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16" windowHeight="9767"/>
  </bookViews>
  <sheets>
    <sheet name="数据" sheetId="1" r:id="rId1"/>
    <sheet name="检验中间表" sheetId="8" r:id="rId2"/>
    <sheet name="症状" sheetId="3" r:id="rId3"/>
    <sheet name="传播" sheetId="4" r:id="rId4"/>
    <sheet name="检验" sheetId="5" r:id="rId5"/>
    <sheet name="影像" sheetId="6" r:id="rId6"/>
    <sheet name="综合" sheetId="7" r:id="rId7"/>
    <sheet name="填写说明" sheetId="2" r:id="rId8"/>
  </sheets>
  <definedNames>
    <definedName name="_xlnm._FilterDatabase" localSheetId="0" hidden="1">数据!$A$1:$CB$527</definedName>
  </definedNames>
  <calcPr calcId="144525"/>
</workbook>
</file>

<file path=xl/sharedStrings.xml><?xml version="1.0" encoding="utf-8"?>
<sst xmlns="http://schemas.openxmlformats.org/spreadsheetml/2006/main" count="4780" uniqueCount="935">
  <si>
    <t>姓名</t>
  </si>
  <si>
    <t>性别</t>
  </si>
  <si>
    <t>年龄(岁)</t>
  </si>
  <si>
    <t>主诉</t>
  </si>
  <si>
    <t>发热</t>
  </si>
  <si>
    <t>体温</t>
  </si>
  <si>
    <t>咳嗽</t>
  </si>
  <si>
    <t>咳痰</t>
  </si>
  <si>
    <t>咽痛</t>
  </si>
  <si>
    <t>咽干</t>
  </si>
  <si>
    <t>肌痛</t>
  </si>
  <si>
    <t>疲劳</t>
  </si>
  <si>
    <t>乏力</t>
  </si>
  <si>
    <t>胸闷</t>
  </si>
  <si>
    <t>气短</t>
  </si>
  <si>
    <t>腹泻</t>
  </si>
  <si>
    <t>呼吸困难</t>
  </si>
  <si>
    <t>头痛</t>
  </si>
  <si>
    <t>糖尿病</t>
  </si>
  <si>
    <t>冠心病</t>
  </si>
  <si>
    <t>高血压</t>
  </si>
  <si>
    <t>慢阻肺</t>
  </si>
  <si>
    <t>肝病史</t>
  </si>
  <si>
    <t>肾病史</t>
  </si>
  <si>
    <t>结核病史</t>
  </si>
  <si>
    <t>发病时间</t>
  </si>
  <si>
    <t>就诊时间</t>
  </si>
  <si>
    <t>发病-就诊间隔()</t>
  </si>
  <si>
    <t>确诊时间</t>
  </si>
  <si>
    <t>武汉及周边旅居史</t>
  </si>
  <si>
    <t>病例报告社区旅居史</t>
  </si>
  <si>
    <t>武汉及周边人群接触史</t>
  </si>
  <si>
    <t>病例报告社区发热或有呼吸道症状患者接触史</t>
  </si>
  <si>
    <t>聚集性发病</t>
  </si>
  <si>
    <t>新型冠状病毒感染者接触史</t>
  </si>
  <si>
    <t>无任何接触史</t>
  </si>
  <si>
    <t>潜伏期</t>
  </si>
  <si>
    <t>双肺累及</t>
  </si>
  <si>
    <t>单肺累及</t>
  </si>
  <si>
    <t>病灶肺叶定位</t>
  </si>
  <si>
    <t>CT未见异常</t>
  </si>
  <si>
    <t>胸腔积液</t>
  </si>
  <si>
    <t>实变影</t>
  </si>
  <si>
    <t>斑片状影</t>
  </si>
  <si>
    <t>磨玻璃影</t>
  </si>
  <si>
    <t>浸润影</t>
  </si>
  <si>
    <t>条索状影</t>
  </si>
  <si>
    <t>检验日期</t>
  </si>
  <si>
    <t>白细胞计数(WBC)</t>
  </si>
  <si>
    <t>红细胞计数(RBC)</t>
  </si>
  <si>
    <t>血红蛋白(Hb或HGB)</t>
  </si>
  <si>
    <t>血小板计数(PLT)</t>
  </si>
  <si>
    <t>中性粒细胞计数(NEUT或N)</t>
  </si>
  <si>
    <t>中性粒占比率(NEUT%或N%)</t>
  </si>
  <si>
    <t>淋巴细胞计数(LY)</t>
  </si>
  <si>
    <t>淋巴细胞占比率(LY%)</t>
  </si>
  <si>
    <t>单核细胞计数(M/MONO)</t>
  </si>
  <si>
    <t>单核细胞比例(M%或MONO%)</t>
  </si>
  <si>
    <t>嗜酸性粒细胞计数E</t>
  </si>
  <si>
    <t>嗜酸性粒细胞占比</t>
  </si>
  <si>
    <t>嗜碱性粒细胞计数(B)</t>
  </si>
  <si>
    <t>嗜碱性粒细胞占比</t>
  </si>
  <si>
    <t>CRP(C反应蛋白)</t>
  </si>
  <si>
    <t>血沉(ESR)</t>
  </si>
  <si>
    <t>PCT(降钙素原)</t>
  </si>
  <si>
    <t>肌酸激酶( CK-MB)</t>
  </si>
  <si>
    <t>吸氧的浓度(%)</t>
  </si>
  <si>
    <t>吸氧的流量(L/min)</t>
  </si>
  <si>
    <t>酸碱度(pH)</t>
  </si>
  <si>
    <t>氧分压(PaO2)</t>
  </si>
  <si>
    <t>血饱和度(SaO2)</t>
  </si>
  <si>
    <t>二氧化碳分压(PCO2)(单位mmHg)</t>
  </si>
  <si>
    <t>血乳酸(Lac)</t>
  </si>
  <si>
    <t>谷丙转氨酶(GPT 或ALT)</t>
  </si>
  <si>
    <t>谷草转氨酶(GOT或AST)</t>
  </si>
  <si>
    <t>乳酸脱氢酶(LDH)</t>
  </si>
  <si>
    <t>病情严重程度</t>
  </si>
  <si>
    <t>备注</t>
  </si>
  <si>
    <t>有影像记录</t>
  </si>
  <si>
    <t>多发</t>
  </si>
  <si>
    <t>男</t>
  </si>
  <si>
    <t>咳嗽13天，发热5天，加重1天</t>
  </si>
  <si>
    <t>5天</t>
  </si>
  <si>
    <t>13天</t>
  </si>
  <si>
    <t>是</t>
  </si>
  <si>
    <t>5.08</t>
  </si>
  <si>
    <t>普通</t>
  </si>
  <si>
    <t>5.21</t>
  </si>
  <si>
    <t>发热咳嗽6天</t>
  </si>
  <si>
    <t>6天</t>
  </si>
  <si>
    <t>5.3</t>
  </si>
  <si>
    <t>女</t>
  </si>
  <si>
    <t>咳嗽，流涕8天，发热4天</t>
  </si>
  <si>
    <t>4天</t>
  </si>
  <si>
    <t>8天</t>
  </si>
  <si>
    <t>右肺下叶</t>
  </si>
  <si>
    <t>4.47</t>
  </si>
  <si>
    <t>咳嗽、咳痰伴发热4天</t>
  </si>
  <si>
    <t>右肺中叶，左肺下叶</t>
  </si>
  <si>
    <t>5.92</t>
  </si>
  <si>
    <t>发热8天</t>
  </si>
  <si>
    <t>3.17</t>
  </si>
  <si>
    <t>1.94</t>
  </si>
  <si>
    <t>反复发热6天</t>
  </si>
  <si>
    <t>3.25</t>
  </si>
  <si>
    <t>发热2小时</t>
  </si>
  <si>
    <t>2小时</t>
  </si>
  <si>
    <t>咳嗽、胸闷、憋气3天</t>
  </si>
  <si>
    <t>3天</t>
  </si>
  <si>
    <t>5.2</t>
  </si>
  <si>
    <t>咳嗽，咳痰4天，发热1天</t>
  </si>
  <si>
    <t>1天</t>
  </si>
  <si>
    <t>4.21</t>
  </si>
  <si>
    <t>肌肉酸痛8天，气短2天</t>
  </si>
  <si>
    <t>2天</t>
  </si>
  <si>
    <t>发热乏力1周</t>
  </si>
  <si>
    <t>7天</t>
  </si>
  <si>
    <t>左肺下叶内侧、右肺下叶外侧</t>
  </si>
  <si>
    <t>发热2天</t>
  </si>
  <si>
    <t>左肺下叶</t>
  </si>
  <si>
    <t>低于正常</t>
  </si>
  <si>
    <t>正常</t>
  </si>
  <si>
    <t>与同事5-6人武汉旅游</t>
  </si>
  <si>
    <t>发热伴咽痛头痛乏力3天</t>
  </si>
  <si>
    <t>右肺下叶、左肺上叶</t>
  </si>
  <si>
    <t>咽部不适2天</t>
  </si>
  <si>
    <t>双肺</t>
  </si>
  <si>
    <t>咳嗽咳痰3天、发热半天</t>
  </si>
  <si>
    <t>0.5天</t>
  </si>
  <si>
    <t>低热6天</t>
  </si>
  <si>
    <t>咳嗽发热8天</t>
  </si>
  <si>
    <t>发热1天</t>
  </si>
  <si>
    <t>发热4-5天</t>
  </si>
  <si>
    <t>发热5小时</t>
  </si>
  <si>
    <t>5小时</t>
  </si>
  <si>
    <t>右肺</t>
  </si>
  <si>
    <t>3.04</t>
  </si>
  <si>
    <t>咳嗽7-8天，发热3天</t>
  </si>
  <si>
    <t>左肺上叶</t>
  </si>
  <si>
    <t>新型冠状病毒暴露后鼻塞流涕5天</t>
  </si>
  <si>
    <t>发热乏力3天</t>
  </si>
  <si>
    <t>与新冠肺炎患者接触3天</t>
  </si>
  <si>
    <t>重症</t>
  </si>
  <si>
    <t>发热伴头痛2天</t>
  </si>
  <si>
    <t>轻度</t>
  </si>
  <si>
    <t>乏力1周、发热2天</t>
  </si>
  <si>
    <t>1周</t>
  </si>
  <si>
    <t>多发，右下肺为著</t>
  </si>
  <si>
    <t>略低于正常</t>
  </si>
  <si>
    <t>升高</t>
  </si>
  <si>
    <t>咳嗽发热10天</t>
  </si>
  <si>
    <t>10天</t>
  </si>
  <si>
    <t>双肺下叶</t>
  </si>
  <si>
    <t>咳嗽、咳痰2天</t>
  </si>
  <si>
    <t>自觉</t>
  </si>
  <si>
    <t>乏力2天、发热1天</t>
  </si>
  <si>
    <t>发热、干咳2天</t>
  </si>
  <si>
    <t>12.7</t>
  </si>
  <si>
    <t>发热4天、咳嗽1天</t>
  </si>
  <si>
    <t>10.3</t>
  </si>
  <si>
    <t>发热4天、伴咳嗽少痰</t>
  </si>
  <si>
    <t>鼻部不适3小时</t>
  </si>
  <si>
    <t>咳嗽5天，发热4天，头晕</t>
  </si>
  <si>
    <t>危重</t>
  </si>
  <si>
    <t>声音嘶哑4天，发热1天，畏寒</t>
  </si>
  <si>
    <t>一般</t>
  </si>
  <si>
    <t>发热5天</t>
  </si>
  <si>
    <t>咽痛，发热3天</t>
  </si>
  <si>
    <t>13.0</t>
  </si>
  <si>
    <t>10.83</t>
  </si>
  <si>
    <t>发热，乏力，轻咳，痰不多，轻微头痛，全身酸痛</t>
  </si>
  <si>
    <t>发热6天，咽痛3天，头痛，头晕</t>
  </si>
  <si>
    <t>5.27</t>
  </si>
  <si>
    <t>咳嗽7天，困倦，轻度乏力</t>
  </si>
  <si>
    <t>3.6</t>
  </si>
  <si>
    <t>发热伴咳嗽半天</t>
  </si>
  <si>
    <t>半天</t>
  </si>
  <si>
    <t>减少</t>
  </si>
  <si>
    <t>咽干、咳嗽、发热5小时</t>
  </si>
  <si>
    <t>5.31</t>
  </si>
  <si>
    <t>咳嗽、发热5天</t>
  </si>
  <si>
    <t>3.28</t>
  </si>
  <si>
    <t>缺入院时间</t>
  </si>
  <si>
    <t>发热2 天，周身酸痛1天</t>
  </si>
  <si>
    <t>4.54</t>
  </si>
  <si>
    <t>发热2天，咽痛、鼻塞1天</t>
  </si>
  <si>
    <t>4.39</t>
  </si>
  <si>
    <t>发热，头痛</t>
  </si>
  <si>
    <t>右中下肺</t>
  </si>
  <si>
    <t>发热3天</t>
  </si>
  <si>
    <t>双肺叶</t>
  </si>
  <si>
    <t>发热四天，咳嗽咽痛三天</t>
  </si>
  <si>
    <t>5.5</t>
  </si>
  <si>
    <t>检测新型冠状病毒核酸阳性1天</t>
  </si>
  <si>
    <t>左肺</t>
  </si>
  <si>
    <t>2.1</t>
  </si>
  <si>
    <t>新型冠状病毒核酸检测阳性1天</t>
  </si>
  <si>
    <t>发热6天</t>
  </si>
  <si>
    <t>发热、咳嗽5天，胸闷2天</t>
  </si>
  <si>
    <t>3.93</t>
  </si>
  <si>
    <t>咳嗽、咳痰3天</t>
  </si>
  <si>
    <t>右肺上叶</t>
  </si>
  <si>
    <t>5.02</t>
  </si>
  <si>
    <t>发热半天</t>
  </si>
  <si>
    <t>6.45</t>
  </si>
  <si>
    <t>&lt;0.0005</t>
  </si>
  <si>
    <t>胸部不适1天</t>
  </si>
  <si>
    <t>40.1</t>
  </si>
  <si>
    <t>发热0.5天</t>
  </si>
  <si>
    <t>发热、咳嗽4天</t>
  </si>
  <si>
    <t>发热、咳嗽、乏力、口干2天</t>
  </si>
  <si>
    <t>双肺多叶</t>
  </si>
  <si>
    <t>72.9</t>
  </si>
  <si>
    <t>发现“新型冠状病毒核酸”阳性2小时</t>
  </si>
  <si>
    <t>咳嗽、咳痰，乏力、周身酸痛，胸闷、气短</t>
  </si>
  <si>
    <t>66.9</t>
  </si>
  <si>
    <t>26</t>
  </si>
  <si>
    <t>发热伴咳嗽1周</t>
  </si>
  <si>
    <t>双肺胸膜</t>
  </si>
  <si>
    <t>77.3</t>
  </si>
  <si>
    <t>19</t>
  </si>
  <si>
    <t>发热两天</t>
  </si>
  <si>
    <t>69.8</t>
  </si>
  <si>
    <t>22.1</t>
  </si>
  <si>
    <t>咳嗽6天、发热5天</t>
  </si>
  <si>
    <t>3.47</t>
  </si>
  <si>
    <t>62.2</t>
  </si>
  <si>
    <t>&lt;0.1</t>
  </si>
  <si>
    <t>发热4小时</t>
  </si>
  <si>
    <t>4小时</t>
  </si>
  <si>
    <t>右肺中叶</t>
  </si>
  <si>
    <t>4.69</t>
  </si>
  <si>
    <t>双肺肺炎1天</t>
  </si>
  <si>
    <t>偶有</t>
  </si>
  <si>
    <t>3.64</t>
  </si>
  <si>
    <t>畏寒、全身酸痛8天、自觉地热1天</t>
  </si>
  <si>
    <t>3.12</t>
  </si>
  <si>
    <t>4.06</t>
  </si>
  <si>
    <t>3.44</t>
  </si>
  <si>
    <t>&lt;0.02</t>
  </si>
  <si>
    <t>发热4天</t>
  </si>
  <si>
    <t>7.82</t>
  </si>
  <si>
    <t>咳嗽5天</t>
  </si>
  <si>
    <t>2.73</t>
  </si>
  <si>
    <t>&lt;1.00</t>
  </si>
  <si>
    <t>憋闷3天，发热1天</t>
  </si>
  <si>
    <t>双肺多发</t>
  </si>
  <si>
    <t>牙龈肿痛7天，发热伴咳嗽1天</t>
  </si>
  <si>
    <t>7.28</t>
  </si>
  <si>
    <t>&lt;0.5</t>
  </si>
  <si>
    <t>乏力不适7天，发热2天</t>
  </si>
  <si>
    <t>8.50</t>
  </si>
  <si>
    <t>左下肺</t>
  </si>
  <si>
    <t>4.09</t>
  </si>
  <si>
    <t>主诉缺文书材料</t>
  </si>
  <si>
    <t>咳嗽5天，发热4天，咳粘白痰</t>
  </si>
  <si>
    <t>5.35</t>
  </si>
  <si>
    <t>发热4天，</t>
  </si>
  <si>
    <t>3.59</t>
  </si>
  <si>
    <t>发热1天，轻微咽痛</t>
  </si>
  <si>
    <t>2.79</t>
  </si>
  <si>
    <t>与发热患者接触7天</t>
  </si>
  <si>
    <t>5.13</t>
  </si>
  <si>
    <t>咳嗽7天</t>
  </si>
  <si>
    <t>4.07</t>
  </si>
  <si>
    <t>咳嗽四天，发热一天8个小时</t>
  </si>
  <si>
    <t>1.3天</t>
  </si>
  <si>
    <t>5.83</t>
  </si>
  <si>
    <t>发热2日，咽部干痒</t>
  </si>
  <si>
    <t>4.76</t>
  </si>
  <si>
    <t>8.45</t>
  </si>
  <si>
    <t>发热、头部不适1天</t>
  </si>
  <si>
    <t>3.63</t>
  </si>
  <si>
    <t>发热、咳嗽2天</t>
  </si>
  <si>
    <t>右肺、左肺上叶</t>
  </si>
  <si>
    <t>5.89</t>
  </si>
  <si>
    <t>新冠病毒患者接触史</t>
  </si>
  <si>
    <t>6.48</t>
  </si>
  <si>
    <t>接到疾控部门通知新型冠状病毒肺炎核酸检测阳性2小时</t>
  </si>
  <si>
    <t>5.86</t>
  </si>
  <si>
    <t>99.7</t>
  </si>
  <si>
    <t>3.24</t>
  </si>
  <si>
    <t>63.1</t>
  </si>
  <si>
    <t>98.8</t>
  </si>
  <si>
    <t>发热、咳嗽、乏力、全身酸痛4天</t>
  </si>
  <si>
    <t>56.2</t>
  </si>
  <si>
    <t>8</t>
  </si>
  <si>
    <t>咳嗽、发热1天</t>
  </si>
  <si>
    <t>发热1.5天</t>
  </si>
  <si>
    <t>1.5天</t>
  </si>
  <si>
    <t>咳嗽、发热4天</t>
  </si>
  <si>
    <t>发热、干咳6天</t>
  </si>
  <si>
    <t>咽痛2天</t>
  </si>
  <si>
    <t>0天</t>
  </si>
  <si>
    <t>发热、咽痛、咳嗽4天</t>
  </si>
  <si>
    <t>5.06</t>
  </si>
  <si>
    <t>67</t>
  </si>
  <si>
    <t>23.9</t>
  </si>
  <si>
    <t>咳嗽6天</t>
  </si>
  <si>
    <t>5.79</t>
  </si>
  <si>
    <t>咳嗽5天，发热2天</t>
  </si>
  <si>
    <t>6.66</t>
  </si>
  <si>
    <t>4.89</t>
  </si>
  <si>
    <t>5.11</t>
  </si>
  <si>
    <t>5.87</t>
  </si>
  <si>
    <t>脑梗病史</t>
  </si>
  <si>
    <t>咳嗽，发热，夜间明显，伴呕吐</t>
  </si>
  <si>
    <t>干咳、胸闷</t>
  </si>
  <si>
    <t>发热5天，伴咳嗽、咳白色痰</t>
  </si>
  <si>
    <t>2.65</t>
  </si>
  <si>
    <t>发热4天、咳嗽、胸痛2天</t>
  </si>
  <si>
    <t>6.39</t>
  </si>
  <si>
    <t>胸痛2天</t>
  </si>
  <si>
    <t>发热伴咳嗽4天</t>
  </si>
  <si>
    <t>支气管炎</t>
  </si>
  <si>
    <t>4.79</t>
  </si>
  <si>
    <t>腹泻5天，黄色稀便</t>
  </si>
  <si>
    <t>7.95</t>
  </si>
  <si>
    <t>呕吐2天后咳嗽3天</t>
  </si>
  <si>
    <t>发热11小时</t>
  </si>
  <si>
    <t>4.90</t>
  </si>
  <si>
    <t>发热5天，伴流涕，伴咳嗽</t>
  </si>
  <si>
    <t>发热4天，咳嗽2天</t>
  </si>
  <si>
    <t>9.4</t>
  </si>
  <si>
    <t>发热4天，伴有眼涩，偶有关节肌肉酸痛</t>
  </si>
  <si>
    <t>4.04</t>
  </si>
  <si>
    <t>发热1天，伴有咳嗽，咳少量黄痰</t>
  </si>
  <si>
    <t>4.2</t>
  </si>
  <si>
    <t>发热2天，感周身乏力不适</t>
  </si>
  <si>
    <t>5.88</t>
  </si>
  <si>
    <t>发热、干咳3天</t>
  </si>
  <si>
    <t>9.35</t>
  </si>
  <si>
    <t>3.78</t>
  </si>
  <si>
    <t>潍坊-&gt;北京-&gt;泰安-&gt;济南-&gt;潍坊-&gt;济南</t>
  </si>
  <si>
    <t>慢性乙肝20余年</t>
  </si>
  <si>
    <t>4.29</t>
  </si>
  <si>
    <t>6.5</t>
  </si>
  <si>
    <t>右上肺</t>
  </si>
  <si>
    <t>6.9</t>
  </si>
  <si>
    <t>咳嗽、咳痰9天，发热5天</t>
  </si>
  <si>
    <t>9天</t>
  </si>
  <si>
    <t>双下肺</t>
  </si>
  <si>
    <t>3.83</t>
  </si>
  <si>
    <t>头疼10小时</t>
  </si>
  <si>
    <t>10小时</t>
  </si>
  <si>
    <t>6.8</t>
  </si>
  <si>
    <t>双下肺多发</t>
  </si>
  <si>
    <t>5.85</t>
  </si>
  <si>
    <t>右下肺</t>
  </si>
  <si>
    <t>咽痛5天，腹泻1天，发热半天</t>
  </si>
  <si>
    <t>轻度脂肪肝</t>
  </si>
  <si>
    <t>7.20</t>
  </si>
  <si>
    <t>＜1</t>
  </si>
  <si>
    <t>双肺多发小结节</t>
  </si>
  <si>
    <t>咽痛9天</t>
  </si>
  <si>
    <t>双肺多发微结节</t>
  </si>
  <si>
    <t>发热、咳嗽5天</t>
  </si>
  <si>
    <t>2.38</t>
  </si>
  <si>
    <t>30.3</t>
  </si>
  <si>
    <t>发热、咳嗽、咳痰3天</t>
  </si>
  <si>
    <t>4.85</t>
  </si>
  <si>
    <t>发热7天</t>
  </si>
  <si>
    <t>4.65</t>
  </si>
  <si>
    <t>黄色粘痰</t>
  </si>
  <si>
    <t>7.23</t>
  </si>
  <si>
    <t>轻微</t>
  </si>
  <si>
    <t>少</t>
  </si>
  <si>
    <t>2.55</t>
  </si>
  <si>
    <t>后背部肌肉疼痛6天、伴发热2天、咳嗽1天</t>
  </si>
  <si>
    <t>后背部肌肉6天</t>
  </si>
  <si>
    <t>多发，左肺下叶为著</t>
  </si>
  <si>
    <t>无症状</t>
  </si>
  <si>
    <t>3.2</t>
  </si>
  <si>
    <t>间断发热9天</t>
  </si>
  <si>
    <t>4.44</t>
  </si>
  <si>
    <t>发热、咳嗽、全身不适8天</t>
  </si>
  <si>
    <t>8太难</t>
  </si>
  <si>
    <t>全身</t>
  </si>
  <si>
    <t>3.33</t>
  </si>
  <si>
    <t>咳嗽1月余、加重伴发热2天</t>
  </si>
  <si>
    <t>1月</t>
  </si>
  <si>
    <t>仍低</t>
  </si>
  <si>
    <t>变化不大</t>
  </si>
  <si>
    <t>好转</t>
  </si>
  <si>
    <t>发热2天，刺激性干咳1天</t>
  </si>
  <si>
    <t>71</t>
  </si>
  <si>
    <t>发热、干咳少痰，伴腰疼5小时</t>
  </si>
  <si>
    <t>少痰</t>
  </si>
  <si>
    <t>4.3</t>
  </si>
  <si>
    <t>21</t>
  </si>
  <si>
    <t>发热、咳嗽、咳痰2天</t>
  </si>
  <si>
    <t>6.97</t>
  </si>
  <si>
    <t>头部皮肤疼痛3-4天</t>
  </si>
  <si>
    <t>咳嗽近2月，发热5天，胸闷憋气1天</t>
  </si>
  <si>
    <t>60天</t>
  </si>
  <si>
    <t>2.59</t>
  </si>
  <si>
    <t>发现新型冠状病毒核酸检测阳性1天余</t>
  </si>
  <si>
    <t>15天</t>
  </si>
  <si>
    <t>双肺上叶、右肺下叶</t>
  </si>
  <si>
    <t>4.28</t>
  </si>
  <si>
    <t>30.4</t>
  </si>
  <si>
    <t>发热、咳嗽、咳痰伴酸痛不适2天，恶心、呕吐1天</t>
  </si>
  <si>
    <t>5.23</t>
  </si>
  <si>
    <t>咳嗽9天</t>
  </si>
  <si>
    <t>6.75</t>
  </si>
  <si>
    <t>&lt;0.05</t>
  </si>
  <si>
    <t>4.7</t>
  </si>
  <si>
    <t>发热、干咳、乏力8天</t>
  </si>
  <si>
    <t>河北廊坊返回</t>
  </si>
  <si>
    <t>发热、咳嗽3天</t>
  </si>
  <si>
    <t>7.57</t>
  </si>
  <si>
    <t>发热、咳嗽1天</t>
  </si>
  <si>
    <t>发热8天，咳嗽3天</t>
  </si>
  <si>
    <t>5.10</t>
  </si>
  <si>
    <t>6.02</t>
  </si>
  <si>
    <t>咽痛5天、腹泻1天、发热半天</t>
  </si>
  <si>
    <t>1.66</t>
  </si>
  <si>
    <t>咳嗽6天、发热2天</t>
  </si>
  <si>
    <t>2.33</t>
  </si>
  <si>
    <t>右肺下叶，多发</t>
  </si>
  <si>
    <t>5.54</t>
  </si>
  <si>
    <t>咳嗽、咳痰4-5天</t>
  </si>
  <si>
    <t>发热、干咳、头痛6天</t>
  </si>
  <si>
    <t>发热、咳嗽、咳痰6天</t>
  </si>
  <si>
    <t>发热、流涕、畏寒伴咳嗽3天</t>
  </si>
  <si>
    <t>咳嗽，白痰，乏力6天</t>
  </si>
  <si>
    <t>6</t>
  </si>
  <si>
    <t>发热、胸闷、干咳半天</t>
  </si>
  <si>
    <t>腹部不适，发热1天</t>
  </si>
  <si>
    <t>乏力、发热1天</t>
  </si>
  <si>
    <t>发热6天，干咳4天</t>
  </si>
  <si>
    <t>发热、干咳4天</t>
  </si>
  <si>
    <t>无症状感染者</t>
  </si>
  <si>
    <t>咳嗽2天</t>
  </si>
  <si>
    <t>59.4</t>
  </si>
  <si>
    <t>发热半天，轻度咳嗽，咳少许白色痰液</t>
  </si>
  <si>
    <t>19.22</t>
  </si>
  <si>
    <t>13.3</t>
  </si>
  <si>
    <t>咳嗽7天，发热14小时</t>
  </si>
  <si>
    <t>14小时</t>
  </si>
  <si>
    <t>咽痛、发热3天</t>
  </si>
  <si>
    <t>咽痛1天</t>
  </si>
  <si>
    <t>14.32</t>
  </si>
  <si>
    <t>咽部不适4天，发热3小时</t>
  </si>
  <si>
    <t>0.125天</t>
  </si>
  <si>
    <t>发热、咳嗽半天</t>
  </si>
  <si>
    <t>咳嗽1月余</t>
  </si>
  <si>
    <t>30天</t>
  </si>
  <si>
    <t>排便异常2天</t>
  </si>
  <si>
    <t>4.5</t>
  </si>
  <si>
    <t>乏力纳差、四肢肌肉关节酸痛6天</t>
  </si>
  <si>
    <t>4.26</t>
  </si>
  <si>
    <t>发热、咳嗽7天</t>
  </si>
  <si>
    <t>3.91</t>
  </si>
  <si>
    <t>7.39</t>
  </si>
  <si>
    <t>发热7天，咳嗽2天</t>
  </si>
  <si>
    <t>6.4</t>
  </si>
  <si>
    <t>肺部</t>
  </si>
  <si>
    <t>4.01</t>
  </si>
  <si>
    <t>咳嗽两天，发热1小时</t>
  </si>
  <si>
    <t>1小时</t>
  </si>
  <si>
    <t>4.34</t>
  </si>
  <si>
    <t>3.5</t>
  </si>
  <si>
    <t>发热5天，咽干、咳嗽1天，胸闷12小时</t>
  </si>
  <si>
    <t>12小时</t>
  </si>
  <si>
    <t>4.66</t>
  </si>
  <si>
    <t>接触新型冠状病毒肺炎阳性患者16天</t>
  </si>
  <si>
    <t>11天</t>
  </si>
  <si>
    <t>5.6</t>
  </si>
  <si>
    <t>＜0.5</t>
  </si>
  <si>
    <t>发热1天，腹泻半天</t>
  </si>
  <si>
    <t>咽痛3天，发热一天，伴咽痒干咳</t>
  </si>
  <si>
    <t>7.69</t>
  </si>
  <si>
    <t>咳嗽、头晕、心悸、乏力1天</t>
  </si>
  <si>
    <t>头晕、头痛、咽干、咳嗽1天</t>
  </si>
  <si>
    <t>发热、咽痛1周</t>
  </si>
  <si>
    <t>4.83</t>
  </si>
  <si>
    <t>医学观察9天</t>
  </si>
  <si>
    <t>咽痛1周，加重伴发热5天</t>
  </si>
  <si>
    <t>食欲不振、纳差3天，发热伴憋气1天</t>
  </si>
  <si>
    <t>双肺上叶陈旧性结核；慢性支气管炎伴肺气肿、右肺下叶肺大疱；双肺多发炎性灶（左肺下叶范围较大）纵膈淋巴结肿大；双侧胸膜局限性肥厚、钙化；双侧胸腔积液及叶间积液。</t>
  </si>
  <si>
    <t>咽痛6天，鼻塞1天，偶有咳嗽</t>
  </si>
  <si>
    <t>发热3天，偶有憋喘</t>
  </si>
  <si>
    <t>发热3天，伴头痛，咳嗽咳痰</t>
  </si>
  <si>
    <t>伴纳差、呕吐</t>
  </si>
  <si>
    <t>发热、咳嗽、咳痰3天，加重1天</t>
  </si>
  <si>
    <t>5.9</t>
  </si>
  <si>
    <t>关节酸痛，符合支气管炎CT表现</t>
  </si>
  <si>
    <t>发热、咳嗽、咳痰</t>
  </si>
  <si>
    <r>
      <rPr>
        <sz val="12"/>
        <color theme="1"/>
        <rFont val="宋体"/>
        <charset val="134"/>
        <scheme val="minor"/>
      </rPr>
      <t>肺</t>
    </r>
    <r>
      <rPr>
        <sz val="14"/>
        <color theme="1"/>
        <rFont val="Calibri"/>
        <charset val="134"/>
      </rPr>
      <t xml:space="preserve">CT </t>
    </r>
    <r>
      <rPr>
        <sz val="14"/>
        <color theme="1"/>
        <rFont val="宋体"/>
        <charset val="134"/>
      </rPr>
      <t>示双肺感染性病变</t>
    </r>
  </si>
  <si>
    <r>
      <rPr>
        <sz val="12"/>
        <color theme="1"/>
        <rFont val="宋体"/>
        <charset val="134"/>
        <scheme val="minor"/>
      </rPr>
      <t>发热</t>
    </r>
    <r>
      <rPr>
        <sz val="12"/>
        <color theme="1"/>
        <rFont val="Calibri"/>
        <charset val="134"/>
      </rPr>
      <t>1</t>
    </r>
    <r>
      <rPr>
        <sz val="12"/>
        <color theme="1"/>
        <rFont val="宋体"/>
        <charset val="134"/>
      </rPr>
      <t>天</t>
    </r>
  </si>
  <si>
    <r>
      <rPr>
        <sz val="12"/>
        <color theme="1"/>
        <rFont val="宋体"/>
        <charset val="134"/>
        <scheme val="minor"/>
      </rPr>
      <t>胸部</t>
    </r>
    <r>
      <rPr>
        <sz val="14"/>
        <color theme="1"/>
        <rFont val="Calibri"/>
        <charset val="134"/>
      </rPr>
      <t>CT</t>
    </r>
    <r>
      <rPr>
        <sz val="14"/>
        <color theme="1"/>
        <rFont val="宋体"/>
        <charset val="134"/>
      </rPr>
      <t>示双肺病毒性肺炎首先考虑</t>
    </r>
  </si>
  <si>
    <r>
      <rPr>
        <sz val="12"/>
        <color theme="1"/>
        <rFont val="宋体"/>
        <charset val="134"/>
        <scheme val="minor"/>
      </rPr>
      <t>低热</t>
    </r>
    <r>
      <rPr>
        <sz val="12"/>
        <color theme="1"/>
        <rFont val="宋体"/>
        <charset val="134"/>
      </rPr>
      <t>5小时</t>
    </r>
  </si>
  <si>
    <t>胸部CT示左肺下叶炎症可能性大</t>
  </si>
  <si>
    <t>反复发热1周</t>
  </si>
  <si>
    <t>胸部CT：两肺炎性变</t>
  </si>
  <si>
    <t>咳嗽半月，新冠病毒检测阳性半天</t>
  </si>
  <si>
    <t>半月</t>
  </si>
  <si>
    <t>胸部CT：左肺下叶炎症</t>
  </si>
  <si>
    <r>
      <rPr>
        <sz val="12"/>
        <color theme="1"/>
        <rFont val="宋体"/>
        <charset val="134"/>
        <scheme val="minor"/>
      </rPr>
      <t>发热8天，咳嗽、胸闷</t>
    </r>
    <r>
      <rPr>
        <sz val="12"/>
        <color theme="1"/>
        <rFont val="Calibri"/>
        <charset val="134"/>
      </rPr>
      <t>2</t>
    </r>
    <r>
      <rPr>
        <sz val="12"/>
        <color theme="1"/>
        <rFont val="宋体"/>
        <charset val="134"/>
      </rPr>
      <t>天</t>
    </r>
  </si>
  <si>
    <r>
      <rPr>
        <sz val="12"/>
        <color theme="1"/>
        <rFont val="宋体"/>
        <charset val="134"/>
        <scheme val="minor"/>
      </rPr>
      <t>咽部不适4天，发热</t>
    </r>
    <r>
      <rPr>
        <sz val="12"/>
        <color theme="1"/>
        <rFont val="Calibri"/>
        <charset val="134"/>
      </rPr>
      <t>1</t>
    </r>
    <r>
      <rPr>
        <sz val="12"/>
        <color theme="1"/>
        <rFont val="宋体"/>
        <charset val="134"/>
      </rPr>
      <t>天</t>
    </r>
  </si>
  <si>
    <t>发热8天、反应迟钝加重半天</t>
  </si>
  <si>
    <t>双肺多发炎性改变</t>
  </si>
  <si>
    <t>＜0.04</t>
  </si>
  <si>
    <t>双肺炎症</t>
  </si>
  <si>
    <t>发热3天，咳嗽、咳痰1天</t>
  </si>
  <si>
    <t>血常规、胸部CT未见明显异常，甲型流感病毒抗原检测阴性，鼻咽拭子新冠病毒检测阳性</t>
  </si>
  <si>
    <t>4.61</t>
  </si>
  <si>
    <t>＜0.1</t>
  </si>
  <si>
    <t>间断发热8天</t>
  </si>
  <si>
    <t>查体发现新型冠状病毒肺炎核酸检测阳性半天</t>
  </si>
  <si>
    <t>4.14</t>
  </si>
  <si>
    <t>间断咳嗽20余天</t>
  </si>
  <si>
    <t>20天</t>
  </si>
  <si>
    <t>3.69</t>
  </si>
  <si>
    <t>发热、肌肉酸痛5天</t>
  </si>
  <si>
    <r>
      <rPr>
        <sz val="12"/>
        <color theme="1"/>
        <rFont val="宋体"/>
        <charset val="134"/>
        <scheme val="minor"/>
      </rPr>
      <t>2.86</t>
    </r>
    <r>
      <rPr>
        <b/>
        <sz val="12"/>
        <color theme="1"/>
        <rFont val="Arial"/>
        <charset val="134"/>
      </rPr>
      <t xml:space="preserve">	</t>
    </r>
  </si>
  <si>
    <t>鼻塞4天</t>
  </si>
  <si>
    <r>
      <rPr>
        <sz val="12"/>
        <color theme="1"/>
        <rFont val="宋体"/>
        <charset val="134"/>
        <scheme val="minor"/>
      </rPr>
      <t>7.00</t>
    </r>
  </si>
  <si>
    <t>发热伴咳嗽3天</t>
  </si>
  <si>
    <t>发热 1天</t>
  </si>
  <si>
    <t>2020-01-31血常规：正常</t>
  </si>
  <si>
    <r>
      <rPr>
        <sz val="12"/>
        <color theme="1"/>
        <rFont val="宋体"/>
        <charset val="134"/>
        <scheme val="minor"/>
      </rPr>
      <t>4.23</t>
    </r>
  </si>
  <si>
    <t>发热、咳嗽15小时</t>
  </si>
  <si>
    <t>15小时</t>
  </si>
  <si>
    <t>7.91</t>
  </si>
  <si>
    <r>
      <rPr>
        <sz val="12"/>
        <color theme="1"/>
        <rFont val="宋体"/>
        <charset val="134"/>
        <scheme val="minor"/>
      </rPr>
      <t>咳嗽、流涕</t>
    </r>
    <r>
      <rPr>
        <sz val="12"/>
        <color theme="1"/>
        <rFont val="Calibri"/>
        <charset val="134"/>
      </rPr>
      <t>3</t>
    </r>
    <r>
      <rPr>
        <sz val="12"/>
        <color theme="1"/>
        <rFont val="宋体"/>
        <charset val="134"/>
      </rPr>
      <t>天，发热半天</t>
    </r>
  </si>
  <si>
    <t>8.58</t>
  </si>
  <si>
    <r>
      <rPr>
        <sz val="12"/>
        <color theme="1"/>
        <rFont val="宋体"/>
        <charset val="134"/>
        <scheme val="minor"/>
      </rPr>
      <t>6.28</t>
    </r>
  </si>
  <si>
    <t>咳嗽、咳痰、流涕5天，发热1天</t>
  </si>
  <si>
    <t>患者5天前出现咳嗽、咳痰、流涕，肺部感染</t>
  </si>
  <si>
    <t>密切接触发热患者13天</t>
  </si>
  <si>
    <t>6.76</t>
  </si>
  <si>
    <t>双肺纹理增多，嗜酸性粒细胞占比6.81%</t>
  </si>
  <si>
    <t>新冠病毒接触史14天</t>
  </si>
  <si>
    <t>双肺散在磨玻璃密度结节灶，大者5mm。右肺下叶钙化灶</t>
  </si>
  <si>
    <t>新型冠状病毒接触史14天</t>
  </si>
  <si>
    <t>新冠状病毒核酸筛查阳性4小时</t>
  </si>
  <si>
    <t>5.18</t>
  </si>
  <si>
    <t>氧合指数97</t>
  </si>
  <si>
    <t>发热1天，体温最高38℃，伴咳嗽，咳粘痰，乏力、纳差</t>
  </si>
  <si>
    <t>左侧膈肌升高,胸廓前后径增大,双肺透亮度增加,肺纹理增强、紊乱、模糊，有多发小片状影及散在条索状影，肝内及右肾见低密度灶。</t>
  </si>
  <si>
    <t>发热1天，伴有头痛不适，无明显头晕，无咽痛不适，偶感憋喘不适，稍有胸闷，无咳嗽、咳痰，无呼吸困难，无乏力、懒动，偶感心慌，进食较差，感恶心，未呕吐，无腹胀、腹痛、腹泻。</t>
  </si>
  <si>
    <t>4.17</t>
  </si>
  <si>
    <t>5.95</t>
  </si>
  <si>
    <t>右肺炎症</t>
  </si>
  <si>
    <t>发热伴眼眶胀痛3天，伴眼眶胀痛、头晕、喷嚏</t>
  </si>
  <si>
    <t>6.25</t>
  </si>
  <si>
    <t>双肺炎症，降钙素原&lt;0.1ng/ml，氧合指数380</t>
  </si>
  <si>
    <t>发热、咳嗽、咳痰、乏力3天，咳嗽、咳白粘痰，咳嗽严重时头痛，伴全身乏力、酸痛明显</t>
  </si>
  <si>
    <t>发热半月余</t>
  </si>
  <si>
    <t>患儿新冠病毒阳性</t>
  </si>
  <si>
    <t>与新型冠状病毒肺炎确诊患者密切接触1周</t>
  </si>
  <si>
    <t>咳嗽3天</t>
  </si>
  <si>
    <t>6.28</t>
  </si>
  <si>
    <t>与新冠肺炎确诊病人密切接触6天</t>
  </si>
  <si>
    <t>6.17</t>
  </si>
  <si>
    <t>与新冠确诊病人密切接触1周</t>
  </si>
  <si>
    <t>左肺下叶、右肺</t>
  </si>
  <si>
    <t>8.03</t>
  </si>
  <si>
    <t>轻度升高</t>
  </si>
  <si>
    <t>咽干1天</t>
  </si>
  <si>
    <t>&lt;21</t>
  </si>
  <si>
    <t>发热3小时</t>
  </si>
  <si>
    <t>3小时</t>
  </si>
  <si>
    <t>5.4</t>
  </si>
  <si>
    <t>乏力、咳嗽8天余</t>
  </si>
  <si>
    <t>4.19</t>
  </si>
  <si>
    <r>
      <rPr>
        <sz val="12"/>
        <color theme="1"/>
        <rFont val="宋体"/>
        <charset val="134"/>
        <scheme val="minor"/>
      </rPr>
      <t>咳嗽4天，发热1</t>
    </r>
    <r>
      <rPr>
        <sz val="12"/>
        <color theme="1"/>
        <rFont val="宋体"/>
        <charset val="134"/>
      </rPr>
      <t>天</t>
    </r>
  </si>
  <si>
    <r>
      <rPr>
        <sz val="12"/>
        <color theme="1"/>
        <rFont val="宋体"/>
        <charset val="134"/>
        <scheme val="minor"/>
      </rPr>
      <t>干咳20天，体温增高5</t>
    </r>
    <r>
      <rPr>
        <sz val="12"/>
        <color theme="1"/>
        <rFont val="宋体"/>
        <charset val="134"/>
      </rPr>
      <t>天</t>
    </r>
  </si>
  <si>
    <r>
      <rPr>
        <sz val="12"/>
        <color theme="1"/>
        <rFont val="宋体"/>
        <charset val="134"/>
        <scheme val="minor"/>
      </rPr>
      <t>发热伴咳嗽10</t>
    </r>
    <r>
      <rPr>
        <sz val="12"/>
        <color theme="1"/>
        <rFont val="宋体"/>
        <charset val="134"/>
      </rPr>
      <t>天</t>
    </r>
  </si>
  <si>
    <t>5.91</t>
  </si>
  <si>
    <t>咳嗽、乏力6天，加重1天</t>
  </si>
  <si>
    <t>CT示右肺后缘、左肺上叶片状高密度灶，密度不均，边缘模糊。</t>
  </si>
  <si>
    <t>4.74</t>
  </si>
  <si>
    <t>发热、咳嗽9天</t>
  </si>
  <si>
    <t>3.03</t>
  </si>
  <si>
    <t>胸部CT示双肺炎性病变。</t>
  </si>
  <si>
    <r>
      <rPr>
        <sz val="12"/>
        <color theme="1"/>
        <rFont val="宋体"/>
        <charset val="134"/>
        <scheme val="minor"/>
      </rPr>
      <t>发热、干咳、胸闷</t>
    </r>
    <r>
      <rPr>
        <sz val="12"/>
        <color theme="1"/>
        <rFont val="Calibri"/>
        <charset val="134"/>
      </rPr>
      <t>6</t>
    </r>
    <r>
      <rPr>
        <sz val="12"/>
        <color theme="1"/>
        <rFont val="宋体"/>
        <charset val="134"/>
      </rPr>
      <t>天</t>
    </r>
  </si>
  <si>
    <t>6.67</t>
  </si>
  <si>
    <t>6.04</t>
  </si>
  <si>
    <t>&lt;0.499</t>
  </si>
  <si>
    <t>8.39</t>
  </si>
  <si>
    <t>3.74</t>
  </si>
  <si>
    <t>双肺感染，PCT、肝功生化未见明显异常</t>
  </si>
  <si>
    <t>发热7天，干咳3天，1-27日患者出现发热，自测体温37-38℃，1-31日患者出现干咳，伴咽痛</t>
  </si>
  <si>
    <t>5.65</t>
  </si>
  <si>
    <t>右肺上叶后段、左肺上叶背段及下叶内后基底段肺炎，考虑病毒性肺炎</t>
  </si>
  <si>
    <t>口苦、口臭5天</t>
  </si>
  <si>
    <t>发热5天，咳嗽5天、胸闷2天</t>
  </si>
  <si>
    <t>4.6</t>
  </si>
  <si>
    <t>双肺多发炎症、肝囊肿</t>
  </si>
  <si>
    <t>1天前发热</t>
  </si>
  <si>
    <t>发热5天，体温恢复正常10天</t>
  </si>
  <si>
    <t>咳嗽、胸闷伴发热2天</t>
  </si>
  <si>
    <t>半天前患者无明显诱因出现胸闷憋气</t>
  </si>
  <si>
    <t>胸部CT示双肺间质纤维化并感染表现</t>
  </si>
  <si>
    <t>发热伴咳嗽10天</t>
  </si>
  <si>
    <t>伴畏寒</t>
  </si>
  <si>
    <t>发热伴咳嗽12天</t>
  </si>
  <si>
    <t>12天</t>
  </si>
  <si>
    <t>胸部CT：符合肺内炎性改变及纤维灶</t>
  </si>
  <si>
    <t>发热伴咳嗽9天</t>
  </si>
  <si>
    <t>胸部CT：肺内感染性病变</t>
  </si>
  <si>
    <t>6年</t>
  </si>
  <si>
    <t>4年</t>
  </si>
  <si>
    <t>胸部CT：肺炎</t>
  </si>
  <si>
    <t>5.22</t>
  </si>
  <si>
    <t>咽痛、眼部不适4天</t>
  </si>
  <si>
    <t>5.01</t>
  </si>
  <si>
    <t>3.3</t>
  </si>
  <si>
    <t>双肺感染性病变。2.右肺中叶钙化灶。3.双侧胸腔积液。4.心影大。</t>
  </si>
  <si>
    <t>发热、咽痛2天</t>
  </si>
  <si>
    <t>发热咳嗽2天</t>
  </si>
  <si>
    <t>肺炎支原体弱阳性</t>
  </si>
  <si>
    <t>咳嗽3天，发热1天</t>
  </si>
  <si>
    <t>发热、咽痛、咳嗽5天，胸闷2天</t>
  </si>
  <si>
    <t>双肺上叶</t>
  </si>
  <si>
    <t>1</t>
  </si>
  <si>
    <t>泡性肺气肿 胆囊结石</t>
  </si>
  <si>
    <t>01-23胸部CT：考虑左肺炎症。01-31胸部CT：双肺疑似新冠状病毒肺炎</t>
  </si>
  <si>
    <t>与新型冠状病毒肺炎确诊病人密切接触6天</t>
  </si>
  <si>
    <t>双下肺淡片状及结节状影，较前变化不著； 2.右肺纤维灶</t>
  </si>
  <si>
    <t>全身酸痛1天</t>
  </si>
  <si>
    <t>伴低热</t>
  </si>
  <si>
    <t>咽痛伴发热10天，加重伴乏力1天</t>
  </si>
  <si>
    <t>20202/2/4</t>
  </si>
  <si>
    <t>6.18</t>
  </si>
  <si>
    <t>中性粒计数偏低</t>
  </si>
  <si>
    <t>咳嗽、发热10天</t>
  </si>
  <si>
    <t>38,2</t>
  </si>
  <si>
    <t>2.82</t>
  </si>
  <si>
    <t>1天前出现乏力、头痛</t>
  </si>
  <si>
    <t>咳嗽1天、发热半天</t>
  </si>
  <si>
    <t>3.85</t>
  </si>
  <si>
    <t>胸膜可见点状结节钙化灶，纵膈内见增大淋巴结，部分伴有钙化肺炎</t>
  </si>
  <si>
    <t>接触疫区返回人员后10天</t>
  </si>
  <si>
    <t>无效病例</t>
  </si>
  <si>
    <t>间断发热11天</t>
  </si>
  <si>
    <t>4.53</t>
  </si>
  <si>
    <t>3.06</t>
  </si>
  <si>
    <t>咳嗽、咳痰10天</t>
  </si>
  <si>
    <t>4.81</t>
  </si>
  <si>
    <t>7.3</t>
  </si>
  <si>
    <t>11.1</t>
  </si>
  <si>
    <t>轻型</t>
  </si>
  <si>
    <t>新冠病毒检测阳性</t>
  </si>
  <si>
    <t>新冠病毒阳性</t>
  </si>
  <si>
    <t>胸闷、憋气10余天</t>
  </si>
  <si>
    <t>4.49</t>
  </si>
  <si>
    <t>咳嗽、咳痰伴胸闷1月</t>
  </si>
  <si>
    <t>2020/24</t>
  </si>
  <si>
    <t>4.57</t>
  </si>
  <si>
    <t>双肺CT：病毒型肺炎可能。</t>
  </si>
  <si>
    <t>发热、咳嗽、咳痰5天</t>
  </si>
  <si>
    <t>5.71</t>
  </si>
  <si>
    <t>胸部CT平扫:右肺中叶内侧段淡片状略高密度影</t>
  </si>
  <si>
    <t>胸部CT平扫：双肺未见明显炎症征象。</t>
  </si>
  <si>
    <t>新型冠状病毒核酸检测异常</t>
  </si>
  <si>
    <t>胸部正侧位片示：支气管炎</t>
  </si>
  <si>
    <t>患者因“新型冠状病毒感染肺炎核酸检测异常”入院</t>
  </si>
  <si>
    <t>4.70</t>
  </si>
  <si>
    <t>左侧胸膜肥厚</t>
  </si>
  <si>
    <t>患者因“发热3天”入院</t>
  </si>
  <si>
    <t>6.1</t>
  </si>
  <si>
    <t>患者因“新型冠状病毒核酸检测异常”入院</t>
  </si>
  <si>
    <t>9.7</t>
  </si>
  <si>
    <t>5.77</t>
  </si>
  <si>
    <t>行新型冠状病毒核酸检测异常</t>
  </si>
  <si>
    <t>6.00</t>
  </si>
  <si>
    <t>核酸阳性住院治疗</t>
  </si>
  <si>
    <t>发热、咳嗽、胸痛6天</t>
  </si>
  <si>
    <t>3.72</t>
  </si>
  <si>
    <t>乏力伴头痛、咽痛10天</t>
  </si>
  <si>
    <t>4.82</t>
  </si>
  <si>
    <t>乏力、咳嗽、胸闷10天</t>
  </si>
  <si>
    <t>3.66</t>
  </si>
  <si>
    <t>头痛乏力3天</t>
  </si>
  <si>
    <t>咳嗽13天</t>
  </si>
  <si>
    <t>4.62</t>
  </si>
  <si>
    <t>&lt;5</t>
  </si>
  <si>
    <t>鼻塞7天，右胸痛1天</t>
  </si>
  <si>
    <t>右肺下叶胸膜下磨玻璃密度灶</t>
  </si>
  <si>
    <t>新型冠状病毒核酸检测阳性2小时</t>
  </si>
  <si>
    <t>发热8天、咳嗽5天。</t>
  </si>
  <si>
    <t>2.57</t>
  </si>
  <si>
    <t>新型冠状病毒感染患者密切接触半月余，轻度咳嗽，咳少量白痰，喘憋不明显，上腹部不适</t>
  </si>
  <si>
    <t>3.57</t>
  </si>
  <si>
    <t>X片：两侧胸廓对称，纵膈气管居中。两肺纹理增多，粗强，心脏外形呈主动脉型并迂曲。诊断意见：1、支气管炎 2、主动脉型心脏。</t>
  </si>
  <si>
    <t>6.36</t>
  </si>
  <si>
    <t>右肺感染，右肺下叶肺大泡，双肺下叶纤维索条，氧合指数322</t>
  </si>
  <si>
    <t>8.56</t>
  </si>
  <si>
    <t>发热，咳嗽3天，干咳，无痰，感胸闷、憋气</t>
  </si>
  <si>
    <t>2-5化验检查示血气分析正常（吸氧状态），肝肾功正常，心肌酶升高，血常规示白细胞低。肺部CT示：双肺上下叶肺外带多发磨玻璃及实变阴影较2-3日明显扩大。2-6血常规示白细胞升高，CR-P、SAA均升高</t>
  </si>
  <si>
    <t>咳嗽9天，发热5天，咳嗽、发热、纳差、腹泻</t>
  </si>
  <si>
    <t>5.19</t>
  </si>
  <si>
    <t>双肺炎</t>
  </si>
  <si>
    <t>患者胃部不适半月余，发热伴咳嗽4.5天</t>
  </si>
  <si>
    <t>4.5天</t>
  </si>
  <si>
    <t>CT显示多发磨玻璃病变，SAA 119mg/g;谷氨酰转氨酶：158.6 U/L；碱性磷酸酶升高为166；前白蛋白降低为193.1mg/L</t>
  </si>
  <si>
    <t>5.42</t>
  </si>
  <si>
    <t>氧合指数442</t>
  </si>
  <si>
    <t>发热1周，咳嗽4天，咳嗽时憋喘</t>
  </si>
  <si>
    <t>肺部CT右肺炎症，病毒感染待排，双肺炎性结节，</t>
  </si>
  <si>
    <t>发热3天，最高38.6℃，伴咽痒</t>
  </si>
  <si>
    <t>发热3天，咳嗽，咳少量白痰</t>
  </si>
  <si>
    <t>5.64</t>
  </si>
  <si>
    <t>咳嗽11天，发热4天。全身乏力，干咳伴流涕，进食一般，发热，体温在 37.3℃左右，咳嗽较前加重，伴咳痰，为黄色痰，无咯血，逐渐出现胸闷</t>
  </si>
  <si>
    <t>6.71</t>
  </si>
  <si>
    <t>双侧炎症并左肺局部实变，C反应蛋白小于0.499ug/ml</t>
  </si>
  <si>
    <t>咳嗽5天，干咳，痰量少</t>
  </si>
  <si>
    <t>8.84</t>
  </si>
  <si>
    <t>双肺炎症，CRP＜0.499ug/ml</t>
  </si>
  <si>
    <t>8.21</t>
  </si>
  <si>
    <t>C反应蛋白小于0.499ug/ml</t>
  </si>
  <si>
    <t>新冠状病毒核酸筛查阳性1天</t>
  </si>
  <si>
    <t>胸部CT：符合新型冠状病毒性肺炎</t>
  </si>
  <si>
    <r>
      <rPr>
        <sz val="12"/>
        <color theme="1"/>
        <rFont val="宋体"/>
        <charset val="134"/>
        <scheme val="minor"/>
      </rPr>
      <t>发热</t>
    </r>
    <r>
      <rPr>
        <sz val="14"/>
        <color theme="1"/>
        <rFont val="Calibri"/>
        <charset val="134"/>
      </rPr>
      <t>6</t>
    </r>
    <r>
      <rPr>
        <sz val="14"/>
        <color theme="1"/>
        <rFont val="仿宋_GB2312"/>
        <charset val="134"/>
      </rPr>
      <t>天，咳嗽咳痰伴乏力</t>
    </r>
    <r>
      <rPr>
        <sz val="14"/>
        <color theme="1"/>
        <rFont val="Calibri"/>
        <charset val="134"/>
      </rPr>
      <t>2</t>
    </r>
    <r>
      <rPr>
        <sz val="14"/>
        <color theme="1"/>
        <rFont val="仿宋_GB2312"/>
        <charset val="134"/>
      </rPr>
      <t>天</t>
    </r>
  </si>
  <si>
    <t>胸部CT：符合新型冠状病毒性肺炎表现，目前考虑中度进展期</t>
  </si>
  <si>
    <t>新型冠状病毒核酸检测阳性</t>
  </si>
  <si>
    <t>发热、咳嗽7-8天</t>
  </si>
  <si>
    <t>CT符合病毒性肺炎表现</t>
  </si>
  <si>
    <r>
      <rPr>
        <sz val="12"/>
        <color theme="1"/>
        <rFont val="宋体"/>
        <charset val="134"/>
        <scheme val="minor"/>
      </rPr>
      <t>间断咳嗽2周，发热</t>
    </r>
    <r>
      <rPr>
        <sz val="14"/>
        <color theme="1"/>
        <rFont val="Calibri"/>
        <charset val="134"/>
      </rPr>
      <t>2</t>
    </r>
    <r>
      <rPr>
        <sz val="14"/>
        <color theme="1"/>
        <rFont val="宋体"/>
        <charset val="134"/>
      </rPr>
      <t>天</t>
    </r>
  </si>
  <si>
    <t>发现新冠状病毒核酸阳性1天</t>
  </si>
  <si>
    <r>
      <rPr>
        <sz val="12"/>
        <color theme="1"/>
        <rFont val="宋体"/>
        <charset val="134"/>
        <scheme val="minor"/>
      </rPr>
      <t>咳嗽1月余，咳痰</t>
    </r>
    <r>
      <rPr>
        <sz val="14"/>
        <color theme="1"/>
        <rFont val="Calibri"/>
        <charset val="134"/>
      </rPr>
      <t>10</t>
    </r>
    <r>
      <rPr>
        <sz val="14"/>
        <color theme="1"/>
        <rFont val="宋体"/>
        <charset val="134"/>
      </rPr>
      <t>余天</t>
    </r>
  </si>
  <si>
    <t>发热伴咽痒12天</t>
  </si>
  <si>
    <t>胸部CT提示：病毒性肺炎可能</t>
  </si>
  <si>
    <t>胸部 CT（2020.2.5 本院）左肺下叶炎症</t>
  </si>
  <si>
    <t>查体发现肺部病变2天</t>
  </si>
  <si>
    <t>胸部CT发现肺部病变；该患者是在查体时发现，并无临床症状，所以无法明确潜伏期时长。</t>
  </si>
  <si>
    <t>胸部CT：双肺间质性渗出，双肺炎症。</t>
  </si>
  <si>
    <t>腹泻2天</t>
  </si>
  <si>
    <t>胸部CT：轻微炎症</t>
  </si>
  <si>
    <t>发热、咳嗽8天，气促4天</t>
  </si>
  <si>
    <t>发热4天，伴出虚汗</t>
  </si>
  <si>
    <t>发现新型冠状病毒核酸阳性1小时</t>
  </si>
  <si>
    <t>发热7小时</t>
  </si>
  <si>
    <t>7小时</t>
  </si>
  <si>
    <t>低热1天</t>
  </si>
  <si>
    <t>胸部CT：双肺小结节。</t>
  </si>
  <si>
    <t>与新冠病毒患者密切接触14天</t>
  </si>
  <si>
    <t>胸部CT：右肺下叶感染性病变。</t>
  </si>
  <si>
    <t>腹泻伴发热2天</t>
  </si>
  <si>
    <t>胸部CT:左肺上叶磨玻璃密度增高影，炎症？2.支气管炎性肺气肿表现；3.左肺结节；4.肝右叶斑片状略低密度影。</t>
  </si>
  <si>
    <t>发热、咽部不适1天余</t>
  </si>
  <si>
    <t>胸部CT：双下肺炎症。心电图：窦性心律，偶发房早，电轴轻度右偏，不完全右束支阻滞。</t>
  </si>
  <si>
    <t>畏光、流泪3天，鼻塞伴头晕1天</t>
  </si>
  <si>
    <t>胸部CT：符合右肺炎症。</t>
  </si>
  <si>
    <t>2.8</t>
  </si>
  <si>
    <t>拟进一步完善检查，待市级专家组会诊</t>
  </si>
  <si>
    <t>查体发现肺部阴影1天</t>
  </si>
  <si>
    <t>9.92</t>
  </si>
  <si>
    <t>胸部CT提示肺炎</t>
  </si>
  <si>
    <t>筛查发现新型冠状病毒核酸阳性</t>
  </si>
  <si>
    <t>为振华超市员工，此超市确诊多名新型冠状病毒感染患者</t>
  </si>
  <si>
    <t>10.7</t>
  </si>
  <si>
    <t>鼻塞、流涕伴乏力10天</t>
  </si>
  <si>
    <t>4.87</t>
  </si>
  <si>
    <t>咽痛10天，发热2小时</t>
  </si>
  <si>
    <t>与弟媳郭某有接触，郭某为振华超市员工，此超市确诊多名新型冠状病毒感染患者</t>
  </si>
  <si>
    <t>发热咳嗽4天。怀孕70雨天</t>
  </si>
  <si>
    <t>2.69</t>
  </si>
  <si>
    <t>于聊城市闸口振华超市工作，此超市确诊多名新型冠状病毒感染患者。</t>
  </si>
  <si>
    <t>发热、咽部不适3天</t>
  </si>
  <si>
    <t>新型冠状病毒核酸检测阳性2天</t>
  </si>
  <si>
    <t>9.39</t>
  </si>
  <si>
    <t>9.42</t>
  </si>
  <si>
    <t>咽痛1周</t>
  </si>
  <si>
    <t>腹泻4天，间断咳嗽、咳痰2天，发热1天</t>
  </si>
  <si>
    <t xml:space="preserve">是 </t>
  </si>
  <si>
    <t>患者4天前出现腹泻，为黄色稀便，每日6-7次</t>
  </si>
  <si>
    <t>左肺上叶胸膜下</t>
  </si>
  <si>
    <t>发热、咳嗽1周，胸闷2天</t>
  </si>
  <si>
    <t>3.19</t>
  </si>
  <si>
    <t>CT检查：双肺纹理增强，左肺门影增大</t>
  </si>
  <si>
    <t>反复发热6天，干咳1天</t>
  </si>
  <si>
    <t>咽部不适，周身酸痛20小时，发热6小时</t>
  </si>
  <si>
    <t>6小时</t>
  </si>
  <si>
    <t>20小时</t>
  </si>
  <si>
    <t>咳嗽、发热13天，喘息11天</t>
  </si>
  <si>
    <t>4.08</t>
  </si>
  <si>
    <t>咳嗽2天，发热伴腹泻1天</t>
  </si>
  <si>
    <t>发热、咳嗽6天</t>
  </si>
  <si>
    <t>5.1</t>
  </si>
  <si>
    <t>主诉可疑。病人紧张，过度通气</t>
  </si>
  <si>
    <t>2.92</t>
  </si>
  <si>
    <t>＜0.05</t>
  </si>
  <si>
    <t>3.92</t>
  </si>
  <si>
    <t>低热1天，最高体温37.4℃</t>
  </si>
  <si>
    <t>检查发现鼻咽拭子核酸检测阳性1天</t>
  </si>
  <si>
    <t>发现新型冠状病毒核酸阳性半天</t>
  </si>
  <si>
    <t>发热、乏力伴咳嗽、咳痰8天</t>
  </si>
  <si>
    <t>胸部CT：符合新型冠状病毒性肺炎进展期表现。</t>
  </si>
  <si>
    <t>反复发热伴乏力7天，咳嗽、咳痰2天</t>
  </si>
  <si>
    <t>发热、乏力3天</t>
  </si>
  <si>
    <t>发热5天，纳差1天</t>
  </si>
  <si>
    <t>无任何血液及影像学检查，市疾控中心新型冠状肺炎核酸检测阳性</t>
  </si>
  <si>
    <t>曾去过闸口振华超市，该超市员工确诊多名新冠患者</t>
  </si>
  <si>
    <t>无任何相关检查，怀疑误报</t>
  </si>
  <si>
    <t>腹泻3天</t>
  </si>
  <si>
    <t>7.25</t>
  </si>
  <si>
    <t>咳嗽、咳痰5天</t>
  </si>
  <si>
    <t>查体发现肺炎半小时</t>
  </si>
  <si>
    <t>咽痛、乏力1天</t>
  </si>
  <si>
    <t>2.81</t>
  </si>
  <si>
    <t>记忆力下降、性格改变10年余，加重伴咳嗽咳痰7天</t>
  </si>
  <si>
    <t>2.9</t>
  </si>
  <si>
    <t>流行病学史不详</t>
  </si>
  <si>
    <t>发热伴咳嗽咳痰</t>
  </si>
  <si>
    <t>院内感染，血常规、肝功生化未见明显异常</t>
  </si>
  <si>
    <t>乏力1年余、加重1周</t>
  </si>
  <si>
    <t>5</t>
  </si>
  <si>
    <t>咽部不适，发热半天</t>
  </si>
  <si>
    <t>血常规示淋巴细胞计数减少</t>
  </si>
  <si>
    <t>发作性憋喘10年余，加重伴胸痛10天</t>
  </si>
  <si>
    <t>发热、咳嗽10天</t>
  </si>
  <si>
    <t>6.21</t>
  </si>
  <si>
    <t>查体发现咽拭子2019nCoV核酸检测阳性1天</t>
  </si>
  <si>
    <t>6.51</t>
  </si>
  <si>
    <t>胸部CT示：双肺间质感染。</t>
  </si>
  <si>
    <t>咳嗽、胸闷不适3天，发热1天</t>
  </si>
  <si>
    <t>3.29</t>
  </si>
  <si>
    <t>胸部CT示、：左肺下叶感染性病变表现。</t>
  </si>
  <si>
    <t>发热、乏力、咽痛、肌肉酸痛7天</t>
  </si>
  <si>
    <t>右肺上叶，左肺下叶</t>
  </si>
  <si>
    <t>间断发热13天，咳嗽伴咽部不适5天</t>
  </si>
  <si>
    <t>咽部不适6天</t>
  </si>
  <si>
    <t>5.05</t>
  </si>
  <si>
    <t>发热13天，胸闷6天</t>
  </si>
  <si>
    <t>胸部CT：双肺炎症，右肺为著。</t>
  </si>
  <si>
    <t>7.12</t>
  </si>
  <si>
    <t>咳嗽、腹泻2天，发热1天</t>
  </si>
  <si>
    <t>7.7</t>
  </si>
  <si>
    <t>胸部CT：双肺纹理增多</t>
  </si>
  <si>
    <t>密接新冠肺炎患者2天</t>
  </si>
  <si>
    <t>咽拭子新型冠状病毒核酸阳性2天</t>
  </si>
  <si>
    <t>鼻塞、流涕13天，咳嗽、咳痰11天，发热7天</t>
  </si>
  <si>
    <t>4.55</t>
  </si>
  <si>
    <t>胸部CT：双肺炎症，右肺下叶肺气囊。</t>
  </si>
  <si>
    <t>咳嗽10余天</t>
  </si>
  <si>
    <t>发热6天，咳嗽、咳痰5天</t>
  </si>
  <si>
    <t>胸部CT：双肺炎性病变。</t>
  </si>
  <si>
    <t>偶有流涕。</t>
  </si>
  <si>
    <t>1岁4个月</t>
  </si>
  <si>
    <t>干咳3天</t>
  </si>
  <si>
    <t>咳嗽、流涕3天</t>
  </si>
  <si>
    <t>间断胸闷、憋气4</t>
  </si>
  <si>
    <t>CRP升高</t>
  </si>
  <si>
    <t>发热、头痛6天</t>
  </si>
  <si>
    <t>经咽拭子核查新冠状病毒核酸检测阳性</t>
  </si>
  <si>
    <t>新冠状病毒肺炎确诊病人接触4天</t>
  </si>
  <si>
    <t>发热2天，轻度咳嗽，头痛，乏力</t>
  </si>
  <si>
    <t>发热伴咳嗽1天</t>
  </si>
  <si>
    <t>鼻塞、流涕3天</t>
  </si>
  <si>
    <t>乏力、鼻塞、头疼4天</t>
  </si>
  <si>
    <t>5.51</t>
  </si>
  <si>
    <t>其大嫂（王X英）为新型冠状病毒肺炎确诊患者，其父亲为新型冠状病毒肺炎确诊病例，曾于2020年1月24日家庭聚餐，右肺上叶尖段、中叶外侧段及左肺上叶舌段、下叶可见斑片状密度增高影，左肺下叶病变较前范围增加。</t>
  </si>
  <si>
    <t>3.99</t>
  </si>
  <si>
    <t>患者女儿及配偶为新冠肺炎确诊患者</t>
  </si>
  <si>
    <t>反复发热、干咳5天</t>
  </si>
  <si>
    <t>6.53</t>
  </si>
  <si>
    <t>467病人检验日期有两个</t>
  </si>
  <si>
    <t>咳嗽一周，发热2天</t>
  </si>
  <si>
    <t>无</t>
  </si>
  <si>
    <t>右肺下叶多发</t>
  </si>
  <si>
    <t>4.95</t>
  </si>
  <si>
    <t>9岁7月</t>
  </si>
  <si>
    <t>密接接触确诊“新型冠状病毒肺炎”患者10余天</t>
  </si>
  <si>
    <r>
      <rPr>
        <sz val="12"/>
        <color theme="1"/>
        <rFont val="等线"/>
        <charset val="134"/>
      </rPr>
      <t>密接接触确诊“新型冠状病毒肺炎”患者</t>
    </r>
    <r>
      <rPr>
        <sz val="12"/>
        <color rgb="FF000000"/>
        <rFont val="等线"/>
        <charset val="134"/>
      </rPr>
      <t>10余天</t>
    </r>
  </si>
  <si>
    <t>咽部不适3天</t>
  </si>
  <si>
    <r>
      <rPr>
        <sz val="12"/>
        <color theme="1"/>
        <rFont val="等线"/>
        <charset val="134"/>
      </rPr>
      <t>咳嗽、咽痛</t>
    </r>
    <r>
      <rPr>
        <sz val="12"/>
        <color rgb="FF000000"/>
        <rFont val="等线"/>
        <charset val="134"/>
      </rPr>
      <t>5天</t>
    </r>
  </si>
  <si>
    <r>
      <rPr>
        <sz val="12"/>
        <color theme="1"/>
        <rFont val="等线"/>
        <charset val="134"/>
      </rPr>
      <t>5</t>
    </r>
    <r>
      <rPr>
        <sz val="12"/>
        <color rgb="FF000000"/>
        <rFont val="等线"/>
        <charset val="134"/>
      </rPr>
      <t>天</t>
    </r>
  </si>
  <si>
    <t>咽痛5天，咳嗽2天</t>
  </si>
  <si>
    <t>胸闷1周，干咳2天</t>
  </si>
  <si>
    <t>咳嗽1天</t>
  </si>
  <si>
    <t>5.58</t>
  </si>
  <si>
    <t>7.02</t>
  </si>
  <si>
    <r>
      <rPr>
        <sz val="12"/>
        <color theme="1"/>
        <rFont val="宋体"/>
        <charset val="134"/>
      </rPr>
      <t>外地打工，1月9日自外地返回淄川，与确诊患者有密切接触，发病时间</t>
    </r>
    <r>
      <rPr>
        <sz val="12"/>
        <color theme="1"/>
        <rFont val="Arial"/>
        <charset val="134"/>
      </rPr>
      <t xml:space="preserve">	</t>
    </r>
    <r>
      <rPr>
        <sz val="12"/>
        <color theme="1"/>
        <rFont val="宋体"/>
        <charset val="134"/>
      </rPr>
      <t>1-27</t>
    </r>
  </si>
  <si>
    <t>周身乏力、咳嗽5天，发热20余小时</t>
  </si>
  <si>
    <t>20余小时</t>
  </si>
  <si>
    <t>3.21</t>
  </si>
  <si>
    <t>新冠病毒核酸检测阳性1日</t>
  </si>
  <si>
    <t>3.98</t>
  </si>
  <si>
    <t>&lt;10</t>
  </si>
  <si>
    <t>左肺下叶多发磨玻璃影，病毒性肺炎不排除，建议复查；2、双肺多发纤维灶；3.大血管及冠脉钙化；4.胸骨见金属固定器影，结合病史；5.甲状腺病变，请结合彩超</t>
  </si>
  <si>
    <r>
      <rPr>
        <sz val="12"/>
        <color theme="1"/>
        <rFont val="宋体"/>
        <charset val="134"/>
      </rPr>
      <t>与新冠肺炎患者接触后13天，发热</t>
    </r>
    <r>
      <rPr>
        <sz val="12"/>
        <color theme="1"/>
        <rFont val="Calibri"/>
        <charset val="134"/>
      </rPr>
      <t>2</t>
    </r>
    <r>
      <rPr>
        <sz val="12"/>
        <color theme="1"/>
        <rFont val="宋体"/>
        <charset val="134"/>
      </rPr>
      <t>天</t>
    </r>
  </si>
  <si>
    <t>胸部CT：1、考虑病毒性肺炎，建议复查；2、左肺下叶结节灶。</t>
  </si>
  <si>
    <r>
      <rPr>
        <sz val="12"/>
        <color theme="1"/>
        <rFont val="宋体"/>
        <charset val="134"/>
      </rPr>
      <t>发热半月，咳嗽</t>
    </r>
    <r>
      <rPr>
        <sz val="12"/>
        <color theme="1"/>
        <rFont val="Calibri"/>
        <charset val="134"/>
      </rPr>
      <t>3</t>
    </r>
    <r>
      <rPr>
        <sz val="12"/>
        <color theme="1"/>
        <rFont val="宋体"/>
        <charset val="134"/>
      </rPr>
      <t>天</t>
    </r>
  </si>
  <si>
    <t>家属发热，与确诊患者为同事</t>
  </si>
  <si>
    <t>右上肺叶</t>
  </si>
  <si>
    <t>3.43</t>
  </si>
  <si>
    <t>发热1天，偶有咳嗽，鼻塞</t>
  </si>
  <si>
    <t>5.97</t>
  </si>
  <si>
    <t>右下肺，右中肺</t>
  </si>
  <si>
    <t>发热伴头痛、咳嗽23天</t>
  </si>
  <si>
    <t>23天</t>
  </si>
  <si>
    <t>肝功生化、凝血、大便常规、LDH、流感病毒、PCT未见明显异常</t>
  </si>
  <si>
    <t>9.62</t>
  </si>
  <si>
    <t>3.75</t>
  </si>
  <si>
    <t>左侧颈部不适2天，发热1小时</t>
  </si>
  <si>
    <t>5.37</t>
  </si>
  <si>
    <t>2.5</t>
  </si>
  <si>
    <t>饮食不佳5天</t>
  </si>
  <si>
    <t>发热、咳嗽15天</t>
  </si>
  <si>
    <t>脑梗死病史3年</t>
  </si>
  <si>
    <t>症状</t>
  </si>
  <si>
    <t>人数</t>
  </si>
  <si>
    <t>比例</t>
  </si>
  <si>
    <t>总人数</t>
  </si>
  <si>
    <t>途径</t>
  </si>
  <si>
    <t>平均值</t>
  </si>
  <si>
    <t>最大值</t>
  </si>
  <si>
    <t>最小值</t>
  </si>
  <si>
    <t>潜伏期（天）</t>
  </si>
  <si>
    <t>指标</t>
  </si>
  <si>
    <t>影像检查</t>
  </si>
  <si>
    <t>单发</t>
  </si>
  <si>
    <t>有影像检查记录(CT)总数</t>
  </si>
  <si>
    <t>轻症</t>
  </si>
  <si>
    <t>普通及未填写</t>
  </si>
  <si>
    <t>未填写</t>
  </si>
  <si>
    <t>平均</t>
  </si>
  <si>
    <t>年龄（岁）</t>
  </si>
  <si>
    <t>严格按照 值域要求填写，不要填写值域之外的内容，不然统计的时候会出问题</t>
  </si>
  <si>
    <t xml:space="preserve">性别  男  女  </t>
  </si>
  <si>
    <t>年龄如果是X岁，就不要填写单位。只有幼儿年龄为几岁几月的时候可以带单位，建议是转化为以岁为单位的小数填写</t>
  </si>
  <si>
    <t>发热，咳嗽一直到头疼，填写入院记录里的持续时间（带时间单位），实在没有持续时间填写，填写有无</t>
  </si>
  <si>
    <t>体温填写数值，不需要带单位</t>
  </si>
  <si>
    <t>发病-就诊间隔是以天数计算， 填写时不需要带“天”这个单位，少于一天，转化为小数</t>
  </si>
  <si>
    <t>“武汉及周边旅居史”  到“无任何接触史 ”这7列，符合条件的填 “是”， 不符合条件不填，不要自作主张填写“否”</t>
  </si>
  <si>
    <t>潜伏期是以天数计算， 填写时不需要带“天”这个单位，少于一天，转化为小数</t>
  </si>
  <si>
    <t>“双肺累及”，“单肺累及”，“CT未见异常”，“胸腔积液”，“实变影”，“斑片状影”，“磨玻璃影”，“浸润影”，“条索状影”符合条件填写 是，否则空</t>
  </si>
  <si>
    <t>“病灶肺叶定位”填写具体肺叶（例如，左上肺叶）或者多发</t>
  </si>
  <si>
    <t>检验指标尽可能填写具体数据，尽量少填写升高降低等， 一定不要填写“正常”。百分比数值填写不要带百分号%。</t>
  </si>
  <si>
    <t>以上选项有问题填写在备注里。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</si>
</sst>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176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%"/>
    <numFmt numFmtId="178" formatCode="0_);[Red]\(0\)"/>
    <numFmt numFmtId="179" formatCode="0.00_ "/>
  </numFmts>
  <fonts count="35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theme="0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等线"/>
      <charset val="134"/>
    </font>
    <font>
      <sz val="12"/>
      <color rgb="FF000000"/>
      <name val="等线"/>
      <charset val="134"/>
    </font>
    <font>
      <sz val="12"/>
      <color theme="1"/>
      <name val="宋体"/>
      <charset val="134"/>
    </font>
    <font>
      <sz val="14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4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Arial"/>
      <charset val="134"/>
    </font>
    <font>
      <sz val="14"/>
      <color theme="1"/>
      <name val="仿宋_GB2312"/>
      <charset val="134"/>
    </font>
    <font>
      <sz val="12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5" borderId="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14" borderId="6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27" borderId="8" applyNumberFormat="0" applyAlignment="0" applyProtection="0">
      <alignment vertical="center"/>
    </xf>
    <xf numFmtId="0" fontId="28" fillId="27" borderId="3" applyNumberFormat="0" applyAlignment="0" applyProtection="0">
      <alignment vertical="center"/>
    </xf>
    <xf numFmtId="0" fontId="29" fillId="33" borderId="9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108">
    <xf numFmtId="0" fontId="0" fillId="0" borderId="0" xfId="0"/>
    <xf numFmtId="10" fontId="1" fillId="0" borderId="0" xfId="11" applyNumberFormat="1" applyFont="1" applyBorder="1" applyAlignment="1">
      <alignment horizontal="center" vertical="center"/>
    </xf>
    <xf numFmtId="0" fontId="1" fillId="0" borderId="0" xfId="11" applyNumberFormat="1" applyFont="1" applyBorder="1" applyAlignment="1">
      <alignment horizontal="center" vertical="center"/>
    </xf>
    <xf numFmtId="10" fontId="1" fillId="0" borderId="0" xfId="11" applyNumberFormat="1" applyFont="1" applyFill="1" applyBorder="1" applyAlignment="1">
      <alignment horizontal="center" vertical="center"/>
    </xf>
    <xf numFmtId="2" fontId="1" fillId="0" borderId="0" xfId="1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11" applyNumberFormat="1" applyFont="1" applyBorder="1" applyAlignment="1">
      <alignment horizontal="right" vertical="center"/>
    </xf>
    <xf numFmtId="177" fontId="1" fillId="0" borderId="0" xfId="11" applyNumberFormat="1" applyFont="1" applyBorder="1" applyAlignment="1">
      <alignment horizontal="center" vertical="center"/>
    </xf>
    <xf numFmtId="176" fontId="1" fillId="0" borderId="0" xfId="11" applyNumberFormat="1" applyFont="1" applyBorder="1" applyAlignment="1">
      <alignment horizontal="center" vertical="center"/>
    </xf>
    <xf numFmtId="178" fontId="1" fillId="0" borderId="0" xfId="11" applyNumberFormat="1" applyFont="1" applyBorder="1" applyAlignment="1">
      <alignment horizontal="center" vertical="center"/>
    </xf>
    <xf numFmtId="0" fontId="0" fillId="0" borderId="0" xfId="0" applyNumberFormat="1"/>
    <xf numFmtId="0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14" fontId="4" fillId="0" borderId="0" xfId="0" applyNumberFormat="1" applyFont="1"/>
    <xf numFmtId="178" fontId="4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4" fillId="0" borderId="0" xfId="0" applyFont="1" applyFill="1"/>
    <xf numFmtId="0" fontId="4" fillId="0" borderId="0" xfId="0" applyFont="1"/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Border="1"/>
    <xf numFmtId="14" fontId="4" fillId="0" borderId="0" xfId="0" applyNumberFormat="1" applyFont="1" applyBorder="1" applyAlignment="1">
      <alignment horizontal="right"/>
    </xf>
    <xf numFmtId="0" fontId="4" fillId="0" borderId="0" xfId="0" applyFont="1" applyBorder="1" applyAlignment="1"/>
    <xf numFmtId="14" fontId="4" fillId="0" borderId="0" xfId="0" applyNumberFormat="1" applyFont="1" applyBorder="1" applyAlignment="1">
      <alignment horizontal="left"/>
    </xf>
    <xf numFmtId="14" fontId="4" fillId="0" borderId="0" xfId="0" applyNumberFormat="1" applyFont="1" applyBorder="1" applyAlignment="1"/>
    <xf numFmtId="0" fontId="4" fillId="0" borderId="0" xfId="0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/>
    <xf numFmtId="49" fontId="4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right"/>
    </xf>
    <xf numFmtId="0" fontId="0" fillId="0" borderId="0" xfId="0" applyBorder="1" applyAlignment="1"/>
    <xf numFmtId="14" fontId="0" fillId="0" borderId="0" xfId="0" applyNumberFormat="1" applyBorder="1" applyAlignment="1"/>
    <xf numFmtId="0" fontId="0" fillId="0" borderId="0" xfId="0" applyBorder="1" applyAlignment="1">
      <alignment horizontal="right"/>
    </xf>
    <xf numFmtId="14" fontId="0" fillId="0" borderId="0" xfId="0" applyNumberForma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justify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/>
    </xf>
    <xf numFmtId="14" fontId="5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right"/>
    </xf>
    <xf numFmtId="0" fontId="5" fillId="0" borderId="0" xfId="0" applyFont="1" applyBorder="1" applyAlignment="1"/>
    <xf numFmtId="0" fontId="5" fillId="0" borderId="0" xfId="0" applyFont="1" applyBorder="1"/>
    <xf numFmtId="14" fontId="4" fillId="0" borderId="0" xfId="0" applyNumberFormat="1" applyFont="1" applyBorder="1" applyAlignment="1">
      <alignment vertical="center"/>
    </xf>
    <xf numFmtId="14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14" fontId="6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 vertical="center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4" fontId="0" fillId="0" borderId="0" xfId="0" applyNumberFormat="1" applyBorder="1" applyAlignment="1">
      <alignment vertical="center"/>
    </xf>
    <xf numFmtId="14" fontId="5" fillId="0" borderId="0" xfId="0" applyNumberFormat="1" applyFont="1" applyBorder="1"/>
    <xf numFmtId="14" fontId="6" fillId="0" borderId="0" xfId="0" applyNumberFormat="1" applyFont="1" applyBorder="1"/>
    <xf numFmtId="49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/>
    </xf>
    <xf numFmtId="14" fontId="6" fillId="0" borderId="0" xfId="0" applyNumberFormat="1" applyFon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49" fontId="6" fillId="0" borderId="0" xfId="0" applyNumberFormat="1" applyFont="1" applyBorder="1"/>
    <xf numFmtId="0" fontId="6" fillId="0" borderId="0" xfId="0" applyFont="1" applyBorder="1" applyAlignment="1">
      <alignment horizontal="right" vertical="center"/>
    </xf>
    <xf numFmtId="176" fontId="6" fillId="0" borderId="0" xfId="0" applyNumberFormat="1" applyFont="1" applyBorder="1"/>
    <xf numFmtId="176" fontId="6" fillId="0" borderId="0" xfId="0" applyNumberFormat="1" applyFont="1" applyBorder="1" applyAlignment="1">
      <alignment horizontal="center"/>
    </xf>
    <xf numFmtId="179" fontId="6" fillId="0" borderId="0" xfId="0" applyNumberFormat="1" applyFont="1" applyBorder="1"/>
    <xf numFmtId="0" fontId="7" fillId="0" borderId="0" xfId="0" applyFont="1" applyBorder="1" applyAlignment="1">
      <alignment horizontal="justify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justify"/>
    </xf>
    <xf numFmtId="0" fontId="5" fillId="0" borderId="0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justify"/>
    </xf>
    <xf numFmtId="49" fontId="0" fillId="0" borderId="0" xfId="0" applyNumberFormat="1" applyBorder="1" applyAlignment="1">
      <alignment horizontal="left"/>
    </xf>
    <xf numFmtId="49" fontId="5" fillId="0" borderId="0" xfId="0" applyNumberFormat="1" applyFont="1" applyBorder="1"/>
    <xf numFmtId="178" fontId="4" fillId="0" borderId="0" xfId="0" applyNumberFormat="1" applyFont="1" applyBorder="1" applyAlignment="1">
      <alignment horizontal="center"/>
    </xf>
    <xf numFmtId="178" fontId="4" fillId="0" borderId="0" xfId="0" applyNumberFormat="1" applyFont="1" applyBorder="1" applyAlignment="1">
      <alignment horizontal="right"/>
    </xf>
    <xf numFmtId="0" fontId="4" fillId="0" borderId="0" xfId="0" applyNumberFormat="1" applyFont="1" applyBorder="1" applyAlignment="1">
      <alignment horizontal="right"/>
    </xf>
    <xf numFmtId="0" fontId="4" fillId="0" borderId="0" xfId="0" applyNumberFormat="1" applyFont="1" applyAlignment="1">
      <alignment horizontal="left"/>
    </xf>
    <xf numFmtId="0" fontId="4" fillId="0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症状人数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症状!$B$1</c:f>
              <c:strCache>
                <c:ptCount val="1"/>
                <c:pt idx="0">
                  <c:v>人数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症状!$A$2:$A$14</c:f>
              <c:strCache>
                <c:ptCount val="13"/>
                <c:pt idx="0">
                  <c:v>发热</c:v>
                </c:pt>
                <c:pt idx="1">
                  <c:v>咳嗽</c:v>
                </c:pt>
                <c:pt idx="2">
                  <c:v>咳痰</c:v>
                </c:pt>
                <c:pt idx="3">
                  <c:v>咽痛</c:v>
                </c:pt>
                <c:pt idx="4">
                  <c:v>咽干</c:v>
                </c:pt>
                <c:pt idx="5">
                  <c:v>肌痛</c:v>
                </c:pt>
                <c:pt idx="6">
                  <c:v>疲劳</c:v>
                </c:pt>
                <c:pt idx="7">
                  <c:v>乏力</c:v>
                </c:pt>
                <c:pt idx="8">
                  <c:v>胸闷</c:v>
                </c:pt>
                <c:pt idx="9">
                  <c:v>气短</c:v>
                </c:pt>
                <c:pt idx="10">
                  <c:v>腹泻</c:v>
                </c:pt>
                <c:pt idx="11">
                  <c:v>呼吸困难</c:v>
                </c:pt>
                <c:pt idx="12">
                  <c:v>头痛</c:v>
                </c:pt>
              </c:strCache>
            </c:strRef>
          </c:cat>
          <c:val>
            <c:numRef>
              <c:f>症状!$B$2:$B$14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2446560"/>
        <c:axId val="312447120"/>
      </c:barChart>
      <c:catAx>
        <c:axId val="3124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12447120"/>
        <c:crosses val="autoZero"/>
        <c:auto val="1"/>
        <c:lblAlgn val="ctr"/>
        <c:lblOffset val="100"/>
        <c:noMultiLvlLbl val="0"/>
      </c:catAx>
      <c:valAx>
        <c:axId val="3124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124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传播!$B$1</c:f>
              <c:strCache>
                <c:ptCount val="1"/>
                <c:pt idx="0">
                  <c:v>人数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传播!$A$2:$A$8</c:f>
              <c:strCache>
                <c:ptCount val="7"/>
                <c:pt idx="0" c:formatCode="0.00%">
                  <c:v>武汉及周边旅居史</c:v>
                </c:pt>
                <c:pt idx="1" c:formatCode="0.00%">
                  <c:v>病例报告社区旅居史</c:v>
                </c:pt>
                <c:pt idx="2" c:formatCode="0.00%">
                  <c:v>武汉及周边人群接触史</c:v>
                </c:pt>
                <c:pt idx="3" c:formatCode="0.00%">
                  <c:v>病例报告社区发热或有呼吸道症状患者接触史</c:v>
                </c:pt>
                <c:pt idx="4" c:formatCode="0.00%">
                  <c:v>聚集性发病</c:v>
                </c:pt>
                <c:pt idx="5" c:formatCode="0.00%">
                  <c:v>新型冠状病毒感染者接触史</c:v>
                </c:pt>
                <c:pt idx="6" c:formatCode="0.00%">
                  <c:v>无任何接触史</c:v>
                </c:pt>
              </c:strCache>
            </c:strRef>
          </c:cat>
          <c:val>
            <c:numRef>
              <c:f>传播!$B$2:$B$8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2449360"/>
        <c:axId val="312449920"/>
      </c:barChart>
      <c:catAx>
        <c:axId val="3124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12449920"/>
        <c:crosses val="autoZero"/>
        <c:auto val="1"/>
        <c:lblAlgn val="ctr"/>
        <c:lblOffset val="100"/>
        <c:noMultiLvlLbl val="0"/>
      </c:catAx>
      <c:valAx>
        <c:axId val="3124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124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影像检查结果分布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影像!$B$1</c:f>
              <c:strCache>
                <c:ptCount val="1"/>
                <c:pt idx="0">
                  <c:v>人数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影像!$A$2:$A$9</c:f>
              <c:strCache>
                <c:ptCount val="8"/>
                <c:pt idx="0">
                  <c:v>多发</c:v>
                </c:pt>
                <c:pt idx="1">
                  <c:v>单发</c:v>
                </c:pt>
                <c:pt idx="2">
                  <c:v>磨玻璃影</c:v>
                </c:pt>
                <c:pt idx="3">
                  <c:v>浸润影</c:v>
                </c:pt>
                <c:pt idx="4">
                  <c:v>条索状影</c:v>
                </c:pt>
                <c:pt idx="5">
                  <c:v>斑片状影</c:v>
                </c:pt>
                <c:pt idx="6">
                  <c:v>实变影</c:v>
                </c:pt>
                <c:pt idx="7">
                  <c:v>胸腔积液</c:v>
                </c:pt>
              </c:strCache>
            </c:strRef>
          </c:cat>
          <c:val>
            <c:numRef>
              <c:f>影像!$B$2:$B$9</c:f>
              <c:numCache>
                <c:formatCode>General</c:formatCode>
                <c:ptCount val="8"/>
                <c:pt idx="0">
                  <c:v>268</c:v>
                </c:pt>
                <c:pt idx="1">
                  <c:v>150</c:v>
                </c:pt>
                <c:pt idx="2">
                  <c:v>127</c:v>
                </c:pt>
                <c:pt idx="3">
                  <c:v>3</c:v>
                </c:pt>
                <c:pt idx="4">
                  <c:v>17</c:v>
                </c:pt>
                <c:pt idx="5">
                  <c:v>117</c:v>
                </c:pt>
                <c:pt idx="6">
                  <c:v>22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2452160"/>
        <c:axId val="312452720"/>
      </c:barChart>
      <c:catAx>
        <c:axId val="3124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12452720"/>
        <c:crosses val="autoZero"/>
        <c:auto val="1"/>
        <c:lblAlgn val="ctr"/>
        <c:lblOffset val="100"/>
        <c:noMultiLvlLbl val="0"/>
      </c:catAx>
      <c:valAx>
        <c:axId val="3124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1245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4277421252423"/>
          <c:y val="0.227038811637907"/>
          <c:w val="0.799398815001538"/>
          <c:h val="0.750177695873122"/>
        </c:manualLayout>
      </c:layout>
      <c:pieChart>
        <c:varyColors val="1"/>
        <c:ser>
          <c:idx val="0"/>
          <c:order val="0"/>
          <c:tx>
            <c:strRef>
              <c:f>综合!$B$1</c:f>
              <c:strCache>
                <c:ptCount val="1"/>
                <c:pt idx="0">
                  <c:v>人数</c:v>
                </c:pt>
              </c:strCache>
            </c:strRef>
          </c:tx>
          <c:explosion val="2"/>
          <c:dPt>
            <c:idx val="0"/>
            <c:bubble3D val="0"/>
            <c:explosion val="23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explosion val="14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explosion val="16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explosion val="2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explosion val="33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>
                <c:manualLayout>
                  <c:x val="0.109965605983817"/>
                  <c:y val="0.0066006600660066"/>
                </c:manualLayout>
              </c:layout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13402031170812"/>
                  <c:y val="-0.168284789644013"/>
                </c:manualLayout>
              </c:layout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756013541138745"/>
                  <c:y val="-0.00646004355838504"/>
                </c:manualLayout>
              </c:layout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12371022439316"/>
                  <c:y val="-0.0709782766515888"/>
                </c:manualLayout>
              </c:layout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40549763089601"/>
                  <c:y val="-0.0624113475177305"/>
                </c:manualLayout>
              </c:layout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/>
              </c:ext>
            </c:extLst>
          </c:dLbls>
          <c:cat>
            <c:strRef>
              <c:f>综合!$A$2:$A$6</c:f>
              <c:strCache>
                <c:ptCount val="5"/>
                <c:pt idx="0" c:formatCode="0.00%">
                  <c:v>轻症</c:v>
                </c:pt>
                <c:pt idx="1" c:formatCode="0.00%">
                  <c:v>普通及未填写</c:v>
                </c:pt>
                <c:pt idx="2" c:formatCode="0.00%">
                  <c:v>一般</c:v>
                </c:pt>
                <c:pt idx="3" c:formatCode="0.00%">
                  <c:v>重症</c:v>
                </c:pt>
                <c:pt idx="4" c:formatCode="0.00%">
                  <c:v>危重</c:v>
                </c:pt>
              </c:strCache>
            </c:strRef>
          </c:cat>
          <c:val>
            <c:numRef>
              <c:f>综合!$B$2:$B$6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34</c:v>
                </c:pt>
                <c:pt idx="3">
                  <c:v>28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综合!$C$1</c:f>
              <c:strCache>
                <c:ptCount val="1"/>
                <c:pt idx="0">
                  <c:v>比例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C0504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C0504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C0504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C0504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C0504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rgbClr val="C0504D"/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/>
              </c:ext>
            </c:extLst>
          </c:dLbls>
          <c:cat>
            <c:strRef>
              <c:f>综合!$A$2:$A$6</c:f>
              <c:strCache>
                <c:ptCount val="5"/>
                <c:pt idx="0" c:formatCode="0.00%">
                  <c:v>轻症</c:v>
                </c:pt>
                <c:pt idx="1" c:formatCode="0.00%">
                  <c:v>普通及未填写</c:v>
                </c:pt>
                <c:pt idx="2" c:formatCode="0.00%">
                  <c:v>一般</c:v>
                </c:pt>
                <c:pt idx="3" c:formatCode="0.00%">
                  <c:v>重症</c:v>
                </c:pt>
                <c:pt idx="4" c:formatCode="0.00%">
                  <c:v>危重</c:v>
                </c:pt>
              </c:strCache>
            </c:strRef>
          </c:cat>
          <c:val>
            <c:numRef>
              <c:f>综合!$C$2:$C$6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综合!$B$15</c:f>
              <c:strCache>
                <c:ptCount val="1"/>
                <c:pt idx="0">
                  <c:v>人数</c:v>
                </c:pt>
              </c:strCache>
            </c:strRef>
          </c:tx>
          <c:explosion val="0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0.0%" sourceLinked="0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4982085005042"/>
                      <c:h val="0.220778721370493"/>
                    </c:manualLayout>
                  </c15:layout>
                </c:ext>
              </c:extLst>
            </c:dLbl>
            <c:dLbl>
              <c:idx val="1"/>
              <c:layout/>
              <c:numFmt formatCode="0.0%" sourceLinked="0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0.0%" sourceLinked="0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/>
              </c:ext>
            </c:extLst>
          </c:dLbls>
          <c:cat>
            <c:strRef>
              <c:f>综合!$A$16:$A$18</c:f>
              <c:strCache>
                <c:ptCount val="3"/>
                <c:pt idx="0" c:formatCode="0.00%">
                  <c:v>男</c:v>
                </c:pt>
                <c:pt idx="1" c:formatCode="0.00%">
                  <c:v>女</c:v>
                </c:pt>
                <c:pt idx="2" c:formatCode="0.00%">
                  <c:v>未填写</c:v>
                </c:pt>
              </c:strCache>
            </c:strRef>
          </c:cat>
          <c:val>
            <c:numRef>
              <c:f>综合!$B$16:$B$18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综合!$C$15</c:f>
              <c:strCache>
                <c:ptCount val="1"/>
                <c:pt idx="0">
                  <c:v>比例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C0504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C0504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rgbClr val="C0504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rgbClr val="C0504D"/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/>
              </c:ext>
            </c:extLst>
          </c:dLbls>
          <c:cat>
            <c:strRef>
              <c:f>综合!$A$16:$A$18</c:f>
              <c:strCache>
                <c:ptCount val="3"/>
                <c:pt idx="0" c:formatCode="0.00%">
                  <c:v>男</c:v>
                </c:pt>
                <c:pt idx="1" c:formatCode="0.00%">
                  <c:v>女</c:v>
                </c:pt>
                <c:pt idx="2" c:formatCode="0.00%">
                  <c:v>未填写</c:v>
                </c:pt>
              </c:strCache>
            </c:strRef>
          </c:cat>
          <c:val>
            <c:numRef>
              <c:f>综合!$C$16:$C$18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304800</xdr:colOff>
      <xdr:row>0</xdr:row>
      <xdr:rowOff>114300</xdr:rowOff>
    </xdr:from>
    <xdr:to>
      <xdr:col>10</xdr:col>
      <xdr:colOff>504825</xdr:colOff>
      <xdr:row>13</xdr:row>
      <xdr:rowOff>66675</xdr:rowOff>
    </xdr:to>
    <xdr:graphicFrame>
      <xdr:nvGraphicFramePr>
        <xdr:cNvPr id="3" name="图表 2"/>
        <xdr:cNvGraphicFramePr/>
      </xdr:nvGraphicFramePr>
      <xdr:xfrm>
        <a:off x="3571240" y="114300"/>
        <a:ext cx="3903345" cy="2825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161925</xdr:colOff>
      <xdr:row>11</xdr:row>
      <xdr:rowOff>19049</xdr:rowOff>
    </xdr:from>
    <xdr:to>
      <xdr:col>4</xdr:col>
      <xdr:colOff>47625</xdr:colOff>
      <xdr:row>29</xdr:row>
      <xdr:rowOff>47624</xdr:rowOff>
    </xdr:to>
    <xdr:graphicFrame>
      <xdr:nvGraphicFramePr>
        <xdr:cNvPr id="2" name="图表 1"/>
        <xdr:cNvGraphicFramePr/>
      </xdr:nvGraphicFramePr>
      <xdr:xfrm>
        <a:off x="161925" y="2372995"/>
        <a:ext cx="5064760" cy="3320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361950</xdr:colOff>
      <xdr:row>0</xdr:row>
      <xdr:rowOff>152400</xdr:rowOff>
    </xdr:from>
    <xdr:to>
      <xdr:col>10</xdr:col>
      <xdr:colOff>133350</xdr:colOff>
      <xdr:row>14</xdr:row>
      <xdr:rowOff>19050</xdr:rowOff>
    </xdr:to>
    <xdr:graphicFrame>
      <xdr:nvGraphicFramePr>
        <xdr:cNvPr id="2" name="图表 1"/>
        <xdr:cNvGraphicFramePr/>
      </xdr:nvGraphicFramePr>
      <xdr:xfrm>
        <a:off x="4117340" y="152400"/>
        <a:ext cx="4091940" cy="2807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133349</xdr:colOff>
      <xdr:row>0</xdr:row>
      <xdr:rowOff>171450</xdr:rowOff>
    </xdr:from>
    <xdr:to>
      <xdr:col>7</xdr:col>
      <xdr:colOff>57150</xdr:colOff>
      <xdr:row>11</xdr:row>
      <xdr:rowOff>47625</xdr:rowOff>
    </xdr:to>
    <xdr:graphicFrame>
      <xdr:nvGraphicFramePr>
        <xdr:cNvPr id="2" name="图表 1"/>
        <xdr:cNvGraphicFramePr/>
      </xdr:nvGraphicFramePr>
      <xdr:xfrm>
        <a:off x="3922395" y="171450"/>
        <a:ext cx="3319145" cy="2268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200025</xdr:colOff>
      <xdr:row>11</xdr:row>
      <xdr:rowOff>161924</xdr:rowOff>
    </xdr:from>
    <xdr:to>
      <xdr:col>6</xdr:col>
      <xdr:colOff>609600</xdr:colOff>
      <xdr:row>19</xdr:row>
      <xdr:rowOff>47625</xdr:rowOff>
    </xdr:to>
    <xdr:graphicFrame>
      <xdr:nvGraphicFramePr>
        <xdr:cNvPr id="4" name="图表 3"/>
        <xdr:cNvGraphicFramePr/>
      </xdr:nvGraphicFramePr>
      <xdr:xfrm>
        <a:off x="3989705" y="2553970"/>
        <a:ext cx="3187065" cy="165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B703"/>
  <sheetViews>
    <sheetView tabSelected="1" workbookViewId="0">
      <pane xSplit="1" ySplit="1" topLeftCell="BL506" activePane="bottomRight" state="frozen"/>
      <selection/>
      <selection pane="topRight"/>
      <selection pane="bottomLeft"/>
      <selection pane="bottomRight" activeCell="A701" sqref="$A701:$XFD704"/>
    </sheetView>
  </sheetViews>
  <sheetFormatPr defaultColWidth="9" defaultRowHeight="15.6"/>
  <cols>
    <col min="1" max="1" width="9.12962962962963" style="15" customWidth="1"/>
    <col min="2" max="2" width="9" style="16"/>
    <col min="3" max="3" width="9.12962962962963" style="15" customWidth="1"/>
    <col min="4" max="4" width="31.6296296296296" style="17" customWidth="1"/>
    <col min="5" max="5" width="9.12962962962963" style="17" customWidth="1"/>
    <col min="6" max="6" width="9.12962962962963" style="16" customWidth="1"/>
    <col min="7" max="25" width="9" style="17"/>
    <col min="26" max="27" width="10.5" style="18" customWidth="1"/>
    <col min="28" max="28" width="9.12962962962963" style="19" customWidth="1"/>
    <col min="29" max="29" width="10.5" style="18" customWidth="1"/>
    <col min="30" max="36" width="9" style="17"/>
    <col min="37" max="37" width="9.12962962962963" style="20" customWidth="1"/>
    <col min="38" max="47" width="9" style="17"/>
    <col min="48" max="48" width="10.5" style="18" customWidth="1"/>
    <col min="49" max="59" width="9.12962962962963" style="21" customWidth="1"/>
    <col min="60" max="62" width="9" style="21" customWidth="1"/>
    <col min="63" max="75" width="9.12962962962963" style="21" customWidth="1"/>
    <col min="76" max="76" width="9" style="21" customWidth="1"/>
    <col min="77" max="77" width="9" style="16" customWidth="1"/>
    <col min="78" max="78" width="9" style="17" customWidth="1"/>
    <col min="79" max="79" width="9.12962962962963" style="22" customWidth="1"/>
    <col min="80" max="80" width="9" style="22" customWidth="1"/>
    <col min="81" max="16384" width="9" style="23"/>
  </cols>
  <sheetData>
    <row r="1" s="13" customFormat="1" ht="87" customHeight="1" spans="1:80">
      <c r="A1" s="12" t="s">
        <v>0</v>
      </c>
      <c r="B1" s="24" t="s">
        <v>1</v>
      </c>
      <c r="C1" s="12" t="s">
        <v>2</v>
      </c>
      <c r="D1" s="24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32" t="s">
        <v>25</v>
      </c>
      <c r="AA1" s="32" t="s">
        <v>26</v>
      </c>
      <c r="AB1" s="33" t="s">
        <v>27</v>
      </c>
      <c r="AC1" s="32" t="s">
        <v>28</v>
      </c>
      <c r="AD1" s="24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  <c r="AI1" s="24" t="s">
        <v>34</v>
      </c>
      <c r="AJ1" s="24" t="s">
        <v>35</v>
      </c>
      <c r="AK1" s="33" t="s">
        <v>36</v>
      </c>
      <c r="AL1" s="24" t="s">
        <v>37</v>
      </c>
      <c r="AM1" s="24" t="s">
        <v>38</v>
      </c>
      <c r="AN1" s="24" t="s">
        <v>39</v>
      </c>
      <c r="AO1" s="24" t="s">
        <v>40</v>
      </c>
      <c r="AP1" s="24" t="s">
        <v>41</v>
      </c>
      <c r="AQ1" s="24" t="s">
        <v>42</v>
      </c>
      <c r="AR1" s="24" t="s">
        <v>43</v>
      </c>
      <c r="AS1" s="24" t="s">
        <v>44</v>
      </c>
      <c r="AT1" s="24" t="s">
        <v>45</v>
      </c>
      <c r="AU1" s="24" t="s">
        <v>46</v>
      </c>
      <c r="AV1" s="3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2" t="s">
        <v>58</v>
      </c>
      <c r="BH1" s="12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12" t="s">
        <v>64</v>
      </c>
      <c r="BN1" s="12" t="s">
        <v>65</v>
      </c>
      <c r="BO1" s="12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  <c r="BY1" s="24" t="s">
        <v>76</v>
      </c>
      <c r="BZ1" s="24" t="s">
        <v>77</v>
      </c>
      <c r="CA1" s="13" t="s">
        <v>78</v>
      </c>
      <c r="CB1" s="13" t="s">
        <v>79</v>
      </c>
    </row>
    <row r="2" spans="1:80">
      <c r="A2" s="26">
        <v>1</v>
      </c>
      <c r="B2" s="26" t="s">
        <v>80</v>
      </c>
      <c r="C2" s="26">
        <v>37</v>
      </c>
      <c r="D2" s="26" t="s">
        <v>81</v>
      </c>
      <c r="E2" s="27" t="s">
        <v>82</v>
      </c>
      <c r="F2" s="28">
        <v>39</v>
      </c>
      <c r="G2" s="27" t="s">
        <v>83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4">
        <v>43835</v>
      </c>
      <c r="AA2" s="34">
        <v>43848</v>
      </c>
      <c r="AB2" s="26">
        <v>13</v>
      </c>
      <c r="AC2" s="35">
        <v>43848</v>
      </c>
      <c r="AD2" s="36" t="s">
        <v>84</v>
      </c>
      <c r="AE2" s="29"/>
      <c r="AF2" s="29" t="s">
        <v>84</v>
      </c>
      <c r="AG2" s="29"/>
      <c r="AH2" s="29"/>
      <c r="AI2" s="29"/>
      <c r="AJ2" s="29"/>
      <c r="AK2" s="39"/>
      <c r="AL2" s="29" t="s">
        <v>84</v>
      </c>
      <c r="AM2" s="29"/>
      <c r="AN2" s="29" t="s">
        <v>79</v>
      </c>
      <c r="AO2" s="29"/>
      <c r="AP2" s="29"/>
      <c r="AQ2" s="29"/>
      <c r="AR2" s="29" t="s">
        <v>84</v>
      </c>
      <c r="AS2" s="29"/>
      <c r="AT2" s="29"/>
      <c r="AU2" s="29"/>
      <c r="AV2" s="34">
        <v>43847</v>
      </c>
      <c r="AW2" s="26" t="s">
        <v>85</v>
      </c>
      <c r="AX2" s="26"/>
      <c r="AY2" s="26"/>
      <c r="AZ2" s="26"/>
      <c r="BA2" s="26"/>
      <c r="BB2" s="26"/>
      <c r="BC2" s="26">
        <v>1.44</v>
      </c>
      <c r="BD2" s="26">
        <v>28.3</v>
      </c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 t="s">
        <v>86</v>
      </c>
      <c r="BZ2" s="29"/>
      <c r="CA2" s="42">
        <f>IF(OR(AL2&lt;&gt;"",AM2&lt;&gt;"",AN2&lt;&gt;"",AO2&lt;&gt;"",AP2&lt;&gt;"",AQ2&lt;&gt;"",AR2&lt;&gt;"",AS2&lt;&gt;"",AT2&lt;&gt;"",AU2&lt;&gt;""),1,"")</f>
        <v>1</v>
      </c>
      <c r="CB2" s="22">
        <f t="shared" ref="CB2:CB4" si="0">IF(OR(IFERROR(FIND("多发",AN2),0)&gt;1,AL2&gt;1),1,"")</f>
        <v>1</v>
      </c>
    </row>
    <row r="3" spans="1:80">
      <c r="A3" s="26"/>
      <c r="B3" s="26"/>
      <c r="C3" s="26"/>
      <c r="D3" s="26"/>
      <c r="E3" s="27"/>
      <c r="F3" s="28"/>
      <c r="G3" s="27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34"/>
      <c r="AA3" s="34"/>
      <c r="AB3" s="26"/>
      <c r="AC3" s="35"/>
      <c r="AD3" s="36"/>
      <c r="AE3" s="29"/>
      <c r="AF3" s="29"/>
      <c r="AG3" s="29"/>
      <c r="AH3" s="29"/>
      <c r="AI3" s="29"/>
      <c r="AJ3" s="29"/>
      <c r="AK3" s="39"/>
      <c r="AL3" s="29" t="s">
        <v>84</v>
      </c>
      <c r="AM3" s="29"/>
      <c r="AN3" s="29" t="s">
        <v>79</v>
      </c>
      <c r="AO3" s="29"/>
      <c r="AP3" s="29"/>
      <c r="AQ3" s="29"/>
      <c r="AR3" s="29" t="s">
        <v>84</v>
      </c>
      <c r="AS3" s="29" t="s">
        <v>84</v>
      </c>
      <c r="AT3" s="29"/>
      <c r="AU3" s="29"/>
      <c r="AV3" s="34">
        <v>43848</v>
      </c>
      <c r="AW3" s="26" t="s">
        <v>87</v>
      </c>
      <c r="AX3" s="26"/>
      <c r="AY3" s="26"/>
      <c r="AZ3" s="26"/>
      <c r="BA3" s="26"/>
      <c r="BB3" s="26"/>
      <c r="BC3" s="26">
        <v>1.01</v>
      </c>
      <c r="BD3" s="26">
        <v>19.41</v>
      </c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9"/>
      <c r="CA3" s="42">
        <f t="shared" ref="CA3:CA66" si="1">IF(OR(AL3&lt;&gt;"",AM3&lt;&gt;"",AN3&lt;&gt;"",AO3&lt;&gt;"",AP3&lt;&gt;"",AQ3&lt;&gt;"",AR3&lt;&gt;"",AS3&lt;&gt;"",AT3&lt;&gt;"",AU3&lt;&gt;""),1,"")</f>
        <v>1</v>
      </c>
      <c r="CB3" s="22">
        <f t="shared" si="0"/>
        <v>1</v>
      </c>
    </row>
    <row r="4" spans="1:80">
      <c r="A4" s="26">
        <v>2</v>
      </c>
      <c r="B4" s="26" t="s">
        <v>80</v>
      </c>
      <c r="C4" s="26">
        <v>38</v>
      </c>
      <c r="D4" s="29" t="s">
        <v>88</v>
      </c>
      <c r="E4" s="29" t="s">
        <v>89</v>
      </c>
      <c r="F4" s="28">
        <v>39</v>
      </c>
      <c r="G4" s="29" t="s">
        <v>89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34">
        <v>43843</v>
      </c>
      <c r="AA4" s="34">
        <v>43849</v>
      </c>
      <c r="AB4" s="26">
        <v>6</v>
      </c>
      <c r="AC4" s="35">
        <v>43849</v>
      </c>
      <c r="AD4" s="36"/>
      <c r="AE4" s="29"/>
      <c r="AF4" s="29"/>
      <c r="AG4" s="29"/>
      <c r="AH4" s="29"/>
      <c r="AI4" s="29" t="s">
        <v>84</v>
      </c>
      <c r="AJ4" s="29"/>
      <c r="AK4" s="39"/>
      <c r="AL4" s="29" t="s">
        <v>84</v>
      </c>
      <c r="AM4" s="29"/>
      <c r="AN4" s="29"/>
      <c r="AO4" s="29"/>
      <c r="AP4" s="29"/>
      <c r="AQ4" s="29"/>
      <c r="AR4" s="29"/>
      <c r="AS4" s="29" t="s">
        <v>84</v>
      </c>
      <c r="AT4" s="29"/>
      <c r="AU4" s="29"/>
      <c r="AV4" s="34">
        <v>43849</v>
      </c>
      <c r="AW4" s="26" t="s">
        <v>90</v>
      </c>
      <c r="AX4" s="26"/>
      <c r="AY4" s="26"/>
      <c r="AZ4" s="26"/>
      <c r="BA4" s="26"/>
      <c r="BB4" s="26"/>
      <c r="BC4" s="26">
        <v>0.98</v>
      </c>
      <c r="BD4" s="26">
        <v>24.7</v>
      </c>
      <c r="BE4" s="26"/>
      <c r="BF4" s="26"/>
      <c r="BG4" s="26"/>
      <c r="BH4" s="26"/>
      <c r="BI4" s="26"/>
      <c r="BJ4" s="26"/>
      <c r="BK4" s="26">
        <v>25</v>
      </c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9"/>
      <c r="CA4" s="42">
        <f t="shared" si="1"/>
        <v>1</v>
      </c>
      <c r="CB4" s="22">
        <f t="shared" si="0"/>
        <v>1</v>
      </c>
    </row>
    <row r="5" spans="1:80">
      <c r="A5" s="26">
        <v>3</v>
      </c>
      <c r="B5" s="26" t="s">
        <v>91</v>
      </c>
      <c r="C5" s="26">
        <v>61</v>
      </c>
      <c r="D5" s="29" t="s">
        <v>92</v>
      </c>
      <c r="E5" s="29" t="s">
        <v>93</v>
      </c>
      <c r="F5" s="28">
        <v>38</v>
      </c>
      <c r="G5" s="29" t="s">
        <v>94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34">
        <v>43843</v>
      </c>
      <c r="AA5" s="34">
        <v>43851</v>
      </c>
      <c r="AB5" s="26">
        <v>8</v>
      </c>
      <c r="AC5" s="35">
        <v>43851</v>
      </c>
      <c r="AD5" s="36" t="s">
        <v>84</v>
      </c>
      <c r="AE5" s="29"/>
      <c r="AF5" s="29"/>
      <c r="AG5" s="29"/>
      <c r="AH5" s="29"/>
      <c r="AI5" s="29"/>
      <c r="AJ5" s="29"/>
      <c r="AK5" s="39"/>
      <c r="AL5" s="29"/>
      <c r="AM5" s="29" t="s">
        <v>84</v>
      </c>
      <c r="AN5" s="29" t="s">
        <v>95</v>
      </c>
      <c r="AO5" s="29"/>
      <c r="AP5" s="29"/>
      <c r="AQ5" s="29"/>
      <c r="AR5" s="29" t="s">
        <v>84</v>
      </c>
      <c r="AS5" s="29"/>
      <c r="AT5" s="29"/>
      <c r="AU5" s="29"/>
      <c r="AV5" s="34">
        <v>43851</v>
      </c>
      <c r="AW5" s="26" t="s">
        <v>96</v>
      </c>
      <c r="AX5" s="26"/>
      <c r="AY5" s="26"/>
      <c r="AZ5" s="26"/>
      <c r="BA5" s="26"/>
      <c r="BB5" s="26"/>
      <c r="BC5" s="26">
        <v>0.54</v>
      </c>
      <c r="BD5" s="26">
        <v>12</v>
      </c>
      <c r="BE5" s="26"/>
      <c r="BF5" s="26"/>
      <c r="BG5" s="26"/>
      <c r="BH5" s="26"/>
      <c r="BI5" s="26"/>
      <c r="BJ5" s="26"/>
      <c r="BK5" s="26">
        <v>17.3</v>
      </c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9"/>
      <c r="CA5" s="42">
        <f t="shared" si="1"/>
        <v>1</v>
      </c>
      <c r="CB5" s="22" t="str">
        <f t="shared" ref="CB5:CB68" si="2">IF(OR(IFERROR(FIND("多发",AN5),0)&gt;1,AL5&gt;1),1,"")</f>
        <v/>
      </c>
    </row>
    <row r="6" spans="1:80">
      <c r="A6" s="26">
        <v>4</v>
      </c>
      <c r="B6" s="26" t="s">
        <v>80</v>
      </c>
      <c r="C6" s="26">
        <v>64</v>
      </c>
      <c r="D6" s="29" t="s">
        <v>97</v>
      </c>
      <c r="E6" s="29" t="s">
        <v>93</v>
      </c>
      <c r="F6" s="28">
        <v>38.4</v>
      </c>
      <c r="G6" s="29" t="s">
        <v>93</v>
      </c>
      <c r="H6" s="29" t="s">
        <v>93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4">
        <v>43847</v>
      </c>
      <c r="AA6" s="34">
        <v>43851</v>
      </c>
      <c r="AB6" s="26">
        <v>4</v>
      </c>
      <c r="AC6" s="35">
        <v>43851</v>
      </c>
      <c r="AD6" s="36" t="s">
        <v>84</v>
      </c>
      <c r="AE6" s="29"/>
      <c r="AF6" s="29"/>
      <c r="AG6" s="29"/>
      <c r="AH6" s="29"/>
      <c r="AI6" s="29" t="s">
        <v>84</v>
      </c>
      <c r="AJ6" s="29"/>
      <c r="AK6" s="39">
        <v>3</v>
      </c>
      <c r="AL6" s="29" t="s">
        <v>84</v>
      </c>
      <c r="AM6" s="29"/>
      <c r="AN6" s="29" t="s">
        <v>98</v>
      </c>
      <c r="AO6" s="29"/>
      <c r="AP6" s="29"/>
      <c r="AQ6" s="29"/>
      <c r="AR6" s="29" t="s">
        <v>84</v>
      </c>
      <c r="AS6" s="29"/>
      <c r="AT6" s="29"/>
      <c r="AU6" s="29"/>
      <c r="AV6" s="34">
        <v>43851</v>
      </c>
      <c r="AW6" s="26" t="s">
        <v>99</v>
      </c>
      <c r="AX6" s="26"/>
      <c r="AY6" s="26"/>
      <c r="AZ6" s="26"/>
      <c r="BA6" s="26"/>
      <c r="BB6" s="26"/>
      <c r="BC6" s="26">
        <v>0.95</v>
      </c>
      <c r="BD6" s="26">
        <v>16</v>
      </c>
      <c r="BE6" s="26"/>
      <c r="BF6" s="26"/>
      <c r="BG6" s="26"/>
      <c r="BH6" s="26"/>
      <c r="BI6" s="26"/>
      <c r="BJ6" s="26"/>
      <c r="BK6" s="26">
        <v>21.3</v>
      </c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9"/>
      <c r="CA6" s="42">
        <f t="shared" si="1"/>
        <v>1</v>
      </c>
      <c r="CB6" s="22">
        <f t="shared" si="2"/>
        <v>1</v>
      </c>
    </row>
    <row r="7" spans="1:80">
      <c r="A7" s="26">
        <v>5</v>
      </c>
      <c r="B7" s="26" t="s">
        <v>80</v>
      </c>
      <c r="C7" s="26">
        <v>66</v>
      </c>
      <c r="D7" s="29" t="s">
        <v>100</v>
      </c>
      <c r="E7" s="29" t="s">
        <v>94</v>
      </c>
      <c r="F7" s="28">
        <v>38.7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34">
        <v>43844</v>
      </c>
      <c r="AA7" s="34">
        <v>43852</v>
      </c>
      <c r="AB7" s="26">
        <v>8</v>
      </c>
      <c r="AC7" s="35">
        <v>43852</v>
      </c>
      <c r="AD7" s="36" t="s">
        <v>84</v>
      </c>
      <c r="AE7" s="29"/>
      <c r="AF7" s="29"/>
      <c r="AG7" s="29"/>
      <c r="AH7" s="29"/>
      <c r="AI7" s="29"/>
      <c r="AJ7" s="29"/>
      <c r="AK7" s="39"/>
      <c r="AL7" s="29"/>
      <c r="AM7" s="29"/>
      <c r="AN7" s="29" t="s">
        <v>79</v>
      </c>
      <c r="AO7" s="29"/>
      <c r="AP7" s="29"/>
      <c r="AQ7" s="29"/>
      <c r="AR7" s="29" t="s">
        <v>84</v>
      </c>
      <c r="AS7" s="29"/>
      <c r="AT7" s="29"/>
      <c r="AU7" s="29"/>
      <c r="AV7" s="34">
        <v>43849</v>
      </c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>
        <v>69.3</v>
      </c>
      <c r="BS7" s="26"/>
      <c r="BT7" s="26"/>
      <c r="BU7" s="26"/>
      <c r="BV7" s="26"/>
      <c r="BW7" s="26"/>
      <c r="BX7" s="26"/>
      <c r="BY7" s="26"/>
      <c r="BZ7" s="29"/>
      <c r="CA7" s="42">
        <f t="shared" si="1"/>
        <v>1</v>
      </c>
      <c r="CB7" s="22" t="str">
        <f t="shared" si="2"/>
        <v/>
      </c>
    </row>
    <row r="8" spans="1:80">
      <c r="A8" s="26"/>
      <c r="B8" s="26"/>
      <c r="C8" s="26"/>
      <c r="D8" s="29"/>
      <c r="E8" s="29"/>
      <c r="F8" s="28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34"/>
      <c r="AA8" s="34"/>
      <c r="AB8" s="26"/>
      <c r="AC8" s="35"/>
      <c r="AD8" s="36"/>
      <c r="AE8" s="29"/>
      <c r="AF8" s="29"/>
      <c r="AG8" s="29"/>
      <c r="AH8" s="29"/>
      <c r="AI8" s="29"/>
      <c r="AJ8" s="29"/>
      <c r="AK8" s="39"/>
      <c r="AL8" s="29" t="s">
        <v>84</v>
      </c>
      <c r="AM8" s="29"/>
      <c r="AN8" s="29" t="s">
        <v>79</v>
      </c>
      <c r="AO8" s="29"/>
      <c r="AP8" s="29"/>
      <c r="AQ8" s="29"/>
      <c r="AR8" s="29" t="s">
        <v>84</v>
      </c>
      <c r="AS8" s="29" t="s">
        <v>84</v>
      </c>
      <c r="AT8" s="29"/>
      <c r="AU8" s="29"/>
      <c r="AV8" s="34">
        <v>43851</v>
      </c>
      <c r="AW8" s="26" t="s">
        <v>101</v>
      </c>
      <c r="AX8" s="26"/>
      <c r="AY8" s="26"/>
      <c r="AZ8" s="26"/>
      <c r="BA8" s="26"/>
      <c r="BB8" s="26"/>
      <c r="BC8" s="26">
        <v>0.55</v>
      </c>
      <c r="BD8" s="26"/>
      <c r="BE8" s="26"/>
      <c r="BF8" s="26"/>
      <c r="BG8" s="26"/>
      <c r="BH8" s="26"/>
      <c r="BI8" s="26"/>
      <c r="BJ8" s="26"/>
      <c r="BK8" s="26">
        <v>21.88</v>
      </c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42">
        <f t="shared" si="1"/>
        <v>1</v>
      </c>
      <c r="CB8" s="22">
        <f t="shared" si="2"/>
        <v>1</v>
      </c>
    </row>
    <row r="9" hidden="1" spans="1:80">
      <c r="A9" s="26"/>
      <c r="B9" s="26"/>
      <c r="C9" s="26"/>
      <c r="D9" s="29"/>
      <c r="E9" s="29"/>
      <c r="F9" s="2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34"/>
      <c r="AA9" s="34"/>
      <c r="AB9" s="26"/>
      <c r="AC9" s="35"/>
      <c r="AD9" s="36"/>
      <c r="AE9" s="29"/>
      <c r="AF9" s="29"/>
      <c r="AG9" s="29"/>
      <c r="AH9" s="29"/>
      <c r="AI9" s="29"/>
      <c r="AJ9" s="29"/>
      <c r="AK9" s="3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34">
        <v>43853</v>
      </c>
      <c r="AW9" s="26" t="s">
        <v>102</v>
      </c>
      <c r="AX9" s="26"/>
      <c r="AY9" s="26"/>
      <c r="AZ9" s="26"/>
      <c r="BA9" s="26"/>
      <c r="BB9" s="26"/>
      <c r="BC9" s="26">
        <v>0.72</v>
      </c>
      <c r="BD9" s="26">
        <v>28.4</v>
      </c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42" t="str">
        <f t="shared" si="1"/>
        <v/>
      </c>
      <c r="CB9" s="22" t="str">
        <f t="shared" si="2"/>
        <v/>
      </c>
    </row>
    <row r="10" spans="1:80">
      <c r="A10" s="26">
        <v>6</v>
      </c>
      <c r="B10" s="26" t="s">
        <v>80</v>
      </c>
      <c r="C10" s="26">
        <v>40</v>
      </c>
      <c r="D10" s="29" t="s">
        <v>103</v>
      </c>
      <c r="E10" s="29" t="s">
        <v>89</v>
      </c>
      <c r="F10" s="28">
        <v>38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34">
        <v>43846</v>
      </c>
      <c r="AA10" s="34">
        <v>43852</v>
      </c>
      <c r="AB10" s="26">
        <v>6</v>
      </c>
      <c r="AC10" s="35">
        <v>43852</v>
      </c>
      <c r="AD10" s="36" t="s">
        <v>84</v>
      </c>
      <c r="AE10" s="29"/>
      <c r="AF10" s="29"/>
      <c r="AG10" s="29"/>
      <c r="AH10" s="29"/>
      <c r="AI10" s="29"/>
      <c r="AJ10" s="29"/>
      <c r="AK10" s="39">
        <v>3</v>
      </c>
      <c r="AL10" s="29" t="s">
        <v>84</v>
      </c>
      <c r="AM10" s="29"/>
      <c r="AN10" s="29" t="s">
        <v>79</v>
      </c>
      <c r="AO10" s="29"/>
      <c r="AP10" s="29"/>
      <c r="AQ10" s="29"/>
      <c r="AR10" s="29" t="s">
        <v>84</v>
      </c>
      <c r="AS10" s="29" t="s">
        <v>84</v>
      </c>
      <c r="AT10" s="29"/>
      <c r="AU10" s="29"/>
      <c r="AV10" s="34">
        <v>43851</v>
      </c>
      <c r="AW10" s="26" t="s">
        <v>104</v>
      </c>
      <c r="AX10" s="26"/>
      <c r="AY10" s="26"/>
      <c r="AZ10" s="26"/>
      <c r="BA10" s="26"/>
      <c r="BB10" s="26"/>
      <c r="BC10" s="26">
        <v>0.72</v>
      </c>
      <c r="BD10" s="26">
        <v>22.2</v>
      </c>
      <c r="BE10" s="26"/>
      <c r="BF10" s="26"/>
      <c r="BG10" s="26"/>
      <c r="BH10" s="26"/>
      <c r="BI10" s="26"/>
      <c r="BJ10" s="26"/>
      <c r="BK10" s="26">
        <v>11.59</v>
      </c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42">
        <f t="shared" si="1"/>
        <v>1</v>
      </c>
      <c r="CB10" s="22">
        <f t="shared" si="2"/>
        <v>1</v>
      </c>
    </row>
    <row r="11" spans="1:80">
      <c r="A11" s="26">
        <v>7</v>
      </c>
      <c r="B11" s="26" t="s">
        <v>80</v>
      </c>
      <c r="C11" s="26">
        <v>45</v>
      </c>
      <c r="D11" s="29" t="s">
        <v>105</v>
      </c>
      <c r="E11" s="29" t="s">
        <v>106</v>
      </c>
      <c r="F11" s="28">
        <v>37.8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34">
        <v>43852</v>
      </c>
      <c r="AA11" s="34">
        <v>43852</v>
      </c>
      <c r="AB11" s="26">
        <v>0</v>
      </c>
      <c r="AC11" s="35">
        <v>43852</v>
      </c>
      <c r="AD11" s="36"/>
      <c r="AE11" s="29"/>
      <c r="AF11" s="29"/>
      <c r="AG11" s="29"/>
      <c r="AH11" s="29"/>
      <c r="AI11" s="29"/>
      <c r="AJ11" s="29"/>
      <c r="AK11" s="39"/>
      <c r="AL11" s="29"/>
      <c r="AM11" s="29" t="s">
        <v>84</v>
      </c>
      <c r="AN11" s="29"/>
      <c r="AO11" s="29"/>
      <c r="AP11" s="29"/>
      <c r="AQ11" s="29"/>
      <c r="AR11" s="29"/>
      <c r="AS11" s="29"/>
      <c r="AT11" s="29"/>
      <c r="AU11" s="29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42">
        <f t="shared" si="1"/>
        <v>1</v>
      </c>
      <c r="CB11" s="22" t="str">
        <f t="shared" si="2"/>
        <v/>
      </c>
    </row>
    <row r="12" spans="1:80">
      <c r="A12" s="26">
        <v>8</v>
      </c>
      <c r="B12" s="26" t="s">
        <v>80</v>
      </c>
      <c r="C12" s="26">
        <v>25</v>
      </c>
      <c r="D12" s="29" t="s">
        <v>107</v>
      </c>
      <c r="E12" s="29"/>
      <c r="F12" s="28">
        <v>37.1</v>
      </c>
      <c r="G12" s="29" t="s">
        <v>108</v>
      </c>
      <c r="H12" s="29"/>
      <c r="I12" s="29"/>
      <c r="J12" s="29"/>
      <c r="K12" s="29"/>
      <c r="L12" s="29"/>
      <c r="M12" s="29"/>
      <c r="N12" s="29" t="s">
        <v>108</v>
      </c>
      <c r="O12" s="29"/>
      <c r="P12" s="29"/>
      <c r="Q12" s="29" t="s">
        <v>108</v>
      </c>
      <c r="R12" s="29"/>
      <c r="S12" s="29"/>
      <c r="T12" s="29"/>
      <c r="U12" s="29"/>
      <c r="V12" s="29"/>
      <c r="W12" s="29"/>
      <c r="X12" s="29"/>
      <c r="Y12" s="29"/>
      <c r="Z12" s="34">
        <v>43849</v>
      </c>
      <c r="AA12" s="34">
        <v>43852</v>
      </c>
      <c r="AB12" s="26">
        <v>3</v>
      </c>
      <c r="AC12" s="35">
        <v>43852</v>
      </c>
      <c r="AD12" s="36" t="s">
        <v>84</v>
      </c>
      <c r="AE12" s="29"/>
      <c r="AF12" s="29"/>
      <c r="AG12" s="29"/>
      <c r="AH12" s="29"/>
      <c r="AI12" s="29"/>
      <c r="AJ12" s="29"/>
      <c r="AK12" s="39"/>
      <c r="AL12" s="29"/>
      <c r="AM12" s="29" t="s">
        <v>84</v>
      </c>
      <c r="AN12" s="29" t="s">
        <v>95</v>
      </c>
      <c r="AO12" s="29"/>
      <c r="AP12" s="29"/>
      <c r="AQ12" s="29"/>
      <c r="AR12" s="29"/>
      <c r="AS12" s="29" t="s">
        <v>84</v>
      </c>
      <c r="AT12" s="29"/>
      <c r="AU12" s="29"/>
      <c r="AV12" s="34"/>
      <c r="AW12" s="26" t="s">
        <v>109</v>
      </c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42">
        <f t="shared" si="1"/>
        <v>1</v>
      </c>
      <c r="CB12" s="22" t="str">
        <f t="shared" si="2"/>
        <v/>
      </c>
    </row>
    <row r="13" spans="1:80">
      <c r="A13" s="26">
        <v>9</v>
      </c>
      <c r="B13" s="26" t="s">
        <v>91</v>
      </c>
      <c r="C13" s="26">
        <v>61</v>
      </c>
      <c r="D13" s="29" t="s">
        <v>110</v>
      </c>
      <c r="E13" s="29" t="s">
        <v>111</v>
      </c>
      <c r="F13" s="28">
        <v>37.8</v>
      </c>
      <c r="G13" s="29" t="s">
        <v>93</v>
      </c>
      <c r="H13" s="29" t="s">
        <v>93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 t="s">
        <v>84</v>
      </c>
      <c r="T13" s="29"/>
      <c r="U13" s="29"/>
      <c r="V13" s="29"/>
      <c r="W13" s="29"/>
      <c r="X13" s="29"/>
      <c r="Y13" s="29"/>
      <c r="Z13" s="34">
        <v>43848</v>
      </c>
      <c r="AA13" s="34">
        <v>43852</v>
      </c>
      <c r="AB13" s="26">
        <v>4</v>
      </c>
      <c r="AC13" s="35">
        <v>43852</v>
      </c>
      <c r="AD13" s="36" t="s">
        <v>84</v>
      </c>
      <c r="AE13" s="29"/>
      <c r="AF13" s="29"/>
      <c r="AG13" s="29"/>
      <c r="AH13" s="29"/>
      <c r="AI13" s="29"/>
      <c r="AJ13" s="29"/>
      <c r="AK13" s="39">
        <v>3</v>
      </c>
      <c r="AL13" s="29" t="s">
        <v>84</v>
      </c>
      <c r="AM13" s="29"/>
      <c r="AN13" s="29"/>
      <c r="AO13" s="29"/>
      <c r="AP13" s="29"/>
      <c r="AQ13" s="29"/>
      <c r="AR13" s="29" t="s">
        <v>84</v>
      </c>
      <c r="AS13" s="29"/>
      <c r="AT13" s="29"/>
      <c r="AU13" s="29"/>
      <c r="AV13" s="34"/>
      <c r="AW13" s="26" t="s">
        <v>112</v>
      </c>
      <c r="AX13" s="26"/>
      <c r="AY13" s="26"/>
      <c r="AZ13" s="26"/>
      <c r="BA13" s="26"/>
      <c r="BB13" s="26"/>
      <c r="BC13" s="26">
        <v>1.47</v>
      </c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42">
        <f t="shared" si="1"/>
        <v>1</v>
      </c>
      <c r="CB13" s="22">
        <f t="shared" si="2"/>
        <v>1</v>
      </c>
    </row>
    <row r="14" spans="1:80">
      <c r="A14" s="26">
        <v>10</v>
      </c>
      <c r="B14" s="26" t="s">
        <v>91</v>
      </c>
      <c r="C14" s="26">
        <v>57</v>
      </c>
      <c r="D14" s="29" t="s">
        <v>113</v>
      </c>
      <c r="E14" s="29"/>
      <c r="F14" s="28">
        <v>36.8</v>
      </c>
      <c r="G14" s="29"/>
      <c r="H14" s="29"/>
      <c r="I14" s="29"/>
      <c r="J14" s="29"/>
      <c r="K14" s="29" t="s">
        <v>94</v>
      </c>
      <c r="L14" s="29"/>
      <c r="M14" s="29"/>
      <c r="N14" s="29"/>
      <c r="O14" s="29" t="s">
        <v>114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4">
        <v>43844</v>
      </c>
      <c r="AA14" s="34">
        <v>43852</v>
      </c>
      <c r="AB14" s="26">
        <v>8</v>
      </c>
      <c r="AC14" s="35">
        <v>43852</v>
      </c>
      <c r="AD14" s="36" t="s">
        <v>84</v>
      </c>
      <c r="AE14" s="29"/>
      <c r="AF14" s="29"/>
      <c r="AG14" s="29"/>
      <c r="AH14" s="29"/>
      <c r="AI14" s="29"/>
      <c r="AJ14" s="29"/>
      <c r="AK14" s="39">
        <v>2</v>
      </c>
      <c r="AL14" s="29" t="s">
        <v>84</v>
      </c>
      <c r="AM14" s="29"/>
      <c r="AN14" s="29"/>
      <c r="AO14" s="29"/>
      <c r="AP14" s="29"/>
      <c r="AQ14" s="29"/>
      <c r="AR14" s="29"/>
      <c r="AS14" s="29" t="s">
        <v>84</v>
      </c>
      <c r="AT14" s="29"/>
      <c r="AU14" s="29"/>
      <c r="AV14" s="34"/>
      <c r="AW14" s="26">
        <v>5</v>
      </c>
      <c r="AX14" s="26">
        <v>4.05</v>
      </c>
      <c r="AY14" s="26">
        <v>124</v>
      </c>
      <c r="AZ14" s="26">
        <v>214</v>
      </c>
      <c r="BA14" s="26"/>
      <c r="BB14" s="26">
        <v>60.8</v>
      </c>
      <c r="BC14" s="26"/>
      <c r="BD14" s="26"/>
      <c r="BE14" s="26"/>
      <c r="BF14" s="26"/>
      <c r="BG14" s="26"/>
      <c r="BH14" s="26"/>
      <c r="BI14" s="26"/>
      <c r="BJ14" s="26"/>
      <c r="BK14" s="26">
        <v>5.1</v>
      </c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42">
        <f t="shared" si="1"/>
        <v>1</v>
      </c>
      <c r="CB14" s="22">
        <f t="shared" si="2"/>
        <v>1</v>
      </c>
    </row>
    <row r="15" spans="1:80">
      <c r="A15" s="26">
        <v>11</v>
      </c>
      <c r="B15" s="26" t="s">
        <v>91</v>
      </c>
      <c r="C15" s="26">
        <v>30</v>
      </c>
      <c r="D15" s="29" t="s">
        <v>115</v>
      </c>
      <c r="E15" s="29" t="s">
        <v>116</v>
      </c>
      <c r="F15" s="28">
        <v>38.2</v>
      </c>
      <c r="G15" s="29"/>
      <c r="H15" s="29"/>
      <c r="I15" s="29"/>
      <c r="J15" s="29"/>
      <c r="K15" s="29"/>
      <c r="L15" s="29"/>
      <c r="M15" s="29" t="s">
        <v>116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34">
        <v>43846</v>
      </c>
      <c r="AA15" s="34">
        <v>43853</v>
      </c>
      <c r="AB15" s="26">
        <v>7</v>
      </c>
      <c r="AC15" s="35">
        <v>43853</v>
      </c>
      <c r="AD15" s="36" t="s">
        <v>84</v>
      </c>
      <c r="AE15" s="29"/>
      <c r="AF15" s="29"/>
      <c r="AG15" s="29"/>
      <c r="AH15" s="29"/>
      <c r="AI15" s="29"/>
      <c r="AJ15" s="29"/>
      <c r="AK15" s="39">
        <v>1</v>
      </c>
      <c r="AL15" s="29" t="s">
        <v>84</v>
      </c>
      <c r="AM15" s="29"/>
      <c r="AN15" s="29" t="s">
        <v>117</v>
      </c>
      <c r="AO15" s="29"/>
      <c r="AP15" s="29"/>
      <c r="AQ15" s="29" t="s">
        <v>84</v>
      </c>
      <c r="AR15" s="29"/>
      <c r="AS15" s="29" t="s">
        <v>84</v>
      </c>
      <c r="AT15" s="29"/>
      <c r="AU15" s="29"/>
      <c r="AV15" s="34">
        <v>43853</v>
      </c>
      <c r="AW15" s="26">
        <v>4.61</v>
      </c>
      <c r="AX15" s="26"/>
      <c r="AY15" s="26"/>
      <c r="AZ15" s="26"/>
      <c r="BA15" s="26"/>
      <c r="BB15" s="26"/>
      <c r="BC15" s="26"/>
      <c r="BD15" s="26">
        <v>40.9</v>
      </c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 t="s">
        <v>86</v>
      </c>
      <c r="BZ15" s="26"/>
      <c r="CA15" s="42">
        <f t="shared" si="1"/>
        <v>1</v>
      </c>
      <c r="CB15" s="22">
        <f t="shared" si="2"/>
        <v>1</v>
      </c>
    </row>
    <row r="16" spans="1:80">
      <c r="A16" s="26">
        <v>12</v>
      </c>
      <c r="B16" s="26" t="s">
        <v>80</v>
      </c>
      <c r="C16" s="26">
        <v>24</v>
      </c>
      <c r="D16" s="29" t="s">
        <v>118</v>
      </c>
      <c r="E16" s="29" t="s">
        <v>114</v>
      </c>
      <c r="F16" s="28">
        <v>37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4">
        <v>43851</v>
      </c>
      <c r="AA16" s="34">
        <v>43853</v>
      </c>
      <c r="AB16" s="26">
        <v>2</v>
      </c>
      <c r="AC16" s="35">
        <v>43853</v>
      </c>
      <c r="AD16" s="36" t="s">
        <v>84</v>
      </c>
      <c r="AE16" s="29"/>
      <c r="AF16" s="29"/>
      <c r="AG16" s="29"/>
      <c r="AH16" s="29"/>
      <c r="AI16" s="29"/>
      <c r="AJ16" s="29"/>
      <c r="AK16" s="39">
        <v>10</v>
      </c>
      <c r="AL16" s="29"/>
      <c r="AM16" s="29" t="s">
        <v>84</v>
      </c>
      <c r="AN16" s="29" t="s">
        <v>119</v>
      </c>
      <c r="AO16" s="29"/>
      <c r="AP16" s="29"/>
      <c r="AQ16" s="29"/>
      <c r="AR16" s="29"/>
      <c r="AS16" s="29"/>
      <c r="AT16" s="29"/>
      <c r="AU16" s="29"/>
      <c r="AV16" s="34">
        <v>43853</v>
      </c>
      <c r="AW16" s="26" t="s">
        <v>120</v>
      </c>
      <c r="AX16" s="26"/>
      <c r="AY16" s="26"/>
      <c r="AZ16" s="26"/>
      <c r="BA16" s="26" t="s">
        <v>120</v>
      </c>
      <c r="BB16" s="26"/>
      <c r="BC16" s="26"/>
      <c r="BD16" s="26" t="s">
        <v>121</v>
      </c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 t="s">
        <v>86</v>
      </c>
      <c r="BZ16" s="26" t="s">
        <v>122</v>
      </c>
      <c r="CA16" s="42">
        <f t="shared" si="1"/>
        <v>1</v>
      </c>
      <c r="CB16" s="22" t="str">
        <f t="shared" si="2"/>
        <v/>
      </c>
    </row>
    <row r="17" spans="1:80">
      <c r="A17" s="26">
        <v>13</v>
      </c>
      <c r="B17" s="26" t="s">
        <v>80</v>
      </c>
      <c r="C17" s="26">
        <v>44</v>
      </c>
      <c r="D17" s="29" t="s">
        <v>123</v>
      </c>
      <c r="E17" s="29" t="s">
        <v>108</v>
      </c>
      <c r="F17" s="28">
        <v>38.5</v>
      </c>
      <c r="G17" s="29"/>
      <c r="H17" s="29"/>
      <c r="I17" s="29" t="s">
        <v>108</v>
      </c>
      <c r="J17" s="29"/>
      <c r="K17" s="29"/>
      <c r="L17" s="29"/>
      <c r="M17" s="29" t="s">
        <v>108</v>
      </c>
      <c r="N17" s="29"/>
      <c r="O17" s="29"/>
      <c r="P17" s="29"/>
      <c r="Q17" s="29"/>
      <c r="R17" s="29" t="s">
        <v>108</v>
      </c>
      <c r="S17" s="29"/>
      <c r="T17" s="29"/>
      <c r="U17" s="29"/>
      <c r="V17" s="29"/>
      <c r="W17" s="29"/>
      <c r="X17" s="29"/>
      <c r="Y17" s="29"/>
      <c r="Z17" s="34">
        <v>43850</v>
      </c>
      <c r="AA17" s="34">
        <v>43853</v>
      </c>
      <c r="AB17" s="26">
        <v>3</v>
      </c>
      <c r="AC17" s="35">
        <v>43853</v>
      </c>
      <c r="AD17" s="36" t="s">
        <v>84</v>
      </c>
      <c r="AE17" s="29"/>
      <c r="AF17" s="29"/>
      <c r="AG17" s="29"/>
      <c r="AH17" s="29"/>
      <c r="AI17" s="29"/>
      <c r="AJ17" s="29"/>
      <c r="AK17" s="39">
        <v>14</v>
      </c>
      <c r="AL17" s="29" t="s">
        <v>84</v>
      </c>
      <c r="AM17" s="29"/>
      <c r="AN17" s="29" t="s">
        <v>124</v>
      </c>
      <c r="AO17" s="29"/>
      <c r="AP17" s="29"/>
      <c r="AQ17" s="29"/>
      <c r="AR17" s="29" t="s">
        <v>84</v>
      </c>
      <c r="AS17" s="29" t="s">
        <v>84</v>
      </c>
      <c r="AT17" s="29"/>
      <c r="AU17" s="29"/>
      <c r="AV17" s="34">
        <v>43853</v>
      </c>
      <c r="AW17" s="26" t="s">
        <v>121</v>
      </c>
      <c r="AX17" s="26" t="s">
        <v>121</v>
      </c>
      <c r="AY17" s="26"/>
      <c r="AZ17" s="26" t="s">
        <v>121</v>
      </c>
      <c r="BA17" s="26" t="s">
        <v>121</v>
      </c>
      <c r="BB17" s="26" t="s">
        <v>121</v>
      </c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 t="s">
        <v>86</v>
      </c>
      <c r="BZ17" s="26"/>
      <c r="CA17" s="42">
        <f t="shared" si="1"/>
        <v>1</v>
      </c>
      <c r="CB17" s="22">
        <f t="shared" si="2"/>
        <v>1</v>
      </c>
    </row>
    <row r="18" spans="1:80">
      <c r="A18" s="26">
        <v>14</v>
      </c>
      <c r="B18" s="26" t="s">
        <v>80</v>
      </c>
      <c r="C18" s="26">
        <v>38</v>
      </c>
      <c r="D18" s="29" t="s">
        <v>125</v>
      </c>
      <c r="E18" s="29"/>
      <c r="F18" s="28">
        <v>36.7</v>
      </c>
      <c r="G18" s="29"/>
      <c r="H18" s="29"/>
      <c r="I18" s="29" t="s">
        <v>114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34">
        <v>43852</v>
      </c>
      <c r="AA18" s="34">
        <v>43854</v>
      </c>
      <c r="AB18" s="26">
        <v>2</v>
      </c>
      <c r="AC18" s="35">
        <v>43854</v>
      </c>
      <c r="AD18" s="36"/>
      <c r="AE18" s="29"/>
      <c r="AF18" s="29"/>
      <c r="AG18" s="29"/>
      <c r="AH18" s="29" t="s">
        <v>84</v>
      </c>
      <c r="AI18" s="29" t="s">
        <v>84</v>
      </c>
      <c r="AJ18" s="29"/>
      <c r="AK18" s="39"/>
      <c r="AL18" s="29" t="s">
        <v>84</v>
      </c>
      <c r="AM18" s="29"/>
      <c r="AN18" s="29" t="s">
        <v>126</v>
      </c>
      <c r="AO18" s="29"/>
      <c r="AP18" s="29"/>
      <c r="AQ18" s="29"/>
      <c r="AR18" s="29" t="s">
        <v>84</v>
      </c>
      <c r="AS18" s="29"/>
      <c r="AT18" s="29"/>
      <c r="AU18" s="29"/>
      <c r="AV18" s="34">
        <v>43854</v>
      </c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 t="s">
        <v>86</v>
      </c>
      <c r="BZ18" s="26"/>
      <c r="CA18" s="42">
        <f t="shared" si="1"/>
        <v>1</v>
      </c>
      <c r="CB18" s="22">
        <f t="shared" si="2"/>
        <v>1</v>
      </c>
    </row>
    <row r="19" spans="1:80">
      <c r="A19" s="26">
        <v>15</v>
      </c>
      <c r="B19" s="26" t="s">
        <v>91</v>
      </c>
      <c r="C19" s="26">
        <v>56</v>
      </c>
      <c r="D19" s="29" t="s">
        <v>127</v>
      </c>
      <c r="E19" s="29" t="s">
        <v>128</v>
      </c>
      <c r="F19" s="28">
        <v>37</v>
      </c>
      <c r="G19" s="29" t="s">
        <v>108</v>
      </c>
      <c r="H19" s="29" t="s">
        <v>108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 t="s">
        <v>84</v>
      </c>
      <c r="V19" s="29"/>
      <c r="W19" s="29"/>
      <c r="X19" s="29"/>
      <c r="Y19" s="29"/>
      <c r="Z19" s="34">
        <v>43851</v>
      </c>
      <c r="AA19" s="34">
        <v>43854</v>
      </c>
      <c r="AB19" s="26">
        <v>3</v>
      </c>
      <c r="AC19" s="35">
        <v>43854</v>
      </c>
      <c r="AD19" s="36" t="s">
        <v>84</v>
      </c>
      <c r="AE19" s="29"/>
      <c r="AF19" s="29"/>
      <c r="AG19" s="29"/>
      <c r="AH19" s="29"/>
      <c r="AI19" s="29"/>
      <c r="AJ19" s="29"/>
      <c r="AK19" s="39">
        <v>7</v>
      </c>
      <c r="AL19" s="29" t="s">
        <v>84</v>
      </c>
      <c r="AM19" s="29"/>
      <c r="AN19" s="29" t="s">
        <v>126</v>
      </c>
      <c r="AO19" s="29"/>
      <c r="AP19" s="29"/>
      <c r="AQ19" s="29" t="s">
        <v>84</v>
      </c>
      <c r="AR19" s="29"/>
      <c r="AS19" s="29"/>
      <c r="AT19" s="29"/>
      <c r="AU19" s="29"/>
      <c r="AV19" s="34">
        <v>43854</v>
      </c>
      <c r="AW19" s="26" t="s">
        <v>121</v>
      </c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 t="s">
        <v>86</v>
      </c>
      <c r="BZ19" s="26"/>
      <c r="CA19" s="42">
        <f t="shared" si="1"/>
        <v>1</v>
      </c>
      <c r="CB19" s="22">
        <f t="shared" si="2"/>
        <v>1</v>
      </c>
    </row>
    <row r="20" spans="1:80">
      <c r="A20" s="26">
        <v>16</v>
      </c>
      <c r="B20" s="26" t="s">
        <v>91</v>
      </c>
      <c r="C20" s="26">
        <v>28</v>
      </c>
      <c r="D20" s="29" t="s">
        <v>129</v>
      </c>
      <c r="E20" s="29" t="s">
        <v>89</v>
      </c>
      <c r="F20" s="28">
        <v>37.3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4">
        <v>43847</v>
      </c>
      <c r="AA20" s="34">
        <v>43853</v>
      </c>
      <c r="AB20" s="26">
        <v>6</v>
      </c>
      <c r="AC20" s="35">
        <v>43853</v>
      </c>
      <c r="AD20" s="36" t="s">
        <v>84</v>
      </c>
      <c r="AE20" s="29"/>
      <c r="AF20" s="29"/>
      <c r="AG20" s="29"/>
      <c r="AH20" s="29"/>
      <c r="AI20" s="29"/>
      <c r="AJ20" s="29"/>
      <c r="AK20" s="39"/>
      <c r="AL20" s="29"/>
      <c r="AM20" s="29" t="s">
        <v>84</v>
      </c>
      <c r="AN20" s="29" t="s">
        <v>119</v>
      </c>
      <c r="AO20" s="29"/>
      <c r="AP20" s="29"/>
      <c r="AQ20" s="29"/>
      <c r="AR20" s="29"/>
      <c r="AS20" s="29"/>
      <c r="AT20" s="29"/>
      <c r="AU20" s="29"/>
      <c r="AV20" s="34">
        <v>43853</v>
      </c>
      <c r="AW20" s="26" t="s">
        <v>121</v>
      </c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 t="s">
        <v>86</v>
      </c>
      <c r="BZ20" s="26"/>
      <c r="CA20" s="42">
        <f t="shared" si="1"/>
        <v>1</v>
      </c>
      <c r="CB20" s="22" t="str">
        <f t="shared" si="2"/>
        <v/>
      </c>
    </row>
    <row r="21" spans="1:80">
      <c r="A21" s="26">
        <v>17</v>
      </c>
      <c r="B21" s="26" t="s">
        <v>80</v>
      </c>
      <c r="C21" s="26">
        <v>44</v>
      </c>
      <c r="D21" s="29" t="s">
        <v>130</v>
      </c>
      <c r="E21" s="29" t="s">
        <v>94</v>
      </c>
      <c r="F21" s="28">
        <v>36.5</v>
      </c>
      <c r="G21" s="29" t="s">
        <v>94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34">
        <v>43846</v>
      </c>
      <c r="AA21" s="34">
        <v>43854</v>
      </c>
      <c r="AB21" s="26">
        <v>8</v>
      </c>
      <c r="AC21" s="35">
        <v>43850</v>
      </c>
      <c r="AD21" s="36" t="s">
        <v>84</v>
      </c>
      <c r="AE21" s="29"/>
      <c r="AF21" s="29"/>
      <c r="AG21" s="29"/>
      <c r="AH21" s="29"/>
      <c r="AI21" s="29"/>
      <c r="AJ21" s="29"/>
      <c r="AK21" s="39"/>
      <c r="AL21" s="29" t="s">
        <v>84</v>
      </c>
      <c r="AM21" s="29"/>
      <c r="AN21" s="29" t="s">
        <v>126</v>
      </c>
      <c r="AO21" s="29"/>
      <c r="AP21" s="29"/>
      <c r="AQ21" s="29"/>
      <c r="AR21" s="29"/>
      <c r="AS21" s="29" t="s">
        <v>84</v>
      </c>
      <c r="AT21" s="29"/>
      <c r="AU21" s="29"/>
      <c r="AV21" s="34">
        <v>43854</v>
      </c>
      <c r="AW21" s="26" t="s">
        <v>121</v>
      </c>
      <c r="AX21" s="26" t="s">
        <v>121</v>
      </c>
      <c r="AY21" s="26"/>
      <c r="AZ21" s="26" t="s">
        <v>121</v>
      </c>
      <c r="BA21" s="26" t="s">
        <v>121</v>
      </c>
      <c r="BB21" s="26" t="s">
        <v>121</v>
      </c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 t="s">
        <v>86</v>
      </c>
      <c r="BZ21" s="26"/>
      <c r="CA21" s="42">
        <f t="shared" si="1"/>
        <v>1</v>
      </c>
      <c r="CB21" s="22">
        <f t="shared" si="2"/>
        <v>1</v>
      </c>
    </row>
    <row r="22" spans="1:80">
      <c r="A22" s="26">
        <v>18</v>
      </c>
      <c r="B22" s="26" t="s">
        <v>80</v>
      </c>
      <c r="C22" s="26">
        <v>56</v>
      </c>
      <c r="D22" s="29" t="s">
        <v>131</v>
      </c>
      <c r="E22" s="29" t="s">
        <v>111</v>
      </c>
      <c r="F22" s="28">
        <v>37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 t="s">
        <v>84</v>
      </c>
      <c r="T22" s="29"/>
      <c r="U22" s="29"/>
      <c r="V22" s="29"/>
      <c r="W22" s="29"/>
      <c r="X22" s="29"/>
      <c r="Y22" s="29"/>
      <c r="Z22" s="34">
        <v>43853</v>
      </c>
      <c r="AA22" s="34">
        <v>43854</v>
      </c>
      <c r="AB22" s="26">
        <v>1</v>
      </c>
      <c r="AC22" s="35">
        <v>43854</v>
      </c>
      <c r="AD22" s="36" t="s">
        <v>84</v>
      </c>
      <c r="AE22" s="29"/>
      <c r="AF22" s="29"/>
      <c r="AG22" s="29"/>
      <c r="AH22" s="29"/>
      <c r="AI22" s="29"/>
      <c r="AJ22" s="29"/>
      <c r="AK22" s="39"/>
      <c r="AL22" s="29" t="s">
        <v>84</v>
      </c>
      <c r="AM22" s="29"/>
      <c r="AN22" s="29" t="s">
        <v>126</v>
      </c>
      <c r="AO22" s="29"/>
      <c r="AP22" s="29"/>
      <c r="AQ22" s="29"/>
      <c r="AR22" s="29" t="s">
        <v>84</v>
      </c>
      <c r="AS22" s="29"/>
      <c r="AT22" s="29"/>
      <c r="AU22" s="29"/>
      <c r="AV22" s="34">
        <v>43854</v>
      </c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42">
        <f t="shared" si="1"/>
        <v>1</v>
      </c>
      <c r="CB22" s="22">
        <f t="shared" si="2"/>
        <v>1</v>
      </c>
    </row>
    <row r="23" spans="1:80">
      <c r="A23" s="26">
        <v>19</v>
      </c>
      <c r="B23" s="26" t="s">
        <v>80</v>
      </c>
      <c r="C23" s="26">
        <v>21</v>
      </c>
      <c r="D23" s="29" t="s">
        <v>132</v>
      </c>
      <c r="E23" s="29" t="s">
        <v>82</v>
      </c>
      <c r="F23" s="28">
        <v>37.2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34">
        <v>43848</v>
      </c>
      <c r="AA23" s="34">
        <v>43853</v>
      </c>
      <c r="AB23" s="26">
        <v>5</v>
      </c>
      <c r="AC23" s="35">
        <v>43853</v>
      </c>
      <c r="AD23" s="36" t="s">
        <v>84</v>
      </c>
      <c r="AE23" s="29"/>
      <c r="AF23" s="29"/>
      <c r="AG23" s="29"/>
      <c r="AH23" s="29"/>
      <c r="AI23" s="29"/>
      <c r="AJ23" s="29"/>
      <c r="AK23" s="39"/>
      <c r="AL23" s="29"/>
      <c r="AM23" s="29" t="s">
        <v>84</v>
      </c>
      <c r="AN23" s="29" t="s">
        <v>95</v>
      </c>
      <c r="AO23" s="29"/>
      <c r="AP23" s="29"/>
      <c r="AQ23" s="29"/>
      <c r="AR23" s="29"/>
      <c r="AS23" s="29" t="s">
        <v>84</v>
      </c>
      <c r="AT23" s="29"/>
      <c r="AU23" s="29"/>
      <c r="AV23" s="34">
        <v>43853</v>
      </c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42">
        <f t="shared" si="1"/>
        <v>1</v>
      </c>
      <c r="CB23" s="22" t="str">
        <f t="shared" si="2"/>
        <v/>
      </c>
    </row>
    <row r="24" spans="1:80">
      <c r="A24" s="26">
        <v>20</v>
      </c>
      <c r="B24" s="26" t="s">
        <v>91</v>
      </c>
      <c r="C24" s="26">
        <v>44</v>
      </c>
      <c r="D24" s="29" t="s">
        <v>133</v>
      </c>
      <c r="E24" s="29" t="s">
        <v>134</v>
      </c>
      <c r="F24" s="28">
        <v>37.2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4">
        <v>43853</v>
      </c>
      <c r="AA24" s="34">
        <v>43854</v>
      </c>
      <c r="AB24" s="26">
        <v>0.5</v>
      </c>
      <c r="AC24" s="35">
        <v>43854</v>
      </c>
      <c r="AD24" s="36" t="s">
        <v>84</v>
      </c>
      <c r="AE24" s="29"/>
      <c r="AF24" s="29"/>
      <c r="AG24" s="29"/>
      <c r="AH24" s="29"/>
      <c r="AI24" s="29" t="s">
        <v>84</v>
      </c>
      <c r="AJ24" s="29"/>
      <c r="AK24" s="39"/>
      <c r="AL24" s="29"/>
      <c r="AM24" s="29" t="s">
        <v>84</v>
      </c>
      <c r="AN24" s="29" t="s">
        <v>135</v>
      </c>
      <c r="AO24" s="29"/>
      <c r="AP24" s="29"/>
      <c r="AQ24" s="29"/>
      <c r="AR24" s="29"/>
      <c r="AS24" s="29"/>
      <c r="AT24" s="29"/>
      <c r="AU24" s="29"/>
      <c r="AV24" s="34">
        <v>43854</v>
      </c>
      <c r="AW24" s="26" t="s">
        <v>136</v>
      </c>
      <c r="AX24" s="26"/>
      <c r="AY24" s="26"/>
      <c r="AZ24" s="26"/>
      <c r="BA24" s="26"/>
      <c r="BB24" s="26"/>
      <c r="BC24" s="26" t="s">
        <v>121</v>
      </c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42">
        <f t="shared" si="1"/>
        <v>1</v>
      </c>
      <c r="CB24" s="22" t="str">
        <f t="shared" si="2"/>
        <v/>
      </c>
    </row>
    <row r="25" spans="1:80">
      <c r="A25" s="26">
        <v>21</v>
      </c>
      <c r="B25" s="26" t="s">
        <v>80</v>
      </c>
      <c r="C25" s="26">
        <v>21</v>
      </c>
      <c r="D25" s="29" t="s">
        <v>137</v>
      </c>
      <c r="E25" s="29" t="s">
        <v>108</v>
      </c>
      <c r="F25" s="28"/>
      <c r="G25" s="30" t="s">
        <v>94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4">
        <v>43846</v>
      </c>
      <c r="AA25" s="34">
        <v>43854</v>
      </c>
      <c r="AB25" s="26">
        <v>8</v>
      </c>
      <c r="AC25" s="35">
        <v>43854</v>
      </c>
      <c r="AD25" s="36" t="s">
        <v>84</v>
      </c>
      <c r="AE25" s="29"/>
      <c r="AF25" s="29"/>
      <c r="AG25" s="29"/>
      <c r="AH25" s="29"/>
      <c r="AI25" s="29"/>
      <c r="AJ25" s="29"/>
      <c r="AK25" s="39"/>
      <c r="AL25" s="29"/>
      <c r="AM25" s="29" t="s">
        <v>84</v>
      </c>
      <c r="AN25" s="29" t="s">
        <v>138</v>
      </c>
      <c r="AO25" s="29"/>
      <c r="AP25" s="29"/>
      <c r="AQ25" s="29"/>
      <c r="AR25" s="29" t="s">
        <v>84</v>
      </c>
      <c r="AS25" s="29"/>
      <c r="AT25" s="29"/>
      <c r="AU25" s="29"/>
      <c r="AV25" s="34">
        <v>43854</v>
      </c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42">
        <f t="shared" si="1"/>
        <v>1</v>
      </c>
      <c r="CB25" s="22" t="str">
        <f t="shared" si="2"/>
        <v/>
      </c>
    </row>
    <row r="26" spans="1:80">
      <c r="A26" s="26">
        <v>22</v>
      </c>
      <c r="B26" s="26" t="s">
        <v>80</v>
      </c>
      <c r="C26" s="26">
        <v>35</v>
      </c>
      <c r="D26" s="29" t="s">
        <v>139</v>
      </c>
      <c r="E26" s="29"/>
      <c r="F26" s="28">
        <v>36.5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4">
        <v>43848</v>
      </c>
      <c r="AA26" s="34">
        <v>43853</v>
      </c>
      <c r="AB26" s="26">
        <v>5</v>
      </c>
      <c r="AC26" s="35">
        <v>43853</v>
      </c>
      <c r="AD26" s="36"/>
      <c r="AE26" s="29"/>
      <c r="AF26" s="29"/>
      <c r="AG26" s="29"/>
      <c r="AH26" s="29" t="s">
        <v>84</v>
      </c>
      <c r="AI26" s="29" t="s">
        <v>84</v>
      </c>
      <c r="AJ26" s="29"/>
      <c r="AK26" s="39"/>
      <c r="AL26" s="29" t="s">
        <v>84</v>
      </c>
      <c r="AM26" s="29"/>
      <c r="AN26" s="29" t="s">
        <v>126</v>
      </c>
      <c r="AO26" s="29"/>
      <c r="AP26" s="29"/>
      <c r="AQ26" s="29"/>
      <c r="AR26" s="29"/>
      <c r="AS26" s="29"/>
      <c r="AT26" s="29"/>
      <c r="AU26" s="29"/>
      <c r="AV26" s="34">
        <v>43853</v>
      </c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42">
        <f t="shared" si="1"/>
        <v>1</v>
      </c>
      <c r="CB26" s="22">
        <f t="shared" si="2"/>
        <v>1</v>
      </c>
    </row>
    <row r="27" spans="1:80">
      <c r="A27" s="26">
        <v>23</v>
      </c>
      <c r="B27" s="26" t="s">
        <v>91</v>
      </c>
      <c r="C27" s="26">
        <v>34</v>
      </c>
      <c r="D27" s="29" t="s">
        <v>140</v>
      </c>
      <c r="E27" s="29" t="s">
        <v>108</v>
      </c>
      <c r="F27" s="28"/>
      <c r="G27" s="29"/>
      <c r="H27" s="29"/>
      <c r="I27" s="29"/>
      <c r="J27" s="29"/>
      <c r="K27" s="29"/>
      <c r="L27" s="29"/>
      <c r="M27" s="29" t="s">
        <v>108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34">
        <v>43852</v>
      </c>
      <c r="AA27" s="34">
        <v>43855</v>
      </c>
      <c r="AB27" s="26">
        <v>3</v>
      </c>
      <c r="AC27" s="35">
        <v>43855</v>
      </c>
      <c r="AD27" s="36" t="s">
        <v>84</v>
      </c>
      <c r="AE27" s="29"/>
      <c r="AF27" s="29"/>
      <c r="AG27" s="29"/>
      <c r="AH27" s="29"/>
      <c r="AI27" s="29"/>
      <c r="AJ27" s="29"/>
      <c r="AK27" s="39"/>
      <c r="AL27" s="29"/>
      <c r="AM27" s="29" t="s">
        <v>84</v>
      </c>
      <c r="AN27" s="29" t="s">
        <v>95</v>
      </c>
      <c r="AO27" s="29"/>
      <c r="AP27" s="29"/>
      <c r="AQ27" s="29"/>
      <c r="AR27" s="29" t="s">
        <v>84</v>
      </c>
      <c r="AS27" s="29"/>
      <c r="AT27" s="29"/>
      <c r="AU27" s="29"/>
      <c r="AV27" s="34">
        <v>43855</v>
      </c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42">
        <f t="shared" si="1"/>
        <v>1</v>
      </c>
      <c r="CB27" s="22" t="str">
        <f t="shared" si="2"/>
        <v/>
      </c>
    </row>
    <row r="28" spans="1:80">
      <c r="A28" s="26">
        <v>24</v>
      </c>
      <c r="B28" s="26" t="s">
        <v>91</v>
      </c>
      <c r="C28" s="26">
        <v>53</v>
      </c>
      <c r="D28" s="29" t="s">
        <v>141</v>
      </c>
      <c r="E28" s="29"/>
      <c r="F28" s="28">
        <v>36.9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4">
        <v>43851</v>
      </c>
      <c r="AA28" s="34">
        <v>43854</v>
      </c>
      <c r="AB28" s="26">
        <v>3</v>
      </c>
      <c r="AC28" s="35">
        <v>43854</v>
      </c>
      <c r="AD28" s="36"/>
      <c r="AE28" s="29"/>
      <c r="AF28" s="29"/>
      <c r="AG28" s="29"/>
      <c r="AH28" s="29" t="s">
        <v>84</v>
      </c>
      <c r="AI28" s="29" t="s">
        <v>84</v>
      </c>
      <c r="AJ28" s="29"/>
      <c r="AK28" s="39"/>
      <c r="AL28" s="29"/>
      <c r="AM28" s="29" t="s">
        <v>84</v>
      </c>
      <c r="AN28" s="29" t="s">
        <v>126</v>
      </c>
      <c r="AO28" s="29"/>
      <c r="AP28" s="29"/>
      <c r="AQ28" s="29"/>
      <c r="AR28" s="29"/>
      <c r="AS28" s="29"/>
      <c r="AT28" s="29"/>
      <c r="AU28" s="29"/>
      <c r="AV28" s="34">
        <v>43854</v>
      </c>
      <c r="AW28" s="26">
        <v>3.53</v>
      </c>
      <c r="AX28" s="26"/>
      <c r="AY28" s="26"/>
      <c r="AZ28" s="26"/>
      <c r="BA28" s="26"/>
      <c r="BB28" s="26">
        <v>58.3</v>
      </c>
      <c r="BC28" s="26">
        <v>1.25</v>
      </c>
      <c r="BD28" s="26">
        <v>35.3</v>
      </c>
      <c r="BE28" s="26"/>
      <c r="BF28" s="26"/>
      <c r="BG28" s="26"/>
      <c r="BH28" s="26"/>
      <c r="BI28" s="26"/>
      <c r="BJ28" s="26"/>
      <c r="BK28" s="26">
        <v>4.94</v>
      </c>
      <c r="BL28" s="26">
        <v>37</v>
      </c>
      <c r="BM28" s="26" t="s">
        <v>121</v>
      </c>
      <c r="BN28" s="26"/>
      <c r="BO28" s="26"/>
      <c r="BP28" s="26"/>
      <c r="BQ28" s="26"/>
      <c r="BR28" s="26"/>
      <c r="BS28" s="26"/>
      <c r="BT28" s="26"/>
      <c r="BU28" s="26"/>
      <c r="BV28" s="26">
        <v>156.3</v>
      </c>
      <c r="BW28" s="26">
        <v>142.1</v>
      </c>
      <c r="BX28" s="26"/>
      <c r="BY28" s="26" t="s">
        <v>142</v>
      </c>
      <c r="BZ28" s="26"/>
      <c r="CA28" s="42">
        <f t="shared" si="1"/>
        <v>1</v>
      </c>
      <c r="CB28" s="22" t="str">
        <f t="shared" si="2"/>
        <v/>
      </c>
    </row>
    <row r="29" spans="1:80">
      <c r="A29" s="26">
        <v>25</v>
      </c>
      <c r="B29" s="26" t="s">
        <v>91</v>
      </c>
      <c r="C29" s="26">
        <v>55</v>
      </c>
      <c r="D29" s="29" t="s">
        <v>143</v>
      </c>
      <c r="E29" s="29" t="s">
        <v>114</v>
      </c>
      <c r="F29" s="28">
        <v>38</v>
      </c>
      <c r="G29" s="29" t="s">
        <v>144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 t="s">
        <v>114</v>
      </c>
      <c r="S29" s="29"/>
      <c r="T29" s="29"/>
      <c r="U29" s="29"/>
      <c r="V29" s="29"/>
      <c r="W29" s="29"/>
      <c r="X29" s="29"/>
      <c r="Y29" s="29"/>
      <c r="Z29" s="34">
        <v>43851</v>
      </c>
      <c r="AA29" s="34">
        <v>43853</v>
      </c>
      <c r="AB29" s="26">
        <v>2</v>
      </c>
      <c r="AC29" s="35">
        <v>43853</v>
      </c>
      <c r="AD29" s="36" t="s">
        <v>84</v>
      </c>
      <c r="AE29" s="29"/>
      <c r="AF29" s="29"/>
      <c r="AG29" s="29"/>
      <c r="AH29" s="29"/>
      <c r="AI29" s="29"/>
      <c r="AJ29" s="29"/>
      <c r="AK29" s="39">
        <v>2</v>
      </c>
      <c r="AL29" s="29"/>
      <c r="AM29" s="29" t="s">
        <v>84</v>
      </c>
      <c r="AN29" s="29" t="s">
        <v>95</v>
      </c>
      <c r="AO29" s="29"/>
      <c r="AP29" s="29" t="s">
        <v>84</v>
      </c>
      <c r="AQ29" s="29"/>
      <c r="AR29" s="29"/>
      <c r="AS29" s="29"/>
      <c r="AT29" s="29"/>
      <c r="AU29" s="29"/>
      <c r="AV29" s="34">
        <v>43853</v>
      </c>
      <c r="AW29" s="26">
        <v>4.28</v>
      </c>
      <c r="AX29" s="26"/>
      <c r="AY29" s="26"/>
      <c r="AZ29" s="26"/>
      <c r="BA29" s="26"/>
      <c r="BB29" s="26">
        <v>63.8</v>
      </c>
      <c r="BC29" s="26">
        <v>1.07</v>
      </c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 t="s">
        <v>86</v>
      </c>
      <c r="BZ29" s="26"/>
      <c r="CA29" s="42">
        <f t="shared" si="1"/>
        <v>1</v>
      </c>
      <c r="CB29" s="22" t="str">
        <f t="shared" si="2"/>
        <v/>
      </c>
    </row>
    <row r="30" spans="1:80">
      <c r="A30" s="26">
        <v>26</v>
      </c>
      <c r="B30" s="26" t="s">
        <v>80</v>
      </c>
      <c r="C30" s="26">
        <v>46</v>
      </c>
      <c r="D30" s="29" t="s">
        <v>145</v>
      </c>
      <c r="E30" s="29" t="s">
        <v>114</v>
      </c>
      <c r="F30" s="28">
        <v>38.2</v>
      </c>
      <c r="G30" s="29"/>
      <c r="H30" s="29"/>
      <c r="I30" s="29"/>
      <c r="J30" s="29"/>
      <c r="K30" s="29"/>
      <c r="L30" s="29"/>
      <c r="M30" s="29" t="s">
        <v>146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34">
        <v>43853</v>
      </c>
      <c r="AA30" s="34">
        <v>43854</v>
      </c>
      <c r="AB30" s="26">
        <v>1</v>
      </c>
      <c r="AC30" s="35">
        <v>43854</v>
      </c>
      <c r="AD30" s="36" t="s">
        <v>84</v>
      </c>
      <c r="AE30" s="29"/>
      <c r="AF30" s="29"/>
      <c r="AG30" s="29"/>
      <c r="AH30" s="29"/>
      <c r="AI30" s="29"/>
      <c r="AJ30" s="29"/>
      <c r="AK30" s="39">
        <v>1</v>
      </c>
      <c r="AL30" s="29" t="s">
        <v>84</v>
      </c>
      <c r="AM30" s="29"/>
      <c r="AN30" s="29" t="s">
        <v>147</v>
      </c>
      <c r="AO30" s="29"/>
      <c r="AP30" s="29"/>
      <c r="AQ30" s="29"/>
      <c r="AR30" s="29" t="s">
        <v>84</v>
      </c>
      <c r="AS30" s="29"/>
      <c r="AT30" s="29"/>
      <c r="AU30" s="29"/>
      <c r="AV30" s="34">
        <v>43854</v>
      </c>
      <c r="AW30" s="26" t="s">
        <v>148</v>
      </c>
      <c r="AX30" s="26"/>
      <c r="AY30" s="26"/>
      <c r="AZ30" s="26"/>
      <c r="BA30" s="26"/>
      <c r="BB30" s="26" t="s">
        <v>121</v>
      </c>
      <c r="BC30" s="26" t="s">
        <v>121</v>
      </c>
      <c r="BD30" s="26"/>
      <c r="BE30" s="26"/>
      <c r="BF30" s="26"/>
      <c r="BG30" s="26"/>
      <c r="BH30" s="26"/>
      <c r="BI30" s="26"/>
      <c r="BJ30" s="26"/>
      <c r="BK30" s="26" t="s">
        <v>149</v>
      </c>
      <c r="BL30" s="26"/>
      <c r="BM30" s="26"/>
      <c r="BN30" s="26"/>
      <c r="BO30" s="26"/>
      <c r="BP30" s="26"/>
      <c r="BQ30" s="26"/>
      <c r="BR30" s="26">
        <v>79</v>
      </c>
      <c r="BS30" s="26">
        <v>92.9</v>
      </c>
      <c r="BT30" s="26"/>
      <c r="BU30" s="26"/>
      <c r="BV30" s="26"/>
      <c r="BW30" s="26"/>
      <c r="BX30" s="26"/>
      <c r="BY30" s="26" t="s">
        <v>86</v>
      </c>
      <c r="BZ30" s="26"/>
      <c r="CA30" s="42">
        <f t="shared" si="1"/>
        <v>1</v>
      </c>
      <c r="CB30" s="22">
        <f t="shared" si="2"/>
        <v>1</v>
      </c>
    </row>
    <row r="31" spans="1:80">
      <c r="A31" s="26">
        <v>27</v>
      </c>
      <c r="B31" s="26" t="s">
        <v>80</v>
      </c>
      <c r="C31" s="26">
        <v>34</v>
      </c>
      <c r="D31" s="29" t="s">
        <v>150</v>
      </c>
      <c r="E31" s="29" t="s">
        <v>151</v>
      </c>
      <c r="F31" s="28">
        <v>38</v>
      </c>
      <c r="G31" s="29" t="s">
        <v>151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34">
        <v>43845</v>
      </c>
      <c r="AA31" s="34">
        <v>43855</v>
      </c>
      <c r="AB31" s="26">
        <v>10</v>
      </c>
      <c r="AC31" s="35">
        <v>43853</v>
      </c>
      <c r="AD31" s="36"/>
      <c r="AE31" s="29"/>
      <c r="AF31" s="29"/>
      <c r="AG31" s="29"/>
      <c r="AH31" s="29"/>
      <c r="AI31" s="29"/>
      <c r="AJ31" s="29" t="s">
        <v>84</v>
      </c>
      <c r="AK31" s="39">
        <v>10</v>
      </c>
      <c r="AL31" s="29" t="s">
        <v>84</v>
      </c>
      <c r="AM31" s="29"/>
      <c r="AN31" s="29" t="s">
        <v>152</v>
      </c>
      <c r="AO31" s="29"/>
      <c r="AP31" s="29"/>
      <c r="AQ31" s="29"/>
      <c r="AR31" s="29" t="s">
        <v>84</v>
      </c>
      <c r="AS31" s="29"/>
      <c r="AT31" s="29"/>
      <c r="AU31" s="29"/>
      <c r="AV31" s="34">
        <v>43845</v>
      </c>
      <c r="AW31" s="26" t="s">
        <v>121</v>
      </c>
      <c r="AX31" s="26" t="s">
        <v>121</v>
      </c>
      <c r="AY31" s="26" t="s">
        <v>121</v>
      </c>
      <c r="AZ31" s="26" t="s">
        <v>121</v>
      </c>
      <c r="BA31" s="26" t="s">
        <v>121</v>
      </c>
      <c r="BB31" s="26" t="s">
        <v>121</v>
      </c>
      <c r="BC31" s="26" t="s">
        <v>121</v>
      </c>
      <c r="BD31" s="26" t="s">
        <v>121</v>
      </c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 t="s">
        <v>86</v>
      </c>
      <c r="BZ31" s="26"/>
      <c r="CA31" s="42">
        <f t="shared" si="1"/>
        <v>1</v>
      </c>
      <c r="CB31" s="22">
        <f t="shared" si="2"/>
        <v>1</v>
      </c>
    </row>
    <row r="32" spans="1:80">
      <c r="A32" s="26">
        <v>28</v>
      </c>
      <c r="B32" s="26" t="s">
        <v>80</v>
      </c>
      <c r="C32" s="26">
        <v>32</v>
      </c>
      <c r="D32" s="29" t="s">
        <v>153</v>
      </c>
      <c r="E32" s="29"/>
      <c r="F32" s="28">
        <v>37.5</v>
      </c>
      <c r="G32" s="29" t="s">
        <v>114</v>
      </c>
      <c r="H32" s="29" t="s">
        <v>114</v>
      </c>
      <c r="I32" s="29"/>
      <c r="J32" s="29"/>
      <c r="K32" s="29"/>
      <c r="L32" s="29"/>
      <c r="M32" s="29" t="s">
        <v>154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34">
        <v>43852</v>
      </c>
      <c r="AA32" s="34">
        <v>43854</v>
      </c>
      <c r="AB32" s="26">
        <v>2</v>
      </c>
      <c r="AC32" s="35">
        <v>43854</v>
      </c>
      <c r="AD32" s="36" t="s">
        <v>84</v>
      </c>
      <c r="AE32" s="29"/>
      <c r="AF32" s="29"/>
      <c r="AG32" s="29"/>
      <c r="AH32" s="29"/>
      <c r="AI32" s="29"/>
      <c r="AJ32" s="29"/>
      <c r="AK32" s="39">
        <v>2</v>
      </c>
      <c r="AL32" s="29" t="s">
        <v>84</v>
      </c>
      <c r="AM32" s="29"/>
      <c r="AN32" s="29" t="s">
        <v>79</v>
      </c>
      <c r="AO32" s="29"/>
      <c r="AP32" s="29"/>
      <c r="AQ32" s="29"/>
      <c r="AR32" s="29" t="s">
        <v>84</v>
      </c>
      <c r="AS32" s="29"/>
      <c r="AT32" s="29"/>
      <c r="AU32" s="29"/>
      <c r="AV32" s="34">
        <v>43854</v>
      </c>
      <c r="AW32" s="26" t="s">
        <v>121</v>
      </c>
      <c r="AX32" s="26" t="s">
        <v>121</v>
      </c>
      <c r="AY32" s="26" t="s">
        <v>121</v>
      </c>
      <c r="AZ32" s="26" t="s">
        <v>121</v>
      </c>
      <c r="BA32" s="26" t="s">
        <v>121</v>
      </c>
      <c r="BB32" s="26" t="s">
        <v>121</v>
      </c>
      <c r="BC32" s="26" t="s">
        <v>121</v>
      </c>
      <c r="BD32" s="26" t="s">
        <v>121</v>
      </c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 t="s">
        <v>86</v>
      </c>
      <c r="BZ32" s="26"/>
      <c r="CA32" s="42">
        <f t="shared" si="1"/>
        <v>1</v>
      </c>
      <c r="CB32" s="22">
        <f t="shared" si="2"/>
        <v>1</v>
      </c>
    </row>
    <row r="33" spans="1:80">
      <c r="A33" s="26">
        <v>29</v>
      </c>
      <c r="B33" s="26" t="s">
        <v>91</v>
      </c>
      <c r="C33" s="26">
        <v>59</v>
      </c>
      <c r="D33" s="29" t="s">
        <v>155</v>
      </c>
      <c r="E33" s="29" t="s">
        <v>111</v>
      </c>
      <c r="F33" s="28">
        <v>37.9</v>
      </c>
      <c r="G33" s="29"/>
      <c r="H33" s="29"/>
      <c r="I33" s="29"/>
      <c r="J33" s="29"/>
      <c r="K33" s="29"/>
      <c r="L33" s="29"/>
      <c r="M33" s="29" t="s">
        <v>114</v>
      </c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34">
        <v>43854</v>
      </c>
      <c r="AA33" s="34">
        <v>43855</v>
      </c>
      <c r="AB33" s="26">
        <v>1</v>
      </c>
      <c r="AC33" s="35">
        <v>43855</v>
      </c>
      <c r="AD33" s="36" t="s">
        <v>84</v>
      </c>
      <c r="AE33" s="29"/>
      <c r="AF33" s="29"/>
      <c r="AG33" s="29"/>
      <c r="AH33" s="29"/>
      <c r="AI33" s="29"/>
      <c r="AJ33" s="29"/>
      <c r="AK33" s="39">
        <v>10</v>
      </c>
      <c r="AL33" s="29" t="s">
        <v>84</v>
      </c>
      <c r="AM33" s="29"/>
      <c r="AN33" s="29" t="s">
        <v>79</v>
      </c>
      <c r="AO33" s="29"/>
      <c r="AP33" s="29"/>
      <c r="AQ33" s="29"/>
      <c r="AR33" s="29" t="s">
        <v>84</v>
      </c>
      <c r="AS33" s="29" t="s">
        <v>84</v>
      </c>
      <c r="AT33" s="29"/>
      <c r="AU33" s="29"/>
      <c r="AV33" s="34">
        <v>43855</v>
      </c>
      <c r="AW33" s="26" t="s">
        <v>121</v>
      </c>
      <c r="AX33" s="26" t="s">
        <v>121</v>
      </c>
      <c r="AY33" s="26" t="s">
        <v>121</v>
      </c>
      <c r="AZ33" s="26" t="s">
        <v>121</v>
      </c>
      <c r="BA33" s="26" t="s">
        <v>121</v>
      </c>
      <c r="BB33" s="26" t="s">
        <v>121</v>
      </c>
      <c r="BC33" s="26" t="s">
        <v>121</v>
      </c>
      <c r="BD33" s="26" t="s">
        <v>121</v>
      </c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 t="s">
        <v>86</v>
      </c>
      <c r="BZ33" s="26"/>
      <c r="CA33" s="42">
        <f t="shared" si="1"/>
        <v>1</v>
      </c>
      <c r="CB33" s="22">
        <f t="shared" si="2"/>
        <v>1</v>
      </c>
    </row>
    <row r="34" hidden="1" spans="1:80">
      <c r="A34" s="26">
        <v>30</v>
      </c>
      <c r="B34" s="26" t="s">
        <v>80</v>
      </c>
      <c r="C34" s="26">
        <v>36</v>
      </c>
      <c r="D34" s="29" t="s">
        <v>156</v>
      </c>
      <c r="E34" s="29" t="s">
        <v>114</v>
      </c>
      <c r="F34" s="28">
        <v>36.5</v>
      </c>
      <c r="G34" s="29" t="s">
        <v>114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4">
        <v>43852</v>
      </c>
      <c r="AA34" s="34">
        <v>43853</v>
      </c>
      <c r="AB34" s="26">
        <v>1</v>
      </c>
      <c r="AC34" s="35">
        <v>43853</v>
      </c>
      <c r="AD34" s="36" t="s">
        <v>84</v>
      </c>
      <c r="AE34" s="29"/>
      <c r="AF34" s="29"/>
      <c r="AG34" s="29"/>
      <c r="AH34" s="29"/>
      <c r="AI34" s="29"/>
      <c r="AJ34" s="29"/>
      <c r="AK34" s="39">
        <v>1</v>
      </c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34">
        <v>43853</v>
      </c>
      <c r="AW34" s="26" t="s">
        <v>157</v>
      </c>
      <c r="AX34" s="26"/>
      <c r="AY34" s="26"/>
      <c r="AZ34" s="26"/>
      <c r="BA34" s="26">
        <v>10.4</v>
      </c>
      <c r="BB34" s="26">
        <v>81.9</v>
      </c>
      <c r="BC34" s="26"/>
      <c r="BD34" s="26">
        <v>12.4</v>
      </c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 t="s">
        <v>86</v>
      </c>
      <c r="BZ34" s="26"/>
      <c r="CA34" s="42" t="str">
        <f t="shared" si="1"/>
        <v/>
      </c>
      <c r="CB34" s="22" t="str">
        <f t="shared" si="2"/>
        <v/>
      </c>
    </row>
    <row r="35" hidden="1" spans="1:80">
      <c r="A35" s="26">
        <v>31</v>
      </c>
      <c r="B35" s="26" t="s">
        <v>91</v>
      </c>
      <c r="C35" s="26">
        <v>34</v>
      </c>
      <c r="D35" s="29" t="s">
        <v>158</v>
      </c>
      <c r="E35" s="29" t="s">
        <v>93</v>
      </c>
      <c r="F35" s="28">
        <v>38.5</v>
      </c>
      <c r="G35" s="29" t="s">
        <v>111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34">
        <v>43850</v>
      </c>
      <c r="AA35" s="34">
        <v>43854</v>
      </c>
      <c r="AB35" s="26">
        <v>4</v>
      </c>
      <c r="AC35" s="35">
        <v>43854</v>
      </c>
      <c r="AD35" s="36" t="s">
        <v>84</v>
      </c>
      <c r="AE35" s="29"/>
      <c r="AF35" s="29"/>
      <c r="AG35" s="29"/>
      <c r="AH35" s="29"/>
      <c r="AI35" s="29"/>
      <c r="AJ35" s="29"/>
      <c r="AK35" s="39">
        <v>4</v>
      </c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34">
        <v>43854</v>
      </c>
      <c r="AW35" s="26" t="s">
        <v>159</v>
      </c>
      <c r="AX35" s="26"/>
      <c r="AY35" s="26"/>
      <c r="AZ35" s="26"/>
      <c r="BA35" s="26"/>
      <c r="BB35" s="26">
        <v>82.6</v>
      </c>
      <c r="BC35" s="26"/>
      <c r="BD35" s="26">
        <v>13.2</v>
      </c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 t="s">
        <v>86</v>
      </c>
      <c r="BZ35" s="26"/>
      <c r="CA35" s="42" t="str">
        <f t="shared" si="1"/>
        <v/>
      </c>
      <c r="CB35" s="22" t="str">
        <f t="shared" si="2"/>
        <v/>
      </c>
    </row>
    <row r="36" spans="1:80">
      <c r="A36" s="26">
        <v>32</v>
      </c>
      <c r="B36" s="26" t="s">
        <v>80</v>
      </c>
      <c r="C36" s="26">
        <v>25</v>
      </c>
      <c r="D36" s="29" t="s">
        <v>160</v>
      </c>
      <c r="E36" s="29" t="s">
        <v>93</v>
      </c>
      <c r="F36" s="28">
        <v>37.4</v>
      </c>
      <c r="G36" s="29" t="s">
        <v>93</v>
      </c>
      <c r="H36" s="29" t="s">
        <v>93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34">
        <v>43850</v>
      </c>
      <c r="AA36" s="34">
        <v>43854</v>
      </c>
      <c r="AB36" s="26">
        <v>4</v>
      </c>
      <c r="AC36" s="35">
        <v>43854</v>
      </c>
      <c r="AD36" s="36" t="s">
        <v>84</v>
      </c>
      <c r="AE36" s="29"/>
      <c r="AF36" s="29"/>
      <c r="AG36" s="29"/>
      <c r="AH36" s="29"/>
      <c r="AI36" s="29"/>
      <c r="AJ36" s="29"/>
      <c r="AK36" s="39">
        <v>5</v>
      </c>
      <c r="AL36" s="29"/>
      <c r="AM36" s="29"/>
      <c r="AN36" s="29"/>
      <c r="AO36" s="29"/>
      <c r="AP36" s="29"/>
      <c r="AQ36" s="29"/>
      <c r="AR36" s="29"/>
      <c r="AS36" s="29" t="s">
        <v>84</v>
      </c>
      <c r="AT36" s="29"/>
      <c r="AU36" s="29"/>
      <c r="AV36" s="34">
        <v>43854</v>
      </c>
      <c r="AW36" s="26" t="s">
        <v>121</v>
      </c>
      <c r="AX36" s="26" t="s">
        <v>121</v>
      </c>
      <c r="AY36" s="26" t="s">
        <v>121</v>
      </c>
      <c r="AZ36" s="26">
        <v>91</v>
      </c>
      <c r="BA36" s="26" t="s">
        <v>121</v>
      </c>
      <c r="BB36" s="26" t="s">
        <v>121</v>
      </c>
      <c r="BC36" s="26" t="s">
        <v>121</v>
      </c>
      <c r="BD36" s="26" t="s">
        <v>121</v>
      </c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 t="s">
        <v>86</v>
      </c>
      <c r="BZ36" s="26"/>
      <c r="CA36" s="42">
        <f t="shared" si="1"/>
        <v>1</v>
      </c>
      <c r="CB36" s="22" t="str">
        <f t="shared" si="2"/>
        <v/>
      </c>
    </row>
    <row r="37" spans="1:80">
      <c r="A37" s="26">
        <v>33</v>
      </c>
      <c r="B37" s="26" t="s">
        <v>80</v>
      </c>
      <c r="C37" s="26">
        <v>27</v>
      </c>
      <c r="D37" s="29" t="s">
        <v>161</v>
      </c>
      <c r="E37" s="29"/>
      <c r="F37" s="28">
        <v>37.2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34">
        <v>43855</v>
      </c>
      <c r="AA37" s="34">
        <v>43855</v>
      </c>
      <c r="AB37" s="26">
        <v>0</v>
      </c>
      <c r="AC37" s="35">
        <v>43855</v>
      </c>
      <c r="AD37" s="36"/>
      <c r="AE37" s="29"/>
      <c r="AF37" s="29"/>
      <c r="AG37" s="29"/>
      <c r="AH37" s="29" t="s">
        <v>84</v>
      </c>
      <c r="AI37" s="29" t="s">
        <v>84</v>
      </c>
      <c r="AJ37" s="29"/>
      <c r="AK37" s="39">
        <v>10</v>
      </c>
      <c r="AL37" s="29" t="s">
        <v>84</v>
      </c>
      <c r="AM37" s="29"/>
      <c r="AN37" s="29" t="s">
        <v>79</v>
      </c>
      <c r="AO37" s="29"/>
      <c r="AP37" s="29"/>
      <c r="AQ37" s="29"/>
      <c r="AR37" s="29" t="s">
        <v>84</v>
      </c>
      <c r="AS37" s="29" t="s">
        <v>84</v>
      </c>
      <c r="AT37" s="29"/>
      <c r="AU37" s="29"/>
      <c r="AV37" s="34">
        <v>43855</v>
      </c>
      <c r="AW37" s="26">
        <v>4.62</v>
      </c>
      <c r="AX37" s="26"/>
      <c r="AY37" s="26"/>
      <c r="AZ37" s="26"/>
      <c r="BA37" s="26"/>
      <c r="BB37" s="26"/>
      <c r="BC37" s="26">
        <v>1.19</v>
      </c>
      <c r="BD37" s="26"/>
      <c r="BE37" s="26"/>
      <c r="BF37" s="26">
        <v>10.5</v>
      </c>
      <c r="BG37" s="26"/>
      <c r="BH37" s="26"/>
      <c r="BI37" s="26"/>
      <c r="BJ37" s="26"/>
      <c r="BK37" s="26"/>
      <c r="BL37" s="26">
        <v>30</v>
      </c>
      <c r="BM37" s="26"/>
      <c r="BN37" s="26"/>
      <c r="BO37" s="26"/>
      <c r="BP37" s="26"/>
      <c r="BQ37" s="26"/>
      <c r="BR37" s="26"/>
      <c r="BS37" s="26"/>
      <c r="BT37" s="26"/>
      <c r="BU37" s="26"/>
      <c r="BV37" s="26">
        <v>75.9</v>
      </c>
      <c r="BW37" s="26">
        <v>41</v>
      </c>
      <c r="BX37" s="26"/>
      <c r="BY37" s="26" t="s">
        <v>142</v>
      </c>
      <c r="BZ37" s="26"/>
      <c r="CA37" s="42">
        <f t="shared" si="1"/>
        <v>1</v>
      </c>
      <c r="CB37" s="22">
        <f t="shared" si="2"/>
        <v>1</v>
      </c>
    </row>
    <row r="38" spans="1:80">
      <c r="A38" s="26">
        <v>34</v>
      </c>
      <c r="B38" s="26" t="s">
        <v>80</v>
      </c>
      <c r="C38" s="26">
        <v>34</v>
      </c>
      <c r="D38" s="29" t="s">
        <v>162</v>
      </c>
      <c r="E38" s="29" t="s">
        <v>93</v>
      </c>
      <c r="F38" s="28">
        <v>38.5</v>
      </c>
      <c r="G38" s="29" t="s">
        <v>82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4">
        <v>43849</v>
      </c>
      <c r="AA38" s="34">
        <v>43854</v>
      </c>
      <c r="AB38" s="26">
        <v>5</v>
      </c>
      <c r="AC38" s="35">
        <v>43854</v>
      </c>
      <c r="AD38" s="36" t="s">
        <v>84</v>
      </c>
      <c r="AE38" s="29"/>
      <c r="AF38" s="29"/>
      <c r="AG38" s="29"/>
      <c r="AH38" s="29"/>
      <c r="AI38" s="29"/>
      <c r="AJ38" s="29"/>
      <c r="AK38" s="39">
        <v>6</v>
      </c>
      <c r="AL38" s="29"/>
      <c r="AM38" s="29"/>
      <c r="AN38" s="29" t="s">
        <v>79</v>
      </c>
      <c r="AO38" s="29"/>
      <c r="AP38" s="29"/>
      <c r="AQ38" s="29"/>
      <c r="AR38" s="29"/>
      <c r="AS38" s="29"/>
      <c r="AT38" s="29"/>
      <c r="AU38" s="29"/>
      <c r="AV38" s="34">
        <v>43854</v>
      </c>
      <c r="AW38" s="26">
        <v>6.42</v>
      </c>
      <c r="AX38" s="26"/>
      <c r="AY38" s="26"/>
      <c r="AZ38" s="26"/>
      <c r="BA38" s="26"/>
      <c r="BB38" s="26">
        <v>67.9</v>
      </c>
      <c r="BC38" s="26">
        <v>1.82</v>
      </c>
      <c r="BD38" s="26">
        <v>28.3</v>
      </c>
      <c r="BE38" s="26"/>
      <c r="BF38" s="26"/>
      <c r="BG38" s="26"/>
      <c r="BH38" s="26"/>
      <c r="BI38" s="26"/>
      <c r="BJ38" s="26"/>
      <c r="BK38" s="26">
        <v>12.3</v>
      </c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>
        <v>69</v>
      </c>
      <c r="BW38" s="26">
        <v>49</v>
      </c>
      <c r="BX38" s="26"/>
      <c r="BY38" s="26" t="s">
        <v>163</v>
      </c>
      <c r="BZ38" s="26"/>
      <c r="CA38" s="42">
        <f t="shared" si="1"/>
        <v>1</v>
      </c>
      <c r="CB38" s="22" t="str">
        <f t="shared" si="2"/>
        <v/>
      </c>
    </row>
    <row r="39" spans="1:80">
      <c r="A39" s="26">
        <v>35</v>
      </c>
      <c r="B39" s="26" t="s">
        <v>91</v>
      </c>
      <c r="C39" s="26">
        <v>67</v>
      </c>
      <c r="D39" s="29" t="s">
        <v>164</v>
      </c>
      <c r="E39" s="29" t="s">
        <v>111</v>
      </c>
      <c r="F39" s="28">
        <v>38.1</v>
      </c>
      <c r="G39" s="29"/>
      <c r="H39" s="29"/>
      <c r="I39" s="29"/>
      <c r="J39" s="29"/>
      <c r="K39" s="29"/>
      <c r="L39" s="29"/>
      <c r="M39" s="29" t="s">
        <v>84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34">
        <v>43849</v>
      </c>
      <c r="AA39" s="34">
        <v>43853</v>
      </c>
      <c r="AB39" s="26">
        <v>4</v>
      </c>
      <c r="AC39" s="35">
        <v>43855</v>
      </c>
      <c r="AD39" s="36" t="s">
        <v>84</v>
      </c>
      <c r="AE39" s="29"/>
      <c r="AF39" s="29"/>
      <c r="AG39" s="29"/>
      <c r="AH39" s="29"/>
      <c r="AI39" s="29"/>
      <c r="AJ39" s="29"/>
      <c r="AK39" s="39">
        <v>9</v>
      </c>
      <c r="AL39" s="29" t="s">
        <v>84</v>
      </c>
      <c r="AM39" s="29"/>
      <c r="AN39" s="29"/>
      <c r="AO39" s="29"/>
      <c r="AP39" s="29"/>
      <c r="AQ39" s="29"/>
      <c r="AR39" s="29"/>
      <c r="AS39" s="29"/>
      <c r="AT39" s="29"/>
      <c r="AU39" s="29"/>
      <c r="AV39" s="34">
        <v>43853</v>
      </c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 t="s">
        <v>165</v>
      </c>
      <c r="BZ39" s="26"/>
      <c r="CA39" s="42">
        <f t="shared" si="1"/>
        <v>1</v>
      </c>
      <c r="CB39" s="22">
        <f t="shared" si="2"/>
        <v>1</v>
      </c>
    </row>
    <row r="40" spans="1:80">
      <c r="A40" s="26"/>
      <c r="B40" s="26"/>
      <c r="C40" s="26"/>
      <c r="D40" s="29"/>
      <c r="E40" s="29"/>
      <c r="F40" s="28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34"/>
      <c r="AA40" s="34"/>
      <c r="AB40" s="26"/>
      <c r="AC40" s="35"/>
      <c r="AD40" s="36"/>
      <c r="AE40" s="29"/>
      <c r="AF40" s="29"/>
      <c r="AG40" s="29"/>
      <c r="AH40" s="29"/>
      <c r="AI40" s="29"/>
      <c r="AJ40" s="29"/>
      <c r="AK40" s="39"/>
      <c r="AL40" s="29"/>
      <c r="AM40" s="29"/>
      <c r="AN40" s="29" t="s">
        <v>79</v>
      </c>
      <c r="AO40" s="29"/>
      <c r="AP40" s="29"/>
      <c r="AQ40" s="29"/>
      <c r="AR40" s="29" t="s">
        <v>84</v>
      </c>
      <c r="AS40" s="29"/>
      <c r="AT40" s="29"/>
      <c r="AU40" s="29"/>
      <c r="AV40" s="34">
        <v>43855</v>
      </c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42">
        <f t="shared" si="1"/>
        <v>1</v>
      </c>
      <c r="CB40" s="22" t="str">
        <f t="shared" si="2"/>
        <v/>
      </c>
    </row>
    <row r="41" spans="1:80">
      <c r="A41" s="26"/>
      <c r="B41" s="26"/>
      <c r="C41" s="26"/>
      <c r="D41" s="29"/>
      <c r="E41" s="29"/>
      <c r="F41" s="2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34"/>
      <c r="AA41" s="34"/>
      <c r="AB41" s="26"/>
      <c r="AC41" s="35"/>
      <c r="AD41" s="36"/>
      <c r="AE41" s="29"/>
      <c r="AF41" s="29"/>
      <c r="AG41" s="29"/>
      <c r="AH41" s="29"/>
      <c r="AI41" s="29"/>
      <c r="AJ41" s="29"/>
      <c r="AK41" s="39"/>
      <c r="AL41" s="29"/>
      <c r="AM41" s="29"/>
      <c r="AN41" s="29" t="s">
        <v>79</v>
      </c>
      <c r="AO41" s="29"/>
      <c r="AP41" s="29"/>
      <c r="AQ41" s="29"/>
      <c r="AR41" s="29" t="s">
        <v>84</v>
      </c>
      <c r="AS41" s="29"/>
      <c r="AT41" s="29"/>
      <c r="AU41" s="29"/>
      <c r="AV41" s="34">
        <v>43857</v>
      </c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42">
        <f t="shared" si="1"/>
        <v>1</v>
      </c>
      <c r="CB41" s="22" t="str">
        <f t="shared" si="2"/>
        <v/>
      </c>
    </row>
    <row r="42" spans="1:80">
      <c r="A42" s="26">
        <v>36</v>
      </c>
      <c r="B42" s="26" t="s">
        <v>91</v>
      </c>
      <c r="C42" s="26"/>
      <c r="D42" s="29" t="s">
        <v>166</v>
      </c>
      <c r="E42" s="29" t="s">
        <v>82</v>
      </c>
      <c r="F42" s="28">
        <v>38.7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34">
        <v>43847</v>
      </c>
      <c r="AA42" s="34">
        <v>43852</v>
      </c>
      <c r="AB42" s="26">
        <v>5</v>
      </c>
      <c r="AC42" s="35">
        <v>43852</v>
      </c>
      <c r="AD42" s="36" t="s">
        <v>84</v>
      </c>
      <c r="AE42" s="29"/>
      <c r="AF42" s="29"/>
      <c r="AG42" s="29"/>
      <c r="AH42" s="29"/>
      <c r="AI42" s="29"/>
      <c r="AJ42" s="29"/>
      <c r="AK42" s="39"/>
      <c r="AL42" s="29"/>
      <c r="AM42" s="29"/>
      <c r="AN42" s="29" t="s">
        <v>79</v>
      </c>
      <c r="AO42" s="29"/>
      <c r="AP42" s="29"/>
      <c r="AQ42" s="29"/>
      <c r="AR42" s="29"/>
      <c r="AS42" s="29" t="s">
        <v>84</v>
      </c>
      <c r="AT42" s="29"/>
      <c r="AU42" s="29"/>
      <c r="AV42" s="34">
        <v>43852</v>
      </c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42">
        <f t="shared" si="1"/>
        <v>1</v>
      </c>
      <c r="CB42" s="22" t="str">
        <f t="shared" si="2"/>
        <v/>
      </c>
    </row>
    <row r="43" spans="1:80">
      <c r="A43" s="26">
        <v>37</v>
      </c>
      <c r="B43" s="26" t="s">
        <v>91</v>
      </c>
      <c r="C43" s="26">
        <v>44</v>
      </c>
      <c r="D43" s="29" t="s">
        <v>167</v>
      </c>
      <c r="E43" s="29" t="s">
        <v>108</v>
      </c>
      <c r="F43" s="28">
        <v>39</v>
      </c>
      <c r="G43" s="29"/>
      <c r="H43" s="29"/>
      <c r="I43" s="29" t="s">
        <v>108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34">
        <v>43852</v>
      </c>
      <c r="AA43" s="34">
        <v>43854</v>
      </c>
      <c r="AB43" s="26">
        <v>2</v>
      </c>
      <c r="AC43" s="35">
        <v>43855</v>
      </c>
      <c r="AD43" s="36"/>
      <c r="AE43" s="29"/>
      <c r="AF43" s="29" t="s">
        <v>84</v>
      </c>
      <c r="AG43" s="29"/>
      <c r="AH43" s="29"/>
      <c r="AI43" s="29"/>
      <c r="AJ43" s="29"/>
      <c r="AK43" s="39">
        <v>6</v>
      </c>
      <c r="AL43" s="29"/>
      <c r="AM43" s="29" t="s">
        <v>84</v>
      </c>
      <c r="AN43" s="29" t="s">
        <v>79</v>
      </c>
      <c r="AO43" s="29"/>
      <c r="AP43" s="29"/>
      <c r="AQ43" s="29"/>
      <c r="AR43" s="29" t="s">
        <v>84</v>
      </c>
      <c r="AS43" s="29"/>
      <c r="AT43" s="29"/>
      <c r="AU43" s="29"/>
      <c r="AV43" s="34">
        <v>43854</v>
      </c>
      <c r="AW43" s="26" t="s">
        <v>168</v>
      </c>
      <c r="AX43" s="26"/>
      <c r="AY43" s="26"/>
      <c r="AZ43" s="26"/>
      <c r="BA43" s="26"/>
      <c r="BB43" s="26"/>
      <c r="BC43" s="26">
        <v>0.68</v>
      </c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 t="s">
        <v>165</v>
      </c>
      <c r="BZ43" s="26"/>
      <c r="CA43" s="42">
        <f t="shared" si="1"/>
        <v>1</v>
      </c>
      <c r="CB43" s="22" t="str">
        <f t="shared" si="2"/>
        <v/>
      </c>
    </row>
    <row r="44" hidden="1" spans="1:80">
      <c r="A44" s="26"/>
      <c r="B44" s="26"/>
      <c r="C44" s="26"/>
      <c r="D44" s="29"/>
      <c r="E44" s="29"/>
      <c r="F44" s="28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34"/>
      <c r="AA44" s="34"/>
      <c r="AB44" s="26"/>
      <c r="AC44" s="35"/>
      <c r="AD44" s="36"/>
      <c r="AE44" s="29"/>
      <c r="AF44" s="29"/>
      <c r="AG44" s="29"/>
      <c r="AH44" s="29"/>
      <c r="AI44" s="29"/>
      <c r="AJ44" s="29"/>
      <c r="AK44" s="3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34">
        <v>43855</v>
      </c>
      <c r="AW44" s="26" t="s">
        <v>169</v>
      </c>
      <c r="AX44" s="26"/>
      <c r="AY44" s="26"/>
      <c r="AZ44" s="26"/>
      <c r="BA44" s="26"/>
      <c r="BB44" s="26">
        <v>83</v>
      </c>
      <c r="BC44" s="26">
        <v>1.06</v>
      </c>
      <c r="BD44" s="26">
        <v>9.8</v>
      </c>
      <c r="BE44" s="26"/>
      <c r="BF44" s="26"/>
      <c r="BG44" s="26"/>
      <c r="BH44" s="26"/>
      <c r="BI44" s="26"/>
      <c r="BJ44" s="26"/>
      <c r="BK44" s="26">
        <v>31.8</v>
      </c>
      <c r="BL44" s="26"/>
      <c r="BM44" s="26">
        <v>0.25</v>
      </c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42" t="str">
        <f t="shared" si="1"/>
        <v/>
      </c>
      <c r="CB44" s="22" t="str">
        <f t="shared" si="2"/>
        <v/>
      </c>
    </row>
    <row r="45" spans="1:80">
      <c r="A45" s="26">
        <v>38</v>
      </c>
      <c r="B45" s="26" t="s">
        <v>80</v>
      </c>
      <c r="C45" s="26">
        <v>25</v>
      </c>
      <c r="D45" s="29" t="s">
        <v>170</v>
      </c>
      <c r="E45" s="29" t="s">
        <v>84</v>
      </c>
      <c r="F45" s="28">
        <v>38.3</v>
      </c>
      <c r="G45" s="29" t="s">
        <v>84</v>
      </c>
      <c r="H45" s="29"/>
      <c r="I45" s="29"/>
      <c r="J45" s="29"/>
      <c r="K45" s="29" t="s">
        <v>84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34">
        <v>43850</v>
      </c>
      <c r="AA45" s="34">
        <v>43852</v>
      </c>
      <c r="AB45" s="26">
        <v>2</v>
      </c>
      <c r="AC45" s="35">
        <v>43852</v>
      </c>
      <c r="AD45" s="36"/>
      <c r="AE45" s="29"/>
      <c r="AF45" s="29"/>
      <c r="AG45" s="29"/>
      <c r="AH45" s="29"/>
      <c r="AI45" s="29" t="s">
        <v>84</v>
      </c>
      <c r="AJ45" s="29"/>
      <c r="AK45" s="40"/>
      <c r="AL45" s="29"/>
      <c r="AM45" s="29" t="s">
        <v>84</v>
      </c>
      <c r="AN45" s="29"/>
      <c r="AO45" s="29"/>
      <c r="AP45" s="29"/>
      <c r="AQ45" s="29"/>
      <c r="AR45" s="29"/>
      <c r="AS45" s="29" t="s">
        <v>84</v>
      </c>
      <c r="AT45" s="29"/>
      <c r="AU45" s="29"/>
      <c r="AV45" s="34">
        <v>43855</v>
      </c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42">
        <f t="shared" si="1"/>
        <v>1</v>
      </c>
      <c r="CB45" s="22" t="str">
        <f t="shared" si="2"/>
        <v/>
      </c>
    </row>
    <row r="46" spans="1:80">
      <c r="A46" s="26">
        <v>39</v>
      </c>
      <c r="B46" s="26" t="s">
        <v>80</v>
      </c>
      <c r="C46" s="26">
        <v>32</v>
      </c>
      <c r="D46" s="29" t="s">
        <v>171</v>
      </c>
      <c r="E46" s="29" t="s">
        <v>108</v>
      </c>
      <c r="F46" s="28">
        <v>38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 t="s">
        <v>84</v>
      </c>
      <c r="S46" s="29"/>
      <c r="T46" s="29"/>
      <c r="U46" s="29"/>
      <c r="V46" s="29"/>
      <c r="W46" s="29"/>
      <c r="X46" s="29"/>
      <c r="Y46" s="29"/>
      <c r="Z46" s="34">
        <v>43848</v>
      </c>
      <c r="AA46" s="34">
        <v>43854</v>
      </c>
      <c r="AB46" s="26">
        <v>3</v>
      </c>
      <c r="AC46" s="35">
        <v>43854</v>
      </c>
      <c r="AD46" s="36" t="s">
        <v>84</v>
      </c>
      <c r="AE46" s="29"/>
      <c r="AF46" s="29"/>
      <c r="AG46" s="29"/>
      <c r="AH46" s="29"/>
      <c r="AI46" s="29"/>
      <c r="AJ46" s="29"/>
      <c r="AK46" s="39">
        <v>3</v>
      </c>
      <c r="AL46" s="29"/>
      <c r="AM46" s="29" t="s">
        <v>84</v>
      </c>
      <c r="AN46" s="29"/>
      <c r="AO46" s="29"/>
      <c r="AP46" s="29"/>
      <c r="AQ46" s="29"/>
      <c r="AR46" s="29"/>
      <c r="AS46" s="29"/>
      <c r="AT46" s="29"/>
      <c r="AU46" s="29"/>
      <c r="AV46" s="34">
        <v>43854</v>
      </c>
      <c r="AW46" s="26" t="s">
        <v>172</v>
      </c>
      <c r="AX46" s="26"/>
      <c r="AY46" s="26"/>
      <c r="AZ46" s="26"/>
      <c r="BA46" s="26"/>
      <c r="BB46" s="26">
        <v>54.7</v>
      </c>
      <c r="BC46" s="26">
        <v>1.06</v>
      </c>
      <c r="BD46" s="26">
        <v>9.8</v>
      </c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 t="s">
        <v>165</v>
      </c>
      <c r="BZ46" s="26"/>
      <c r="CA46" s="42">
        <f t="shared" si="1"/>
        <v>1</v>
      </c>
      <c r="CB46" s="22" t="str">
        <f t="shared" si="2"/>
        <v/>
      </c>
    </row>
    <row r="47" spans="1:80">
      <c r="A47" s="26">
        <v>40</v>
      </c>
      <c r="B47" s="26" t="s">
        <v>80</v>
      </c>
      <c r="C47" s="26">
        <v>48</v>
      </c>
      <c r="D47" s="29" t="s">
        <v>173</v>
      </c>
      <c r="E47" s="29"/>
      <c r="F47" s="28">
        <v>36.8</v>
      </c>
      <c r="G47" s="29" t="s">
        <v>116</v>
      </c>
      <c r="H47" s="29"/>
      <c r="I47" s="29"/>
      <c r="J47" s="29"/>
      <c r="K47" s="29"/>
      <c r="L47" s="29"/>
      <c r="M47" s="29" t="s">
        <v>84</v>
      </c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34">
        <v>43848</v>
      </c>
      <c r="AA47" s="34">
        <v>43855</v>
      </c>
      <c r="AB47" s="26">
        <v>7</v>
      </c>
      <c r="AC47" s="35">
        <v>43855</v>
      </c>
      <c r="AD47" s="36" t="s">
        <v>84</v>
      </c>
      <c r="AE47" s="29"/>
      <c r="AF47" s="29"/>
      <c r="AG47" s="29"/>
      <c r="AH47" s="29"/>
      <c r="AI47" s="29"/>
      <c r="AJ47" s="29"/>
      <c r="AK47" s="39"/>
      <c r="AL47" s="29" t="s">
        <v>84</v>
      </c>
      <c r="AM47" s="29"/>
      <c r="AN47" s="29" t="s">
        <v>79</v>
      </c>
      <c r="AO47" s="29"/>
      <c r="AP47" s="29"/>
      <c r="AQ47" s="29"/>
      <c r="AR47" s="29" t="s">
        <v>84</v>
      </c>
      <c r="AS47" s="29" t="s">
        <v>84</v>
      </c>
      <c r="AT47" s="29"/>
      <c r="AU47" s="29"/>
      <c r="AV47" s="34">
        <v>43855</v>
      </c>
      <c r="AW47" s="26" t="s">
        <v>174</v>
      </c>
      <c r="AX47" s="26"/>
      <c r="AY47" s="26"/>
      <c r="AZ47" s="26"/>
      <c r="BA47" s="26"/>
      <c r="BB47" s="26"/>
      <c r="BC47" s="26">
        <v>0.6</v>
      </c>
      <c r="BD47" s="26">
        <v>16.6</v>
      </c>
      <c r="BE47" s="26"/>
      <c r="BF47" s="26"/>
      <c r="BG47" s="26"/>
      <c r="BH47" s="26"/>
      <c r="BI47" s="26"/>
      <c r="BJ47" s="26"/>
      <c r="BK47" s="26">
        <v>3.47</v>
      </c>
      <c r="BL47" s="26">
        <v>5</v>
      </c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 t="s">
        <v>142</v>
      </c>
      <c r="BZ47" s="26"/>
      <c r="CA47" s="42">
        <f t="shared" si="1"/>
        <v>1</v>
      </c>
      <c r="CB47" s="22">
        <f t="shared" si="2"/>
        <v>1</v>
      </c>
    </row>
    <row r="48" spans="1:80">
      <c r="A48" s="26">
        <v>41</v>
      </c>
      <c r="B48" s="26" t="s">
        <v>91</v>
      </c>
      <c r="C48" s="26">
        <v>28</v>
      </c>
      <c r="D48" s="29" t="s">
        <v>175</v>
      </c>
      <c r="E48" s="29" t="s">
        <v>176</v>
      </c>
      <c r="F48" s="28">
        <v>37.7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34">
        <v>43852</v>
      </c>
      <c r="AA48" s="34">
        <v>43852</v>
      </c>
      <c r="AB48" s="26">
        <v>0.5</v>
      </c>
      <c r="AC48" s="35">
        <v>43852</v>
      </c>
      <c r="AD48" s="36" t="s">
        <v>84</v>
      </c>
      <c r="AE48" s="37"/>
      <c r="AF48" s="29"/>
      <c r="AG48" s="29"/>
      <c r="AH48" s="29"/>
      <c r="AI48" s="29"/>
      <c r="AJ48" s="29"/>
      <c r="AK48" s="39">
        <v>1</v>
      </c>
      <c r="AL48" s="29"/>
      <c r="AM48" s="29" t="s">
        <v>84</v>
      </c>
      <c r="AN48" s="29" t="s">
        <v>95</v>
      </c>
      <c r="AO48" s="29"/>
      <c r="AP48" s="29"/>
      <c r="AQ48" s="29"/>
      <c r="AR48" s="29" t="s">
        <v>84</v>
      </c>
      <c r="AS48" s="29" t="s">
        <v>84</v>
      </c>
      <c r="AT48" s="29"/>
      <c r="AU48" s="29"/>
      <c r="AV48" s="34">
        <v>43852</v>
      </c>
      <c r="AW48" s="26"/>
      <c r="AX48" s="26"/>
      <c r="AY48" s="26"/>
      <c r="AZ48" s="26"/>
      <c r="BA48" s="26"/>
      <c r="BB48" s="26"/>
      <c r="BC48" s="26" t="s">
        <v>177</v>
      </c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42">
        <f t="shared" si="1"/>
        <v>1</v>
      </c>
      <c r="CB48" s="22" t="str">
        <f t="shared" si="2"/>
        <v/>
      </c>
    </row>
    <row r="49" hidden="1" spans="1:80">
      <c r="A49" s="26">
        <v>42</v>
      </c>
      <c r="B49" s="26" t="s">
        <v>80</v>
      </c>
      <c r="C49" s="26">
        <v>23</v>
      </c>
      <c r="D49" s="29" t="s">
        <v>178</v>
      </c>
      <c r="E49" s="29" t="s">
        <v>134</v>
      </c>
      <c r="F49" s="28">
        <v>38.1</v>
      </c>
      <c r="G49" s="29" t="s">
        <v>134</v>
      </c>
      <c r="H49" s="29"/>
      <c r="I49" s="29"/>
      <c r="J49" s="29" t="s">
        <v>134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34">
        <v>43855</v>
      </c>
      <c r="AA49" s="34">
        <v>43855</v>
      </c>
      <c r="AB49" s="26">
        <v>0.5</v>
      </c>
      <c r="AC49" s="35">
        <v>43855</v>
      </c>
      <c r="AD49" s="36" t="s">
        <v>84</v>
      </c>
      <c r="AE49" s="37"/>
      <c r="AF49" s="29"/>
      <c r="AG49" s="29"/>
      <c r="AH49" s="29"/>
      <c r="AI49" s="29"/>
      <c r="AJ49" s="29"/>
      <c r="AK49" s="39">
        <v>4</v>
      </c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34">
        <v>43855</v>
      </c>
      <c r="AW49" s="26" t="s">
        <v>179</v>
      </c>
      <c r="AX49" s="26"/>
      <c r="AY49" s="26"/>
      <c r="AZ49" s="26"/>
      <c r="BA49" s="26"/>
      <c r="BB49" s="26"/>
      <c r="BC49" s="26"/>
      <c r="BD49" s="26">
        <v>32.8</v>
      </c>
      <c r="BE49" s="26"/>
      <c r="BF49" s="26">
        <v>11.3</v>
      </c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 t="s">
        <v>165</v>
      </c>
      <c r="BZ49" s="26"/>
      <c r="CA49" s="42" t="str">
        <f t="shared" si="1"/>
        <v/>
      </c>
      <c r="CB49" s="22" t="str">
        <f t="shared" si="2"/>
        <v/>
      </c>
    </row>
    <row r="50" spans="1:80">
      <c r="A50" s="26">
        <v>43</v>
      </c>
      <c r="B50" s="26" t="s">
        <v>91</v>
      </c>
      <c r="C50" s="26">
        <v>37</v>
      </c>
      <c r="D50" s="29" t="s">
        <v>180</v>
      </c>
      <c r="E50" s="29" t="s">
        <v>82</v>
      </c>
      <c r="F50" s="28">
        <v>37.6</v>
      </c>
      <c r="G50" s="29" t="s">
        <v>82</v>
      </c>
      <c r="H50" s="29" t="s">
        <v>82</v>
      </c>
      <c r="I50" s="29"/>
      <c r="J50" s="29"/>
      <c r="K50" s="29"/>
      <c r="L50" s="29"/>
      <c r="M50" s="29"/>
      <c r="N50" s="29"/>
      <c r="O50" s="29"/>
      <c r="P50" s="29"/>
      <c r="Q50" s="29"/>
      <c r="R50" s="29" t="s">
        <v>84</v>
      </c>
      <c r="S50" s="29"/>
      <c r="T50" s="29"/>
      <c r="U50" s="29"/>
      <c r="V50" s="29"/>
      <c r="W50" s="29"/>
      <c r="X50" s="29"/>
      <c r="Y50" s="29"/>
      <c r="Z50" s="34">
        <v>43851</v>
      </c>
      <c r="AA50" s="34">
        <v>43856</v>
      </c>
      <c r="AB50" s="26">
        <v>5</v>
      </c>
      <c r="AC50" s="35">
        <v>43856</v>
      </c>
      <c r="AD50" s="38" t="s">
        <v>84</v>
      </c>
      <c r="AE50" s="37"/>
      <c r="AF50" s="29"/>
      <c r="AG50" s="29"/>
      <c r="AH50" s="29"/>
      <c r="AI50" s="29"/>
      <c r="AJ50" s="29"/>
      <c r="AK50" s="39">
        <v>8</v>
      </c>
      <c r="AL50" s="29"/>
      <c r="AM50" s="29" t="s">
        <v>84</v>
      </c>
      <c r="AN50" s="29" t="s">
        <v>135</v>
      </c>
      <c r="AO50" s="29"/>
      <c r="AP50" s="29"/>
      <c r="AQ50" s="29"/>
      <c r="AR50" s="29"/>
      <c r="AS50" s="29"/>
      <c r="AT50" s="29"/>
      <c r="AU50" s="29"/>
      <c r="AV50" s="34">
        <v>43856</v>
      </c>
      <c r="AW50" s="26" t="s">
        <v>181</v>
      </c>
      <c r="AX50" s="26"/>
      <c r="AY50" s="26"/>
      <c r="AZ50" s="26"/>
      <c r="BA50" s="26"/>
      <c r="BB50" s="26">
        <v>46.5</v>
      </c>
      <c r="BC50" s="26">
        <v>1.41</v>
      </c>
      <c r="BD50" s="26">
        <v>43</v>
      </c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 t="s">
        <v>165</v>
      </c>
      <c r="BZ50" s="26" t="s">
        <v>182</v>
      </c>
      <c r="CA50" s="42">
        <f t="shared" si="1"/>
        <v>1</v>
      </c>
      <c r="CB50" s="22" t="str">
        <f t="shared" si="2"/>
        <v/>
      </c>
    </row>
    <row r="51" spans="1:80">
      <c r="A51" s="26">
        <v>44</v>
      </c>
      <c r="B51" s="26" t="s">
        <v>91</v>
      </c>
      <c r="C51" s="26">
        <v>54</v>
      </c>
      <c r="D51" s="29" t="s">
        <v>183</v>
      </c>
      <c r="E51" s="29" t="s">
        <v>114</v>
      </c>
      <c r="F51" s="28">
        <v>37.9</v>
      </c>
      <c r="G51" s="29"/>
      <c r="H51" s="29"/>
      <c r="I51" s="29"/>
      <c r="J51" s="29"/>
      <c r="K51" s="29" t="s">
        <v>114</v>
      </c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34">
        <v>43854</v>
      </c>
      <c r="AA51" s="34">
        <v>43856</v>
      </c>
      <c r="AB51" s="26">
        <v>2</v>
      </c>
      <c r="AC51" s="35">
        <v>43856</v>
      </c>
      <c r="AD51" s="38" t="s">
        <v>84</v>
      </c>
      <c r="AE51" s="37"/>
      <c r="AF51" s="29"/>
      <c r="AG51" s="29"/>
      <c r="AH51" s="29"/>
      <c r="AI51" s="29"/>
      <c r="AJ51" s="29"/>
      <c r="AK51" s="39">
        <v>4</v>
      </c>
      <c r="AL51" s="29" t="s">
        <v>84</v>
      </c>
      <c r="AM51" s="29"/>
      <c r="AN51" s="29" t="s">
        <v>126</v>
      </c>
      <c r="AO51" s="29"/>
      <c r="AP51" s="29"/>
      <c r="AQ51" s="29"/>
      <c r="AR51" s="29"/>
      <c r="AS51" s="29"/>
      <c r="AT51" s="29"/>
      <c r="AU51" s="29"/>
      <c r="AV51" s="34">
        <v>43856</v>
      </c>
      <c r="AW51" s="26" t="s">
        <v>184</v>
      </c>
      <c r="AX51" s="26"/>
      <c r="AY51" s="26"/>
      <c r="AZ51" s="26"/>
      <c r="BA51" s="26"/>
      <c r="BB51" s="26">
        <v>83.9</v>
      </c>
      <c r="BC51" s="26">
        <v>0.47</v>
      </c>
      <c r="BD51" s="26">
        <v>10.4</v>
      </c>
      <c r="BE51" s="26"/>
      <c r="BF51" s="26"/>
      <c r="BG51" s="26"/>
      <c r="BH51" s="26"/>
      <c r="BI51" s="26"/>
      <c r="BJ51" s="26"/>
      <c r="BK51" s="26">
        <v>8.71</v>
      </c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 t="s">
        <v>142</v>
      </c>
      <c r="BZ51" s="26"/>
      <c r="CA51" s="42">
        <f t="shared" si="1"/>
        <v>1</v>
      </c>
      <c r="CB51" s="22">
        <f t="shared" si="2"/>
        <v>1</v>
      </c>
    </row>
    <row r="52" spans="1:80">
      <c r="A52" s="26">
        <v>45</v>
      </c>
      <c r="B52" s="26" t="s">
        <v>80</v>
      </c>
      <c r="C52" s="26">
        <v>20</v>
      </c>
      <c r="D52" s="29" t="s">
        <v>185</v>
      </c>
      <c r="E52" s="29" t="s">
        <v>114</v>
      </c>
      <c r="F52" s="28">
        <v>37.7</v>
      </c>
      <c r="G52" s="29"/>
      <c r="H52" s="29"/>
      <c r="I52" s="29" t="s">
        <v>111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34">
        <v>43852</v>
      </c>
      <c r="AA52" s="34">
        <v>43854</v>
      </c>
      <c r="AB52" s="26">
        <v>2</v>
      </c>
      <c r="AC52" s="35">
        <v>43854</v>
      </c>
      <c r="AD52" s="38" t="s">
        <v>84</v>
      </c>
      <c r="AE52" s="37"/>
      <c r="AF52" s="29"/>
      <c r="AG52" s="29"/>
      <c r="AH52" s="29"/>
      <c r="AI52" s="29"/>
      <c r="AJ52" s="29"/>
      <c r="AK52" s="39">
        <v>1</v>
      </c>
      <c r="AL52" s="29"/>
      <c r="AM52" s="29"/>
      <c r="AN52" s="29"/>
      <c r="AO52" s="29" t="s">
        <v>84</v>
      </c>
      <c r="AP52" s="29"/>
      <c r="AQ52" s="29"/>
      <c r="AR52" s="29"/>
      <c r="AS52" s="29"/>
      <c r="AT52" s="29"/>
      <c r="AU52" s="29"/>
      <c r="AV52" s="34">
        <v>43854</v>
      </c>
      <c r="AW52" s="26" t="s">
        <v>186</v>
      </c>
      <c r="AX52" s="26"/>
      <c r="AY52" s="26"/>
      <c r="AZ52" s="26"/>
      <c r="BA52" s="26"/>
      <c r="BB52" s="26"/>
      <c r="BC52" s="26">
        <v>1.98</v>
      </c>
      <c r="BD52" s="26">
        <v>45.1</v>
      </c>
      <c r="BE52" s="26"/>
      <c r="BF52" s="26"/>
      <c r="BG52" s="26"/>
      <c r="BH52" s="26"/>
      <c r="BI52" s="26"/>
      <c r="BJ52" s="26"/>
      <c r="BK52" s="26"/>
      <c r="BL52" s="26"/>
      <c r="BM52" s="26" t="s">
        <v>121</v>
      </c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 t="s">
        <v>165</v>
      </c>
      <c r="BZ52" s="26"/>
      <c r="CA52" s="42">
        <f t="shared" si="1"/>
        <v>1</v>
      </c>
      <c r="CB52" s="22" t="str">
        <f t="shared" si="2"/>
        <v/>
      </c>
    </row>
    <row r="53" spans="1:80">
      <c r="A53" s="26">
        <v>46</v>
      </c>
      <c r="B53" s="26" t="s">
        <v>80</v>
      </c>
      <c r="C53" s="26">
        <v>54</v>
      </c>
      <c r="D53" s="29" t="s">
        <v>187</v>
      </c>
      <c r="E53" s="29" t="s">
        <v>84</v>
      </c>
      <c r="F53" s="28">
        <v>37.5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 t="s">
        <v>84</v>
      </c>
      <c r="S53" s="29"/>
      <c r="T53" s="29"/>
      <c r="U53" s="29"/>
      <c r="V53" s="29"/>
      <c r="W53" s="29"/>
      <c r="X53" s="29"/>
      <c r="Y53" s="29"/>
      <c r="Z53" s="34">
        <v>43855</v>
      </c>
      <c r="AA53" s="34">
        <v>43855</v>
      </c>
      <c r="AB53" s="26">
        <v>0</v>
      </c>
      <c r="AC53" s="35">
        <v>43855</v>
      </c>
      <c r="AD53" s="38" t="s">
        <v>84</v>
      </c>
      <c r="AE53" s="37"/>
      <c r="AF53" s="29"/>
      <c r="AG53" s="29"/>
      <c r="AH53" s="29"/>
      <c r="AI53" s="29"/>
      <c r="AJ53" s="29"/>
      <c r="AK53" s="39">
        <v>5</v>
      </c>
      <c r="AL53" s="29"/>
      <c r="AM53" s="29" t="s">
        <v>84</v>
      </c>
      <c r="AN53" s="29" t="s">
        <v>188</v>
      </c>
      <c r="AO53" s="29"/>
      <c r="AP53" s="29"/>
      <c r="AQ53" s="29"/>
      <c r="AR53" s="29"/>
      <c r="AS53" s="29"/>
      <c r="AT53" s="29"/>
      <c r="AU53" s="29"/>
      <c r="AV53" s="34">
        <v>43855</v>
      </c>
      <c r="AW53" s="26" t="s">
        <v>121</v>
      </c>
      <c r="AX53" s="26" t="s">
        <v>121</v>
      </c>
      <c r="AY53" s="26"/>
      <c r="AZ53" s="26"/>
      <c r="BA53" s="26"/>
      <c r="BB53" s="26"/>
      <c r="BC53" s="26" t="s">
        <v>121</v>
      </c>
      <c r="BD53" s="26" t="s">
        <v>121</v>
      </c>
      <c r="BE53" s="26"/>
      <c r="BF53" s="26"/>
      <c r="BG53" s="26"/>
      <c r="BH53" s="26"/>
      <c r="BI53" s="26"/>
      <c r="BJ53" s="26"/>
      <c r="BK53" s="26"/>
      <c r="BL53" s="26" t="s">
        <v>121</v>
      </c>
      <c r="BM53" s="26" t="s">
        <v>121</v>
      </c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 t="s">
        <v>86</v>
      </c>
      <c r="BZ53" s="26"/>
      <c r="CA53" s="42">
        <f t="shared" si="1"/>
        <v>1</v>
      </c>
      <c r="CB53" s="22" t="str">
        <f t="shared" si="2"/>
        <v/>
      </c>
    </row>
    <row r="54" spans="1:80">
      <c r="A54" s="26">
        <v>47</v>
      </c>
      <c r="B54" s="26" t="s">
        <v>80</v>
      </c>
      <c r="C54" s="26">
        <v>47</v>
      </c>
      <c r="D54" s="29" t="s">
        <v>189</v>
      </c>
      <c r="E54" s="29" t="s">
        <v>108</v>
      </c>
      <c r="F54" s="28">
        <v>38.1</v>
      </c>
      <c r="G54" s="29" t="s">
        <v>108</v>
      </c>
      <c r="H54" s="29"/>
      <c r="I54" s="29" t="s">
        <v>108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34">
        <v>43853</v>
      </c>
      <c r="AA54" s="34">
        <v>43855</v>
      </c>
      <c r="AB54" s="26">
        <v>3</v>
      </c>
      <c r="AC54" s="35">
        <v>43855</v>
      </c>
      <c r="AD54" s="38" t="s">
        <v>84</v>
      </c>
      <c r="AE54" s="37"/>
      <c r="AF54" s="29"/>
      <c r="AG54" s="29"/>
      <c r="AH54" s="29"/>
      <c r="AI54" s="29"/>
      <c r="AJ54" s="29"/>
      <c r="AK54" s="39">
        <v>2</v>
      </c>
      <c r="AL54" s="29" t="s">
        <v>84</v>
      </c>
      <c r="AM54" s="29"/>
      <c r="AN54" s="29" t="s">
        <v>190</v>
      </c>
      <c r="AO54" s="29"/>
      <c r="AP54" s="29"/>
      <c r="AQ54" s="29" t="s">
        <v>84</v>
      </c>
      <c r="AR54" s="29" t="s">
        <v>84</v>
      </c>
      <c r="AS54" s="29" t="s">
        <v>84</v>
      </c>
      <c r="AT54" s="29"/>
      <c r="AU54" s="29"/>
      <c r="AV54" s="41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>
        <v>9.26</v>
      </c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42">
        <f t="shared" si="1"/>
        <v>1</v>
      </c>
      <c r="CB54" s="22">
        <f t="shared" si="2"/>
        <v>1</v>
      </c>
    </row>
    <row r="55" hidden="1" spans="1:80">
      <c r="A55" s="31">
        <v>48</v>
      </c>
      <c r="B55" s="26" t="s">
        <v>80</v>
      </c>
      <c r="C55" s="26">
        <v>26</v>
      </c>
      <c r="D55" s="29" t="s">
        <v>191</v>
      </c>
      <c r="E55" s="29" t="s">
        <v>93</v>
      </c>
      <c r="F55" s="28">
        <v>37.6</v>
      </c>
      <c r="G55" s="29" t="s">
        <v>108</v>
      </c>
      <c r="H55" s="29"/>
      <c r="I55" s="29" t="s">
        <v>108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34">
        <v>43850</v>
      </c>
      <c r="AA55" s="34">
        <v>43853</v>
      </c>
      <c r="AB55" s="26">
        <v>3</v>
      </c>
      <c r="AC55" s="35">
        <v>43854</v>
      </c>
      <c r="AD55" s="36"/>
      <c r="AE55" s="29"/>
      <c r="AF55" s="29" t="s">
        <v>84</v>
      </c>
      <c r="AG55" s="29"/>
      <c r="AH55" s="29"/>
      <c r="AI55" s="29"/>
      <c r="AJ55" s="29"/>
      <c r="AK55" s="39">
        <v>2</v>
      </c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41"/>
      <c r="AW55" s="26">
        <v>8.41</v>
      </c>
      <c r="AX55" s="26"/>
      <c r="AY55" s="26"/>
      <c r="AZ55" s="26"/>
      <c r="BA55" s="26" t="s">
        <v>192</v>
      </c>
      <c r="BB55" s="26"/>
      <c r="BC55" s="26">
        <v>2.1</v>
      </c>
      <c r="BD55" s="26">
        <v>24.5</v>
      </c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 t="s">
        <v>165</v>
      </c>
      <c r="BZ55" s="26"/>
      <c r="CA55" s="42" t="str">
        <f t="shared" si="1"/>
        <v/>
      </c>
      <c r="CB55" s="22" t="str">
        <f t="shared" si="2"/>
        <v/>
      </c>
    </row>
    <row r="56" spans="1:80">
      <c r="A56" s="31">
        <v>49</v>
      </c>
      <c r="B56" s="26" t="s">
        <v>91</v>
      </c>
      <c r="C56" s="26">
        <v>60</v>
      </c>
      <c r="D56" s="29" t="s">
        <v>193</v>
      </c>
      <c r="E56" s="29"/>
      <c r="F56" s="28">
        <v>36.9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34">
        <v>43855</v>
      </c>
      <c r="AA56" s="34">
        <v>43856</v>
      </c>
      <c r="AB56" s="26">
        <v>1</v>
      </c>
      <c r="AC56" s="35">
        <v>43856</v>
      </c>
      <c r="AD56" s="36"/>
      <c r="AE56" s="29"/>
      <c r="AF56" s="29"/>
      <c r="AG56" s="29"/>
      <c r="AH56" s="29" t="s">
        <v>84</v>
      </c>
      <c r="AI56" s="29" t="s">
        <v>84</v>
      </c>
      <c r="AJ56" s="29"/>
      <c r="AK56" s="39"/>
      <c r="AL56" s="29"/>
      <c r="AM56" s="29" t="s">
        <v>84</v>
      </c>
      <c r="AN56" s="29" t="s">
        <v>194</v>
      </c>
      <c r="AO56" s="29"/>
      <c r="AP56" s="29"/>
      <c r="AQ56" s="29"/>
      <c r="AR56" s="29"/>
      <c r="AS56" s="29"/>
      <c r="AT56" s="29"/>
      <c r="AU56" s="29"/>
      <c r="AV56" s="41"/>
      <c r="AW56" s="26">
        <v>4.52</v>
      </c>
      <c r="AX56" s="26"/>
      <c r="AY56" s="26"/>
      <c r="AZ56" s="26"/>
      <c r="BA56" s="26" t="s">
        <v>195</v>
      </c>
      <c r="BB56" s="26">
        <v>46.1</v>
      </c>
      <c r="BC56" s="26"/>
      <c r="BD56" s="26">
        <v>46.2</v>
      </c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>
        <v>7.44</v>
      </c>
      <c r="BR56" s="26">
        <v>90</v>
      </c>
      <c r="BS56" s="26">
        <v>97</v>
      </c>
      <c r="BT56" s="26">
        <v>40</v>
      </c>
      <c r="BU56" s="26">
        <v>0.4</v>
      </c>
      <c r="BV56" s="26"/>
      <c r="BW56" s="26"/>
      <c r="BX56" s="26"/>
      <c r="BY56" s="26" t="s">
        <v>86</v>
      </c>
      <c r="BZ56" s="26"/>
      <c r="CA56" s="42">
        <f t="shared" si="1"/>
        <v>1</v>
      </c>
      <c r="CB56" s="22" t="str">
        <f t="shared" si="2"/>
        <v/>
      </c>
    </row>
    <row r="57" spans="1:80">
      <c r="A57" s="31">
        <v>50</v>
      </c>
      <c r="B57" s="26" t="s">
        <v>91</v>
      </c>
      <c r="C57" s="26">
        <v>2.75</v>
      </c>
      <c r="D57" s="29" t="s">
        <v>196</v>
      </c>
      <c r="E57" s="29"/>
      <c r="F57" s="28">
        <v>36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34">
        <v>43855</v>
      </c>
      <c r="AA57" s="34">
        <v>43856</v>
      </c>
      <c r="AB57" s="26">
        <v>1</v>
      </c>
      <c r="AC57" s="35">
        <v>43856</v>
      </c>
      <c r="AD57" s="36"/>
      <c r="AE57" s="29"/>
      <c r="AF57" s="29"/>
      <c r="AG57" s="29"/>
      <c r="AH57" s="29" t="s">
        <v>84</v>
      </c>
      <c r="AI57" s="29" t="s">
        <v>84</v>
      </c>
      <c r="AJ57" s="29"/>
      <c r="AK57" s="39"/>
      <c r="AL57" s="29"/>
      <c r="AM57" s="29"/>
      <c r="AN57" s="29"/>
      <c r="AO57" s="29" t="s">
        <v>84</v>
      </c>
      <c r="AP57" s="29"/>
      <c r="AQ57" s="29"/>
      <c r="AR57" s="29"/>
      <c r="AS57" s="29"/>
      <c r="AT57" s="29"/>
      <c r="AU57" s="29"/>
      <c r="AV57" s="41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>
        <v>0.057</v>
      </c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42">
        <f t="shared" si="1"/>
        <v>1</v>
      </c>
      <c r="CB57" s="22" t="str">
        <f t="shared" si="2"/>
        <v/>
      </c>
    </row>
    <row r="58" spans="1:80">
      <c r="A58" s="31">
        <v>51</v>
      </c>
      <c r="B58" s="26" t="s">
        <v>80</v>
      </c>
      <c r="C58" s="26">
        <v>48</v>
      </c>
      <c r="D58" s="29" t="s">
        <v>197</v>
      </c>
      <c r="E58" s="29" t="s">
        <v>89</v>
      </c>
      <c r="F58" s="28">
        <v>37.8</v>
      </c>
      <c r="G58" s="29" t="s">
        <v>89</v>
      </c>
      <c r="H58" s="29"/>
      <c r="I58" s="29"/>
      <c r="J58" s="29"/>
      <c r="K58" s="29"/>
      <c r="L58" s="29"/>
      <c r="M58" s="29" t="s">
        <v>89</v>
      </c>
      <c r="N58" s="29"/>
      <c r="O58" s="29"/>
      <c r="P58" s="29" t="s">
        <v>89</v>
      </c>
      <c r="Q58" s="29"/>
      <c r="R58" s="29"/>
      <c r="S58" s="29"/>
      <c r="T58" s="29"/>
      <c r="U58" s="29"/>
      <c r="V58" s="29"/>
      <c r="W58" s="29"/>
      <c r="X58" s="29"/>
      <c r="Y58" s="29"/>
      <c r="Z58" s="34">
        <v>43848</v>
      </c>
      <c r="AA58" s="34">
        <v>43854</v>
      </c>
      <c r="AB58" s="26">
        <v>6</v>
      </c>
      <c r="AC58" s="35">
        <v>43854</v>
      </c>
      <c r="AD58" s="36" t="s">
        <v>84</v>
      </c>
      <c r="AE58" s="29"/>
      <c r="AF58" s="29"/>
      <c r="AG58" s="29"/>
      <c r="AH58" s="29"/>
      <c r="AI58" s="29"/>
      <c r="AJ58" s="29"/>
      <c r="AK58" s="39"/>
      <c r="AL58" s="29" t="s">
        <v>84</v>
      </c>
      <c r="AM58" s="29"/>
      <c r="AN58" s="29" t="s">
        <v>79</v>
      </c>
      <c r="AO58" s="29"/>
      <c r="AP58" s="29"/>
      <c r="AQ58" s="29"/>
      <c r="AR58" s="29" t="s">
        <v>84</v>
      </c>
      <c r="AS58" s="29"/>
      <c r="AT58" s="29"/>
      <c r="AU58" s="29" t="s">
        <v>84</v>
      </c>
      <c r="AV58" s="41"/>
      <c r="AW58" s="26">
        <v>4.03</v>
      </c>
      <c r="AX58" s="26"/>
      <c r="AY58" s="26"/>
      <c r="AZ58" s="26"/>
      <c r="BA58" s="26"/>
      <c r="BB58" s="26"/>
      <c r="BC58" s="26"/>
      <c r="BD58" s="26">
        <v>35.7</v>
      </c>
      <c r="BE58" s="26"/>
      <c r="BF58" s="26"/>
      <c r="BG58" s="26"/>
      <c r="BH58" s="26"/>
      <c r="BI58" s="26"/>
      <c r="BJ58" s="26"/>
      <c r="BK58" s="26">
        <v>16.74</v>
      </c>
      <c r="BL58" s="26">
        <v>18</v>
      </c>
      <c r="BM58" s="26">
        <v>0.06</v>
      </c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 t="s">
        <v>142</v>
      </c>
      <c r="BZ58" s="26"/>
      <c r="CA58" s="42">
        <f t="shared" si="1"/>
        <v>1</v>
      </c>
      <c r="CB58" s="22">
        <f t="shared" si="2"/>
        <v>1</v>
      </c>
    </row>
    <row r="59" spans="1:80">
      <c r="A59" s="31">
        <v>52</v>
      </c>
      <c r="B59" s="26" t="s">
        <v>80</v>
      </c>
      <c r="C59" s="26">
        <v>40</v>
      </c>
      <c r="D59" s="29" t="s">
        <v>198</v>
      </c>
      <c r="E59" s="29" t="s">
        <v>82</v>
      </c>
      <c r="F59" s="28">
        <v>39</v>
      </c>
      <c r="G59" s="29" t="s">
        <v>82</v>
      </c>
      <c r="H59" s="29"/>
      <c r="I59" s="29"/>
      <c r="J59" s="29"/>
      <c r="K59" s="29"/>
      <c r="L59" s="29"/>
      <c r="M59" s="29" t="s">
        <v>82</v>
      </c>
      <c r="N59" s="29" t="s">
        <v>114</v>
      </c>
      <c r="O59" s="29" t="s">
        <v>114</v>
      </c>
      <c r="P59" s="29"/>
      <c r="Q59" s="29"/>
      <c r="R59" s="29" t="s">
        <v>82</v>
      </c>
      <c r="S59" s="29"/>
      <c r="T59" s="29"/>
      <c r="U59" s="29"/>
      <c r="V59" s="29"/>
      <c r="W59" s="29"/>
      <c r="X59" s="29"/>
      <c r="Y59" s="29"/>
      <c r="Z59" s="34">
        <v>43850</v>
      </c>
      <c r="AA59" s="34">
        <v>43855</v>
      </c>
      <c r="AB59" s="26">
        <v>5</v>
      </c>
      <c r="AC59" s="35">
        <v>43855</v>
      </c>
      <c r="AD59" s="36" t="s">
        <v>84</v>
      </c>
      <c r="AE59" s="29"/>
      <c r="AF59" s="29"/>
      <c r="AG59" s="29"/>
      <c r="AH59" s="29"/>
      <c r="AI59" s="29"/>
      <c r="AJ59" s="29"/>
      <c r="AK59" s="39"/>
      <c r="AL59" s="29" t="s">
        <v>84</v>
      </c>
      <c r="AM59" s="29"/>
      <c r="AN59" s="29"/>
      <c r="AO59" s="29"/>
      <c r="AP59" s="29"/>
      <c r="AQ59" s="29"/>
      <c r="AR59" s="29"/>
      <c r="AS59" s="29" t="s">
        <v>84</v>
      </c>
      <c r="AT59" s="29"/>
      <c r="AU59" s="29"/>
      <c r="AV59" s="41"/>
      <c r="AW59" s="26" t="s">
        <v>199</v>
      </c>
      <c r="AX59" s="26"/>
      <c r="AY59" s="26"/>
      <c r="AZ59" s="26"/>
      <c r="BA59" s="26"/>
      <c r="BB59" s="26">
        <v>63.5</v>
      </c>
      <c r="BC59" s="26">
        <v>0.91</v>
      </c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 t="s">
        <v>142</v>
      </c>
      <c r="BZ59" s="26"/>
      <c r="CA59" s="42">
        <f t="shared" si="1"/>
        <v>1</v>
      </c>
      <c r="CB59" s="22">
        <f t="shared" si="2"/>
        <v>1</v>
      </c>
    </row>
    <row r="60" spans="1:80">
      <c r="A60" s="31">
        <v>53</v>
      </c>
      <c r="B60" s="26" t="s">
        <v>80</v>
      </c>
      <c r="C60" s="26">
        <v>50</v>
      </c>
      <c r="D60" s="29" t="s">
        <v>200</v>
      </c>
      <c r="E60" s="29"/>
      <c r="F60" s="28">
        <v>36.9</v>
      </c>
      <c r="G60" s="29" t="s">
        <v>108</v>
      </c>
      <c r="H60" s="29" t="s">
        <v>108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34">
        <v>43850</v>
      </c>
      <c r="AA60" s="34">
        <v>43853</v>
      </c>
      <c r="AB60" s="26">
        <v>3</v>
      </c>
      <c r="AC60" s="35">
        <v>43853</v>
      </c>
      <c r="AD60" s="36" t="s">
        <v>84</v>
      </c>
      <c r="AE60" s="29"/>
      <c r="AF60" s="29"/>
      <c r="AG60" s="29"/>
      <c r="AH60" s="29"/>
      <c r="AI60" s="29"/>
      <c r="AJ60" s="29"/>
      <c r="AK60" s="39">
        <v>12</v>
      </c>
      <c r="AL60" s="29"/>
      <c r="AM60" s="29" t="s">
        <v>84</v>
      </c>
      <c r="AN60" s="29" t="s">
        <v>201</v>
      </c>
      <c r="AO60" s="29"/>
      <c r="AP60" s="29"/>
      <c r="AQ60" s="29"/>
      <c r="AR60" s="29"/>
      <c r="AS60" s="29"/>
      <c r="AT60" s="29"/>
      <c r="AU60" s="29"/>
      <c r="AV60" s="41"/>
      <c r="AW60" s="26" t="s">
        <v>202</v>
      </c>
      <c r="AX60" s="26"/>
      <c r="AY60" s="26"/>
      <c r="AZ60" s="26"/>
      <c r="BA60" s="26"/>
      <c r="BB60" s="26"/>
      <c r="BC60" s="26">
        <v>0.82</v>
      </c>
      <c r="BD60" s="26"/>
      <c r="BE60" s="26"/>
      <c r="BF60" s="26"/>
      <c r="BG60" s="26"/>
      <c r="BH60" s="26"/>
      <c r="BI60" s="26"/>
      <c r="BJ60" s="26"/>
      <c r="BK60" s="26"/>
      <c r="BL60" s="26">
        <v>28</v>
      </c>
      <c r="BM60" s="26"/>
      <c r="BN60" s="26"/>
      <c r="BO60" s="26"/>
      <c r="BP60" s="26"/>
      <c r="BQ60" s="26"/>
      <c r="BR60" s="26">
        <v>142</v>
      </c>
      <c r="BS60" s="26"/>
      <c r="BT60" s="26"/>
      <c r="BU60" s="26"/>
      <c r="BV60" s="26"/>
      <c r="BW60" s="26">
        <v>43</v>
      </c>
      <c r="BX60" s="26"/>
      <c r="BY60" s="26"/>
      <c r="BZ60" s="26"/>
      <c r="CA60" s="42">
        <f t="shared" si="1"/>
        <v>1</v>
      </c>
      <c r="CB60" s="22" t="str">
        <f t="shared" si="2"/>
        <v/>
      </c>
    </row>
    <row r="61" spans="1:80">
      <c r="A61" s="31">
        <v>54</v>
      </c>
      <c r="B61" s="26" t="s">
        <v>80</v>
      </c>
      <c r="C61" s="26">
        <v>26</v>
      </c>
      <c r="D61" s="29" t="s">
        <v>203</v>
      </c>
      <c r="E61" s="29" t="s">
        <v>128</v>
      </c>
      <c r="F61" s="28">
        <v>37.8</v>
      </c>
      <c r="G61" s="29" t="s">
        <v>128</v>
      </c>
      <c r="H61" s="29"/>
      <c r="I61" s="29" t="s">
        <v>128</v>
      </c>
      <c r="J61" s="29"/>
      <c r="K61" s="29"/>
      <c r="L61" s="29"/>
      <c r="M61" s="29" t="s">
        <v>128</v>
      </c>
      <c r="N61" s="29" t="s">
        <v>128</v>
      </c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34">
        <v>43854</v>
      </c>
      <c r="AA61" s="34">
        <v>43854</v>
      </c>
      <c r="AB61" s="26">
        <v>0.5</v>
      </c>
      <c r="AC61" s="35">
        <v>43854</v>
      </c>
      <c r="AD61" s="36" t="s">
        <v>84</v>
      </c>
      <c r="AE61" s="29"/>
      <c r="AF61" s="29"/>
      <c r="AG61" s="29"/>
      <c r="AH61" s="29"/>
      <c r="AI61" s="29"/>
      <c r="AJ61" s="29"/>
      <c r="AK61" s="39"/>
      <c r="AL61" s="29" t="s">
        <v>84</v>
      </c>
      <c r="AM61" s="29"/>
      <c r="AN61" s="29" t="s">
        <v>79</v>
      </c>
      <c r="AO61" s="29"/>
      <c r="AP61" s="29"/>
      <c r="AQ61" s="29"/>
      <c r="AR61" s="29" t="s">
        <v>84</v>
      </c>
      <c r="AS61" s="29" t="s">
        <v>84</v>
      </c>
      <c r="AT61" s="29"/>
      <c r="AU61" s="29"/>
      <c r="AV61" s="41"/>
      <c r="AW61" s="26" t="s">
        <v>204</v>
      </c>
      <c r="AX61" s="26"/>
      <c r="AY61" s="26"/>
      <c r="AZ61" s="26"/>
      <c r="BA61" s="26"/>
      <c r="BB61" s="26">
        <v>53</v>
      </c>
      <c r="BC61" s="26"/>
      <c r="BD61" s="26">
        <v>31</v>
      </c>
      <c r="BE61" s="26"/>
      <c r="BF61" s="26"/>
      <c r="BG61" s="26"/>
      <c r="BH61" s="26"/>
      <c r="BI61" s="26"/>
      <c r="BJ61" s="26"/>
      <c r="BK61" s="26">
        <v>2.44</v>
      </c>
      <c r="BL61" s="26"/>
      <c r="BM61" s="26" t="s">
        <v>205</v>
      </c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42">
        <f t="shared" si="1"/>
        <v>1</v>
      </c>
      <c r="CB61" s="22">
        <f t="shared" si="2"/>
        <v>1</v>
      </c>
    </row>
    <row r="62" spans="1:80">
      <c r="A62" s="26">
        <v>55</v>
      </c>
      <c r="B62" s="26" t="s">
        <v>91</v>
      </c>
      <c r="C62" s="26">
        <v>56</v>
      </c>
      <c r="D62" s="29" t="s">
        <v>206</v>
      </c>
      <c r="E62" s="29"/>
      <c r="F62" s="28">
        <v>36.8</v>
      </c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34">
        <v>43855</v>
      </c>
      <c r="AA62" s="34">
        <v>43856</v>
      </c>
      <c r="AB62" s="26">
        <v>1</v>
      </c>
      <c r="AC62" s="35">
        <v>43856</v>
      </c>
      <c r="AD62" s="36" t="s">
        <v>84</v>
      </c>
      <c r="AE62" s="29"/>
      <c r="AF62" s="29"/>
      <c r="AG62" s="29"/>
      <c r="AH62" s="29"/>
      <c r="AI62" s="29"/>
      <c r="AJ62" s="29"/>
      <c r="AK62" s="39">
        <v>7</v>
      </c>
      <c r="AL62" s="29"/>
      <c r="AM62" s="29" t="s">
        <v>84</v>
      </c>
      <c r="AN62" s="29" t="s">
        <v>138</v>
      </c>
      <c r="AO62" s="29"/>
      <c r="AP62" s="29"/>
      <c r="AQ62" s="29"/>
      <c r="AR62" s="29" t="s">
        <v>84</v>
      </c>
      <c r="AS62" s="29"/>
      <c r="AT62" s="29"/>
      <c r="AU62" s="29"/>
      <c r="AV62" s="34">
        <v>43856</v>
      </c>
      <c r="AW62" s="26">
        <v>3.56</v>
      </c>
      <c r="AX62" s="26"/>
      <c r="AY62" s="26"/>
      <c r="AZ62" s="26"/>
      <c r="BA62" s="26"/>
      <c r="BB62" s="26"/>
      <c r="BC62" s="26">
        <v>1.43</v>
      </c>
      <c r="BD62" s="26" t="s">
        <v>207</v>
      </c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42">
        <f t="shared" si="1"/>
        <v>1</v>
      </c>
      <c r="CB62" s="22" t="str">
        <f t="shared" si="2"/>
        <v/>
      </c>
    </row>
    <row r="63" spans="1:80">
      <c r="A63" s="26">
        <v>56</v>
      </c>
      <c r="B63" s="26" t="s">
        <v>80</v>
      </c>
      <c r="C63" s="26">
        <v>25</v>
      </c>
      <c r="D63" s="29" t="s">
        <v>208</v>
      </c>
      <c r="E63" s="29" t="s">
        <v>128</v>
      </c>
      <c r="F63" s="28">
        <v>37.7</v>
      </c>
      <c r="G63" s="29" t="s">
        <v>128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34">
        <v>43855</v>
      </c>
      <c r="AA63" s="34">
        <v>43855</v>
      </c>
      <c r="AB63" s="26">
        <v>0</v>
      </c>
      <c r="AC63" s="35">
        <v>43855</v>
      </c>
      <c r="AD63" s="36" t="s">
        <v>84</v>
      </c>
      <c r="AE63" s="29"/>
      <c r="AF63" s="29"/>
      <c r="AG63" s="29"/>
      <c r="AH63" s="29"/>
      <c r="AI63" s="29"/>
      <c r="AJ63" s="29"/>
      <c r="AK63" s="39">
        <v>7</v>
      </c>
      <c r="AL63" s="29"/>
      <c r="AM63" s="29"/>
      <c r="AN63" s="29" t="s">
        <v>95</v>
      </c>
      <c r="AO63" s="29"/>
      <c r="AP63" s="29"/>
      <c r="AQ63" s="29"/>
      <c r="AR63" s="29" t="s">
        <v>84</v>
      </c>
      <c r="AS63" s="29"/>
      <c r="AT63" s="29"/>
      <c r="AU63" s="29"/>
      <c r="AV63" s="34">
        <v>43855</v>
      </c>
      <c r="AW63" s="26">
        <v>5.37</v>
      </c>
      <c r="AX63" s="26"/>
      <c r="AY63" s="26"/>
      <c r="AZ63" s="26"/>
      <c r="BA63" s="26"/>
      <c r="BB63" s="26">
        <v>73.7</v>
      </c>
      <c r="BC63" s="26"/>
      <c r="BD63" s="26">
        <v>15.3</v>
      </c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 t="s">
        <v>165</v>
      </c>
      <c r="BZ63" s="26"/>
      <c r="CA63" s="42">
        <f t="shared" si="1"/>
        <v>1</v>
      </c>
      <c r="CB63" s="22" t="str">
        <f t="shared" si="2"/>
        <v/>
      </c>
    </row>
    <row r="64" spans="1:80">
      <c r="A64" s="26">
        <v>57</v>
      </c>
      <c r="B64" s="26" t="s">
        <v>80</v>
      </c>
      <c r="C64" s="26">
        <v>23</v>
      </c>
      <c r="D64" s="29" t="s">
        <v>209</v>
      </c>
      <c r="E64" s="29" t="s">
        <v>93</v>
      </c>
      <c r="F64" s="28">
        <v>39</v>
      </c>
      <c r="G64" s="29" t="s">
        <v>93</v>
      </c>
      <c r="H64" s="29" t="s">
        <v>93</v>
      </c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34">
        <v>43851</v>
      </c>
      <c r="AA64" s="34">
        <v>43855</v>
      </c>
      <c r="AB64" s="26">
        <v>4</v>
      </c>
      <c r="AC64" s="35">
        <v>43856</v>
      </c>
      <c r="AD64" s="36" t="s">
        <v>84</v>
      </c>
      <c r="AE64" s="29"/>
      <c r="AF64" s="29"/>
      <c r="AG64" s="29"/>
      <c r="AH64" s="29"/>
      <c r="AI64" s="29"/>
      <c r="AJ64" s="29"/>
      <c r="AK64" s="39">
        <v>4</v>
      </c>
      <c r="AL64" s="29" t="s">
        <v>84</v>
      </c>
      <c r="AM64" s="29"/>
      <c r="AN64" s="29"/>
      <c r="AO64" s="29"/>
      <c r="AP64" s="29"/>
      <c r="AQ64" s="29"/>
      <c r="AR64" s="29"/>
      <c r="AS64" s="29"/>
      <c r="AT64" s="29"/>
      <c r="AU64" s="29"/>
      <c r="AV64" s="34">
        <v>43856</v>
      </c>
      <c r="AW64" s="26">
        <v>8.87</v>
      </c>
      <c r="AX64" s="26"/>
      <c r="AY64" s="26"/>
      <c r="AZ64" s="26"/>
      <c r="BA64" s="26">
        <v>6.71</v>
      </c>
      <c r="BB64" s="26">
        <v>75.6</v>
      </c>
      <c r="BC64" s="26">
        <v>1.48</v>
      </c>
      <c r="BD64" s="26">
        <v>16.7</v>
      </c>
      <c r="BE64" s="26"/>
      <c r="BF64" s="26"/>
      <c r="BG64" s="26"/>
      <c r="BH64" s="26"/>
      <c r="BI64" s="26"/>
      <c r="BJ64" s="26"/>
      <c r="BK64" s="26">
        <v>8.3</v>
      </c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 t="s">
        <v>142</v>
      </c>
      <c r="BZ64" s="26"/>
      <c r="CA64" s="42">
        <f t="shared" si="1"/>
        <v>1</v>
      </c>
      <c r="CB64" s="22">
        <f t="shared" si="2"/>
        <v>1</v>
      </c>
    </row>
    <row r="65" spans="1:80">
      <c r="A65" s="26">
        <v>58</v>
      </c>
      <c r="B65" s="26" t="s">
        <v>80</v>
      </c>
      <c r="C65" s="26">
        <v>63</v>
      </c>
      <c r="D65" s="29" t="s">
        <v>197</v>
      </c>
      <c r="E65" s="29" t="s">
        <v>89</v>
      </c>
      <c r="F65" s="28">
        <v>38.2</v>
      </c>
      <c r="G65" s="29" t="s">
        <v>89</v>
      </c>
      <c r="H65" s="29" t="s">
        <v>89</v>
      </c>
      <c r="I65" s="29"/>
      <c r="J65" s="29" t="s">
        <v>89</v>
      </c>
      <c r="K65" s="29"/>
      <c r="L65" s="29"/>
      <c r="M65" s="29" t="s">
        <v>89</v>
      </c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34">
        <v>43849</v>
      </c>
      <c r="AA65" s="34">
        <v>43855</v>
      </c>
      <c r="AB65" s="26">
        <v>6</v>
      </c>
      <c r="AC65" s="35">
        <v>43855</v>
      </c>
      <c r="AD65" s="36" t="s">
        <v>84</v>
      </c>
      <c r="AE65" s="29"/>
      <c r="AF65" s="29"/>
      <c r="AG65" s="29"/>
      <c r="AH65" s="29"/>
      <c r="AI65" s="29"/>
      <c r="AJ65" s="29"/>
      <c r="AK65" s="39">
        <v>2</v>
      </c>
      <c r="AL65" s="29" t="s">
        <v>84</v>
      </c>
      <c r="AM65" s="29"/>
      <c r="AN65" s="29"/>
      <c r="AO65" s="29"/>
      <c r="AP65" s="29"/>
      <c r="AQ65" s="29"/>
      <c r="AR65" s="29"/>
      <c r="AS65" s="29"/>
      <c r="AT65" s="29"/>
      <c r="AU65" s="29"/>
      <c r="AV65" s="34">
        <v>43855</v>
      </c>
      <c r="AW65" s="26">
        <v>3.96</v>
      </c>
      <c r="AX65" s="26"/>
      <c r="AY65" s="26">
        <v>150</v>
      </c>
      <c r="AZ65" s="26"/>
      <c r="BA65" s="26">
        <v>1.83</v>
      </c>
      <c r="BB65" s="26">
        <v>47.2</v>
      </c>
      <c r="BC65" s="26">
        <v>1.72</v>
      </c>
      <c r="BD65" s="26">
        <v>43</v>
      </c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 t="s">
        <v>165</v>
      </c>
      <c r="BZ65" s="26"/>
      <c r="CA65" s="42">
        <f t="shared" si="1"/>
        <v>1</v>
      </c>
      <c r="CB65" s="22">
        <f t="shared" si="2"/>
        <v>1</v>
      </c>
    </row>
    <row r="66" spans="1:80">
      <c r="A66" s="26">
        <v>59</v>
      </c>
      <c r="B66" s="26" t="s">
        <v>80</v>
      </c>
      <c r="C66" s="26">
        <v>19</v>
      </c>
      <c r="D66" s="29" t="s">
        <v>118</v>
      </c>
      <c r="E66" s="29" t="s">
        <v>114</v>
      </c>
      <c r="F66" s="28">
        <v>37.6</v>
      </c>
      <c r="G66" s="29"/>
      <c r="H66" s="29"/>
      <c r="I66" s="29" t="s">
        <v>114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4">
        <v>43853</v>
      </c>
      <c r="AA66" s="34">
        <v>43855</v>
      </c>
      <c r="AB66" s="26">
        <v>2</v>
      </c>
      <c r="AC66" s="35">
        <v>43856</v>
      </c>
      <c r="AD66" s="36" t="s">
        <v>84</v>
      </c>
      <c r="AE66" s="29"/>
      <c r="AF66" s="29"/>
      <c r="AG66" s="29"/>
      <c r="AH66" s="29"/>
      <c r="AI66" s="29"/>
      <c r="AJ66" s="29"/>
      <c r="AK66" s="39">
        <v>4</v>
      </c>
      <c r="AL66" s="29"/>
      <c r="AM66" s="29"/>
      <c r="AN66" s="29"/>
      <c r="AO66" s="29" t="s">
        <v>84</v>
      </c>
      <c r="AP66" s="29"/>
      <c r="AQ66" s="29"/>
      <c r="AR66" s="29"/>
      <c r="AS66" s="29"/>
      <c r="AT66" s="29"/>
      <c r="AU66" s="29"/>
      <c r="AV66" s="34">
        <v>43856</v>
      </c>
      <c r="AW66" s="26">
        <v>8.2</v>
      </c>
      <c r="AX66" s="26"/>
      <c r="AY66" s="26"/>
      <c r="AZ66" s="26">
        <v>124</v>
      </c>
      <c r="BA66" s="26"/>
      <c r="BB66" s="26">
        <v>76.3</v>
      </c>
      <c r="BC66" s="26"/>
      <c r="BD66" s="26">
        <v>17.2</v>
      </c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 t="s">
        <v>165</v>
      </c>
      <c r="BZ66" s="26"/>
      <c r="CA66" s="42">
        <f t="shared" si="1"/>
        <v>1</v>
      </c>
      <c r="CB66" s="22" t="str">
        <f t="shared" si="2"/>
        <v/>
      </c>
    </row>
    <row r="67" spans="1:80">
      <c r="A67" s="26">
        <v>60</v>
      </c>
      <c r="B67" s="26" t="s">
        <v>91</v>
      </c>
      <c r="C67" s="26">
        <v>31</v>
      </c>
      <c r="D67" s="29" t="s">
        <v>208</v>
      </c>
      <c r="E67" s="29" t="s">
        <v>128</v>
      </c>
      <c r="F67" s="28">
        <v>37.5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4">
        <v>43854</v>
      </c>
      <c r="AA67" s="34">
        <v>43854</v>
      </c>
      <c r="AB67" s="26">
        <v>0</v>
      </c>
      <c r="AC67" s="35">
        <v>43854</v>
      </c>
      <c r="AD67" s="36" t="s">
        <v>84</v>
      </c>
      <c r="AE67" s="29"/>
      <c r="AF67" s="29"/>
      <c r="AG67" s="29"/>
      <c r="AH67" s="29"/>
      <c r="AI67" s="29"/>
      <c r="AJ67" s="29"/>
      <c r="AK67" s="39">
        <v>2</v>
      </c>
      <c r="AL67" s="29"/>
      <c r="AM67" s="29" t="s">
        <v>84</v>
      </c>
      <c r="AN67" s="29" t="s">
        <v>95</v>
      </c>
      <c r="AO67" s="29"/>
      <c r="AP67" s="29"/>
      <c r="AQ67" s="29"/>
      <c r="AR67" s="29" t="s">
        <v>84</v>
      </c>
      <c r="AS67" s="29"/>
      <c r="AT67" s="29"/>
      <c r="AU67" s="29"/>
      <c r="AV67" s="34">
        <v>43854</v>
      </c>
      <c r="AW67" s="26">
        <v>10.07</v>
      </c>
      <c r="AX67" s="26"/>
      <c r="AY67" s="26"/>
      <c r="AZ67" s="26"/>
      <c r="BA67" s="26"/>
      <c r="BB67" s="26"/>
      <c r="BC67" s="26">
        <v>0.92</v>
      </c>
      <c r="BD67" s="26">
        <v>8.5</v>
      </c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 t="s">
        <v>165</v>
      </c>
      <c r="BZ67" s="26"/>
      <c r="CA67" s="42">
        <f t="shared" ref="CA67:CA130" si="3">IF(OR(AL67&lt;&gt;"",AM67&lt;&gt;"",AN67&lt;&gt;"",AO67&lt;&gt;"",AP67&lt;&gt;"",AQ67&lt;&gt;"",AR67&lt;&gt;"",AS67&lt;&gt;"",AT67&lt;&gt;"",AU67&lt;&gt;""),1,"")</f>
        <v>1</v>
      </c>
      <c r="CB67" s="22" t="str">
        <f t="shared" si="2"/>
        <v/>
      </c>
    </row>
    <row r="68" spans="1:80">
      <c r="A68" s="26">
        <v>61</v>
      </c>
      <c r="B68" s="26" t="s">
        <v>80</v>
      </c>
      <c r="C68" s="26">
        <v>53</v>
      </c>
      <c r="D68" s="29" t="s">
        <v>210</v>
      </c>
      <c r="E68" s="29" t="s">
        <v>114</v>
      </c>
      <c r="F68" s="28">
        <v>37.7</v>
      </c>
      <c r="G68" s="29" t="s">
        <v>114</v>
      </c>
      <c r="H68" s="29" t="s">
        <v>114</v>
      </c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4">
        <v>43854</v>
      </c>
      <c r="AA68" s="34">
        <v>43856</v>
      </c>
      <c r="AB68" s="26">
        <v>2</v>
      </c>
      <c r="AC68" s="35">
        <v>43857</v>
      </c>
      <c r="AD68" s="36" t="s">
        <v>84</v>
      </c>
      <c r="AE68" s="29"/>
      <c r="AF68" s="29"/>
      <c r="AG68" s="29"/>
      <c r="AH68" s="29"/>
      <c r="AI68" s="29"/>
      <c r="AJ68" s="29"/>
      <c r="AK68" s="39">
        <v>7</v>
      </c>
      <c r="AL68" s="29" t="s">
        <v>84</v>
      </c>
      <c r="AM68" s="29"/>
      <c r="AN68" s="29" t="s">
        <v>211</v>
      </c>
      <c r="AO68" s="29"/>
      <c r="AP68" s="29"/>
      <c r="AQ68" s="29"/>
      <c r="AR68" s="29"/>
      <c r="AS68" s="29"/>
      <c r="AT68" s="29"/>
      <c r="AU68" s="29"/>
      <c r="AV68" s="34">
        <v>43857</v>
      </c>
      <c r="AW68" s="26">
        <v>3.2</v>
      </c>
      <c r="AX68" s="26"/>
      <c r="AY68" s="26"/>
      <c r="AZ68" s="26">
        <v>80</v>
      </c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 t="s">
        <v>165</v>
      </c>
      <c r="BZ68" s="26"/>
      <c r="CA68" s="42">
        <f t="shared" si="3"/>
        <v>1</v>
      </c>
      <c r="CB68" s="22">
        <f t="shared" si="2"/>
        <v>1</v>
      </c>
    </row>
    <row r="69" spans="1:80">
      <c r="A69" s="26">
        <v>62</v>
      </c>
      <c r="B69" s="26" t="s">
        <v>91</v>
      </c>
      <c r="C69" s="26">
        <v>36</v>
      </c>
      <c r="D69" s="29" t="s">
        <v>189</v>
      </c>
      <c r="E69" s="29" t="s">
        <v>108</v>
      </c>
      <c r="F69" s="28">
        <v>38.1</v>
      </c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4">
        <v>43852</v>
      </c>
      <c r="AA69" s="34">
        <v>43855</v>
      </c>
      <c r="AB69" s="26">
        <v>3</v>
      </c>
      <c r="AC69" s="35">
        <v>43855</v>
      </c>
      <c r="AD69" s="36" t="s">
        <v>84</v>
      </c>
      <c r="AE69" s="29" t="s">
        <v>84</v>
      </c>
      <c r="AF69" s="29"/>
      <c r="AG69" s="29"/>
      <c r="AH69" s="29"/>
      <c r="AI69" s="29"/>
      <c r="AJ69" s="29"/>
      <c r="AK69" s="39">
        <v>1</v>
      </c>
      <c r="AL69" s="29" t="s">
        <v>84</v>
      </c>
      <c r="AM69" s="29"/>
      <c r="AN69" s="29" t="s">
        <v>152</v>
      </c>
      <c r="AO69" s="29"/>
      <c r="AP69" s="29"/>
      <c r="AQ69" s="29"/>
      <c r="AR69" s="29"/>
      <c r="AS69" s="29"/>
      <c r="AT69" s="29"/>
      <c r="AU69" s="29"/>
      <c r="AV69" s="34">
        <v>43855</v>
      </c>
      <c r="AW69" s="26">
        <v>6.26</v>
      </c>
      <c r="AX69" s="26"/>
      <c r="AY69" s="26"/>
      <c r="AZ69" s="26"/>
      <c r="BA69" s="26"/>
      <c r="BB69" s="26" t="s">
        <v>212</v>
      </c>
      <c r="BC69" s="26"/>
      <c r="BD69" s="26"/>
      <c r="BE69" s="26"/>
      <c r="BF69" s="26"/>
      <c r="BG69" s="26"/>
      <c r="BH69" s="26"/>
      <c r="BI69" s="26"/>
      <c r="BJ69" s="26"/>
      <c r="BK69" s="26">
        <v>26.68</v>
      </c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 t="s">
        <v>165</v>
      </c>
      <c r="BZ69" s="26"/>
      <c r="CA69" s="42">
        <f t="shared" si="3"/>
        <v>1</v>
      </c>
      <c r="CB69" s="22">
        <f t="shared" ref="CB69:CB132" si="4">IF(OR(IFERROR(FIND("多发",AN69),0)&gt;1,AL69&gt;1),1,"")</f>
        <v>1</v>
      </c>
    </row>
    <row r="70" hidden="1" spans="1:80">
      <c r="A70" s="26">
        <v>63</v>
      </c>
      <c r="B70" s="26" t="s">
        <v>91</v>
      </c>
      <c r="C70" s="26">
        <v>3</v>
      </c>
      <c r="D70" s="29" t="s">
        <v>131</v>
      </c>
      <c r="E70" s="29" t="s">
        <v>111</v>
      </c>
      <c r="F70" s="28">
        <v>38.2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4">
        <v>43855</v>
      </c>
      <c r="AA70" s="34">
        <v>43856</v>
      </c>
      <c r="AB70" s="26">
        <v>1</v>
      </c>
      <c r="AC70" s="35"/>
      <c r="AD70" s="36"/>
      <c r="AE70" s="29"/>
      <c r="AF70" s="29"/>
      <c r="AG70" s="29"/>
      <c r="AH70" s="29"/>
      <c r="AI70" s="29" t="s">
        <v>84</v>
      </c>
      <c r="AJ70" s="29"/>
      <c r="AK70" s="3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34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 t="s">
        <v>86</v>
      </c>
      <c r="BZ70" s="26"/>
      <c r="CA70" s="42" t="str">
        <f t="shared" si="3"/>
        <v/>
      </c>
      <c r="CB70" s="22" t="str">
        <f t="shared" si="4"/>
        <v/>
      </c>
    </row>
    <row r="71" hidden="1" spans="1:80">
      <c r="A71" s="26">
        <v>64</v>
      </c>
      <c r="B71" s="26" t="s">
        <v>91</v>
      </c>
      <c r="C71" s="26">
        <v>56</v>
      </c>
      <c r="D71" s="29" t="s">
        <v>213</v>
      </c>
      <c r="E71" s="29"/>
      <c r="F71" s="28">
        <v>37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34">
        <v>43857</v>
      </c>
      <c r="AA71" s="34">
        <v>43857</v>
      </c>
      <c r="AB71" s="26">
        <v>0</v>
      </c>
      <c r="AC71" s="35"/>
      <c r="AD71" s="36"/>
      <c r="AE71" s="29"/>
      <c r="AF71" s="29"/>
      <c r="AG71" s="29"/>
      <c r="AH71" s="29" t="s">
        <v>84</v>
      </c>
      <c r="AI71" s="29" t="s">
        <v>84</v>
      </c>
      <c r="AJ71" s="29"/>
      <c r="AK71" s="3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34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 t="s">
        <v>86</v>
      </c>
      <c r="BZ71" s="26"/>
      <c r="CA71" s="42" t="str">
        <f t="shared" si="3"/>
        <v/>
      </c>
      <c r="CB71" s="22" t="str">
        <f t="shared" si="4"/>
        <v/>
      </c>
    </row>
    <row r="72" spans="1:80">
      <c r="A72" s="26">
        <v>65</v>
      </c>
      <c r="B72" s="26" t="s">
        <v>91</v>
      </c>
      <c r="C72" s="26">
        <v>44</v>
      </c>
      <c r="D72" s="29" t="s">
        <v>214</v>
      </c>
      <c r="E72" s="29" t="s">
        <v>111</v>
      </c>
      <c r="F72" s="28">
        <v>37.2</v>
      </c>
      <c r="G72" s="29"/>
      <c r="H72" s="29"/>
      <c r="I72" s="29"/>
      <c r="J72" s="29"/>
      <c r="K72" s="29" t="s">
        <v>111</v>
      </c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34">
        <v>43848</v>
      </c>
      <c r="AA72" s="34">
        <v>43856</v>
      </c>
      <c r="AB72" s="26">
        <v>8</v>
      </c>
      <c r="AC72" s="35"/>
      <c r="AD72" s="36"/>
      <c r="AE72" s="29"/>
      <c r="AF72" s="29"/>
      <c r="AG72" s="29"/>
      <c r="AH72" s="29"/>
      <c r="AI72" s="29"/>
      <c r="AJ72" s="29"/>
      <c r="AK72" s="39"/>
      <c r="AL72" s="29" t="s">
        <v>84</v>
      </c>
      <c r="AM72" s="29"/>
      <c r="AN72" s="29" t="s">
        <v>126</v>
      </c>
      <c r="AO72" s="29"/>
      <c r="AP72" s="29"/>
      <c r="AQ72" s="29"/>
      <c r="AR72" s="29"/>
      <c r="AS72" s="29"/>
      <c r="AT72" s="29"/>
      <c r="AU72" s="29" t="s">
        <v>84</v>
      </c>
      <c r="AV72" s="34">
        <v>43832</v>
      </c>
      <c r="AW72" s="26">
        <v>4.8</v>
      </c>
      <c r="AX72" s="26">
        <v>3.89</v>
      </c>
      <c r="AY72" s="26">
        <v>116</v>
      </c>
      <c r="AZ72" s="26">
        <v>198</v>
      </c>
      <c r="BA72" s="26"/>
      <c r="BB72" s="26" t="s">
        <v>215</v>
      </c>
      <c r="BC72" s="26"/>
      <c r="BD72" s="26" t="s">
        <v>216</v>
      </c>
      <c r="BE72" s="26"/>
      <c r="BF72" s="26"/>
      <c r="BG72" s="26"/>
      <c r="BH72" s="26"/>
      <c r="BI72" s="26"/>
      <c r="BJ72" s="26"/>
      <c r="BK72" s="26">
        <v>3</v>
      </c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 t="s">
        <v>86</v>
      </c>
      <c r="BZ72" s="26"/>
      <c r="CA72" s="42">
        <f t="shared" si="3"/>
        <v>1</v>
      </c>
      <c r="CB72" s="22">
        <f t="shared" si="4"/>
        <v>1</v>
      </c>
    </row>
    <row r="73" spans="1:80">
      <c r="A73" s="26">
        <v>66</v>
      </c>
      <c r="B73" s="26" t="s">
        <v>91</v>
      </c>
      <c r="C73" s="26">
        <v>57</v>
      </c>
      <c r="D73" s="29" t="s">
        <v>217</v>
      </c>
      <c r="E73" s="29" t="s">
        <v>146</v>
      </c>
      <c r="F73" s="28">
        <v>39</v>
      </c>
      <c r="G73" s="29" t="s">
        <v>146</v>
      </c>
      <c r="H73" s="29" t="s">
        <v>146</v>
      </c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34">
        <v>43849</v>
      </c>
      <c r="AA73" s="34">
        <v>43855</v>
      </c>
      <c r="AB73" s="26">
        <v>6</v>
      </c>
      <c r="AC73" s="35"/>
      <c r="AD73" s="36" t="s">
        <v>84</v>
      </c>
      <c r="AE73" s="29"/>
      <c r="AF73" s="29"/>
      <c r="AG73" s="29"/>
      <c r="AH73" s="29"/>
      <c r="AI73" s="29"/>
      <c r="AJ73" s="29"/>
      <c r="AK73" s="39"/>
      <c r="AL73" s="29" t="s">
        <v>84</v>
      </c>
      <c r="AM73" s="29"/>
      <c r="AN73" s="29" t="s">
        <v>218</v>
      </c>
      <c r="AO73" s="29"/>
      <c r="AP73" s="29"/>
      <c r="AQ73" s="29"/>
      <c r="AR73" s="29"/>
      <c r="AS73" s="29" t="s">
        <v>84</v>
      </c>
      <c r="AT73" s="29"/>
      <c r="AU73" s="29"/>
      <c r="AV73" s="34"/>
      <c r="AW73" s="26">
        <v>4</v>
      </c>
      <c r="AX73" s="26"/>
      <c r="AY73" s="26"/>
      <c r="AZ73" s="26"/>
      <c r="BA73" s="26">
        <v>3.1</v>
      </c>
      <c r="BB73" s="26" t="s">
        <v>219</v>
      </c>
      <c r="BC73" s="26">
        <v>0.76</v>
      </c>
      <c r="BD73" s="26" t="s">
        <v>220</v>
      </c>
      <c r="BE73" s="26"/>
      <c r="BF73" s="26"/>
      <c r="BG73" s="26"/>
      <c r="BH73" s="26"/>
      <c r="BI73" s="26"/>
      <c r="BJ73" s="26"/>
      <c r="BK73" s="26">
        <v>19.29</v>
      </c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 t="s">
        <v>86</v>
      </c>
      <c r="BZ73" s="26"/>
      <c r="CA73" s="42">
        <f t="shared" si="3"/>
        <v>1</v>
      </c>
      <c r="CB73" s="22">
        <f t="shared" si="4"/>
        <v>1</v>
      </c>
    </row>
    <row r="74" spans="1:80">
      <c r="A74" s="26">
        <v>67</v>
      </c>
      <c r="B74" s="26" t="s">
        <v>91</v>
      </c>
      <c r="C74" s="26">
        <v>25</v>
      </c>
      <c r="D74" s="29" t="s">
        <v>131</v>
      </c>
      <c r="E74" s="29" t="s">
        <v>111</v>
      </c>
      <c r="F74" s="28">
        <v>39</v>
      </c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34">
        <v>43855</v>
      </c>
      <c r="AA74" s="34">
        <v>43856</v>
      </c>
      <c r="AB74" s="26">
        <v>1</v>
      </c>
      <c r="AC74" s="35"/>
      <c r="AD74" s="36"/>
      <c r="AE74" s="29"/>
      <c r="AF74" s="29"/>
      <c r="AG74" s="29"/>
      <c r="AH74" s="29"/>
      <c r="AI74" s="29" t="s">
        <v>84</v>
      </c>
      <c r="AJ74" s="29"/>
      <c r="AK74" s="39"/>
      <c r="AL74" s="29" t="s">
        <v>84</v>
      </c>
      <c r="AM74" s="29"/>
      <c r="AN74" s="29" t="s">
        <v>218</v>
      </c>
      <c r="AO74" s="29"/>
      <c r="AP74" s="29"/>
      <c r="AQ74" s="29"/>
      <c r="AR74" s="29"/>
      <c r="AS74" s="29"/>
      <c r="AT74" s="29"/>
      <c r="AU74" s="29"/>
      <c r="AV74" s="34"/>
      <c r="AW74" s="26">
        <v>7.83</v>
      </c>
      <c r="AX74" s="26"/>
      <c r="AY74" s="26"/>
      <c r="AZ74" s="26"/>
      <c r="BA74" s="26"/>
      <c r="BB74" s="26"/>
      <c r="BC74" s="26">
        <v>1.82</v>
      </c>
      <c r="BD74" s="26"/>
      <c r="BE74" s="26"/>
      <c r="BF74" s="26"/>
      <c r="BG74" s="26"/>
      <c r="BH74" s="26"/>
      <c r="BI74" s="26"/>
      <c r="BJ74" s="26"/>
      <c r="BK74" s="26">
        <v>10.49</v>
      </c>
      <c r="BL74" s="26"/>
      <c r="BM74" s="26"/>
      <c r="BN74" s="26"/>
      <c r="BO74" s="26"/>
      <c r="BP74" s="26"/>
      <c r="BQ74" s="26"/>
      <c r="BR74" s="26"/>
      <c r="BS74" s="26">
        <v>98</v>
      </c>
      <c r="BT74" s="26"/>
      <c r="BU74" s="26"/>
      <c r="BV74" s="26"/>
      <c r="BW74" s="26"/>
      <c r="BX74" s="26"/>
      <c r="BY74" s="26" t="s">
        <v>86</v>
      </c>
      <c r="BZ74" s="26"/>
      <c r="CA74" s="42">
        <f t="shared" si="3"/>
        <v>1</v>
      </c>
      <c r="CB74" s="22">
        <f t="shared" si="4"/>
        <v>1</v>
      </c>
    </row>
    <row r="75" hidden="1" spans="1:80">
      <c r="A75" s="26">
        <v>68</v>
      </c>
      <c r="B75" s="26" t="s">
        <v>91</v>
      </c>
      <c r="C75" s="26">
        <v>33</v>
      </c>
      <c r="D75" s="29" t="s">
        <v>131</v>
      </c>
      <c r="E75" s="29" t="s">
        <v>111</v>
      </c>
      <c r="F75" s="28">
        <v>38.2</v>
      </c>
      <c r="G75" s="29"/>
      <c r="H75" s="29"/>
      <c r="I75" s="29"/>
      <c r="J75" s="29"/>
      <c r="K75" s="29"/>
      <c r="L75" s="29"/>
      <c r="M75" s="29" t="s">
        <v>111</v>
      </c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34">
        <v>43855</v>
      </c>
      <c r="AA75" s="34">
        <v>43856</v>
      </c>
      <c r="AB75" s="26">
        <v>1</v>
      </c>
      <c r="AC75" s="35"/>
      <c r="AD75" s="36"/>
      <c r="AE75" s="29"/>
      <c r="AF75" s="29"/>
      <c r="AG75" s="29"/>
      <c r="AH75" s="29"/>
      <c r="AI75" s="29" t="s">
        <v>84</v>
      </c>
      <c r="AJ75" s="29"/>
      <c r="AK75" s="3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34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 t="s">
        <v>86</v>
      </c>
      <c r="BZ75" s="26"/>
      <c r="CA75" s="42" t="str">
        <f t="shared" si="3"/>
        <v/>
      </c>
      <c r="CB75" s="22" t="str">
        <f t="shared" si="4"/>
        <v/>
      </c>
    </row>
    <row r="76" hidden="1" spans="1:80">
      <c r="A76" s="26">
        <v>69</v>
      </c>
      <c r="B76" s="26" t="s">
        <v>80</v>
      </c>
      <c r="C76" s="26">
        <v>32</v>
      </c>
      <c r="D76" s="29" t="s">
        <v>221</v>
      </c>
      <c r="E76" s="29" t="s">
        <v>114</v>
      </c>
      <c r="F76" s="28"/>
      <c r="G76" s="29"/>
      <c r="H76" s="29"/>
      <c r="I76" s="29"/>
      <c r="J76" s="29"/>
      <c r="K76" s="29"/>
      <c r="L76" s="29"/>
      <c r="M76" s="29" t="s">
        <v>114</v>
      </c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34">
        <v>43854</v>
      </c>
      <c r="AA76" s="34">
        <v>43856</v>
      </c>
      <c r="AB76" s="26">
        <v>2</v>
      </c>
      <c r="AC76" s="35"/>
      <c r="AD76" s="36"/>
      <c r="AE76" s="29"/>
      <c r="AF76" s="29"/>
      <c r="AG76" s="29" t="s">
        <v>84</v>
      </c>
      <c r="AH76" s="29"/>
      <c r="AI76" s="29"/>
      <c r="AJ76" s="29"/>
      <c r="AK76" s="3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34"/>
      <c r="AW76" s="26">
        <v>5.21</v>
      </c>
      <c r="AX76" s="26">
        <v>4.2</v>
      </c>
      <c r="AY76" s="26"/>
      <c r="AZ76" s="26">
        <v>197</v>
      </c>
      <c r="BA76" s="26"/>
      <c r="BB76" s="26" t="s">
        <v>222</v>
      </c>
      <c r="BC76" s="26"/>
      <c r="BD76" s="26" t="s">
        <v>223</v>
      </c>
      <c r="BE76" s="26"/>
      <c r="BF76" s="26"/>
      <c r="BG76" s="26">
        <v>0</v>
      </c>
      <c r="BH76" s="26"/>
      <c r="BI76" s="26"/>
      <c r="BJ76" s="26"/>
      <c r="BK76" s="26">
        <v>1.78</v>
      </c>
      <c r="BL76" s="26"/>
      <c r="BM76" s="26">
        <v>0.042</v>
      </c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 t="s">
        <v>86</v>
      </c>
      <c r="BZ76" s="26"/>
      <c r="CA76" s="42" t="str">
        <f t="shared" si="3"/>
        <v/>
      </c>
      <c r="CB76" s="22" t="str">
        <f t="shared" si="4"/>
        <v/>
      </c>
    </row>
    <row r="77" hidden="1" spans="1:80">
      <c r="A77" s="26">
        <v>70</v>
      </c>
      <c r="B77" s="26" t="s">
        <v>80</v>
      </c>
      <c r="C77" s="26">
        <v>55</v>
      </c>
      <c r="D77" s="29" t="s">
        <v>209</v>
      </c>
      <c r="E77" s="29" t="s">
        <v>93</v>
      </c>
      <c r="F77" s="28">
        <v>38.2</v>
      </c>
      <c r="G77" s="29" t="s">
        <v>93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34">
        <v>43851</v>
      </c>
      <c r="AA77" s="34">
        <v>43855</v>
      </c>
      <c r="AB77" s="26">
        <v>4</v>
      </c>
      <c r="AC77" s="35"/>
      <c r="AD77" s="36"/>
      <c r="AE77" s="29"/>
      <c r="AF77" s="29"/>
      <c r="AG77" s="29"/>
      <c r="AH77" s="29"/>
      <c r="AI77" s="29" t="s">
        <v>84</v>
      </c>
      <c r="AJ77" s="29"/>
      <c r="AK77" s="3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34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 t="s">
        <v>86</v>
      </c>
      <c r="BZ77" s="26"/>
      <c r="CA77" s="42" t="str">
        <f t="shared" si="3"/>
        <v/>
      </c>
      <c r="CB77" s="22" t="str">
        <f t="shared" si="4"/>
        <v/>
      </c>
    </row>
    <row r="78" spans="1:80">
      <c r="A78" s="26">
        <v>71</v>
      </c>
      <c r="B78" s="26" t="s">
        <v>91</v>
      </c>
      <c r="C78" s="26">
        <v>51</v>
      </c>
      <c r="D78" s="29" t="s">
        <v>224</v>
      </c>
      <c r="E78" s="29" t="s">
        <v>82</v>
      </c>
      <c r="F78" s="28">
        <v>38.2</v>
      </c>
      <c r="G78" s="29" t="s">
        <v>89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34">
        <v>43849</v>
      </c>
      <c r="AA78" s="34">
        <v>43855</v>
      </c>
      <c r="AB78" s="26">
        <v>6</v>
      </c>
      <c r="AC78" s="35">
        <v>43855</v>
      </c>
      <c r="AD78" s="36"/>
      <c r="AE78" s="29"/>
      <c r="AF78" s="29"/>
      <c r="AG78" s="29"/>
      <c r="AH78" s="29"/>
      <c r="AI78" s="29"/>
      <c r="AJ78" s="29" t="s">
        <v>84</v>
      </c>
      <c r="AK78" s="39">
        <v>6</v>
      </c>
      <c r="AL78" s="29" t="s">
        <v>84</v>
      </c>
      <c r="AM78" s="29"/>
      <c r="AN78" s="29"/>
      <c r="AO78" s="29"/>
      <c r="AP78" s="29"/>
      <c r="AQ78" s="29"/>
      <c r="AR78" s="29"/>
      <c r="AS78" s="29"/>
      <c r="AT78" s="29"/>
      <c r="AU78" s="29"/>
      <c r="AV78" s="34">
        <v>43855</v>
      </c>
      <c r="AW78" s="26" t="s">
        <v>225</v>
      </c>
      <c r="AX78" s="26"/>
      <c r="AY78" s="26"/>
      <c r="AZ78" s="26"/>
      <c r="BA78" s="26"/>
      <c r="BB78" s="26" t="s">
        <v>226</v>
      </c>
      <c r="BC78" s="26"/>
      <c r="BD78" s="26">
        <v>25.4</v>
      </c>
      <c r="BE78" s="26"/>
      <c r="BF78" s="26"/>
      <c r="BG78" s="26"/>
      <c r="BH78" s="26"/>
      <c r="BI78" s="26"/>
      <c r="BJ78" s="26"/>
      <c r="BK78" s="26">
        <v>12.19</v>
      </c>
      <c r="BL78" s="26">
        <v>20</v>
      </c>
      <c r="BM78" s="26" t="s">
        <v>227</v>
      </c>
      <c r="BN78" s="26">
        <v>36.66</v>
      </c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 t="s">
        <v>142</v>
      </c>
      <c r="BZ78" s="26"/>
      <c r="CA78" s="42">
        <f t="shared" si="3"/>
        <v>1</v>
      </c>
      <c r="CB78" s="22">
        <f t="shared" si="4"/>
        <v>1</v>
      </c>
    </row>
    <row r="79" spans="1:80">
      <c r="A79" s="26">
        <v>72</v>
      </c>
      <c r="B79" s="26" t="s">
        <v>80</v>
      </c>
      <c r="C79" s="26">
        <v>53</v>
      </c>
      <c r="D79" s="29" t="s">
        <v>228</v>
      </c>
      <c r="E79" s="29" t="s">
        <v>229</v>
      </c>
      <c r="F79" s="28">
        <v>38.1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34">
        <v>43855</v>
      </c>
      <c r="AA79" s="34">
        <v>43855</v>
      </c>
      <c r="AB79" s="26">
        <v>0</v>
      </c>
      <c r="AC79" s="35">
        <v>43855</v>
      </c>
      <c r="AD79" s="36"/>
      <c r="AE79" s="29"/>
      <c r="AF79" s="29" t="s">
        <v>84</v>
      </c>
      <c r="AG79" s="29"/>
      <c r="AH79" s="29"/>
      <c r="AI79" s="29"/>
      <c r="AJ79" s="29"/>
      <c r="AK79" s="39">
        <v>5</v>
      </c>
      <c r="AL79" s="29"/>
      <c r="AM79" s="29" t="s">
        <v>84</v>
      </c>
      <c r="AN79" s="29" t="s">
        <v>230</v>
      </c>
      <c r="AO79" s="29"/>
      <c r="AP79" s="29"/>
      <c r="AQ79" s="29"/>
      <c r="AR79" s="29"/>
      <c r="AS79" s="29"/>
      <c r="AT79" s="29"/>
      <c r="AU79" s="29" t="s">
        <v>84</v>
      </c>
      <c r="AV79" s="34">
        <v>43855</v>
      </c>
      <c r="AW79" s="26" t="s">
        <v>231</v>
      </c>
      <c r="AX79" s="26"/>
      <c r="AY79" s="26"/>
      <c r="AZ79" s="26"/>
      <c r="BA79" s="26"/>
      <c r="BB79" s="26">
        <v>68</v>
      </c>
      <c r="BC79" s="26"/>
      <c r="BD79" s="26">
        <v>19</v>
      </c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>
        <v>148.7</v>
      </c>
      <c r="BW79" s="26">
        <v>54.7</v>
      </c>
      <c r="BX79" s="26"/>
      <c r="BY79" s="26" t="s">
        <v>86</v>
      </c>
      <c r="BZ79" s="26"/>
      <c r="CA79" s="42">
        <f t="shared" si="3"/>
        <v>1</v>
      </c>
      <c r="CB79" s="22" t="str">
        <f t="shared" si="4"/>
        <v/>
      </c>
    </row>
    <row r="80" spans="1:80">
      <c r="A80" s="26">
        <v>73</v>
      </c>
      <c r="B80" s="26" t="s">
        <v>91</v>
      </c>
      <c r="C80" s="26">
        <v>47</v>
      </c>
      <c r="D80" s="29" t="s">
        <v>232</v>
      </c>
      <c r="E80" s="29"/>
      <c r="F80" s="28">
        <v>36.7</v>
      </c>
      <c r="G80" s="29" t="s">
        <v>233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34">
        <v>43855</v>
      </c>
      <c r="AA80" s="34">
        <v>43856</v>
      </c>
      <c r="AB80" s="26">
        <v>1</v>
      </c>
      <c r="AC80" s="35">
        <v>43856</v>
      </c>
      <c r="AD80" s="36"/>
      <c r="AE80" s="29"/>
      <c r="AF80" s="29"/>
      <c r="AG80" s="29"/>
      <c r="AH80" s="29"/>
      <c r="AI80" s="29" t="s">
        <v>84</v>
      </c>
      <c r="AJ80" s="29"/>
      <c r="AK80" s="39">
        <v>13</v>
      </c>
      <c r="AL80" s="29" t="s">
        <v>84</v>
      </c>
      <c r="AM80" s="29"/>
      <c r="AN80" s="29"/>
      <c r="AO80" s="29"/>
      <c r="AP80" s="29"/>
      <c r="AQ80" s="29"/>
      <c r="AR80" s="29"/>
      <c r="AS80" s="29"/>
      <c r="AT80" s="29"/>
      <c r="AU80" s="29"/>
      <c r="AV80" s="34">
        <v>43856</v>
      </c>
      <c r="AW80" s="26" t="s">
        <v>234</v>
      </c>
      <c r="AX80" s="26"/>
      <c r="AY80" s="26"/>
      <c r="AZ80" s="26"/>
      <c r="BA80" s="26">
        <v>2.03</v>
      </c>
      <c r="BB80" s="26">
        <v>62.1</v>
      </c>
      <c r="BC80" s="26">
        <v>0.72</v>
      </c>
      <c r="BD80" s="26">
        <v>22.9</v>
      </c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 t="s">
        <v>86</v>
      </c>
      <c r="BZ80" s="26"/>
      <c r="CA80" s="42">
        <f t="shared" si="3"/>
        <v>1</v>
      </c>
      <c r="CB80" s="22">
        <f t="shared" si="4"/>
        <v>1</v>
      </c>
    </row>
    <row r="81" spans="1:80">
      <c r="A81" s="26">
        <v>74</v>
      </c>
      <c r="B81" s="26" t="s">
        <v>91</v>
      </c>
      <c r="C81" s="26">
        <v>51</v>
      </c>
      <c r="D81" s="29" t="s">
        <v>235</v>
      </c>
      <c r="E81" s="29" t="s">
        <v>111</v>
      </c>
      <c r="F81" s="28">
        <v>37.2</v>
      </c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34">
        <v>43848</v>
      </c>
      <c r="AA81" s="34">
        <v>43856</v>
      </c>
      <c r="AB81" s="26">
        <v>8</v>
      </c>
      <c r="AC81" s="35">
        <v>43856</v>
      </c>
      <c r="AD81" s="36"/>
      <c r="AE81" s="29"/>
      <c r="AF81" s="29"/>
      <c r="AG81" s="29"/>
      <c r="AH81" s="29"/>
      <c r="AI81" s="29" t="s">
        <v>84</v>
      </c>
      <c r="AJ81" s="29"/>
      <c r="AK81" s="39">
        <v>13</v>
      </c>
      <c r="AL81" s="29"/>
      <c r="AM81" s="29" t="s">
        <v>84</v>
      </c>
      <c r="AN81" s="29" t="s">
        <v>135</v>
      </c>
      <c r="AO81" s="29"/>
      <c r="AP81" s="29"/>
      <c r="AQ81" s="29"/>
      <c r="AR81" s="29"/>
      <c r="AS81" s="29"/>
      <c r="AT81" s="29"/>
      <c r="AU81" s="29"/>
      <c r="AV81" s="34">
        <v>43856</v>
      </c>
      <c r="AW81" s="26" t="s">
        <v>236</v>
      </c>
      <c r="AX81" s="26"/>
      <c r="AY81" s="26"/>
      <c r="AZ81" s="26"/>
      <c r="BA81" s="26">
        <v>1.81</v>
      </c>
      <c r="BB81" s="26"/>
      <c r="BC81" s="26">
        <v>0.78</v>
      </c>
      <c r="BD81" s="26">
        <v>20.4</v>
      </c>
      <c r="BE81" s="26"/>
      <c r="BF81" s="26"/>
      <c r="BG81" s="26"/>
      <c r="BH81" s="26"/>
      <c r="BI81" s="26"/>
      <c r="BJ81" s="26"/>
      <c r="BK81" s="26">
        <v>10.17</v>
      </c>
      <c r="BL81" s="26">
        <v>45</v>
      </c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 t="s">
        <v>86</v>
      </c>
      <c r="BZ81" s="26"/>
      <c r="CA81" s="42">
        <f t="shared" si="3"/>
        <v>1</v>
      </c>
      <c r="CB81" s="22" t="str">
        <f t="shared" si="4"/>
        <v/>
      </c>
    </row>
    <row r="82" hidden="1" spans="1:80">
      <c r="A82" s="26">
        <v>75</v>
      </c>
      <c r="B82" s="26" t="s">
        <v>91</v>
      </c>
      <c r="C82" s="26">
        <v>51</v>
      </c>
      <c r="D82" s="29" t="s">
        <v>118</v>
      </c>
      <c r="E82" s="29" t="s">
        <v>114</v>
      </c>
      <c r="F82" s="28">
        <v>37.7</v>
      </c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34">
        <v>43855</v>
      </c>
      <c r="AA82" s="34">
        <v>43855</v>
      </c>
      <c r="AB82" s="26">
        <v>0</v>
      </c>
      <c r="AC82" s="35">
        <v>43855</v>
      </c>
      <c r="AD82" s="36"/>
      <c r="AE82" s="29"/>
      <c r="AF82" s="29"/>
      <c r="AG82" s="29"/>
      <c r="AH82" s="29"/>
      <c r="AI82" s="29" t="s">
        <v>84</v>
      </c>
      <c r="AJ82" s="29"/>
      <c r="AK82" s="39">
        <v>13</v>
      </c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34">
        <v>43856</v>
      </c>
      <c r="AW82" s="26" t="s">
        <v>237</v>
      </c>
      <c r="AX82" s="26"/>
      <c r="AY82" s="26">
        <v>100</v>
      </c>
      <c r="AZ82" s="26">
        <v>303</v>
      </c>
      <c r="BA82" s="26"/>
      <c r="BB82" s="26">
        <v>52.8</v>
      </c>
      <c r="BC82" s="26">
        <v>1.45</v>
      </c>
      <c r="BD82" s="26"/>
      <c r="BE82" s="26"/>
      <c r="BF82" s="26"/>
      <c r="BG82" s="26"/>
      <c r="BH82" s="26"/>
      <c r="BI82" s="26"/>
      <c r="BJ82" s="26"/>
      <c r="BK82" s="26">
        <v>1.4</v>
      </c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 t="s">
        <v>86</v>
      </c>
      <c r="BZ82" s="26"/>
      <c r="CA82" s="42" t="str">
        <f t="shared" si="3"/>
        <v/>
      </c>
      <c r="CB82" s="22" t="str">
        <f t="shared" si="4"/>
        <v/>
      </c>
    </row>
    <row r="83" hidden="1" spans="1:80">
      <c r="A83" s="26">
        <v>76</v>
      </c>
      <c r="B83" s="26" t="s">
        <v>80</v>
      </c>
      <c r="C83" s="26">
        <v>31</v>
      </c>
      <c r="D83" s="29" t="s">
        <v>131</v>
      </c>
      <c r="E83" s="29" t="s">
        <v>111</v>
      </c>
      <c r="F83" s="28">
        <v>37.7</v>
      </c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34">
        <v>43853</v>
      </c>
      <c r="AA83" s="34">
        <v>43854</v>
      </c>
      <c r="AB83" s="26">
        <v>1</v>
      </c>
      <c r="AC83" s="35">
        <v>43854</v>
      </c>
      <c r="AD83" s="36" t="s">
        <v>84</v>
      </c>
      <c r="AE83" s="29"/>
      <c r="AF83" s="29"/>
      <c r="AG83" s="29"/>
      <c r="AH83" s="29"/>
      <c r="AI83" s="29"/>
      <c r="AJ83" s="29"/>
      <c r="AK83" s="39">
        <v>1</v>
      </c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34">
        <v>43854</v>
      </c>
      <c r="AW83" s="26" t="s">
        <v>238</v>
      </c>
      <c r="AX83" s="26"/>
      <c r="AY83" s="26"/>
      <c r="AZ83" s="26"/>
      <c r="BA83" s="26"/>
      <c r="BB83" s="26">
        <v>52.6</v>
      </c>
      <c r="BC83" s="26">
        <v>1.36</v>
      </c>
      <c r="BD83" s="26">
        <v>39.5</v>
      </c>
      <c r="BE83" s="26"/>
      <c r="BF83" s="26"/>
      <c r="BG83" s="26"/>
      <c r="BH83" s="26"/>
      <c r="BI83" s="26"/>
      <c r="BJ83" s="26"/>
      <c r="BK83" s="26">
        <v>14</v>
      </c>
      <c r="BL83" s="26">
        <v>23</v>
      </c>
      <c r="BM83" s="26" t="s">
        <v>239</v>
      </c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 t="s">
        <v>86</v>
      </c>
      <c r="BZ83" s="26"/>
      <c r="CA83" s="42" t="str">
        <f t="shared" si="3"/>
        <v/>
      </c>
      <c r="CB83" s="22" t="str">
        <f t="shared" si="4"/>
        <v/>
      </c>
    </row>
    <row r="84" spans="1:80">
      <c r="A84" s="26">
        <v>77</v>
      </c>
      <c r="B84" s="26" t="s">
        <v>80</v>
      </c>
      <c r="C84" s="26">
        <v>48</v>
      </c>
      <c r="D84" s="29" t="s">
        <v>240</v>
      </c>
      <c r="E84" s="29" t="s">
        <v>93</v>
      </c>
      <c r="F84" s="28">
        <v>37.3</v>
      </c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34">
        <v>43850</v>
      </c>
      <c r="AA84" s="34">
        <v>43854</v>
      </c>
      <c r="AB84" s="26">
        <v>4</v>
      </c>
      <c r="AC84" s="35">
        <v>43854</v>
      </c>
      <c r="AD84" s="36"/>
      <c r="AE84" s="29"/>
      <c r="AF84" s="29" t="s">
        <v>84</v>
      </c>
      <c r="AG84" s="29"/>
      <c r="AH84" s="29" t="s">
        <v>84</v>
      </c>
      <c r="AI84" s="29"/>
      <c r="AJ84" s="29"/>
      <c r="AK84" s="39">
        <v>14</v>
      </c>
      <c r="AL84" s="29" t="s">
        <v>84</v>
      </c>
      <c r="AM84" s="29"/>
      <c r="AN84" s="29" t="s">
        <v>79</v>
      </c>
      <c r="AO84" s="29"/>
      <c r="AP84" s="29"/>
      <c r="AQ84" s="29"/>
      <c r="AR84" s="29" t="s">
        <v>84</v>
      </c>
      <c r="AS84" s="29" t="s">
        <v>84</v>
      </c>
      <c r="AT84" s="29"/>
      <c r="AU84" s="29"/>
      <c r="AV84" s="34">
        <v>43854</v>
      </c>
      <c r="AW84" s="26" t="s">
        <v>99</v>
      </c>
      <c r="AX84" s="26"/>
      <c r="AY84" s="26"/>
      <c r="AZ84" s="26"/>
      <c r="BA84" s="26"/>
      <c r="BB84" s="26">
        <v>53</v>
      </c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 t="s">
        <v>142</v>
      </c>
      <c r="BZ84" s="26"/>
      <c r="CA84" s="42">
        <f t="shared" si="3"/>
        <v>1</v>
      </c>
      <c r="CB84" s="22">
        <f t="shared" si="4"/>
        <v>1</v>
      </c>
    </row>
    <row r="85" spans="1:80">
      <c r="A85" s="26">
        <v>78</v>
      </c>
      <c r="B85" s="26" t="s">
        <v>80</v>
      </c>
      <c r="C85" s="26">
        <v>39</v>
      </c>
      <c r="D85" s="29" t="s">
        <v>118</v>
      </c>
      <c r="E85" s="29" t="s">
        <v>114</v>
      </c>
      <c r="F85" s="28">
        <v>38</v>
      </c>
      <c r="G85" s="29"/>
      <c r="H85" s="29"/>
      <c r="I85" s="29" t="s">
        <v>114</v>
      </c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34">
        <v>43854</v>
      </c>
      <c r="AA85" s="34">
        <v>43856</v>
      </c>
      <c r="AB85" s="26">
        <v>2</v>
      </c>
      <c r="AC85" s="35">
        <v>43856</v>
      </c>
      <c r="AD85" s="36"/>
      <c r="AE85" s="29"/>
      <c r="AF85" s="29"/>
      <c r="AG85" s="29"/>
      <c r="AH85" s="29"/>
      <c r="AI85" s="29"/>
      <c r="AJ85" s="29" t="s">
        <v>84</v>
      </c>
      <c r="AK85" s="39">
        <v>2</v>
      </c>
      <c r="AL85" s="29" t="s">
        <v>84</v>
      </c>
      <c r="AM85" s="29"/>
      <c r="AN85" s="29" t="s">
        <v>126</v>
      </c>
      <c r="AO85" s="29"/>
      <c r="AP85" s="29"/>
      <c r="AQ85" s="29"/>
      <c r="AR85" s="29"/>
      <c r="AS85" s="29"/>
      <c r="AT85" s="29"/>
      <c r="AU85" s="29"/>
      <c r="AV85" s="34"/>
      <c r="AW85" s="26" t="s">
        <v>241</v>
      </c>
      <c r="AX85" s="26"/>
      <c r="AY85" s="26"/>
      <c r="AZ85" s="26"/>
      <c r="BA85" s="26">
        <v>6.28</v>
      </c>
      <c r="BB85" s="26"/>
      <c r="BC85" s="26">
        <v>0.95</v>
      </c>
      <c r="BD85" s="26"/>
      <c r="BE85" s="26"/>
      <c r="BF85" s="26"/>
      <c r="BG85" s="26"/>
      <c r="BH85" s="26"/>
      <c r="BI85" s="26"/>
      <c r="BJ85" s="26"/>
      <c r="BK85" s="26">
        <v>12.11</v>
      </c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 t="s">
        <v>165</v>
      </c>
      <c r="BZ85" s="26"/>
      <c r="CA85" s="42">
        <f t="shared" si="3"/>
        <v>1</v>
      </c>
      <c r="CB85" s="22">
        <f t="shared" si="4"/>
        <v>1</v>
      </c>
    </row>
    <row r="86" spans="1:80">
      <c r="A86" s="26">
        <v>79</v>
      </c>
      <c r="B86" s="26" t="s">
        <v>91</v>
      </c>
      <c r="C86" s="26">
        <v>39</v>
      </c>
      <c r="D86" s="29" t="s">
        <v>242</v>
      </c>
      <c r="E86" s="29"/>
      <c r="F86" s="28"/>
      <c r="G86" s="29" t="s">
        <v>82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34">
        <v>43849</v>
      </c>
      <c r="AA86" s="34">
        <v>43850</v>
      </c>
      <c r="AB86" s="26">
        <v>1</v>
      </c>
      <c r="AC86" s="35">
        <v>43850</v>
      </c>
      <c r="AD86" s="36"/>
      <c r="AE86" s="29"/>
      <c r="AF86" s="29"/>
      <c r="AG86" s="29" t="s">
        <v>84</v>
      </c>
      <c r="AH86" s="29"/>
      <c r="AI86" s="29" t="s">
        <v>84</v>
      </c>
      <c r="AJ86" s="29"/>
      <c r="AK86" s="39"/>
      <c r="AL86" s="29"/>
      <c r="AM86" s="29"/>
      <c r="AN86" s="29"/>
      <c r="AO86" s="29" t="s">
        <v>84</v>
      </c>
      <c r="AP86" s="29"/>
      <c r="AQ86" s="29"/>
      <c r="AR86" s="29"/>
      <c r="AS86" s="29"/>
      <c r="AT86" s="29"/>
      <c r="AU86" s="29"/>
      <c r="AV86" s="34"/>
      <c r="AW86" s="26" t="s">
        <v>243</v>
      </c>
      <c r="AX86" s="26">
        <v>4.5</v>
      </c>
      <c r="AY86" s="26">
        <v>113</v>
      </c>
      <c r="AZ86" s="26">
        <v>212</v>
      </c>
      <c r="BA86" s="26"/>
      <c r="BB86" s="26">
        <v>46.1</v>
      </c>
      <c r="BC86" s="26"/>
      <c r="BD86" s="26">
        <v>16.2</v>
      </c>
      <c r="BE86" s="26"/>
      <c r="BF86" s="26"/>
      <c r="BG86" s="26"/>
      <c r="BH86" s="26"/>
      <c r="BI86" s="26"/>
      <c r="BJ86" s="26"/>
      <c r="BK86" s="26" t="s">
        <v>244</v>
      </c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 t="s">
        <v>165</v>
      </c>
      <c r="BZ86" s="26"/>
      <c r="CA86" s="42">
        <f t="shared" si="3"/>
        <v>1</v>
      </c>
      <c r="CB86" s="22" t="str">
        <f t="shared" si="4"/>
        <v/>
      </c>
    </row>
    <row r="87" hidden="1" spans="1:80">
      <c r="A87" s="26">
        <v>80</v>
      </c>
      <c r="B87" s="26" t="s">
        <v>80</v>
      </c>
      <c r="C87" s="26">
        <v>17</v>
      </c>
      <c r="D87" s="29" t="s">
        <v>131</v>
      </c>
      <c r="E87" s="29" t="s">
        <v>111</v>
      </c>
      <c r="F87" s="28">
        <v>38.4</v>
      </c>
      <c r="G87" s="29" t="s">
        <v>111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 t="s">
        <v>111</v>
      </c>
      <c r="S87" s="29"/>
      <c r="T87" s="29"/>
      <c r="U87" s="29"/>
      <c r="V87" s="29"/>
      <c r="W87" s="29"/>
      <c r="X87" s="29"/>
      <c r="Y87" s="29"/>
      <c r="Z87" s="34">
        <v>43856</v>
      </c>
      <c r="AA87" s="34">
        <v>43857</v>
      </c>
      <c r="AB87" s="26">
        <v>1</v>
      </c>
      <c r="AC87" s="35">
        <v>43857</v>
      </c>
      <c r="AD87" s="36"/>
      <c r="AE87" s="29"/>
      <c r="AF87" s="29"/>
      <c r="AG87" s="29" t="s">
        <v>84</v>
      </c>
      <c r="AH87" s="29"/>
      <c r="AI87" s="29" t="s">
        <v>84</v>
      </c>
      <c r="AJ87" s="29"/>
      <c r="AK87" s="39">
        <v>11</v>
      </c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34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 t="s">
        <v>165</v>
      </c>
      <c r="BZ87" s="26"/>
      <c r="CA87" s="42" t="str">
        <f t="shared" si="3"/>
        <v/>
      </c>
      <c r="CB87" s="22" t="str">
        <f t="shared" si="4"/>
        <v/>
      </c>
    </row>
    <row r="88" spans="1:80">
      <c r="A88" s="26">
        <v>81</v>
      </c>
      <c r="B88" s="26" t="s">
        <v>80</v>
      </c>
      <c r="C88" s="26">
        <v>47</v>
      </c>
      <c r="D88" s="29" t="s">
        <v>245</v>
      </c>
      <c r="E88" s="29" t="s">
        <v>111</v>
      </c>
      <c r="F88" s="28">
        <v>38.5</v>
      </c>
      <c r="G88" s="29" t="s">
        <v>111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34">
        <v>43854</v>
      </c>
      <c r="AA88" s="34">
        <v>43856</v>
      </c>
      <c r="AB88" s="26">
        <v>3</v>
      </c>
      <c r="AC88" s="35">
        <v>43856</v>
      </c>
      <c r="AD88" s="36" t="s">
        <v>84</v>
      </c>
      <c r="AE88" s="29"/>
      <c r="AF88" s="29"/>
      <c r="AG88" s="29"/>
      <c r="AH88" s="29"/>
      <c r="AI88" s="29"/>
      <c r="AJ88" s="29"/>
      <c r="AK88" s="39">
        <v>2</v>
      </c>
      <c r="AL88" s="29" t="s">
        <v>84</v>
      </c>
      <c r="AM88" s="29"/>
      <c r="AN88" s="29" t="s">
        <v>246</v>
      </c>
      <c r="AO88" s="29"/>
      <c r="AP88" s="29"/>
      <c r="AQ88" s="29"/>
      <c r="AR88" s="29"/>
      <c r="AS88" s="29"/>
      <c r="AT88" s="29"/>
      <c r="AU88" s="29"/>
      <c r="AV88" s="34">
        <v>43855</v>
      </c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 t="s">
        <v>86</v>
      </c>
      <c r="BZ88" s="26"/>
      <c r="CA88" s="42">
        <f t="shared" si="3"/>
        <v>1</v>
      </c>
      <c r="CB88" s="22">
        <f t="shared" si="4"/>
        <v>1</v>
      </c>
    </row>
    <row r="89" spans="1:80">
      <c r="A89" s="26">
        <v>82</v>
      </c>
      <c r="B89" s="26" t="s">
        <v>80</v>
      </c>
      <c r="C89" s="26">
        <v>34</v>
      </c>
      <c r="D89" s="29" t="s">
        <v>247</v>
      </c>
      <c r="E89" s="29" t="s">
        <v>111</v>
      </c>
      <c r="F89" s="28">
        <v>38.5</v>
      </c>
      <c r="G89" s="29" t="s">
        <v>111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34">
        <v>43856</v>
      </c>
      <c r="AA89" s="34">
        <v>43857</v>
      </c>
      <c r="AB89" s="26">
        <v>1</v>
      </c>
      <c r="AC89" s="35">
        <v>43857</v>
      </c>
      <c r="AD89" s="36" t="s">
        <v>84</v>
      </c>
      <c r="AE89" s="29"/>
      <c r="AF89" s="29"/>
      <c r="AG89" s="29"/>
      <c r="AH89" s="29"/>
      <c r="AI89" s="29"/>
      <c r="AJ89" s="29"/>
      <c r="AK89" s="39">
        <v>8</v>
      </c>
      <c r="AL89" s="29" t="s">
        <v>84</v>
      </c>
      <c r="AM89" s="29"/>
      <c r="AN89" s="29" t="s">
        <v>126</v>
      </c>
      <c r="AO89" s="29"/>
      <c r="AP89" s="29"/>
      <c r="AQ89" s="29"/>
      <c r="AR89" s="29"/>
      <c r="AS89" s="29"/>
      <c r="AT89" s="29"/>
      <c r="AU89" s="29"/>
      <c r="AV89" s="34"/>
      <c r="AW89" s="26" t="s">
        <v>248</v>
      </c>
      <c r="AX89" s="26"/>
      <c r="AY89" s="26"/>
      <c r="AZ89" s="26"/>
      <c r="BA89" s="26">
        <v>5.69</v>
      </c>
      <c r="BB89" s="26">
        <v>78.2</v>
      </c>
      <c r="BC89" s="26">
        <v>0.94</v>
      </c>
      <c r="BD89" s="26">
        <v>12.9</v>
      </c>
      <c r="BE89" s="26"/>
      <c r="BF89" s="26"/>
      <c r="BG89" s="26"/>
      <c r="BH89" s="26"/>
      <c r="BI89" s="26"/>
      <c r="BJ89" s="26"/>
      <c r="BK89" s="26" t="s">
        <v>249</v>
      </c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 t="s">
        <v>86</v>
      </c>
      <c r="BZ89" s="26"/>
      <c r="CA89" s="42">
        <f t="shared" si="3"/>
        <v>1</v>
      </c>
      <c r="CB89" s="22">
        <f t="shared" si="4"/>
        <v>1</v>
      </c>
    </row>
    <row r="90" spans="1:80">
      <c r="A90" s="26">
        <v>83</v>
      </c>
      <c r="B90" s="26" t="s">
        <v>80</v>
      </c>
      <c r="C90" s="26">
        <v>51</v>
      </c>
      <c r="D90" s="29" t="s">
        <v>250</v>
      </c>
      <c r="E90" s="29" t="s">
        <v>114</v>
      </c>
      <c r="F90" s="28">
        <v>38.2</v>
      </c>
      <c r="G90" s="29"/>
      <c r="H90" s="29"/>
      <c r="I90" s="29"/>
      <c r="J90" s="29"/>
      <c r="K90" s="29"/>
      <c r="L90" s="29"/>
      <c r="M90" s="29" t="s">
        <v>116</v>
      </c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34">
        <v>43849</v>
      </c>
      <c r="AA90" s="34">
        <v>43856</v>
      </c>
      <c r="AB90" s="26">
        <v>7</v>
      </c>
      <c r="AC90" s="35">
        <v>43856</v>
      </c>
      <c r="AD90" s="36"/>
      <c r="AE90" s="29"/>
      <c r="AF90" s="29"/>
      <c r="AG90" s="29"/>
      <c r="AH90" s="29"/>
      <c r="AI90" s="29"/>
      <c r="AJ90" s="29" t="s">
        <v>84</v>
      </c>
      <c r="AK90" s="39"/>
      <c r="AL90" s="29" t="s">
        <v>84</v>
      </c>
      <c r="AM90" s="29"/>
      <c r="AN90" s="29" t="s">
        <v>246</v>
      </c>
      <c r="AO90" s="29"/>
      <c r="AP90" s="29"/>
      <c r="AQ90" s="29"/>
      <c r="AR90" s="29" t="s">
        <v>84</v>
      </c>
      <c r="AS90" s="29"/>
      <c r="AT90" s="29"/>
      <c r="AU90" s="29"/>
      <c r="AV90" s="34"/>
      <c r="AW90" s="26" t="s">
        <v>251</v>
      </c>
      <c r="AX90" s="26"/>
      <c r="AY90" s="26"/>
      <c r="AZ90" s="26"/>
      <c r="BA90" s="26"/>
      <c r="BB90" s="26"/>
      <c r="BC90" s="26">
        <v>0.7</v>
      </c>
      <c r="BD90" s="26">
        <v>8.1</v>
      </c>
      <c r="BE90" s="26"/>
      <c r="BF90" s="26"/>
      <c r="BG90" s="26"/>
      <c r="BH90" s="26"/>
      <c r="BI90" s="26"/>
      <c r="BJ90" s="26"/>
      <c r="BK90" s="26"/>
      <c r="BL90" s="26">
        <v>35</v>
      </c>
      <c r="BM90" s="26">
        <v>0.185</v>
      </c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 t="s">
        <v>142</v>
      </c>
      <c r="BZ90" s="26"/>
      <c r="CA90" s="42">
        <f t="shared" si="3"/>
        <v>1</v>
      </c>
      <c r="CB90" s="22">
        <f t="shared" si="4"/>
        <v>1</v>
      </c>
    </row>
    <row r="91" spans="1:80">
      <c r="A91" s="26">
        <v>84</v>
      </c>
      <c r="B91" s="26" t="s">
        <v>80</v>
      </c>
      <c r="C91" s="26">
        <v>69</v>
      </c>
      <c r="D91" s="29" t="s">
        <v>131</v>
      </c>
      <c r="E91" s="29" t="s">
        <v>111</v>
      </c>
      <c r="F91" s="28">
        <v>38</v>
      </c>
      <c r="G91" s="29"/>
      <c r="H91" s="29"/>
      <c r="I91" s="29"/>
      <c r="J91" s="29"/>
      <c r="K91" s="29"/>
      <c r="L91" s="29"/>
      <c r="M91" s="29"/>
      <c r="N91" s="29" t="s">
        <v>111</v>
      </c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34">
        <v>43855</v>
      </c>
      <c r="AA91" s="34">
        <v>43856</v>
      </c>
      <c r="AB91" s="26">
        <v>1</v>
      </c>
      <c r="AC91" s="35">
        <v>43856</v>
      </c>
      <c r="AD91" s="36" t="s">
        <v>84</v>
      </c>
      <c r="AE91" s="29"/>
      <c r="AF91" s="29"/>
      <c r="AG91" s="29"/>
      <c r="AH91" s="29"/>
      <c r="AI91" s="29"/>
      <c r="AJ91" s="29"/>
      <c r="AK91" s="39">
        <v>7</v>
      </c>
      <c r="AL91" s="29"/>
      <c r="AM91" s="29" t="s">
        <v>84</v>
      </c>
      <c r="AN91" s="29" t="s">
        <v>252</v>
      </c>
      <c r="AO91" s="29"/>
      <c r="AP91" s="29"/>
      <c r="AQ91" s="29"/>
      <c r="AR91" s="29"/>
      <c r="AS91" s="29"/>
      <c r="AT91" s="29"/>
      <c r="AU91" s="29"/>
      <c r="AV91" s="34"/>
      <c r="AW91" s="26" t="s">
        <v>253</v>
      </c>
      <c r="AX91" s="26"/>
      <c r="AY91" s="26"/>
      <c r="AZ91" s="26"/>
      <c r="BA91" s="26">
        <v>1.84</v>
      </c>
      <c r="BB91" s="26"/>
      <c r="BC91" s="26">
        <v>1.49</v>
      </c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 t="s">
        <v>165</v>
      </c>
      <c r="BZ91" s="26"/>
      <c r="CA91" s="42">
        <f t="shared" si="3"/>
        <v>1</v>
      </c>
      <c r="CB91" s="22" t="str">
        <f t="shared" si="4"/>
        <v/>
      </c>
    </row>
    <row r="92" spans="1:80">
      <c r="A92" s="26">
        <v>85</v>
      </c>
      <c r="B92" s="26" t="s">
        <v>80</v>
      </c>
      <c r="C92" s="26">
        <v>25</v>
      </c>
      <c r="D92" s="29"/>
      <c r="E92" s="29"/>
      <c r="F92" s="28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34">
        <v>43855</v>
      </c>
      <c r="AA92" s="34"/>
      <c r="AB92" s="26"/>
      <c r="AC92" s="35"/>
      <c r="AD92" s="36"/>
      <c r="AE92" s="29"/>
      <c r="AF92" s="29"/>
      <c r="AG92" s="29"/>
      <c r="AH92" s="29"/>
      <c r="AI92" s="29"/>
      <c r="AJ92" s="29"/>
      <c r="AK92" s="39"/>
      <c r="AL92" s="29"/>
      <c r="AM92" s="29" t="s">
        <v>84</v>
      </c>
      <c r="AN92" s="29" t="s">
        <v>95</v>
      </c>
      <c r="AO92" s="29"/>
      <c r="AP92" s="29"/>
      <c r="AQ92" s="29"/>
      <c r="AR92" s="29"/>
      <c r="AS92" s="29"/>
      <c r="AT92" s="29"/>
      <c r="AU92" s="29"/>
      <c r="AV92" s="34"/>
      <c r="AW92" s="26" t="s">
        <v>109</v>
      </c>
      <c r="AX92" s="26"/>
      <c r="AY92" s="26"/>
      <c r="AZ92" s="26"/>
      <c r="BA92" s="26">
        <v>3.81</v>
      </c>
      <c r="BB92" s="26">
        <v>73.5</v>
      </c>
      <c r="BC92" s="26">
        <v>1.01</v>
      </c>
      <c r="BD92" s="26">
        <v>19.5</v>
      </c>
      <c r="BE92" s="26"/>
      <c r="BF92" s="26"/>
      <c r="BG92" s="26"/>
      <c r="BH92" s="26"/>
      <c r="BI92" s="26"/>
      <c r="BJ92" s="26"/>
      <c r="BK92" s="26">
        <v>13.78</v>
      </c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 t="s">
        <v>165</v>
      </c>
      <c r="BZ92" s="26" t="s">
        <v>254</v>
      </c>
      <c r="CA92" s="42">
        <f t="shared" si="3"/>
        <v>1</v>
      </c>
      <c r="CB92" s="22" t="str">
        <f t="shared" si="4"/>
        <v/>
      </c>
    </row>
    <row r="93" spans="1:80">
      <c r="A93" s="26">
        <v>86</v>
      </c>
      <c r="B93" s="26" t="s">
        <v>91</v>
      </c>
      <c r="C93" s="26">
        <v>32</v>
      </c>
      <c r="D93" s="29" t="s">
        <v>255</v>
      </c>
      <c r="E93" s="29" t="s">
        <v>93</v>
      </c>
      <c r="F93" s="28">
        <v>38</v>
      </c>
      <c r="G93" s="29" t="s">
        <v>82</v>
      </c>
      <c r="H93" s="29" t="s">
        <v>84</v>
      </c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34">
        <v>43851</v>
      </c>
      <c r="AA93" s="34">
        <v>43856</v>
      </c>
      <c r="AB93" s="26">
        <v>5</v>
      </c>
      <c r="AC93" s="35">
        <v>43856</v>
      </c>
      <c r="AD93" s="36" t="s">
        <v>84</v>
      </c>
      <c r="AE93" s="29"/>
      <c r="AF93" s="29"/>
      <c r="AG93" s="29"/>
      <c r="AH93" s="29"/>
      <c r="AI93" s="29" t="s">
        <v>84</v>
      </c>
      <c r="AJ93" s="29"/>
      <c r="AK93" s="39">
        <v>5</v>
      </c>
      <c r="AL93" s="29" t="s">
        <v>84</v>
      </c>
      <c r="AM93" s="29"/>
      <c r="AN93" s="29" t="s">
        <v>79</v>
      </c>
      <c r="AO93" s="29"/>
      <c r="AP93" s="29"/>
      <c r="AQ93" s="29" t="s">
        <v>84</v>
      </c>
      <c r="AR93" s="29"/>
      <c r="AS93" s="29" t="s">
        <v>84</v>
      </c>
      <c r="AT93" s="29"/>
      <c r="AU93" s="29"/>
      <c r="AV93" s="34">
        <v>43856</v>
      </c>
      <c r="AW93" s="26" t="s">
        <v>256</v>
      </c>
      <c r="AX93" s="26"/>
      <c r="AY93" s="26"/>
      <c r="AZ93" s="26"/>
      <c r="BA93" s="26"/>
      <c r="BB93" s="26"/>
      <c r="BC93" s="26">
        <v>1.03</v>
      </c>
      <c r="BD93" s="26"/>
      <c r="BE93" s="26"/>
      <c r="BF93" s="26"/>
      <c r="BG93" s="26"/>
      <c r="BH93" s="26"/>
      <c r="BI93" s="26"/>
      <c r="BJ93" s="26"/>
      <c r="BK93" s="26">
        <v>62.26</v>
      </c>
      <c r="BL93" s="26">
        <v>36</v>
      </c>
      <c r="BM93" s="26"/>
      <c r="BN93" s="26"/>
      <c r="BO93" s="26"/>
      <c r="BP93" s="26"/>
      <c r="BQ93" s="26"/>
      <c r="BR93" s="26">
        <v>67</v>
      </c>
      <c r="BS93" s="26">
        <v>94</v>
      </c>
      <c r="BT93" s="26"/>
      <c r="BU93" s="26"/>
      <c r="BV93" s="26"/>
      <c r="BW93" s="26"/>
      <c r="BX93" s="26"/>
      <c r="BY93" s="26" t="s">
        <v>142</v>
      </c>
      <c r="BZ93" s="26"/>
      <c r="CA93" s="42">
        <f t="shared" si="3"/>
        <v>1</v>
      </c>
      <c r="CB93" s="22">
        <f t="shared" si="4"/>
        <v>1</v>
      </c>
    </row>
    <row r="94" spans="1:80">
      <c r="A94" s="26">
        <v>87</v>
      </c>
      <c r="B94" s="26" t="s">
        <v>80</v>
      </c>
      <c r="C94" s="26">
        <v>41</v>
      </c>
      <c r="D94" s="29" t="s">
        <v>257</v>
      </c>
      <c r="E94" s="29" t="s">
        <v>93</v>
      </c>
      <c r="F94" s="28">
        <v>38</v>
      </c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34">
        <v>43852</v>
      </c>
      <c r="AA94" s="34">
        <v>43856</v>
      </c>
      <c r="AB94" s="26">
        <v>4</v>
      </c>
      <c r="AC94" s="35">
        <v>43856</v>
      </c>
      <c r="AD94" s="36" t="s">
        <v>84</v>
      </c>
      <c r="AE94" s="29"/>
      <c r="AF94" s="29"/>
      <c r="AG94" s="29"/>
      <c r="AH94" s="29"/>
      <c r="AI94" s="29"/>
      <c r="AJ94" s="29"/>
      <c r="AK94" s="39">
        <v>2</v>
      </c>
      <c r="AL94" s="29" t="s">
        <v>84</v>
      </c>
      <c r="AM94" s="29"/>
      <c r="AN94" s="29" t="s">
        <v>79</v>
      </c>
      <c r="AO94" s="29"/>
      <c r="AP94" s="29"/>
      <c r="AQ94" s="29"/>
      <c r="AR94" s="29" t="s">
        <v>84</v>
      </c>
      <c r="AS94" s="29" t="s">
        <v>84</v>
      </c>
      <c r="AT94" s="29"/>
      <c r="AU94" s="29"/>
      <c r="AV94" s="34">
        <v>43856</v>
      </c>
      <c r="AW94" s="26">
        <v>4.74</v>
      </c>
      <c r="AX94" s="26"/>
      <c r="AY94" s="26"/>
      <c r="AZ94" s="26"/>
      <c r="BA94" s="26"/>
      <c r="BB94" s="26">
        <v>72.3</v>
      </c>
      <c r="BC94" s="26"/>
      <c r="BD94" s="26">
        <v>21</v>
      </c>
      <c r="BE94" s="26"/>
      <c r="BF94" s="26"/>
      <c r="BG94" s="26"/>
      <c r="BH94" s="26"/>
      <c r="BI94" s="26"/>
      <c r="BJ94" s="26"/>
      <c r="BK94" s="26">
        <v>4.88</v>
      </c>
      <c r="BL94" s="26"/>
      <c r="BM94" s="26">
        <v>0.12</v>
      </c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 t="s">
        <v>142</v>
      </c>
      <c r="BZ94" s="26"/>
      <c r="CA94" s="42">
        <f t="shared" si="3"/>
        <v>1</v>
      </c>
      <c r="CB94" s="22">
        <f t="shared" si="4"/>
        <v>1</v>
      </c>
    </row>
    <row r="95" spans="1:80">
      <c r="A95" s="26">
        <v>88</v>
      </c>
      <c r="B95" s="26" t="s">
        <v>80</v>
      </c>
      <c r="C95" s="26">
        <v>41</v>
      </c>
      <c r="D95" s="29" t="s">
        <v>131</v>
      </c>
      <c r="E95" s="29" t="s">
        <v>111</v>
      </c>
      <c r="F95" s="28">
        <v>39.8</v>
      </c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34">
        <v>43856</v>
      </c>
      <c r="AA95" s="34">
        <v>43857</v>
      </c>
      <c r="AB95" s="26">
        <v>1</v>
      </c>
      <c r="AC95" s="35">
        <v>43857</v>
      </c>
      <c r="AD95" s="36" t="s">
        <v>84</v>
      </c>
      <c r="AE95" s="29"/>
      <c r="AF95" s="29"/>
      <c r="AG95" s="29"/>
      <c r="AH95" s="29"/>
      <c r="AI95" s="29"/>
      <c r="AJ95" s="29"/>
      <c r="AK95" s="39">
        <v>11</v>
      </c>
      <c r="AL95" s="29" t="s">
        <v>84</v>
      </c>
      <c r="AM95" s="29"/>
      <c r="AN95" s="29" t="s">
        <v>79</v>
      </c>
      <c r="AO95" s="29"/>
      <c r="AP95" s="29"/>
      <c r="AQ95" s="29"/>
      <c r="AR95" s="29" t="s">
        <v>84</v>
      </c>
      <c r="AS95" s="29"/>
      <c r="AT95" s="29"/>
      <c r="AU95" s="29"/>
      <c r="AV95" s="34">
        <v>43857</v>
      </c>
      <c r="AW95" s="26">
        <v>4.38</v>
      </c>
      <c r="AX95" s="26"/>
      <c r="AY95" s="26"/>
      <c r="AZ95" s="26"/>
      <c r="BA95" s="26" t="s">
        <v>258</v>
      </c>
      <c r="BB95" s="26"/>
      <c r="BC95" s="26">
        <v>0.57</v>
      </c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 t="s">
        <v>86</v>
      </c>
      <c r="BZ95" s="26"/>
      <c r="CA95" s="42">
        <f t="shared" si="3"/>
        <v>1</v>
      </c>
      <c r="CB95" s="22">
        <f t="shared" si="4"/>
        <v>1</v>
      </c>
    </row>
    <row r="96" spans="1:80">
      <c r="A96" s="26">
        <v>89</v>
      </c>
      <c r="B96" s="26" t="s">
        <v>91</v>
      </c>
      <c r="C96" s="26">
        <v>47</v>
      </c>
      <c r="D96" s="29" t="s">
        <v>259</v>
      </c>
      <c r="E96" s="29" t="s">
        <v>111</v>
      </c>
      <c r="F96" s="28">
        <v>37.3</v>
      </c>
      <c r="G96" s="29"/>
      <c r="H96" s="29"/>
      <c r="I96" s="29" t="s">
        <v>84</v>
      </c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34">
        <v>43856</v>
      </c>
      <c r="AA96" s="34">
        <v>43857</v>
      </c>
      <c r="AB96" s="26">
        <v>1</v>
      </c>
      <c r="AC96" s="35">
        <v>43857</v>
      </c>
      <c r="AD96" s="36" t="s">
        <v>84</v>
      </c>
      <c r="AE96" s="29"/>
      <c r="AF96" s="29"/>
      <c r="AG96" s="29"/>
      <c r="AH96" s="29"/>
      <c r="AI96" s="29"/>
      <c r="AJ96" s="29"/>
      <c r="AK96" s="39">
        <v>5</v>
      </c>
      <c r="AL96" s="29" t="s">
        <v>84</v>
      </c>
      <c r="AM96" s="29"/>
      <c r="AN96" s="29" t="s">
        <v>79</v>
      </c>
      <c r="AO96" s="29"/>
      <c r="AP96" s="29"/>
      <c r="AQ96" s="29"/>
      <c r="AR96" s="29" t="s">
        <v>84</v>
      </c>
      <c r="AS96" s="29"/>
      <c r="AT96" s="29"/>
      <c r="AU96" s="29"/>
      <c r="AV96" s="34">
        <v>43857</v>
      </c>
      <c r="AW96" s="26">
        <v>4.38</v>
      </c>
      <c r="AX96" s="26"/>
      <c r="AY96" s="26"/>
      <c r="AZ96" s="26"/>
      <c r="BA96" s="26" t="s">
        <v>260</v>
      </c>
      <c r="BB96" s="26"/>
      <c r="BC96" s="26">
        <v>1.49</v>
      </c>
      <c r="BD96" s="26"/>
      <c r="BE96" s="26"/>
      <c r="BF96" s="26"/>
      <c r="BG96" s="26"/>
      <c r="BH96" s="26"/>
      <c r="BI96" s="26"/>
      <c r="BJ96" s="26"/>
      <c r="BK96" s="26">
        <v>5.4</v>
      </c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 t="s">
        <v>86</v>
      </c>
      <c r="BZ96" s="26"/>
      <c r="CA96" s="42">
        <f t="shared" si="3"/>
        <v>1</v>
      </c>
      <c r="CB96" s="22">
        <f t="shared" si="4"/>
        <v>1</v>
      </c>
    </row>
    <row r="97" spans="1:80">
      <c r="A97" s="26">
        <v>90</v>
      </c>
      <c r="B97" s="26" t="s">
        <v>91</v>
      </c>
      <c r="C97" s="26">
        <v>38</v>
      </c>
      <c r="D97" s="29" t="s">
        <v>261</v>
      </c>
      <c r="E97" s="29"/>
      <c r="F97" s="28">
        <v>37.3</v>
      </c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34">
        <v>43849</v>
      </c>
      <c r="AA97" s="34">
        <v>43856</v>
      </c>
      <c r="AB97" s="26">
        <v>7</v>
      </c>
      <c r="AC97" s="35">
        <v>43856</v>
      </c>
      <c r="AD97" s="36"/>
      <c r="AE97" s="29"/>
      <c r="AF97" s="29"/>
      <c r="AG97" s="29" t="s">
        <v>84</v>
      </c>
      <c r="AH97" s="29"/>
      <c r="AI97" s="29"/>
      <c r="AJ97" s="29"/>
      <c r="AK97" s="39">
        <v>7</v>
      </c>
      <c r="AL97" s="29" t="s">
        <v>84</v>
      </c>
      <c r="AM97" s="29"/>
      <c r="AN97" s="29" t="s">
        <v>79</v>
      </c>
      <c r="AO97" s="29"/>
      <c r="AP97" s="29"/>
      <c r="AQ97" s="29"/>
      <c r="AR97" s="29"/>
      <c r="AS97" s="29"/>
      <c r="AT97" s="29"/>
      <c r="AU97" s="29"/>
      <c r="AV97" s="34">
        <v>43856</v>
      </c>
      <c r="AW97" s="26">
        <v>6.05</v>
      </c>
      <c r="AX97" s="26"/>
      <c r="AY97" s="26"/>
      <c r="AZ97" s="26"/>
      <c r="BA97" s="26" t="s">
        <v>262</v>
      </c>
      <c r="BB97" s="26"/>
      <c r="BC97" s="26">
        <v>0.42</v>
      </c>
      <c r="BD97" s="26"/>
      <c r="BE97" s="26"/>
      <c r="BF97" s="26"/>
      <c r="BG97" s="26"/>
      <c r="BH97" s="26"/>
      <c r="BI97" s="26"/>
      <c r="BJ97" s="26"/>
      <c r="BK97" s="26">
        <v>4.95</v>
      </c>
      <c r="BL97" s="26">
        <v>12</v>
      </c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 t="s">
        <v>86</v>
      </c>
      <c r="BZ97" s="26"/>
      <c r="CA97" s="42">
        <f t="shared" si="3"/>
        <v>1</v>
      </c>
      <c r="CB97" s="22">
        <f t="shared" si="4"/>
        <v>1</v>
      </c>
    </row>
    <row r="98" spans="1:80">
      <c r="A98" s="26">
        <v>91</v>
      </c>
      <c r="B98" s="26" t="s">
        <v>80</v>
      </c>
      <c r="C98" s="26">
        <v>41</v>
      </c>
      <c r="D98" s="29" t="s">
        <v>263</v>
      </c>
      <c r="E98" s="29"/>
      <c r="F98" s="28">
        <v>37.4</v>
      </c>
      <c r="G98" s="29" t="s">
        <v>116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34">
        <v>43849</v>
      </c>
      <c r="AA98" s="34">
        <v>43856</v>
      </c>
      <c r="AB98" s="26">
        <v>7</v>
      </c>
      <c r="AC98" s="35">
        <v>43856</v>
      </c>
      <c r="AD98" s="36" t="s">
        <v>84</v>
      </c>
      <c r="AE98" s="29"/>
      <c r="AF98" s="29"/>
      <c r="AG98" s="29"/>
      <c r="AH98" s="29"/>
      <c r="AI98" s="29"/>
      <c r="AJ98" s="29"/>
      <c r="AK98" s="39"/>
      <c r="AL98" s="29" t="s">
        <v>84</v>
      </c>
      <c r="AM98" s="29"/>
      <c r="AN98" s="29" t="s">
        <v>79</v>
      </c>
      <c r="AO98" s="29"/>
      <c r="AP98" s="29"/>
      <c r="AQ98" s="29"/>
      <c r="AR98" s="29"/>
      <c r="AS98" s="29" t="s">
        <v>84</v>
      </c>
      <c r="AT98" s="29"/>
      <c r="AU98" s="29"/>
      <c r="AV98" s="34">
        <v>43856</v>
      </c>
      <c r="AW98" s="26" t="s">
        <v>264</v>
      </c>
      <c r="AX98" s="26"/>
      <c r="AY98" s="26"/>
      <c r="AZ98" s="26"/>
      <c r="BA98" s="26">
        <v>3.15</v>
      </c>
      <c r="BB98" s="26"/>
      <c r="BC98" s="26">
        <v>0.6</v>
      </c>
      <c r="BD98" s="26"/>
      <c r="BE98" s="26"/>
      <c r="BF98" s="26"/>
      <c r="BG98" s="26"/>
      <c r="BH98" s="26"/>
      <c r="BI98" s="26"/>
      <c r="BJ98" s="26"/>
      <c r="BK98" s="26">
        <v>6.06</v>
      </c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42">
        <f t="shared" si="3"/>
        <v>1</v>
      </c>
      <c r="CB98" s="22">
        <f t="shared" si="4"/>
        <v>1</v>
      </c>
    </row>
    <row r="99" spans="1:80">
      <c r="A99" s="26"/>
      <c r="B99" s="26"/>
      <c r="C99" s="26"/>
      <c r="D99" s="29"/>
      <c r="E99" s="29"/>
      <c r="F99" s="28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34"/>
      <c r="AA99" s="34"/>
      <c r="AB99" s="26"/>
      <c r="AC99" s="35"/>
      <c r="AD99" s="36"/>
      <c r="AE99" s="29"/>
      <c r="AF99" s="29"/>
      <c r="AG99" s="29"/>
      <c r="AH99" s="29"/>
      <c r="AI99" s="29"/>
      <c r="AJ99" s="29"/>
      <c r="AK99" s="39"/>
      <c r="AL99" s="29" t="s">
        <v>84</v>
      </c>
      <c r="AM99" s="29"/>
      <c r="AN99" s="29" t="s">
        <v>79</v>
      </c>
      <c r="AO99" s="29"/>
      <c r="AP99" s="29"/>
      <c r="AQ99" s="29"/>
      <c r="AR99" s="29" t="s">
        <v>84</v>
      </c>
      <c r="AS99" s="29" t="s">
        <v>84</v>
      </c>
      <c r="AT99" s="29"/>
      <c r="AU99" s="29"/>
      <c r="AV99" s="34">
        <v>43859</v>
      </c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42">
        <f t="shared" si="3"/>
        <v>1</v>
      </c>
      <c r="CB99" s="22">
        <f t="shared" si="4"/>
        <v>1</v>
      </c>
    </row>
    <row r="100" hidden="1" spans="1:80">
      <c r="A100" s="26">
        <v>92</v>
      </c>
      <c r="B100" s="26" t="s">
        <v>80</v>
      </c>
      <c r="C100" s="26">
        <v>33</v>
      </c>
      <c r="D100" s="29" t="s">
        <v>265</v>
      </c>
      <c r="E100" s="29" t="s">
        <v>266</v>
      </c>
      <c r="F100" s="28">
        <v>37.8</v>
      </c>
      <c r="G100" s="29" t="s">
        <v>93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34">
        <v>43852</v>
      </c>
      <c r="AA100" s="34">
        <v>43856</v>
      </c>
      <c r="AB100" s="26">
        <v>4</v>
      </c>
      <c r="AC100" s="35">
        <v>43856</v>
      </c>
      <c r="AD100" s="36" t="s">
        <v>84</v>
      </c>
      <c r="AE100" s="29"/>
      <c r="AF100" s="29"/>
      <c r="AG100" s="29"/>
      <c r="AH100" s="29"/>
      <c r="AI100" s="29"/>
      <c r="AJ100" s="29"/>
      <c r="AK100" s="39">
        <v>17</v>
      </c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34">
        <v>43856</v>
      </c>
      <c r="AW100" s="26" t="s">
        <v>267</v>
      </c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>
        <v>6.77</v>
      </c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 t="s">
        <v>86</v>
      </c>
      <c r="BZ100" s="26"/>
      <c r="CA100" s="42" t="str">
        <f t="shared" si="3"/>
        <v/>
      </c>
      <c r="CB100" s="22" t="str">
        <f t="shared" si="4"/>
        <v/>
      </c>
    </row>
    <row r="101" hidden="1" spans="1:80">
      <c r="A101" s="26">
        <v>93</v>
      </c>
      <c r="B101" s="26" t="s">
        <v>91</v>
      </c>
      <c r="C101" s="26">
        <v>56</v>
      </c>
      <c r="D101" s="29" t="s">
        <v>268</v>
      </c>
      <c r="E101" s="29" t="s">
        <v>114</v>
      </c>
      <c r="F101" s="28">
        <v>37.9</v>
      </c>
      <c r="G101" s="29"/>
      <c r="H101" s="29"/>
      <c r="I101" s="29"/>
      <c r="J101" s="29" t="s">
        <v>84</v>
      </c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34">
        <v>43856</v>
      </c>
      <c r="AA101" s="34">
        <v>43857</v>
      </c>
      <c r="AB101" s="26">
        <v>1</v>
      </c>
      <c r="AC101" s="35">
        <v>43857</v>
      </c>
      <c r="AD101" s="36" t="s">
        <v>84</v>
      </c>
      <c r="AE101" s="29"/>
      <c r="AF101" s="29"/>
      <c r="AG101" s="29"/>
      <c r="AH101" s="29"/>
      <c r="AI101" s="29"/>
      <c r="AJ101" s="29"/>
      <c r="AK101" s="39">
        <v>14</v>
      </c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34">
        <v>43857</v>
      </c>
      <c r="AW101" s="26" t="s">
        <v>269</v>
      </c>
      <c r="AX101" s="26">
        <v>4.52</v>
      </c>
      <c r="AY101" s="26"/>
      <c r="AZ101" s="26"/>
      <c r="BA101" s="26"/>
      <c r="BB101" s="26">
        <v>80.2</v>
      </c>
      <c r="BC101" s="26"/>
      <c r="BD101" s="26">
        <v>13</v>
      </c>
      <c r="BE101" s="26"/>
      <c r="BF101" s="26">
        <v>6.5</v>
      </c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 t="s">
        <v>165</v>
      </c>
      <c r="BZ101" s="26"/>
      <c r="CA101" s="42" t="str">
        <f t="shared" si="3"/>
        <v/>
      </c>
      <c r="CB101" s="22" t="str">
        <f t="shared" si="4"/>
        <v/>
      </c>
    </row>
    <row r="102" spans="1:80">
      <c r="A102" s="26">
        <v>94</v>
      </c>
      <c r="B102" s="26" t="s">
        <v>80</v>
      </c>
      <c r="C102" s="26">
        <v>33</v>
      </c>
      <c r="D102" s="29" t="s">
        <v>131</v>
      </c>
      <c r="E102" s="29" t="s">
        <v>111</v>
      </c>
      <c r="F102" s="28">
        <v>36.5</v>
      </c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34">
        <v>43857</v>
      </c>
      <c r="AA102" s="34">
        <v>43857</v>
      </c>
      <c r="AB102" s="26">
        <v>0</v>
      </c>
      <c r="AC102" s="35">
        <v>43857</v>
      </c>
      <c r="AD102" s="36" t="s">
        <v>84</v>
      </c>
      <c r="AE102" s="29"/>
      <c r="AF102" s="29"/>
      <c r="AG102" s="29"/>
      <c r="AH102" s="29" t="s">
        <v>84</v>
      </c>
      <c r="AI102" s="29"/>
      <c r="AJ102" s="29"/>
      <c r="AK102" s="39">
        <v>5</v>
      </c>
      <c r="AL102" s="29"/>
      <c r="AM102" s="29"/>
      <c r="AN102" s="29"/>
      <c r="AO102" s="29" t="s">
        <v>84</v>
      </c>
      <c r="AP102" s="29"/>
      <c r="AQ102" s="29"/>
      <c r="AR102" s="29"/>
      <c r="AS102" s="29"/>
      <c r="AT102" s="29"/>
      <c r="AU102" s="29"/>
      <c r="AV102" s="34">
        <v>43857</v>
      </c>
      <c r="AW102" s="26" t="s">
        <v>270</v>
      </c>
      <c r="AX102" s="26"/>
      <c r="AY102" s="26"/>
      <c r="AZ102" s="26"/>
      <c r="BA102" s="26"/>
      <c r="BB102" s="26"/>
      <c r="BC102" s="26">
        <v>1.34</v>
      </c>
      <c r="BD102" s="26"/>
      <c r="BE102" s="26"/>
      <c r="BF102" s="26"/>
      <c r="BG102" s="26"/>
      <c r="BH102" s="26"/>
      <c r="BI102" s="26"/>
      <c r="BJ102" s="26"/>
      <c r="BK102" s="26">
        <v>2.1</v>
      </c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 t="s">
        <v>86</v>
      </c>
      <c r="BZ102" s="26"/>
      <c r="CA102" s="42">
        <f t="shared" si="3"/>
        <v>1</v>
      </c>
      <c r="CB102" s="22" t="str">
        <f t="shared" si="4"/>
        <v/>
      </c>
    </row>
    <row r="103" spans="1:80">
      <c r="A103" s="26">
        <v>95</v>
      </c>
      <c r="B103" s="26" t="s">
        <v>91</v>
      </c>
      <c r="C103" s="26">
        <v>32</v>
      </c>
      <c r="D103" s="29" t="s">
        <v>271</v>
      </c>
      <c r="E103" s="29" t="s">
        <v>111</v>
      </c>
      <c r="F103" s="28">
        <v>38.6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 t="s">
        <v>111</v>
      </c>
      <c r="S103" s="29"/>
      <c r="T103" s="29"/>
      <c r="U103" s="29"/>
      <c r="V103" s="29"/>
      <c r="W103" s="29"/>
      <c r="X103" s="29"/>
      <c r="Y103" s="29"/>
      <c r="Z103" s="34">
        <v>43857</v>
      </c>
      <c r="AA103" s="34">
        <v>43857</v>
      </c>
      <c r="AB103" s="26">
        <v>0</v>
      </c>
      <c r="AC103" s="35">
        <v>43857</v>
      </c>
      <c r="AD103" s="36" t="s">
        <v>84</v>
      </c>
      <c r="AE103" s="29"/>
      <c r="AF103" s="29"/>
      <c r="AG103" s="29"/>
      <c r="AH103" s="29" t="s">
        <v>84</v>
      </c>
      <c r="AI103" s="29"/>
      <c r="AJ103" s="29"/>
      <c r="AK103" s="39">
        <v>7</v>
      </c>
      <c r="AL103" s="29" t="s">
        <v>84</v>
      </c>
      <c r="AM103" s="29"/>
      <c r="AN103" s="29" t="s">
        <v>126</v>
      </c>
      <c r="AO103" s="29"/>
      <c r="AP103" s="29"/>
      <c r="AQ103" s="29"/>
      <c r="AR103" s="29"/>
      <c r="AS103" s="29"/>
      <c r="AT103" s="29"/>
      <c r="AU103" s="29"/>
      <c r="AV103" s="34">
        <v>43857</v>
      </c>
      <c r="AW103" s="26" t="s">
        <v>272</v>
      </c>
      <c r="AX103" s="26"/>
      <c r="AY103" s="26"/>
      <c r="AZ103" s="26"/>
      <c r="BA103" s="26"/>
      <c r="BB103" s="26"/>
      <c r="BC103" s="26">
        <v>0.47</v>
      </c>
      <c r="BD103" s="26"/>
      <c r="BE103" s="26"/>
      <c r="BF103" s="26"/>
      <c r="BG103" s="26"/>
      <c r="BH103" s="26"/>
      <c r="BI103" s="26"/>
      <c r="BJ103" s="26"/>
      <c r="BK103" s="26">
        <v>1.7</v>
      </c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 t="s">
        <v>86</v>
      </c>
      <c r="BZ103" s="26"/>
      <c r="CA103" s="42">
        <f t="shared" si="3"/>
        <v>1</v>
      </c>
      <c r="CB103" s="22">
        <f t="shared" si="4"/>
        <v>1</v>
      </c>
    </row>
    <row r="104" spans="1:80">
      <c r="A104" s="26">
        <v>96</v>
      </c>
      <c r="B104" s="26" t="s">
        <v>80</v>
      </c>
      <c r="C104" s="26">
        <v>56</v>
      </c>
      <c r="D104" s="29" t="s">
        <v>273</v>
      </c>
      <c r="E104" s="29" t="s">
        <v>114</v>
      </c>
      <c r="F104" s="28">
        <v>36.9</v>
      </c>
      <c r="G104" s="29" t="s">
        <v>114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34">
        <v>43856</v>
      </c>
      <c r="AA104" s="34">
        <v>43857</v>
      </c>
      <c r="AB104" s="26">
        <v>1</v>
      </c>
      <c r="AC104" s="35">
        <v>43857</v>
      </c>
      <c r="AD104" s="36" t="s">
        <v>84</v>
      </c>
      <c r="AE104" s="29"/>
      <c r="AF104" s="29"/>
      <c r="AG104" s="29"/>
      <c r="AH104" s="29"/>
      <c r="AI104" s="29"/>
      <c r="AJ104" s="29"/>
      <c r="AK104" s="39">
        <v>10</v>
      </c>
      <c r="AL104" s="29" t="s">
        <v>84</v>
      </c>
      <c r="AM104" s="29"/>
      <c r="AN104" s="29" t="s">
        <v>274</v>
      </c>
      <c r="AO104" s="29"/>
      <c r="AP104" s="29"/>
      <c r="AQ104" s="29" t="s">
        <v>84</v>
      </c>
      <c r="AR104" s="29" t="s">
        <v>84</v>
      </c>
      <c r="AS104" s="29"/>
      <c r="AT104" s="29"/>
      <c r="AU104" s="29"/>
      <c r="AV104" s="34">
        <v>43857</v>
      </c>
      <c r="AW104" s="26" t="s">
        <v>275</v>
      </c>
      <c r="AX104" s="26">
        <v>5.58</v>
      </c>
      <c r="AY104" s="26"/>
      <c r="AZ104" s="26">
        <v>182</v>
      </c>
      <c r="BA104" s="26"/>
      <c r="BB104" s="26"/>
      <c r="BC104" s="26">
        <v>0.9</v>
      </c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 t="s">
        <v>165</v>
      </c>
      <c r="BZ104" s="26"/>
      <c r="CA104" s="42">
        <f t="shared" si="3"/>
        <v>1</v>
      </c>
      <c r="CB104" s="22">
        <f t="shared" si="4"/>
        <v>1</v>
      </c>
    </row>
    <row r="105" hidden="1" spans="1:80">
      <c r="A105" s="26">
        <v>97</v>
      </c>
      <c r="B105" s="26" t="s">
        <v>80</v>
      </c>
      <c r="C105" s="26">
        <v>30</v>
      </c>
      <c r="D105" s="29" t="s">
        <v>276</v>
      </c>
      <c r="E105" s="29"/>
      <c r="F105" s="28">
        <v>36.8</v>
      </c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34">
        <v>43854</v>
      </c>
      <c r="AA105" s="34">
        <v>43858</v>
      </c>
      <c r="AB105" s="26">
        <v>4</v>
      </c>
      <c r="AC105" s="35">
        <v>43858</v>
      </c>
      <c r="AD105" s="36"/>
      <c r="AE105" s="29"/>
      <c r="AF105" s="29"/>
      <c r="AG105" s="29"/>
      <c r="AH105" s="29" t="s">
        <v>84</v>
      </c>
      <c r="AI105" s="29" t="s">
        <v>84</v>
      </c>
      <c r="AJ105" s="29"/>
      <c r="AK105" s="39">
        <v>4</v>
      </c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34">
        <v>43858</v>
      </c>
      <c r="AW105" s="26" t="s">
        <v>277</v>
      </c>
      <c r="AX105" s="26"/>
      <c r="AY105" s="26"/>
      <c r="AZ105" s="26"/>
      <c r="BA105" s="26">
        <v>3</v>
      </c>
      <c r="BB105" s="26"/>
      <c r="BC105" s="26"/>
      <c r="BD105" s="26">
        <v>47.5</v>
      </c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>
        <v>158</v>
      </c>
      <c r="BW105" s="26">
        <v>63</v>
      </c>
      <c r="BX105" s="26"/>
      <c r="BY105" s="26" t="s">
        <v>86</v>
      </c>
      <c r="BZ105" s="26"/>
      <c r="CA105" s="42" t="str">
        <f t="shared" si="3"/>
        <v/>
      </c>
      <c r="CB105" s="22" t="str">
        <f t="shared" si="4"/>
        <v/>
      </c>
    </row>
    <row r="106" hidden="1" spans="1:80">
      <c r="A106" s="26">
        <v>98</v>
      </c>
      <c r="B106" s="26" t="s">
        <v>80</v>
      </c>
      <c r="C106" s="26">
        <v>9</v>
      </c>
      <c r="D106" s="29" t="s">
        <v>278</v>
      </c>
      <c r="E106" s="29"/>
      <c r="F106" s="28">
        <v>36</v>
      </c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34">
        <v>43852</v>
      </c>
      <c r="AA106" s="34">
        <v>43856</v>
      </c>
      <c r="AB106" s="26">
        <v>4</v>
      </c>
      <c r="AC106" s="35">
        <v>43856</v>
      </c>
      <c r="AD106" s="36" t="s">
        <v>84</v>
      </c>
      <c r="AE106" s="29"/>
      <c r="AF106" s="29"/>
      <c r="AG106" s="29"/>
      <c r="AH106" s="29" t="s">
        <v>84</v>
      </c>
      <c r="AI106" s="29"/>
      <c r="AJ106" s="29"/>
      <c r="AK106" s="39">
        <v>4</v>
      </c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34">
        <v>43856</v>
      </c>
      <c r="AW106" s="26" t="s">
        <v>279</v>
      </c>
      <c r="AX106" s="26"/>
      <c r="AY106" s="26"/>
      <c r="AZ106" s="26"/>
      <c r="BA106" s="26">
        <v>2.32</v>
      </c>
      <c r="BB106" s="26"/>
      <c r="BC106" s="26">
        <v>2.89</v>
      </c>
      <c r="BD106" s="26"/>
      <c r="BE106" s="26"/>
      <c r="BF106" s="26"/>
      <c r="BG106" s="26"/>
      <c r="BH106" s="26"/>
      <c r="BI106" s="26"/>
      <c r="BJ106" s="26"/>
      <c r="BK106" s="26">
        <v>0.61</v>
      </c>
      <c r="BL106" s="26"/>
      <c r="BM106" s="26">
        <v>0.078</v>
      </c>
      <c r="BN106" s="26"/>
      <c r="BO106" s="26"/>
      <c r="BP106" s="26">
        <v>179</v>
      </c>
      <c r="BQ106" s="26"/>
      <c r="BR106" s="26"/>
      <c r="BS106" s="26" t="s">
        <v>280</v>
      </c>
      <c r="BT106" s="26">
        <v>35.6</v>
      </c>
      <c r="BU106" s="26"/>
      <c r="BV106" s="26"/>
      <c r="BW106" s="26"/>
      <c r="BX106" s="26"/>
      <c r="BY106" s="26" t="s">
        <v>86</v>
      </c>
      <c r="BZ106" s="26"/>
      <c r="CA106" s="42" t="str">
        <f t="shared" si="3"/>
        <v/>
      </c>
      <c r="CB106" s="22" t="str">
        <f t="shared" si="4"/>
        <v/>
      </c>
    </row>
    <row r="107" spans="1:80">
      <c r="A107" s="26">
        <v>99</v>
      </c>
      <c r="B107" s="26" t="s">
        <v>80</v>
      </c>
      <c r="C107" s="26">
        <v>23</v>
      </c>
      <c r="D107" s="29" t="s">
        <v>175</v>
      </c>
      <c r="E107" s="29" t="s">
        <v>128</v>
      </c>
      <c r="F107" s="28">
        <v>37.6</v>
      </c>
      <c r="G107" s="29" t="s">
        <v>128</v>
      </c>
      <c r="H107" s="29"/>
      <c r="I107" s="29"/>
      <c r="J107" s="29"/>
      <c r="K107" s="29" t="s">
        <v>84</v>
      </c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34">
        <v>43857</v>
      </c>
      <c r="AA107" s="34">
        <v>43857</v>
      </c>
      <c r="AB107" s="26">
        <v>0</v>
      </c>
      <c r="AC107" s="35">
        <v>43857</v>
      </c>
      <c r="AD107" s="36" t="s">
        <v>84</v>
      </c>
      <c r="AE107" s="29"/>
      <c r="AF107" s="29"/>
      <c r="AG107" s="29"/>
      <c r="AH107" s="29"/>
      <c r="AI107" s="29"/>
      <c r="AJ107" s="29"/>
      <c r="AK107" s="39">
        <v>9</v>
      </c>
      <c r="AL107" s="29"/>
      <c r="AM107" s="29" t="s">
        <v>84</v>
      </c>
      <c r="AN107" s="29" t="s">
        <v>194</v>
      </c>
      <c r="AO107" s="29"/>
      <c r="AP107" s="29"/>
      <c r="AQ107" s="29"/>
      <c r="AR107" s="29" t="s">
        <v>84</v>
      </c>
      <c r="AS107" s="29" t="s">
        <v>84</v>
      </c>
      <c r="AT107" s="29"/>
      <c r="AU107" s="29"/>
      <c r="AV107" s="34">
        <v>43857</v>
      </c>
      <c r="AW107" s="26" t="s">
        <v>281</v>
      </c>
      <c r="AX107" s="26"/>
      <c r="AY107" s="26"/>
      <c r="AZ107" s="26"/>
      <c r="BA107" s="26"/>
      <c r="BB107" s="26" t="s">
        <v>282</v>
      </c>
      <c r="BC107" s="26"/>
      <c r="BD107" s="26">
        <v>25.2</v>
      </c>
      <c r="BE107" s="26"/>
      <c r="BF107" s="26"/>
      <c r="BG107" s="26"/>
      <c r="BH107" s="26"/>
      <c r="BI107" s="26"/>
      <c r="BJ107" s="26"/>
      <c r="BK107" s="26">
        <v>2.4</v>
      </c>
      <c r="BL107" s="26"/>
      <c r="BM107" s="26"/>
      <c r="BN107" s="26"/>
      <c r="BO107" s="26"/>
      <c r="BP107" s="26">
        <v>107.3</v>
      </c>
      <c r="BQ107" s="26"/>
      <c r="BR107" s="26"/>
      <c r="BS107" s="26" t="s">
        <v>283</v>
      </c>
      <c r="BT107" s="26"/>
      <c r="BU107" s="26"/>
      <c r="BV107" s="26"/>
      <c r="BW107" s="26"/>
      <c r="BX107" s="26"/>
      <c r="BY107" s="26" t="s">
        <v>86</v>
      </c>
      <c r="BZ107" s="26"/>
      <c r="CA107" s="42">
        <f t="shared" si="3"/>
        <v>1</v>
      </c>
      <c r="CB107" s="22" t="str">
        <f t="shared" si="4"/>
        <v/>
      </c>
    </row>
    <row r="108" spans="1:80">
      <c r="A108" s="26">
        <v>100</v>
      </c>
      <c r="B108" s="26" t="s">
        <v>91</v>
      </c>
      <c r="C108" s="26">
        <v>40</v>
      </c>
      <c r="D108" s="29" t="s">
        <v>284</v>
      </c>
      <c r="E108" s="29" t="s">
        <v>93</v>
      </c>
      <c r="F108" s="28">
        <v>37</v>
      </c>
      <c r="G108" s="29" t="s">
        <v>93</v>
      </c>
      <c r="H108" s="29"/>
      <c r="I108" s="29"/>
      <c r="J108" s="29"/>
      <c r="K108" s="29" t="s">
        <v>93</v>
      </c>
      <c r="L108" s="29"/>
      <c r="M108" s="29" t="s">
        <v>93</v>
      </c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34">
        <v>43853</v>
      </c>
      <c r="AA108" s="34">
        <v>43857</v>
      </c>
      <c r="AB108" s="26">
        <v>4</v>
      </c>
      <c r="AC108" s="35">
        <v>43857</v>
      </c>
      <c r="AD108" s="36" t="s">
        <v>84</v>
      </c>
      <c r="AE108" s="29"/>
      <c r="AF108" s="29"/>
      <c r="AG108" s="29"/>
      <c r="AH108" s="29"/>
      <c r="AI108" s="29"/>
      <c r="AJ108" s="29"/>
      <c r="AK108" s="39">
        <v>10</v>
      </c>
      <c r="AL108" s="29" t="s">
        <v>84</v>
      </c>
      <c r="AM108" s="29"/>
      <c r="AN108" s="29" t="s">
        <v>126</v>
      </c>
      <c r="AO108" s="29"/>
      <c r="AP108" s="29"/>
      <c r="AQ108" s="29"/>
      <c r="AR108" s="29"/>
      <c r="AS108" s="29"/>
      <c r="AT108" s="29"/>
      <c r="AU108" s="29"/>
      <c r="AV108" s="34">
        <v>43857</v>
      </c>
      <c r="AW108" s="26" t="s">
        <v>174</v>
      </c>
      <c r="AX108" s="26"/>
      <c r="AY108" s="26"/>
      <c r="AZ108" s="26"/>
      <c r="BA108" s="26"/>
      <c r="BB108" s="26" t="s">
        <v>285</v>
      </c>
      <c r="BC108" s="26"/>
      <c r="BD108" s="26"/>
      <c r="BE108" s="26"/>
      <c r="BF108" s="26" t="s">
        <v>286</v>
      </c>
      <c r="BG108" s="26"/>
      <c r="BH108" s="26"/>
      <c r="BI108" s="26"/>
      <c r="BJ108" s="26"/>
      <c r="BK108" s="26">
        <v>18</v>
      </c>
      <c r="BL108" s="26">
        <v>24</v>
      </c>
      <c r="BM108" s="26">
        <v>0.04</v>
      </c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 t="s">
        <v>165</v>
      </c>
      <c r="BZ108" s="26"/>
      <c r="CA108" s="42">
        <f t="shared" si="3"/>
        <v>1</v>
      </c>
      <c r="CB108" s="22">
        <f t="shared" si="4"/>
        <v>1</v>
      </c>
    </row>
    <row r="109" spans="1:80">
      <c r="A109" s="26">
        <v>101</v>
      </c>
      <c r="B109" s="26" t="s">
        <v>91</v>
      </c>
      <c r="C109" s="26">
        <v>46</v>
      </c>
      <c r="D109" s="29" t="s">
        <v>287</v>
      </c>
      <c r="E109" s="29" t="s">
        <v>111</v>
      </c>
      <c r="F109" s="28">
        <v>37.5</v>
      </c>
      <c r="G109" s="29" t="s">
        <v>111</v>
      </c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 t="s">
        <v>84</v>
      </c>
      <c r="Z109" s="34">
        <v>43856</v>
      </c>
      <c r="AA109" s="34">
        <v>43857</v>
      </c>
      <c r="AB109" s="26">
        <v>1</v>
      </c>
      <c r="AC109" s="35">
        <v>43857</v>
      </c>
      <c r="AD109" s="36" t="s">
        <v>84</v>
      </c>
      <c r="AE109" s="29"/>
      <c r="AF109" s="29"/>
      <c r="AG109" s="29"/>
      <c r="AH109" s="29"/>
      <c r="AI109" s="29"/>
      <c r="AJ109" s="29"/>
      <c r="AK109" s="39">
        <v>10</v>
      </c>
      <c r="AL109" s="29" t="s">
        <v>84</v>
      </c>
      <c r="AM109" s="29"/>
      <c r="AN109" s="29" t="s">
        <v>126</v>
      </c>
      <c r="AO109" s="29"/>
      <c r="AP109" s="29"/>
      <c r="AQ109" s="29"/>
      <c r="AR109" s="29"/>
      <c r="AS109" s="29"/>
      <c r="AT109" s="29"/>
      <c r="AU109" s="29"/>
      <c r="AV109" s="34"/>
      <c r="AW109" s="26">
        <v>2.68</v>
      </c>
      <c r="AX109" s="26"/>
      <c r="AY109" s="26"/>
      <c r="AZ109" s="26"/>
      <c r="BA109" s="26">
        <v>1.42</v>
      </c>
      <c r="BB109" s="26"/>
      <c r="BC109" s="26">
        <v>1</v>
      </c>
      <c r="BD109" s="26"/>
      <c r="BE109" s="26"/>
      <c r="BF109" s="26"/>
      <c r="BG109" s="26"/>
      <c r="BH109" s="26"/>
      <c r="BI109" s="26"/>
      <c r="BJ109" s="26"/>
      <c r="BK109" s="26">
        <v>7.08</v>
      </c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 t="s">
        <v>86</v>
      </c>
      <c r="BZ109" s="26"/>
      <c r="CA109" s="42">
        <f t="shared" si="3"/>
        <v>1</v>
      </c>
      <c r="CB109" s="22">
        <f t="shared" si="4"/>
        <v>1</v>
      </c>
    </row>
    <row r="110" hidden="1" spans="1:80">
      <c r="A110" s="26">
        <v>102</v>
      </c>
      <c r="B110" s="26" t="s">
        <v>80</v>
      </c>
      <c r="C110" s="26">
        <v>13</v>
      </c>
      <c r="D110" s="29" t="s">
        <v>131</v>
      </c>
      <c r="E110" s="29" t="s">
        <v>111</v>
      </c>
      <c r="F110" s="28">
        <v>37.3</v>
      </c>
      <c r="G110" s="29"/>
      <c r="H110" s="29"/>
      <c r="I110" s="29"/>
      <c r="J110" s="29"/>
      <c r="K110" s="29"/>
      <c r="L110" s="29"/>
      <c r="M110" s="29"/>
      <c r="N110" s="29"/>
      <c r="O110" s="29"/>
      <c r="P110" s="29" t="s">
        <v>111</v>
      </c>
      <c r="Q110" s="29"/>
      <c r="R110" s="29"/>
      <c r="S110" s="29"/>
      <c r="T110" s="29"/>
      <c r="U110" s="29"/>
      <c r="V110" s="29"/>
      <c r="W110" s="29"/>
      <c r="X110" s="29"/>
      <c r="Y110" s="29"/>
      <c r="Z110" s="34">
        <v>43856</v>
      </c>
      <c r="AA110" s="34">
        <v>43857</v>
      </c>
      <c r="AB110" s="26">
        <v>1</v>
      </c>
      <c r="AC110" s="35">
        <v>43857</v>
      </c>
      <c r="AD110" s="36"/>
      <c r="AE110" s="29"/>
      <c r="AF110" s="29"/>
      <c r="AG110" s="29"/>
      <c r="AH110" s="29"/>
      <c r="AI110" s="29" t="s">
        <v>84</v>
      </c>
      <c r="AJ110" s="29"/>
      <c r="AK110" s="39">
        <v>4</v>
      </c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34"/>
      <c r="AW110" s="26">
        <v>9.28</v>
      </c>
      <c r="AX110" s="26"/>
      <c r="AY110" s="26"/>
      <c r="AZ110" s="26"/>
      <c r="BA110" s="26"/>
      <c r="BB110" s="26">
        <v>82.5</v>
      </c>
      <c r="BC110" s="26"/>
      <c r="BD110" s="26">
        <v>12.2</v>
      </c>
      <c r="BE110" s="26"/>
      <c r="BF110" s="26"/>
      <c r="BG110" s="26"/>
      <c r="BH110" s="26"/>
      <c r="BI110" s="26"/>
      <c r="BJ110" s="26"/>
      <c r="BK110" s="26">
        <v>0.13</v>
      </c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 t="s">
        <v>86</v>
      </c>
      <c r="BZ110" s="26"/>
      <c r="CA110" s="42" t="str">
        <f t="shared" si="3"/>
        <v/>
      </c>
      <c r="CB110" s="22" t="str">
        <f t="shared" si="4"/>
        <v/>
      </c>
    </row>
    <row r="111" hidden="1" spans="1:80">
      <c r="A111" s="26">
        <v>103</v>
      </c>
      <c r="B111" s="26" t="s">
        <v>80</v>
      </c>
      <c r="C111" s="26">
        <v>32</v>
      </c>
      <c r="D111" s="29" t="s">
        <v>209</v>
      </c>
      <c r="E111" s="29" t="s">
        <v>93</v>
      </c>
      <c r="F111" s="28">
        <v>39.7</v>
      </c>
      <c r="G111" s="29" t="s">
        <v>93</v>
      </c>
      <c r="H111" s="29" t="s">
        <v>93</v>
      </c>
      <c r="I111" s="29"/>
      <c r="J111" s="29"/>
      <c r="K111" s="29"/>
      <c r="L111" s="29"/>
      <c r="M111" s="29"/>
      <c r="N111" s="29"/>
      <c r="O111" s="29"/>
      <c r="P111" s="29"/>
      <c r="Q111" s="29"/>
      <c r="R111" s="29" t="s">
        <v>93</v>
      </c>
      <c r="S111" s="29"/>
      <c r="T111" s="29"/>
      <c r="U111" s="29"/>
      <c r="V111" s="29"/>
      <c r="W111" s="29"/>
      <c r="X111" s="29"/>
      <c r="Y111" s="29"/>
      <c r="Z111" s="34">
        <v>43850</v>
      </c>
      <c r="AA111" s="34">
        <v>43854</v>
      </c>
      <c r="AB111" s="26">
        <v>4</v>
      </c>
      <c r="AC111" s="35">
        <v>43854</v>
      </c>
      <c r="AD111" s="36" t="s">
        <v>84</v>
      </c>
      <c r="AE111" s="29"/>
      <c r="AF111" s="29"/>
      <c r="AG111" s="29"/>
      <c r="AH111" s="29"/>
      <c r="AI111" s="29"/>
      <c r="AJ111" s="29"/>
      <c r="AK111" s="39">
        <v>10</v>
      </c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34"/>
      <c r="AW111" s="26">
        <v>6.74</v>
      </c>
      <c r="AX111" s="26"/>
      <c r="AY111" s="26"/>
      <c r="AZ111" s="26"/>
      <c r="BA111" s="26">
        <v>5.07</v>
      </c>
      <c r="BB111" s="26"/>
      <c r="BC111" s="26"/>
      <c r="BD111" s="26">
        <v>14.7</v>
      </c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>
        <v>83</v>
      </c>
      <c r="BS111" s="26">
        <v>96.8</v>
      </c>
      <c r="BT111" s="26"/>
      <c r="BU111" s="26"/>
      <c r="BV111" s="26"/>
      <c r="BW111" s="26"/>
      <c r="BX111" s="26"/>
      <c r="BY111" s="26" t="s">
        <v>86</v>
      </c>
      <c r="BZ111" s="26"/>
      <c r="CA111" s="42" t="str">
        <f t="shared" si="3"/>
        <v/>
      </c>
      <c r="CB111" s="22" t="str">
        <f t="shared" si="4"/>
        <v/>
      </c>
    </row>
    <row r="112" spans="1:80">
      <c r="A112" s="26">
        <v>104</v>
      </c>
      <c r="B112" s="26" t="s">
        <v>80</v>
      </c>
      <c r="C112" s="26">
        <v>40</v>
      </c>
      <c r="D112" s="29" t="s">
        <v>288</v>
      </c>
      <c r="E112" s="29" t="s">
        <v>289</v>
      </c>
      <c r="F112" s="28">
        <v>38.8</v>
      </c>
      <c r="G112" s="29" t="s">
        <v>289</v>
      </c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34">
        <v>43850</v>
      </c>
      <c r="AA112" s="34">
        <v>43851</v>
      </c>
      <c r="AB112" s="26">
        <v>1</v>
      </c>
      <c r="AC112" s="35">
        <v>43851</v>
      </c>
      <c r="AD112" s="36"/>
      <c r="AE112" s="29"/>
      <c r="AF112" s="29"/>
      <c r="AG112" s="29"/>
      <c r="AH112" s="29"/>
      <c r="AI112" s="29" t="s">
        <v>84</v>
      </c>
      <c r="AJ112" s="29"/>
      <c r="AK112" s="39">
        <v>3</v>
      </c>
      <c r="AL112" s="29"/>
      <c r="AM112" s="29" t="s">
        <v>84</v>
      </c>
      <c r="AN112" s="29" t="s">
        <v>194</v>
      </c>
      <c r="AO112" s="29"/>
      <c r="AP112" s="29"/>
      <c r="AQ112" s="29"/>
      <c r="AR112" s="29"/>
      <c r="AS112" s="29"/>
      <c r="AT112" s="29"/>
      <c r="AU112" s="29"/>
      <c r="AV112" s="34"/>
      <c r="AW112" s="26">
        <v>5.63</v>
      </c>
      <c r="AX112" s="26"/>
      <c r="AY112" s="26"/>
      <c r="AZ112" s="26"/>
      <c r="BA112" s="26"/>
      <c r="BB112" s="26">
        <v>62.5</v>
      </c>
      <c r="BC112" s="26"/>
      <c r="BD112" s="26">
        <v>23.6</v>
      </c>
      <c r="BE112" s="26"/>
      <c r="BF112" s="26">
        <v>13.3</v>
      </c>
      <c r="BG112" s="26"/>
      <c r="BH112" s="26"/>
      <c r="BI112" s="26"/>
      <c r="BJ112" s="26"/>
      <c r="BK112" s="26">
        <v>8</v>
      </c>
      <c r="BL112" s="26"/>
      <c r="BM112" s="26">
        <v>0.04</v>
      </c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 t="s">
        <v>86</v>
      </c>
      <c r="BZ112" s="26"/>
      <c r="CA112" s="42">
        <f t="shared" si="3"/>
        <v>1</v>
      </c>
      <c r="CB112" s="22" t="str">
        <f t="shared" si="4"/>
        <v/>
      </c>
    </row>
    <row r="113" hidden="1" spans="1:80">
      <c r="A113" s="26">
        <v>105</v>
      </c>
      <c r="B113" s="26" t="s">
        <v>80</v>
      </c>
      <c r="C113" s="26">
        <v>49</v>
      </c>
      <c r="D113" s="29" t="s">
        <v>290</v>
      </c>
      <c r="E113" s="29" t="s">
        <v>93</v>
      </c>
      <c r="F113" s="28">
        <v>37.3</v>
      </c>
      <c r="G113" s="29" t="s">
        <v>93</v>
      </c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34">
        <v>43852</v>
      </c>
      <c r="AA113" s="34">
        <v>43856</v>
      </c>
      <c r="AB113" s="26">
        <v>4</v>
      </c>
      <c r="AC113" s="35">
        <v>43856</v>
      </c>
      <c r="AD113" s="36" t="s">
        <v>84</v>
      </c>
      <c r="AE113" s="29"/>
      <c r="AF113" s="29"/>
      <c r="AG113" s="29"/>
      <c r="AH113" s="29"/>
      <c r="AI113" s="29"/>
      <c r="AJ113" s="29"/>
      <c r="AK113" s="39">
        <v>5</v>
      </c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34"/>
      <c r="AW113" s="26">
        <v>6.58</v>
      </c>
      <c r="AX113" s="26"/>
      <c r="AY113" s="26"/>
      <c r="AZ113" s="26"/>
      <c r="BA113" s="26">
        <v>3.53</v>
      </c>
      <c r="BB113" s="26"/>
      <c r="BC113" s="26">
        <v>2.69</v>
      </c>
      <c r="BD113" s="26"/>
      <c r="BE113" s="26"/>
      <c r="BF113" s="26"/>
      <c r="BG113" s="26"/>
      <c r="BH113" s="26"/>
      <c r="BI113" s="26"/>
      <c r="BJ113" s="26"/>
      <c r="BK113" s="26">
        <v>21.5</v>
      </c>
      <c r="BL113" s="26"/>
      <c r="BM113" s="26"/>
      <c r="BN113" s="26"/>
      <c r="BO113" s="26"/>
      <c r="BP113" s="26"/>
      <c r="BQ113" s="26"/>
      <c r="BR113" s="26"/>
      <c r="BS113" s="26">
        <v>98</v>
      </c>
      <c r="BT113" s="26"/>
      <c r="BU113" s="26"/>
      <c r="BV113" s="26"/>
      <c r="BW113" s="26"/>
      <c r="BX113" s="26"/>
      <c r="BY113" s="26" t="s">
        <v>86</v>
      </c>
      <c r="BZ113" s="26"/>
      <c r="CA113" s="42" t="str">
        <f t="shared" si="3"/>
        <v/>
      </c>
      <c r="CB113" s="22" t="str">
        <f t="shared" si="4"/>
        <v/>
      </c>
    </row>
    <row r="114" spans="1:80">
      <c r="A114" s="26">
        <v>106</v>
      </c>
      <c r="B114" s="26" t="s">
        <v>80</v>
      </c>
      <c r="C114" s="26">
        <v>42</v>
      </c>
      <c r="D114" s="29" t="s">
        <v>291</v>
      </c>
      <c r="E114" s="29" t="s">
        <v>89</v>
      </c>
      <c r="F114" s="28">
        <v>37.8</v>
      </c>
      <c r="G114" s="29" t="s">
        <v>89</v>
      </c>
      <c r="H114" s="29"/>
      <c r="I114" s="29"/>
      <c r="J114" s="29"/>
      <c r="K114" s="29"/>
      <c r="L114" s="29"/>
      <c r="M114" s="29" t="s">
        <v>89</v>
      </c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34">
        <v>43851</v>
      </c>
      <c r="AA114" s="34">
        <v>43855</v>
      </c>
      <c r="AB114" s="26">
        <v>4</v>
      </c>
      <c r="AC114" s="35">
        <v>43857</v>
      </c>
      <c r="AD114" s="36"/>
      <c r="AE114" s="29"/>
      <c r="AF114" s="29"/>
      <c r="AG114" s="29"/>
      <c r="AH114" s="29"/>
      <c r="AI114" s="29"/>
      <c r="AJ114" s="29" t="s">
        <v>84</v>
      </c>
      <c r="AK114" s="39"/>
      <c r="AL114" s="29" t="s">
        <v>84</v>
      </c>
      <c r="AM114" s="29"/>
      <c r="AN114" s="29" t="s">
        <v>126</v>
      </c>
      <c r="AO114" s="29"/>
      <c r="AP114" s="29"/>
      <c r="AQ114" s="29"/>
      <c r="AR114" s="29" t="s">
        <v>84</v>
      </c>
      <c r="AS114" s="29" t="s">
        <v>84</v>
      </c>
      <c r="AT114" s="29"/>
      <c r="AU114" s="29"/>
      <c r="AV114" s="34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 t="s">
        <v>86</v>
      </c>
      <c r="BZ114" s="26"/>
      <c r="CA114" s="42">
        <f t="shared" si="3"/>
        <v>1</v>
      </c>
      <c r="CB114" s="22">
        <f t="shared" si="4"/>
        <v>1</v>
      </c>
    </row>
    <row r="115" spans="1:80">
      <c r="A115" s="26">
        <v>107</v>
      </c>
      <c r="B115" s="26" t="s">
        <v>80</v>
      </c>
      <c r="C115" s="26">
        <v>26</v>
      </c>
      <c r="D115" s="29" t="s">
        <v>292</v>
      </c>
      <c r="E115" s="29" t="s">
        <v>293</v>
      </c>
      <c r="F115" s="28">
        <v>36.8</v>
      </c>
      <c r="G115" s="29" t="s">
        <v>114</v>
      </c>
      <c r="H115" s="29"/>
      <c r="I115" s="29" t="s">
        <v>114</v>
      </c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34">
        <v>43855</v>
      </c>
      <c r="AA115" s="34">
        <v>43857</v>
      </c>
      <c r="AB115" s="26">
        <v>2</v>
      </c>
      <c r="AC115" s="35">
        <v>43857</v>
      </c>
      <c r="AD115" s="36" t="s">
        <v>84</v>
      </c>
      <c r="AE115" s="29"/>
      <c r="AF115" s="29"/>
      <c r="AG115" s="29"/>
      <c r="AH115" s="29"/>
      <c r="AI115" s="29"/>
      <c r="AJ115" s="29"/>
      <c r="AK115" s="39">
        <v>5</v>
      </c>
      <c r="AL115" s="29"/>
      <c r="AM115" s="29"/>
      <c r="AN115" s="29" t="s">
        <v>194</v>
      </c>
      <c r="AO115" s="29"/>
      <c r="AP115" s="29"/>
      <c r="AQ115" s="29"/>
      <c r="AR115" s="29"/>
      <c r="AS115" s="29"/>
      <c r="AT115" s="29"/>
      <c r="AU115" s="29"/>
      <c r="AV115" s="34"/>
      <c r="AW115" s="26">
        <v>6.15</v>
      </c>
      <c r="AX115" s="26"/>
      <c r="AY115" s="26">
        <v>156</v>
      </c>
      <c r="AZ115" s="26">
        <v>239</v>
      </c>
      <c r="BA115" s="26"/>
      <c r="BB115" s="26">
        <v>64.7</v>
      </c>
      <c r="BC115" s="26"/>
      <c r="BD115" s="26">
        <v>22.4</v>
      </c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 t="s">
        <v>86</v>
      </c>
      <c r="BZ115" s="26"/>
      <c r="CA115" s="42">
        <f t="shared" si="3"/>
        <v>1</v>
      </c>
      <c r="CB115" s="22" t="str">
        <f t="shared" si="4"/>
        <v/>
      </c>
    </row>
    <row r="116" spans="1:80">
      <c r="A116" s="26">
        <v>108</v>
      </c>
      <c r="B116" s="26" t="s">
        <v>80</v>
      </c>
      <c r="C116" s="26">
        <v>31</v>
      </c>
      <c r="D116" s="29" t="s">
        <v>294</v>
      </c>
      <c r="E116" s="29" t="s">
        <v>93</v>
      </c>
      <c r="F116" s="28">
        <v>38.5</v>
      </c>
      <c r="G116" s="29" t="s">
        <v>93</v>
      </c>
      <c r="H116" s="29"/>
      <c r="I116" s="29" t="s">
        <v>93</v>
      </c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34">
        <v>43854</v>
      </c>
      <c r="AA116" s="34">
        <v>43857</v>
      </c>
      <c r="AB116" s="26">
        <f>AA116-Z116</f>
        <v>3</v>
      </c>
      <c r="AC116" s="35">
        <v>43858</v>
      </c>
      <c r="AD116" s="36" t="s">
        <v>84</v>
      </c>
      <c r="AE116" s="29"/>
      <c r="AF116" s="29"/>
      <c r="AG116" s="29"/>
      <c r="AH116" s="29"/>
      <c r="AI116" s="29" t="s">
        <v>84</v>
      </c>
      <c r="AJ116" s="29"/>
      <c r="AK116" s="39"/>
      <c r="AL116" s="29" t="s">
        <v>84</v>
      </c>
      <c r="AM116" s="29"/>
      <c r="AN116" s="29" t="s">
        <v>126</v>
      </c>
      <c r="AO116" s="29"/>
      <c r="AP116" s="29"/>
      <c r="AQ116" s="29"/>
      <c r="AR116" s="29"/>
      <c r="AS116" s="29"/>
      <c r="AT116" s="29"/>
      <c r="AU116" s="29"/>
      <c r="AV116" s="34">
        <v>43858</v>
      </c>
      <c r="AW116" s="26" t="s">
        <v>295</v>
      </c>
      <c r="AX116" s="26">
        <v>4.99</v>
      </c>
      <c r="AY116" s="26">
        <v>159</v>
      </c>
      <c r="AZ116" s="26">
        <v>194</v>
      </c>
      <c r="BA116" s="26"/>
      <c r="BB116" s="26" t="s">
        <v>296</v>
      </c>
      <c r="BC116" s="26"/>
      <c r="BD116" s="26" t="s">
        <v>297</v>
      </c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>
        <v>281</v>
      </c>
      <c r="BQ116" s="26"/>
      <c r="BR116" s="26"/>
      <c r="BS116" s="26"/>
      <c r="BT116" s="26"/>
      <c r="BU116" s="26"/>
      <c r="BV116" s="26"/>
      <c r="BW116" s="26"/>
      <c r="BX116" s="26"/>
      <c r="BY116" s="26" t="s">
        <v>165</v>
      </c>
      <c r="BZ116" s="26"/>
      <c r="CA116" s="42">
        <f t="shared" si="3"/>
        <v>1</v>
      </c>
      <c r="CB116" s="22">
        <f t="shared" si="4"/>
        <v>1</v>
      </c>
    </row>
    <row r="117" spans="1:80">
      <c r="A117" s="26">
        <v>109</v>
      </c>
      <c r="B117" s="26" t="s">
        <v>91</v>
      </c>
      <c r="C117" s="26">
        <v>35</v>
      </c>
      <c r="D117" s="29" t="s">
        <v>298</v>
      </c>
      <c r="E117" s="29"/>
      <c r="F117" s="28">
        <v>36.7</v>
      </c>
      <c r="G117" s="29" t="s">
        <v>89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34">
        <v>43853</v>
      </c>
      <c r="AA117" s="34">
        <v>43858</v>
      </c>
      <c r="AB117" s="26">
        <f>AA117-Z117</f>
        <v>5</v>
      </c>
      <c r="AC117" s="35">
        <v>43859</v>
      </c>
      <c r="AD117" s="36"/>
      <c r="AE117" s="29"/>
      <c r="AF117" s="29"/>
      <c r="AG117" s="29"/>
      <c r="AH117" s="29"/>
      <c r="AI117" s="29" t="s">
        <v>84</v>
      </c>
      <c r="AJ117" s="29"/>
      <c r="AK117" s="39">
        <v>6</v>
      </c>
      <c r="AL117" s="29" t="s">
        <v>84</v>
      </c>
      <c r="AM117" s="29"/>
      <c r="AN117" s="29" t="s">
        <v>126</v>
      </c>
      <c r="AO117" s="29"/>
      <c r="AP117" s="29"/>
      <c r="AQ117" s="29"/>
      <c r="AR117" s="29"/>
      <c r="AS117" s="29"/>
      <c r="AT117" s="29"/>
      <c r="AU117" s="29"/>
      <c r="AV117" s="34">
        <v>43859</v>
      </c>
      <c r="AW117" s="26" t="s">
        <v>299</v>
      </c>
      <c r="AX117" s="26"/>
      <c r="AY117" s="26"/>
      <c r="AZ117" s="26"/>
      <c r="BA117" s="26">
        <v>3.28</v>
      </c>
      <c r="BB117" s="26">
        <v>56.7</v>
      </c>
      <c r="BC117" s="26">
        <v>1.95</v>
      </c>
      <c r="BD117" s="26"/>
      <c r="BE117" s="26"/>
      <c r="BF117" s="26"/>
      <c r="BG117" s="26"/>
      <c r="BH117" s="26"/>
      <c r="BI117" s="26"/>
      <c r="BJ117" s="26"/>
      <c r="BK117" s="26">
        <v>7.51</v>
      </c>
      <c r="BL117" s="26">
        <v>18</v>
      </c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 t="s">
        <v>86</v>
      </c>
      <c r="BZ117" s="26"/>
      <c r="CA117" s="42">
        <f t="shared" si="3"/>
        <v>1</v>
      </c>
      <c r="CB117" s="22">
        <f t="shared" si="4"/>
        <v>1</v>
      </c>
    </row>
    <row r="118" spans="1:80">
      <c r="A118" s="26">
        <v>110</v>
      </c>
      <c r="B118" s="26" t="s">
        <v>80</v>
      </c>
      <c r="C118" s="26">
        <v>40</v>
      </c>
      <c r="D118" s="29" t="s">
        <v>300</v>
      </c>
      <c r="E118" s="29" t="s">
        <v>114</v>
      </c>
      <c r="F118" s="28">
        <v>38.5</v>
      </c>
      <c r="G118" s="29" t="s">
        <v>82</v>
      </c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34">
        <v>43852</v>
      </c>
      <c r="AA118" s="34">
        <v>43855</v>
      </c>
      <c r="AB118" s="26">
        <f>AA118-Z118</f>
        <v>3</v>
      </c>
      <c r="AC118" s="35">
        <v>43857</v>
      </c>
      <c r="AD118" s="36" t="s">
        <v>84</v>
      </c>
      <c r="AE118" s="29"/>
      <c r="AF118" s="29"/>
      <c r="AG118" s="29"/>
      <c r="AH118" s="29"/>
      <c r="AI118" s="29"/>
      <c r="AJ118" s="29"/>
      <c r="AK118" s="39"/>
      <c r="AL118" s="29"/>
      <c r="AM118" s="29" t="s">
        <v>84</v>
      </c>
      <c r="AN118" s="29" t="s">
        <v>194</v>
      </c>
      <c r="AO118" s="29"/>
      <c r="AP118" s="29"/>
      <c r="AQ118" s="29"/>
      <c r="AR118" s="29"/>
      <c r="AS118" s="29"/>
      <c r="AT118" s="29"/>
      <c r="AU118" s="29"/>
      <c r="AV118" s="34">
        <v>43857</v>
      </c>
      <c r="AW118" s="26" t="s">
        <v>301</v>
      </c>
      <c r="AX118" s="26"/>
      <c r="AY118" s="26"/>
      <c r="AZ118" s="26"/>
      <c r="BA118" s="26">
        <v>5.13</v>
      </c>
      <c r="BB118" s="26"/>
      <c r="BC118" s="26">
        <v>0.79</v>
      </c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 t="s">
        <v>86</v>
      </c>
      <c r="BZ118" s="26"/>
      <c r="CA118" s="42">
        <f t="shared" si="3"/>
        <v>1</v>
      </c>
      <c r="CB118" s="22" t="str">
        <f t="shared" si="4"/>
        <v/>
      </c>
    </row>
    <row r="119" hidden="1" spans="1:80">
      <c r="A119" s="26">
        <v>111</v>
      </c>
      <c r="B119" s="26" t="s">
        <v>91</v>
      </c>
      <c r="C119" s="26">
        <v>42</v>
      </c>
      <c r="D119" s="29" t="s">
        <v>166</v>
      </c>
      <c r="E119" s="29" t="s">
        <v>82</v>
      </c>
      <c r="F119" s="28">
        <v>38</v>
      </c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34">
        <v>43852</v>
      </c>
      <c r="AA119" s="34">
        <v>43855</v>
      </c>
      <c r="AB119" s="26">
        <v>3</v>
      </c>
      <c r="AC119" s="35">
        <v>43855</v>
      </c>
      <c r="AD119" s="36" t="s">
        <v>84</v>
      </c>
      <c r="AE119" s="29"/>
      <c r="AF119" s="29"/>
      <c r="AG119" s="29"/>
      <c r="AH119" s="29"/>
      <c r="AI119" s="29"/>
      <c r="AJ119" s="29"/>
      <c r="AK119" s="39">
        <v>4</v>
      </c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34">
        <v>43855</v>
      </c>
      <c r="AW119" s="26" t="s">
        <v>302</v>
      </c>
      <c r="AX119" s="26"/>
      <c r="AY119" s="26"/>
      <c r="AZ119" s="26"/>
      <c r="BA119" s="26">
        <v>3.59</v>
      </c>
      <c r="BB119" s="26"/>
      <c r="BC119" s="26">
        <v>0.93</v>
      </c>
      <c r="BD119" s="26"/>
      <c r="BE119" s="26"/>
      <c r="BF119" s="26"/>
      <c r="BG119" s="26"/>
      <c r="BH119" s="26"/>
      <c r="BI119" s="26"/>
      <c r="BJ119" s="26"/>
      <c r="BK119" s="26"/>
      <c r="BL119" s="26">
        <v>23</v>
      </c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 t="s">
        <v>86</v>
      </c>
      <c r="BZ119" s="26"/>
      <c r="CA119" s="42" t="str">
        <f t="shared" si="3"/>
        <v/>
      </c>
      <c r="CB119" s="22" t="str">
        <f t="shared" si="4"/>
        <v/>
      </c>
    </row>
    <row r="120" spans="1:80">
      <c r="A120" s="26">
        <v>112</v>
      </c>
      <c r="B120" s="26" t="s">
        <v>91</v>
      </c>
      <c r="C120" s="26">
        <v>51</v>
      </c>
      <c r="D120" s="29" t="s">
        <v>118</v>
      </c>
      <c r="E120" s="29" t="s">
        <v>114</v>
      </c>
      <c r="F120" s="28">
        <v>37.6</v>
      </c>
      <c r="G120" s="29" t="s">
        <v>114</v>
      </c>
      <c r="H120" s="29"/>
      <c r="I120" s="29" t="s">
        <v>114</v>
      </c>
      <c r="J120" s="29"/>
      <c r="K120" s="29"/>
      <c r="L120" s="29"/>
      <c r="M120" s="29"/>
      <c r="N120" s="29"/>
      <c r="O120" s="29"/>
      <c r="P120" s="29"/>
      <c r="Q120" s="29"/>
      <c r="R120" s="29"/>
      <c r="S120" s="29" t="s">
        <v>84</v>
      </c>
      <c r="T120" s="29"/>
      <c r="U120" s="29"/>
      <c r="V120" s="29"/>
      <c r="W120" s="29"/>
      <c r="X120" s="29"/>
      <c r="Y120" s="29"/>
      <c r="Z120" s="34">
        <v>43855</v>
      </c>
      <c r="AA120" s="34">
        <v>43857</v>
      </c>
      <c r="AB120" s="26">
        <v>2</v>
      </c>
      <c r="AC120" s="35">
        <v>43857</v>
      </c>
      <c r="AD120" s="36"/>
      <c r="AE120" s="29"/>
      <c r="AF120" s="29"/>
      <c r="AG120" s="29"/>
      <c r="AH120" s="29"/>
      <c r="AI120" s="29" t="s">
        <v>84</v>
      </c>
      <c r="AJ120" s="29"/>
      <c r="AK120" s="39">
        <v>7</v>
      </c>
      <c r="AL120" s="29" t="s">
        <v>84</v>
      </c>
      <c r="AM120" s="29"/>
      <c r="AN120" s="29"/>
      <c r="AO120" s="29"/>
      <c r="AP120" s="29"/>
      <c r="AQ120" s="29"/>
      <c r="AR120" s="29"/>
      <c r="AS120" s="29"/>
      <c r="AT120" s="29" t="s">
        <v>84</v>
      </c>
      <c r="AU120" s="29"/>
      <c r="AV120" s="34">
        <v>43857</v>
      </c>
      <c r="AW120" s="26" t="s">
        <v>303</v>
      </c>
      <c r="AX120" s="26"/>
      <c r="AY120" s="26"/>
      <c r="AZ120" s="26"/>
      <c r="BA120" s="26">
        <v>3.54</v>
      </c>
      <c r="BB120" s="26"/>
      <c r="BC120" s="26">
        <v>1.17</v>
      </c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>
        <v>7.41</v>
      </c>
      <c r="BR120" s="26">
        <v>68.88</v>
      </c>
      <c r="BS120" s="26">
        <v>92</v>
      </c>
      <c r="BT120" s="26">
        <v>38.64</v>
      </c>
      <c r="BU120" s="26">
        <v>1.3</v>
      </c>
      <c r="BV120" s="26"/>
      <c r="BW120" s="26"/>
      <c r="BX120" s="26"/>
      <c r="BY120" s="26" t="s">
        <v>142</v>
      </c>
      <c r="BZ120" s="26"/>
      <c r="CA120" s="42">
        <f t="shared" si="3"/>
        <v>1</v>
      </c>
      <c r="CB120" s="22">
        <f t="shared" si="4"/>
        <v>1</v>
      </c>
    </row>
    <row r="121" spans="1:80">
      <c r="A121" s="26">
        <v>113</v>
      </c>
      <c r="B121" s="26" t="s">
        <v>91</v>
      </c>
      <c r="C121" s="26">
        <v>88</v>
      </c>
      <c r="D121" s="29" t="s">
        <v>131</v>
      </c>
      <c r="E121" s="29" t="s">
        <v>111</v>
      </c>
      <c r="F121" s="28">
        <v>37.5</v>
      </c>
      <c r="G121" s="29" t="s">
        <v>111</v>
      </c>
      <c r="H121" s="29"/>
      <c r="I121" s="29" t="s">
        <v>111</v>
      </c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 t="s">
        <v>84</v>
      </c>
      <c r="V121" s="29"/>
      <c r="W121" s="29"/>
      <c r="X121" s="29"/>
      <c r="Y121" s="29"/>
      <c r="Z121" s="34">
        <v>43856</v>
      </c>
      <c r="AA121" s="34">
        <v>43857</v>
      </c>
      <c r="AB121" s="26">
        <v>1</v>
      </c>
      <c r="AC121" s="35">
        <v>43857</v>
      </c>
      <c r="AD121" s="36"/>
      <c r="AE121" s="29"/>
      <c r="AF121" s="29"/>
      <c r="AG121" s="29"/>
      <c r="AH121" s="29"/>
      <c r="AI121" s="29" t="s">
        <v>84</v>
      </c>
      <c r="AJ121" s="29"/>
      <c r="AK121" s="39">
        <v>7</v>
      </c>
      <c r="AL121" s="29" t="s">
        <v>84</v>
      </c>
      <c r="AM121" s="29"/>
      <c r="AN121" s="29"/>
      <c r="AO121" s="29"/>
      <c r="AP121" s="29"/>
      <c r="AQ121" s="29"/>
      <c r="AR121" s="29" t="s">
        <v>84</v>
      </c>
      <c r="AS121" s="29"/>
      <c r="AT121" s="29"/>
      <c r="AU121" s="29"/>
      <c r="AV121" s="34">
        <v>43857</v>
      </c>
      <c r="AW121" s="26" t="s">
        <v>304</v>
      </c>
      <c r="AX121" s="26"/>
      <c r="AY121" s="26"/>
      <c r="AZ121" s="26"/>
      <c r="BA121" s="26">
        <v>4.02</v>
      </c>
      <c r="BB121" s="26"/>
      <c r="BC121" s="26">
        <v>0.77</v>
      </c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>
        <v>93</v>
      </c>
      <c r="BT121" s="26"/>
      <c r="BU121" s="26"/>
      <c r="BV121" s="26"/>
      <c r="BW121" s="26"/>
      <c r="BX121" s="26"/>
      <c r="BY121" s="26" t="s">
        <v>142</v>
      </c>
      <c r="BZ121" s="26" t="s">
        <v>305</v>
      </c>
      <c r="CA121" s="42">
        <f t="shared" si="3"/>
        <v>1</v>
      </c>
      <c r="CB121" s="22">
        <f t="shared" si="4"/>
        <v>1</v>
      </c>
    </row>
    <row r="122" hidden="1" spans="1:80">
      <c r="A122" s="26">
        <v>114</v>
      </c>
      <c r="B122" s="26" t="s">
        <v>80</v>
      </c>
      <c r="C122" s="26">
        <v>36</v>
      </c>
      <c r="D122" s="29" t="s">
        <v>306</v>
      </c>
      <c r="E122" s="29" t="s">
        <v>116</v>
      </c>
      <c r="F122" s="28">
        <v>38.3</v>
      </c>
      <c r="G122" s="29" t="s">
        <v>84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34">
        <v>43857</v>
      </c>
      <c r="AA122" s="34">
        <v>43857</v>
      </c>
      <c r="AB122" s="26">
        <v>0</v>
      </c>
      <c r="AC122" s="35">
        <v>43857</v>
      </c>
      <c r="AD122" s="36"/>
      <c r="AE122" s="29"/>
      <c r="AF122" s="29"/>
      <c r="AG122" s="29"/>
      <c r="AH122" s="29"/>
      <c r="AI122" s="29"/>
      <c r="AJ122" s="29" t="s">
        <v>84</v>
      </c>
      <c r="AK122" s="39">
        <v>10</v>
      </c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34">
        <v>43857</v>
      </c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>
        <v>18.31</v>
      </c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 t="s">
        <v>142</v>
      </c>
      <c r="CA122" s="42" t="str">
        <f t="shared" si="3"/>
        <v/>
      </c>
      <c r="CB122" s="22" t="str">
        <f t="shared" si="4"/>
        <v/>
      </c>
    </row>
    <row r="123" hidden="1" spans="1:80">
      <c r="A123" s="26">
        <v>115</v>
      </c>
      <c r="B123" s="26" t="s">
        <v>80</v>
      </c>
      <c r="C123" s="26">
        <v>47</v>
      </c>
      <c r="D123" s="29" t="s">
        <v>307</v>
      </c>
      <c r="E123" s="29"/>
      <c r="F123" s="28">
        <v>36.3</v>
      </c>
      <c r="G123" s="29" t="s">
        <v>84</v>
      </c>
      <c r="H123" s="29"/>
      <c r="I123" s="29"/>
      <c r="J123" s="29"/>
      <c r="K123" s="29"/>
      <c r="L123" s="29"/>
      <c r="M123" s="29"/>
      <c r="N123" s="29" t="s">
        <v>84</v>
      </c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34">
        <v>43857</v>
      </c>
      <c r="AA123" s="34">
        <v>43857</v>
      </c>
      <c r="AB123" s="26">
        <v>0</v>
      </c>
      <c r="AC123" s="35">
        <v>43857</v>
      </c>
      <c r="AD123" s="36" t="s">
        <v>84</v>
      </c>
      <c r="AE123" s="29"/>
      <c r="AF123" s="29"/>
      <c r="AG123" s="29"/>
      <c r="AH123" s="29"/>
      <c r="AI123" s="29"/>
      <c r="AJ123" s="29"/>
      <c r="AK123" s="39">
        <v>20</v>
      </c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34">
        <v>43857</v>
      </c>
      <c r="AW123" s="26" t="s">
        <v>304</v>
      </c>
      <c r="AX123" s="26"/>
      <c r="AY123" s="26"/>
      <c r="AZ123" s="26"/>
      <c r="BA123" s="26"/>
      <c r="BB123" s="26"/>
      <c r="BC123" s="26">
        <v>1.68</v>
      </c>
      <c r="BD123" s="26"/>
      <c r="BE123" s="26"/>
      <c r="BF123" s="26"/>
      <c r="BG123" s="26"/>
      <c r="BH123" s="26"/>
      <c r="BI123" s="26"/>
      <c r="BJ123" s="26"/>
      <c r="BK123" s="26">
        <v>8.13</v>
      </c>
      <c r="BL123" s="26"/>
      <c r="BM123" s="26">
        <v>0.23</v>
      </c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 t="s">
        <v>165</v>
      </c>
      <c r="CA123" s="42" t="str">
        <f t="shared" si="3"/>
        <v/>
      </c>
      <c r="CB123" s="22" t="str">
        <f t="shared" si="4"/>
        <v/>
      </c>
    </row>
    <row r="124" spans="1:80">
      <c r="A124" s="26">
        <v>116</v>
      </c>
      <c r="B124" s="26" t="s">
        <v>80</v>
      </c>
      <c r="C124" s="26">
        <v>34</v>
      </c>
      <c r="D124" s="29" t="s">
        <v>308</v>
      </c>
      <c r="E124" s="29" t="s">
        <v>82</v>
      </c>
      <c r="F124" s="28">
        <v>38.1</v>
      </c>
      <c r="G124" s="29" t="s">
        <v>84</v>
      </c>
      <c r="H124" s="29" t="s">
        <v>84</v>
      </c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34">
        <v>43852</v>
      </c>
      <c r="AA124" s="34">
        <v>43854</v>
      </c>
      <c r="AB124" s="26">
        <v>2</v>
      </c>
      <c r="AC124" s="35">
        <v>43857</v>
      </c>
      <c r="AD124" s="36" t="s">
        <v>84</v>
      </c>
      <c r="AE124" s="29"/>
      <c r="AF124" s="29"/>
      <c r="AG124" s="29"/>
      <c r="AH124" s="29"/>
      <c r="AI124" s="29"/>
      <c r="AJ124" s="29"/>
      <c r="AK124" s="39">
        <v>2</v>
      </c>
      <c r="AL124" s="29" t="s">
        <v>84</v>
      </c>
      <c r="AM124" s="29"/>
      <c r="AN124" s="29"/>
      <c r="AO124" s="29"/>
      <c r="AP124" s="29"/>
      <c r="AQ124" s="29"/>
      <c r="AR124" s="29" t="s">
        <v>84</v>
      </c>
      <c r="AS124" s="29"/>
      <c r="AT124" s="29"/>
      <c r="AU124" s="29"/>
      <c r="AV124" s="34">
        <v>43857</v>
      </c>
      <c r="AW124" s="26" t="s">
        <v>309</v>
      </c>
      <c r="AX124" s="26"/>
      <c r="AY124" s="26"/>
      <c r="AZ124" s="26"/>
      <c r="BA124" s="26">
        <v>1.29</v>
      </c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>
        <v>0.05</v>
      </c>
      <c r="BN124" s="26"/>
      <c r="BO124" s="26"/>
      <c r="BP124" s="26"/>
      <c r="BQ124" s="26">
        <v>7.44</v>
      </c>
      <c r="BR124" s="26">
        <v>137</v>
      </c>
      <c r="BS124" s="26"/>
      <c r="BT124" s="26">
        <v>45</v>
      </c>
      <c r="BU124" s="26">
        <v>0.6</v>
      </c>
      <c r="BV124" s="26"/>
      <c r="BW124" s="26"/>
      <c r="BX124" s="26"/>
      <c r="BY124" s="26"/>
      <c r="BZ124" s="26" t="s">
        <v>86</v>
      </c>
      <c r="CA124" s="42">
        <f t="shared" si="3"/>
        <v>1</v>
      </c>
      <c r="CB124" s="22">
        <f t="shared" si="4"/>
        <v>1</v>
      </c>
    </row>
    <row r="125" spans="1:80">
      <c r="A125" s="26">
        <v>117</v>
      </c>
      <c r="B125" s="26" t="s">
        <v>91</v>
      </c>
      <c r="C125" s="26">
        <v>37</v>
      </c>
      <c r="D125" s="29" t="s">
        <v>310</v>
      </c>
      <c r="E125" s="29" t="s">
        <v>93</v>
      </c>
      <c r="F125" s="28">
        <v>38</v>
      </c>
      <c r="G125" s="29" t="s">
        <v>114</v>
      </c>
      <c r="H125" s="29" t="s">
        <v>114</v>
      </c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34">
        <v>43853</v>
      </c>
      <c r="AA125" s="34">
        <v>43856</v>
      </c>
      <c r="AB125" s="26">
        <v>3</v>
      </c>
      <c r="AC125" s="35">
        <v>43856</v>
      </c>
      <c r="AD125" s="36"/>
      <c r="AE125" s="29"/>
      <c r="AF125" s="29"/>
      <c r="AG125" s="29"/>
      <c r="AH125" s="29"/>
      <c r="AI125" s="29" t="s">
        <v>84</v>
      </c>
      <c r="AJ125" s="29"/>
      <c r="AK125" s="39">
        <v>6</v>
      </c>
      <c r="AL125" s="29" t="s">
        <v>84</v>
      </c>
      <c r="AM125" s="29"/>
      <c r="AN125" s="29" t="s">
        <v>246</v>
      </c>
      <c r="AO125" s="29"/>
      <c r="AP125" s="29"/>
      <c r="AQ125" s="29"/>
      <c r="AR125" s="29"/>
      <c r="AS125" s="29"/>
      <c r="AT125" s="29"/>
      <c r="AU125" s="29"/>
      <c r="AV125" s="34">
        <v>43856</v>
      </c>
      <c r="AW125" s="26" t="s">
        <v>311</v>
      </c>
      <c r="AX125" s="26"/>
      <c r="AY125" s="26"/>
      <c r="AZ125" s="26"/>
      <c r="BA125" s="26"/>
      <c r="BB125" s="26">
        <v>72.3</v>
      </c>
      <c r="BC125" s="26"/>
      <c r="BD125" s="26">
        <v>19.2</v>
      </c>
      <c r="BE125" s="26"/>
      <c r="BF125" s="26"/>
      <c r="BG125" s="26"/>
      <c r="BH125" s="26"/>
      <c r="BI125" s="26"/>
      <c r="BJ125" s="26"/>
      <c r="BK125" s="26">
        <v>93.81</v>
      </c>
      <c r="BL125" s="26"/>
      <c r="BM125" s="26"/>
      <c r="BN125" s="26"/>
      <c r="BO125" s="26"/>
      <c r="BP125" s="26"/>
      <c r="BQ125" s="26">
        <v>7.45</v>
      </c>
      <c r="BR125" s="26">
        <v>219</v>
      </c>
      <c r="BS125" s="26"/>
      <c r="BT125" s="26">
        <v>41</v>
      </c>
      <c r="BU125" s="26">
        <v>0.4</v>
      </c>
      <c r="BV125" s="26"/>
      <c r="BW125" s="26"/>
      <c r="BX125" s="26"/>
      <c r="BY125" s="26" t="s">
        <v>86</v>
      </c>
      <c r="BZ125" s="26" t="s">
        <v>312</v>
      </c>
      <c r="CA125" s="42">
        <f t="shared" si="3"/>
        <v>1</v>
      </c>
      <c r="CB125" s="22">
        <f t="shared" si="4"/>
        <v>1</v>
      </c>
    </row>
    <row r="126" spans="1:80">
      <c r="A126" s="26">
        <v>118</v>
      </c>
      <c r="B126" s="26" t="s">
        <v>91</v>
      </c>
      <c r="C126" s="26">
        <v>60</v>
      </c>
      <c r="D126" s="29" t="s">
        <v>313</v>
      </c>
      <c r="E126" s="29" t="s">
        <v>93</v>
      </c>
      <c r="F126" s="28">
        <v>38</v>
      </c>
      <c r="G126" s="29" t="s">
        <v>93</v>
      </c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34">
        <v>43853</v>
      </c>
      <c r="AA126" s="34">
        <v>43854</v>
      </c>
      <c r="AB126" s="26">
        <v>1</v>
      </c>
      <c r="AC126" s="35">
        <v>43854</v>
      </c>
      <c r="AD126" s="36"/>
      <c r="AE126" s="29"/>
      <c r="AF126" s="29"/>
      <c r="AG126" s="29"/>
      <c r="AH126" s="29"/>
      <c r="AI126" s="29" t="s">
        <v>84</v>
      </c>
      <c r="AJ126" s="29"/>
      <c r="AK126" s="39">
        <v>3</v>
      </c>
      <c r="AL126" s="29" t="s">
        <v>84</v>
      </c>
      <c r="AM126" s="29"/>
      <c r="AN126" s="29" t="s">
        <v>246</v>
      </c>
      <c r="AO126" s="29"/>
      <c r="AP126" s="29"/>
      <c r="AQ126" s="29"/>
      <c r="AR126" s="29"/>
      <c r="AS126" s="29"/>
      <c r="AT126" s="29"/>
      <c r="AU126" s="29"/>
      <c r="AV126" s="34">
        <v>43858</v>
      </c>
      <c r="AW126" s="26"/>
      <c r="AX126" s="26"/>
      <c r="AY126" s="26">
        <v>166</v>
      </c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>
        <v>7.47</v>
      </c>
      <c r="BR126" s="26">
        <v>144</v>
      </c>
      <c r="BS126" s="26"/>
      <c r="BT126" s="26">
        <v>40</v>
      </c>
      <c r="BU126" s="26">
        <v>0.6</v>
      </c>
      <c r="BV126" s="26"/>
      <c r="BW126" s="26"/>
      <c r="BX126" s="26"/>
      <c r="BY126" s="26" t="s">
        <v>165</v>
      </c>
      <c r="BZ126" s="26" t="s">
        <v>314</v>
      </c>
      <c r="CA126" s="42">
        <f t="shared" si="3"/>
        <v>1</v>
      </c>
      <c r="CB126" s="22">
        <f t="shared" si="4"/>
        <v>1</v>
      </c>
    </row>
    <row r="127" spans="1:80">
      <c r="A127" s="26">
        <v>119</v>
      </c>
      <c r="B127" s="26" t="s">
        <v>80</v>
      </c>
      <c r="C127" s="26">
        <v>7</v>
      </c>
      <c r="D127" s="29" t="s">
        <v>131</v>
      </c>
      <c r="E127" s="29" t="s">
        <v>111</v>
      </c>
      <c r="F127" s="28">
        <v>38.9</v>
      </c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34">
        <v>43856</v>
      </c>
      <c r="AA127" s="34">
        <v>43856</v>
      </c>
      <c r="AB127" s="26">
        <v>0</v>
      </c>
      <c r="AC127" s="35">
        <v>43857</v>
      </c>
      <c r="AD127" s="36" t="s">
        <v>84</v>
      </c>
      <c r="AE127" s="29"/>
      <c r="AF127" s="29"/>
      <c r="AG127" s="29"/>
      <c r="AH127" s="29" t="s">
        <v>84</v>
      </c>
      <c r="AI127" s="29" t="s">
        <v>84</v>
      </c>
      <c r="AJ127" s="29"/>
      <c r="AK127" s="39">
        <v>6</v>
      </c>
      <c r="AL127" s="29"/>
      <c r="AM127" s="29" t="s">
        <v>84</v>
      </c>
      <c r="AN127" s="29"/>
      <c r="AO127" s="29"/>
      <c r="AP127" s="29"/>
      <c r="AQ127" s="29"/>
      <c r="AR127" s="29"/>
      <c r="AS127" s="29"/>
      <c r="AT127" s="29"/>
      <c r="AU127" s="29"/>
      <c r="AV127" s="34">
        <v>43856</v>
      </c>
      <c r="AW127" s="26" t="s">
        <v>315</v>
      </c>
      <c r="AX127" s="26"/>
      <c r="AY127" s="26"/>
      <c r="AZ127" s="26"/>
      <c r="BA127" s="26"/>
      <c r="BB127" s="26">
        <v>20.4</v>
      </c>
      <c r="BC127" s="26"/>
      <c r="BD127" s="26">
        <v>66.9</v>
      </c>
      <c r="BE127" s="26"/>
      <c r="BF127" s="26"/>
      <c r="BG127" s="26"/>
      <c r="BH127" s="26"/>
      <c r="BI127" s="26"/>
      <c r="BJ127" s="26"/>
      <c r="BK127" s="26">
        <v>7.48</v>
      </c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 t="s">
        <v>86</v>
      </c>
      <c r="BZ127" s="26" t="s">
        <v>86</v>
      </c>
      <c r="CA127" s="42">
        <f t="shared" si="3"/>
        <v>1</v>
      </c>
      <c r="CB127" s="22" t="str">
        <f t="shared" si="4"/>
        <v/>
      </c>
    </row>
    <row r="128" hidden="1" spans="1:80">
      <c r="A128" s="26">
        <v>120</v>
      </c>
      <c r="B128" s="26" t="s">
        <v>91</v>
      </c>
      <c r="C128" s="26">
        <v>0.75</v>
      </c>
      <c r="D128" s="29" t="s">
        <v>316</v>
      </c>
      <c r="E128" s="29"/>
      <c r="F128" s="28"/>
      <c r="G128" s="29"/>
      <c r="H128" s="29"/>
      <c r="I128" s="29"/>
      <c r="J128" s="29"/>
      <c r="K128" s="29"/>
      <c r="L128" s="29"/>
      <c r="M128" s="29"/>
      <c r="N128" s="29"/>
      <c r="O128" s="29"/>
      <c r="P128" s="29" t="s">
        <v>82</v>
      </c>
      <c r="Q128" s="29"/>
      <c r="R128" s="29"/>
      <c r="S128" s="29"/>
      <c r="T128" s="29"/>
      <c r="U128" s="29"/>
      <c r="V128" s="29"/>
      <c r="W128" s="29"/>
      <c r="X128" s="29"/>
      <c r="Y128" s="29"/>
      <c r="Z128" s="34">
        <v>43856</v>
      </c>
      <c r="AA128" s="34">
        <v>43856</v>
      </c>
      <c r="AB128" s="26">
        <v>0</v>
      </c>
      <c r="AC128" s="35">
        <v>43857</v>
      </c>
      <c r="AD128" s="36" t="s">
        <v>84</v>
      </c>
      <c r="AE128" s="29"/>
      <c r="AF128" s="29"/>
      <c r="AG128" s="29"/>
      <c r="AH128" s="29"/>
      <c r="AI128" s="29" t="s">
        <v>84</v>
      </c>
      <c r="AJ128" s="29"/>
      <c r="AK128" s="39">
        <v>6</v>
      </c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34">
        <v>43857</v>
      </c>
      <c r="AW128" s="26" t="s">
        <v>317</v>
      </c>
      <c r="AX128" s="26"/>
      <c r="AY128" s="26"/>
      <c r="AZ128" s="26"/>
      <c r="BA128" s="26"/>
      <c r="BB128" s="26"/>
      <c r="BC128" s="26"/>
      <c r="BD128" s="26">
        <v>62</v>
      </c>
      <c r="BE128" s="26"/>
      <c r="BF128" s="26"/>
      <c r="BG128" s="26"/>
      <c r="BH128" s="26"/>
      <c r="BI128" s="26"/>
      <c r="BJ128" s="26"/>
      <c r="BK128" s="26"/>
      <c r="BL128" s="26"/>
      <c r="BM128" s="26"/>
      <c r="BN128" s="26">
        <v>178</v>
      </c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 t="s">
        <v>86</v>
      </c>
      <c r="BZ128" s="26" t="s">
        <v>86</v>
      </c>
      <c r="CA128" s="42" t="str">
        <f t="shared" si="3"/>
        <v/>
      </c>
      <c r="CB128" s="22" t="str">
        <f t="shared" si="4"/>
        <v/>
      </c>
    </row>
    <row r="129" hidden="1" spans="1:80">
      <c r="A129" s="26">
        <v>121</v>
      </c>
      <c r="B129" s="26" t="s">
        <v>91</v>
      </c>
      <c r="C129" s="26">
        <v>3</v>
      </c>
      <c r="D129" s="29" t="s">
        <v>318</v>
      </c>
      <c r="E129" s="29" t="s">
        <v>93</v>
      </c>
      <c r="F129" s="28">
        <v>38</v>
      </c>
      <c r="G129" s="29" t="s">
        <v>108</v>
      </c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34">
        <v>43852</v>
      </c>
      <c r="AA129" s="34">
        <v>43853</v>
      </c>
      <c r="AB129" s="26">
        <v>1</v>
      </c>
      <c r="AC129" s="35">
        <v>43857</v>
      </c>
      <c r="AD129" s="36" t="s">
        <v>84</v>
      </c>
      <c r="AE129" s="29"/>
      <c r="AF129" s="29"/>
      <c r="AG129" s="29" t="s">
        <v>84</v>
      </c>
      <c r="AH129" s="29" t="s">
        <v>84</v>
      </c>
      <c r="AI129" s="29"/>
      <c r="AJ129" s="29"/>
      <c r="AK129" s="3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34">
        <v>43857</v>
      </c>
      <c r="AW129" s="26" t="s">
        <v>264</v>
      </c>
      <c r="AX129" s="26"/>
      <c r="AY129" s="26"/>
      <c r="AZ129" s="26"/>
      <c r="BA129" s="26"/>
      <c r="BB129" s="26">
        <v>34.04</v>
      </c>
      <c r="BC129" s="26"/>
      <c r="BD129" s="26">
        <v>51.84</v>
      </c>
      <c r="BE129" s="26"/>
      <c r="BF129" s="26"/>
      <c r="BG129" s="26"/>
      <c r="BH129" s="26"/>
      <c r="BI129" s="26"/>
      <c r="BJ129" s="26"/>
      <c r="BK129" s="26">
        <v>4</v>
      </c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 t="s">
        <v>86</v>
      </c>
      <c r="BZ129" s="26" t="s">
        <v>86</v>
      </c>
      <c r="CA129" s="42" t="str">
        <f t="shared" si="3"/>
        <v/>
      </c>
      <c r="CB129" s="22" t="str">
        <f t="shared" si="4"/>
        <v/>
      </c>
    </row>
    <row r="130" spans="1:80">
      <c r="A130" s="26">
        <v>122</v>
      </c>
      <c r="B130" s="26" t="s">
        <v>91</v>
      </c>
      <c r="C130" s="26">
        <v>18</v>
      </c>
      <c r="D130" s="29" t="s">
        <v>319</v>
      </c>
      <c r="E130" s="29">
        <v>0.5</v>
      </c>
      <c r="F130" s="28">
        <v>37.3</v>
      </c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34">
        <v>43857</v>
      </c>
      <c r="AA130" s="34">
        <v>43857</v>
      </c>
      <c r="AB130" s="26">
        <v>1</v>
      </c>
      <c r="AC130" s="35">
        <v>43857</v>
      </c>
      <c r="AD130" s="36"/>
      <c r="AE130" s="29"/>
      <c r="AF130" s="29" t="s">
        <v>84</v>
      </c>
      <c r="AG130" s="29"/>
      <c r="AH130" s="29"/>
      <c r="AI130" s="29"/>
      <c r="AJ130" s="29"/>
      <c r="AK130" s="39">
        <v>6</v>
      </c>
      <c r="AL130" s="29" t="s">
        <v>84</v>
      </c>
      <c r="AM130" s="29"/>
      <c r="AN130" s="29"/>
      <c r="AO130" s="29"/>
      <c r="AP130" s="29"/>
      <c r="AQ130" s="29"/>
      <c r="AR130" s="29"/>
      <c r="AS130" s="29"/>
      <c r="AT130" s="29"/>
      <c r="AU130" s="29"/>
      <c r="AV130" s="34">
        <v>43857</v>
      </c>
      <c r="AW130" s="26" t="s">
        <v>320</v>
      </c>
      <c r="AX130" s="26"/>
      <c r="AY130" s="26"/>
      <c r="AZ130" s="26"/>
      <c r="BA130" s="26"/>
      <c r="BB130" s="26">
        <v>85.5</v>
      </c>
      <c r="BC130" s="26"/>
      <c r="BD130" s="26"/>
      <c r="BE130" s="26"/>
      <c r="BF130" s="26"/>
      <c r="BG130" s="26"/>
      <c r="BH130" s="26"/>
      <c r="BI130" s="26"/>
      <c r="BJ130" s="26"/>
      <c r="BK130" s="26">
        <v>0.04</v>
      </c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 t="s">
        <v>86</v>
      </c>
      <c r="BZ130" s="26" t="s">
        <v>86</v>
      </c>
      <c r="CA130" s="42">
        <f t="shared" si="3"/>
        <v>1</v>
      </c>
      <c r="CB130" s="22">
        <f t="shared" si="4"/>
        <v>1</v>
      </c>
    </row>
    <row r="131" hidden="1" spans="1:80">
      <c r="A131" s="26">
        <v>123</v>
      </c>
      <c r="B131" s="26" t="s">
        <v>80</v>
      </c>
      <c r="C131" s="26">
        <v>51</v>
      </c>
      <c r="D131" s="29" t="s">
        <v>321</v>
      </c>
      <c r="E131" s="29" t="s">
        <v>82</v>
      </c>
      <c r="F131" s="28">
        <v>38</v>
      </c>
      <c r="G131" s="29" t="s">
        <v>84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41"/>
      <c r="AA131" s="41"/>
      <c r="AB131" s="26"/>
      <c r="AC131" s="39"/>
      <c r="AD131" s="36"/>
      <c r="AE131" s="29"/>
      <c r="AF131" s="29"/>
      <c r="AG131" s="29"/>
      <c r="AH131" s="29"/>
      <c r="AI131" s="29"/>
      <c r="AJ131" s="29"/>
      <c r="AK131" s="3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41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 t="s">
        <v>86</v>
      </c>
      <c r="BZ131" s="26" t="s">
        <v>86</v>
      </c>
      <c r="CA131" s="42" t="str">
        <f t="shared" ref="CA131:CA194" si="5">IF(OR(AL131&lt;&gt;"",AM131&lt;&gt;"",AN131&lt;&gt;"",AO131&lt;&gt;"",AP131&lt;&gt;"",AQ131&lt;&gt;"",AR131&lt;&gt;"",AS131&lt;&gt;"",AT131&lt;&gt;"",AU131&lt;&gt;""),1,"")</f>
        <v/>
      </c>
      <c r="CB131" s="22" t="str">
        <f t="shared" si="4"/>
        <v/>
      </c>
    </row>
    <row r="132" spans="1:80">
      <c r="A132" s="26">
        <v>124</v>
      </c>
      <c r="B132" s="26" t="s">
        <v>80</v>
      </c>
      <c r="C132" s="26">
        <v>35</v>
      </c>
      <c r="D132" s="29" t="s">
        <v>322</v>
      </c>
      <c r="E132" s="29" t="s">
        <v>93</v>
      </c>
      <c r="F132" s="28">
        <v>38.5</v>
      </c>
      <c r="G132" s="29" t="s">
        <v>114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34">
        <v>43853</v>
      </c>
      <c r="AA132" s="34">
        <v>43857</v>
      </c>
      <c r="AB132" s="26">
        <v>4</v>
      </c>
      <c r="AC132" s="35">
        <v>43857</v>
      </c>
      <c r="AD132" s="36" t="s">
        <v>84</v>
      </c>
      <c r="AE132" s="29"/>
      <c r="AF132" s="29"/>
      <c r="AG132" s="29"/>
      <c r="AH132" s="29"/>
      <c r="AI132" s="29"/>
      <c r="AJ132" s="29"/>
      <c r="AK132" s="39"/>
      <c r="AL132" s="29" t="s">
        <v>84</v>
      </c>
      <c r="AM132" s="29"/>
      <c r="AN132" s="29"/>
      <c r="AO132" s="29"/>
      <c r="AP132" s="29"/>
      <c r="AQ132" s="29"/>
      <c r="AR132" s="29"/>
      <c r="AS132" s="29"/>
      <c r="AT132" s="29"/>
      <c r="AU132" s="29"/>
      <c r="AV132" s="34">
        <v>43857</v>
      </c>
      <c r="AW132" s="26" t="s">
        <v>323</v>
      </c>
      <c r="AX132" s="26">
        <v>4.86</v>
      </c>
      <c r="AY132" s="26">
        <v>145</v>
      </c>
      <c r="AZ132" s="26">
        <v>172</v>
      </c>
      <c r="BA132" s="26"/>
      <c r="BB132" s="26"/>
      <c r="BC132" s="26">
        <v>1.78</v>
      </c>
      <c r="BD132" s="26">
        <v>21.2</v>
      </c>
      <c r="BE132" s="26"/>
      <c r="BF132" s="26">
        <v>16.3</v>
      </c>
      <c r="BG132" s="26"/>
      <c r="BH132" s="26"/>
      <c r="BI132" s="26"/>
      <c r="BJ132" s="26"/>
      <c r="BK132" s="26">
        <v>49.27</v>
      </c>
      <c r="BL132" s="26">
        <v>36</v>
      </c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 t="s">
        <v>86</v>
      </c>
      <c r="BZ132" s="26" t="s">
        <v>86</v>
      </c>
      <c r="CA132" s="42">
        <f t="shared" si="5"/>
        <v>1</v>
      </c>
      <c r="CB132" s="22">
        <f t="shared" si="4"/>
        <v>1</v>
      </c>
    </row>
    <row r="133" hidden="1" spans="1:80">
      <c r="A133" s="26">
        <v>125</v>
      </c>
      <c r="B133" s="26" t="s">
        <v>80</v>
      </c>
      <c r="C133" s="26">
        <v>33</v>
      </c>
      <c r="D133" s="29" t="s">
        <v>324</v>
      </c>
      <c r="E133" s="29" t="s">
        <v>93</v>
      </c>
      <c r="F133" s="28">
        <v>38.8</v>
      </c>
      <c r="G133" s="29"/>
      <c r="H133" s="29"/>
      <c r="I133" s="29"/>
      <c r="J133" s="29"/>
      <c r="K133" s="29" t="s">
        <v>84</v>
      </c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34">
        <v>43852</v>
      </c>
      <c r="AA133" s="34">
        <v>43856</v>
      </c>
      <c r="AB133" s="26">
        <v>4</v>
      </c>
      <c r="AC133" s="35">
        <v>43856</v>
      </c>
      <c r="AD133" s="36" t="s">
        <v>84</v>
      </c>
      <c r="AE133" s="29"/>
      <c r="AF133" s="29"/>
      <c r="AG133" s="29"/>
      <c r="AH133" s="29"/>
      <c r="AI133" s="29"/>
      <c r="AJ133" s="29"/>
      <c r="AK133" s="39">
        <v>5</v>
      </c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34">
        <v>43856</v>
      </c>
      <c r="AW133" s="26" t="s">
        <v>325</v>
      </c>
      <c r="AX133" s="26"/>
      <c r="AY133" s="26"/>
      <c r="AZ133" s="26"/>
      <c r="BA133" s="26">
        <v>0.47</v>
      </c>
      <c r="BB133" s="26"/>
      <c r="BC133" s="26">
        <v>0.9</v>
      </c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 t="s">
        <v>86</v>
      </c>
      <c r="BZ133" s="26" t="s">
        <v>86</v>
      </c>
      <c r="CA133" s="42" t="str">
        <f t="shared" si="5"/>
        <v/>
      </c>
      <c r="CB133" s="22" t="str">
        <f t="shared" ref="CB133:CB196" si="6">IF(OR(IFERROR(FIND("多发",AN133),0)&gt;1,AL133&gt;1),1,"")</f>
        <v/>
      </c>
    </row>
    <row r="134" hidden="1" spans="1:80">
      <c r="A134" s="26">
        <v>126</v>
      </c>
      <c r="B134" s="26" t="s">
        <v>91</v>
      </c>
      <c r="C134" s="26">
        <v>60</v>
      </c>
      <c r="D134" s="29" t="s">
        <v>326</v>
      </c>
      <c r="E134" s="29" t="s">
        <v>111</v>
      </c>
      <c r="F134" s="28">
        <v>37.5</v>
      </c>
      <c r="G134" s="29"/>
      <c r="H134" s="29" t="s">
        <v>84</v>
      </c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34">
        <v>43857</v>
      </c>
      <c r="AA134" s="34">
        <v>43858</v>
      </c>
      <c r="AB134" s="26">
        <v>1</v>
      </c>
      <c r="AC134" s="35">
        <v>43858</v>
      </c>
      <c r="AD134" s="36"/>
      <c r="AE134" s="29"/>
      <c r="AF134" s="29"/>
      <c r="AG134" s="29"/>
      <c r="AH134" s="29"/>
      <c r="AI134" s="29" t="s">
        <v>84</v>
      </c>
      <c r="AJ134" s="29"/>
      <c r="AK134" s="39">
        <v>8</v>
      </c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34">
        <v>43858</v>
      </c>
      <c r="AW134" s="26" t="s">
        <v>327</v>
      </c>
      <c r="AX134" s="26"/>
      <c r="AY134" s="26"/>
      <c r="AZ134" s="26"/>
      <c r="BA134" s="26">
        <v>2.64</v>
      </c>
      <c r="BB134" s="26"/>
      <c r="BC134" s="26">
        <v>1.23</v>
      </c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>
        <v>111</v>
      </c>
      <c r="BS134" s="26"/>
      <c r="BT134" s="26"/>
      <c r="BU134" s="26">
        <v>2.2</v>
      </c>
      <c r="BV134" s="26"/>
      <c r="BW134" s="26"/>
      <c r="BX134" s="26"/>
      <c r="BY134" s="26" t="s">
        <v>86</v>
      </c>
      <c r="BZ134" s="26" t="s">
        <v>86</v>
      </c>
      <c r="CA134" s="42" t="str">
        <f t="shared" si="5"/>
        <v/>
      </c>
      <c r="CB134" s="22" t="str">
        <f t="shared" si="6"/>
        <v/>
      </c>
    </row>
    <row r="135" spans="1:80">
      <c r="A135" s="26">
        <v>127</v>
      </c>
      <c r="B135" s="26" t="s">
        <v>80</v>
      </c>
      <c r="C135" s="26">
        <v>31</v>
      </c>
      <c r="D135" s="29" t="s">
        <v>328</v>
      </c>
      <c r="E135" s="29" t="s">
        <v>114</v>
      </c>
      <c r="F135" s="28">
        <v>38.5</v>
      </c>
      <c r="G135" s="29"/>
      <c r="H135" s="29"/>
      <c r="I135" s="29"/>
      <c r="J135" s="29"/>
      <c r="K135" s="29"/>
      <c r="L135" s="29"/>
      <c r="M135" s="29" t="s">
        <v>84</v>
      </c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34">
        <v>43855</v>
      </c>
      <c r="AA135" s="34">
        <v>43857</v>
      </c>
      <c r="AB135" s="26">
        <v>2</v>
      </c>
      <c r="AC135" s="35">
        <v>43857</v>
      </c>
      <c r="AD135" s="36" t="s">
        <v>84</v>
      </c>
      <c r="AE135" s="29"/>
      <c r="AF135" s="29"/>
      <c r="AG135" s="29"/>
      <c r="AH135" s="29"/>
      <c r="AI135" s="29"/>
      <c r="AJ135" s="29"/>
      <c r="AK135" s="39">
        <v>3</v>
      </c>
      <c r="AL135" s="29" t="s">
        <v>84</v>
      </c>
      <c r="AM135" s="29"/>
      <c r="AN135" s="29"/>
      <c r="AO135" s="29"/>
      <c r="AP135" s="29"/>
      <c r="AQ135" s="29"/>
      <c r="AR135" s="29"/>
      <c r="AS135" s="29"/>
      <c r="AT135" s="29"/>
      <c r="AU135" s="29"/>
      <c r="AV135" s="34">
        <v>43857</v>
      </c>
      <c r="AW135" s="26" t="s">
        <v>329</v>
      </c>
      <c r="AX135" s="26"/>
      <c r="AY135" s="26"/>
      <c r="AZ135" s="26"/>
      <c r="BA135" s="26"/>
      <c r="BB135" s="26"/>
      <c r="BC135" s="26"/>
      <c r="BD135" s="26">
        <v>4.57</v>
      </c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 t="s">
        <v>86</v>
      </c>
      <c r="BZ135" s="26" t="s">
        <v>86</v>
      </c>
      <c r="CA135" s="42">
        <f t="shared" si="5"/>
        <v>1</v>
      </c>
      <c r="CB135" s="22">
        <f t="shared" si="6"/>
        <v>1</v>
      </c>
    </row>
    <row r="136" spans="1:80">
      <c r="A136" s="26">
        <v>128</v>
      </c>
      <c r="B136" s="26" t="s">
        <v>91</v>
      </c>
      <c r="C136" s="26">
        <v>34</v>
      </c>
      <c r="D136" s="29" t="s">
        <v>330</v>
      </c>
      <c r="E136" s="29" t="s">
        <v>108</v>
      </c>
      <c r="F136" s="28">
        <v>37.7</v>
      </c>
      <c r="G136" s="29" t="s">
        <v>108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34">
        <v>43852</v>
      </c>
      <c r="AA136" s="34">
        <v>43855</v>
      </c>
      <c r="AB136" s="26">
        <v>3</v>
      </c>
      <c r="AC136" s="35">
        <v>43855</v>
      </c>
      <c r="AD136" s="36" t="s">
        <v>84</v>
      </c>
      <c r="AE136" s="29"/>
      <c r="AF136" s="29"/>
      <c r="AG136" s="29"/>
      <c r="AH136" s="29"/>
      <c r="AI136" s="29"/>
      <c r="AJ136" s="29"/>
      <c r="AK136" s="39"/>
      <c r="AL136" s="29"/>
      <c r="AM136" s="29" t="s">
        <v>84</v>
      </c>
      <c r="AN136" s="29"/>
      <c r="AO136" s="29"/>
      <c r="AP136" s="29"/>
      <c r="AQ136" s="29"/>
      <c r="AR136" s="29"/>
      <c r="AS136" s="29"/>
      <c r="AT136" s="29"/>
      <c r="AU136" s="29"/>
      <c r="AV136" s="34">
        <v>43855</v>
      </c>
      <c r="AW136" s="26" t="s">
        <v>331</v>
      </c>
      <c r="AX136" s="26"/>
      <c r="AY136" s="26"/>
      <c r="AZ136" s="26"/>
      <c r="BA136" s="26"/>
      <c r="BB136" s="26">
        <v>10.2</v>
      </c>
      <c r="BC136" s="26"/>
      <c r="BD136" s="26"/>
      <c r="BE136" s="26"/>
      <c r="BF136" s="26"/>
      <c r="BG136" s="26"/>
      <c r="BH136" s="26"/>
      <c r="BI136" s="26"/>
      <c r="BJ136" s="26"/>
      <c r="BK136" s="26">
        <v>0.6</v>
      </c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 t="s">
        <v>86</v>
      </c>
      <c r="BZ136" s="26" t="s">
        <v>86</v>
      </c>
      <c r="CA136" s="42">
        <f t="shared" si="5"/>
        <v>1</v>
      </c>
      <c r="CB136" s="22" t="str">
        <f t="shared" si="6"/>
        <v/>
      </c>
    </row>
    <row r="137" spans="1:80">
      <c r="A137" s="26">
        <v>129</v>
      </c>
      <c r="B137" s="26" t="s">
        <v>80</v>
      </c>
      <c r="C137" s="26">
        <v>46</v>
      </c>
      <c r="D137" s="29" t="s">
        <v>206</v>
      </c>
      <c r="E137" s="29"/>
      <c r="F137" s="28">
        <v>36.5</v>
      </c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34">
        <v>43856</v>
      </c>
      <c r="AA137" s="34">
        <v>43857</v>
      </c>
      <c r="AB137" s="26">
        <v>1</v>
      </c>
      <c r="AC137" s="35">
        <v>43857</v>
      </c>
      <c r="AD137" s="36" t="s">
        <v>84</v>
      </c>
      <c r="AE137" s="29"/>
      <c r="AF137" s="29"/>
      <c r="AG137" s="29" t="s">
        <v>84</v>
      </c>
      <c r="AH137" s="29" t="s">
        <v>84</v>
      </c>
      <c r="AI137" s="29"/>
      <c r="AJ137" s="29"/>
      <c r="AK137" s="39">
        <v>11</v>
      </c>
      <c r="AL137" s="29"/>
      <c r="AM137" s="29" t="s">
        <v>84</v>
      </c>
      <c r="AN137" s="29"/>
      <c r="AO137" s="29"/>
      <c r="AP137" s="29"/>
      <c r="AQ137" s="29"/>
      <c r="AR137" s="29" t="s">
        <v>84</v>
      </c>
      <c r="AS137" s="29" t="s">
        <v>84</v>
      </c>
      <c r="AT137" s="29"/>
      <c r="AU137" s="29"/>
      <c r="AV137" s="41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 t="s">
        <v>165</v>
      </c>
      <c r="BZ137" s="26" t="s">
        <v>165</v>
      </c>
      <c r="CA137" s="42">
        <f t="shared" si="5"/>
        <v>1</v>
      </c>
      <c r="CB137" s="22" t="str">
        <f t="shared" si="6"/>
        <v/>
      </c>
    </row>
    <row r="138" spans="1:80">
      <c r="A138" s="26">
        <v>130</v>
      </c>
      <c r="B138" s="26" t="s">
        <v>80</v>
      </c>
      <c r="C138" s="26">
        <v>35</v>
      </c>
      <c r="D138" s="29" t="s">
        <v>240</v>
      </c>
      <c r="E138" s="29" t="s">
        <v>93</v>
      </c>
      <c r="F138" s="28">
        <v>38</v>
      </c>
      <c r="G138" s="29"/>
      <c r="H138" s="29"/>
      <c r="I138" s="29"/>
      <c r="J138" s="29"/>
      <c r="K138" s="29" t="s">
        <v>93</v>
      </c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34">
        <v>43855</v>
      </c>
      <c r="AA138" s="34">
        <v>43858</v>
      </c>
      <c r="AB138" s="26">
        <v>3</v>
      </c>
      <c r="AC138" s="35">
        <v>43858</v>
      </c>
      <c r="AD138" s="36"/>
      <c r="AE138" s="29" t="s">
        <v>84</v>
      </c>
      <c r="AF138" s="29"/>
      <c r="AG138" s="29"/>
      <c r="AH138" s="29"/>
      <c r="AI138" s="29"/>
      <c r="AJ138" s="29" t="s">
        <v>84</v>
      </c>
      <c r="AK138" s="39"/>
      <c r="AL138" s="29" t="s">
        <v>84</v>
      </c>
      <c r="AM138" s="29"/>
      <c r="AN138" s="29" t="s">
        <v>126</v>
      </c>
      <c r="AO138" s="29"/>
      <c r="AP138" s="29"/>
      <c r="AQ138" s="29"/>
      <c r="AR138" s="29"/>
      <c r="AS138" s="29"/>
      <c r="AT138" s="29"/>
      <c r="AU138" s="29"/>
      <c r="AV138" s="34">
        <v>43858</v>
      </c>
      <c r="AW138" s="26" t="s">
        <v>332</v>
      </c>
      <c r="AX138" s="26"/>
      <c r="AY138" s="26"/>
      <c r="AZ138" s="26"/>
      <c r="BA138" s="26">
        <v>1.6</v>
      </c>
      <c r="BB138" s="26"/>
      <c r="BC138" s="26">
        <v>1.8</v>
      </c>
      <c r="BD138" s="26"/>
      <c r="BE138" s="26"/>
      <c r="BF138" s="26"/>
      <c r="BG138" s="26"/>
      <c r="BH138" s="26"/>
      <c r="BI138" s="26"/>
      <c r="BJ138" s="26"/>
      <c r="BK138" s="26">
        <v>0.97</v>
      </c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 t="s">
        <v>86</v>
      </c>
      <c r="BZ138" s="26" t="s">
        <v>333</v>
      </c>
      <c r="CA138" s="42">
        <f t="shared" si="5"/>
        <v>1</v>
      </c>
      <c r="CB138" s="22">
        <f t="shared" si="6"/>
        <v>1</v>
      </c>
    </row>
    <row r="139" spans="1:80">
      <c r="A139" s="26">
        <v>131</v>
      </c>
      <c r="B139" s="26" t="s">
        <v>80</v>
      </c>
      <c r="C139" s="26">
        <v>34</v>
      </c>
      <c r="D139" s="29" t="s">
        <v>189</v>
      </c>
      <c r="E139" s="29" t="s">
        <v>108</v>
      </c>
      <c r="F139" s="28">
        <v>37.3</v>
      </c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 t="s">
        <v>334</v>
      </c>
      <c r="X139" s="29"/>
      <c r="Y139" s="29"/>
      <c r="Z139" s="34">
        <v>43855</v>
      </c>
      <c r="AA139" s="34">
        <v>43857</v>
      </c>
      <c r="AB139" s="26">
        <v>2</v>
      </c>
      <c r="AC139" s="35">
        <v>43857</v>
      </c>
      <c r="AD139" s="36" t="s">
        <v>84</v>
      </c>
      <c r="AE139" s="29"/>
      <c r="AF139" s="29"/>
      <c r="AG139" s="29"/>
      <c r="AH139" s="29"/>
      <c r="AI139" s="29"/>
      <c r="AJ139" s="29"/>
      <c r="AK139" s="39">
        <v>4</v>
      </c>
      <c r="AL139" s="29"/>
      <c r="AM139" s="29" t="s">
        <v>84</v>
      </c>
      <c r="AN139" s="29" t="s">
        <v>135</v>
      </c>
      <c r="AO139" s="29"/>
      <c r="AP139" s="29"/>
      <c r="AQ139" s="29"/>
      <c r="AR139" s="29"/>
      <c r="AS139" s="29"/>
      <c r="AT139" s="29"/>
      <c r="AU139" s="29"/>
      <c r="AV139" s="34">
        <v>43857</v>
      </c>
      <c r="AW139" s="26" t="s">
        <v>335</v>
      </c>
      <c r="AX139" s="26"/>
      <c r="AY139" s="26"/>
      <c r="AZ139" s="26"/>
      <c r="BA139" s="26">
        <v>3</v>
      </c>
      <c r="BB139" s="26">
        <v>70.2</v>
      </c>
      <c r="BC139" s="26"/>
      <c r="BD139" s="26">
        <v>19.7</v>
      </c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 t="s">
        <v>86</v>
      </c>
      <c r="BZ139" s="26"/>
      <c r="CA139" s="42">
        <f t="shared" si="5"/>
        <v>1</v>
      </c>
      <c r="CB139" s="22" t="str">
        <f t="shared" si="6"/>
        <v/>
      </c>
    </row>
    <row r="140" spans="1:80">
      <c r="A140" s="26">
        <v>132</v>
      </c>
      <c r="B140" s="26" t="s">
        <v>80</v>
      </c>
      <c r="C140" s="26">
        <v>51</v>
      </c>
      <c r="D140" s="29" t="s">
        <v>131</v>
      </c>
      <c r="E140" s="29" t="s">
        <v>111</v>
      </c>
      <c r="F140" s="28">
        <v>37.6</v>
      </c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34">
        <v>43858</v>
      </c>
      <c r="AA140" s="34">
        <v>43859</v>
      </c>
      <c r="AB140" s="26">
        <v>1</v>
      </c>
      <c r="AC140" s="35">
        <v>43859</v>
      </c>
      <c r="AD140" s="36" t="s">
        <v>84</v>
      </c>
      <c r="AE140" s="29"/>
      <c r="AF140" s="29"/>
      <c r="AG140" s="29"/>
      <c r="AH140" s="29"/>
      <c r="AI140" s="29"/>
      <c r="AJ140" s="29"/>
      <c r="AK140" s="39">
        <v>9</v>
      </c>
      <c r="AL140" s="29" t="s">
        <v>84</v>
      </c>
      <c r="AM140" s="29"/>
      <c r="AN140" s="29" t="s">
        <v>126</v>
      </c>
      <c r="AO140" s="29"/>
      <c r="AP140" s="29"/>
      <c r="AQ140" s="29"/>
      <c r="AR140" s="29"/>
      <c r="AS140" s="29"/>
      <c r="AT140" s="29"/>
      <c r="AU140" s="29"/>
      <c r="AV140" s="34">
        <v>43859</v>
      </c>
      <c r="AW140" s="26" t="s">
        <v>336</v>
      </c>
      <c r="AX140" s="26">
        <v>5.63</v>
      </c>
      <c r="AY140" s="26">
        <v>164</v>
      </c>
      <c r="AZ140" s="26">
        <v>141</v>
      </c>
      <c r="BA140" s="26"/>
      <c r="BB140" s="26">
        <v>52.4</v>
      </c>
      <c r="BC140" s="26"/>
      <c r="BD140" s="26">
        <v>44.1</v>
      </c>
      <c r="BE140" s="26"/>
      <c r="BF140" s="26"/>
      <c r="BG140" s="26"/>
      <c r="BH140" s="26"/>
      <c r="BI140" s="26"/>
      <c r="BJ140" s="26"/>
      <c r="BK140" s="26">
        <v>14.1</v>
      </c>
      <c r="BL140" s="26"/>
      <c r="BM140" s="26"/>
      <c r="BN140" s="26"/>
      <c r="BO140" s="26"/>
      <c r="BP140" s="26">
        <v>2</v>
      </c>
      <c r="BQ140" s="26"/>
      <c r="BR140" s="26"/>
      <c r="BS140" s="26">
        <v>97</v>
      </c>
      <c r="BT140" s="26"/>
      <c r="BU140" s="26"/>
      <c r="BV140" s="26"/>
      <c r="BW140" s="26"/>
      <c r="BX140" s="26"/>
      <c r="BY140" s="26" t="s">
        <v>86</v>
      </c>
      <c r="BZ140" s="26"/>
      <c r="CA140" s="42">
        <f t="shared" si="5"/>
        <v>1</v>
      </c>
      <c r="CB140" s="22">
        <f t="shared" si="6"/>
        <v>1</v>
      </c>
    </row>
    <row r="141" spans="1:80">
      <c r="A141" s="26">
        <v>133</v>
      </c>
      <c r="B141" s="26" t="s">
        <v>80</v>
      </c>
      <c r="C141" s="26">
        <v>32</v>
      </c>
      <c r="D141" s="29" t="s">
        <v>189</v>
      </c>
      <c r="E141" s="29" t="s">
        <v>108</v>
      </c>
      <c r="F141" s="28">
        <v>38.3</v>
      </c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34">
        <v>43855</v>
      </c>
      <c r="AA141" s="34">
        <v>43858</v>
      </c>
      <c r="AB141" s="26">
        <v>3</v>
      </c>
      <c r="AC141" s="35">
        <v>43858</v>
      </c>
      <c r="AD141" s="36" t="s">
        <v>84</v>
      </c>
      <c r="AE141" s="29"/>
      <c r="AF141" s="29"/>
      <c r="AG141" s="29"/>
      <c r="AH141" s="29"/>
      <c r="AI141" s="29"/>
      <c r="AJ141" s="29"/>
      <c r="AK141" s="39">
        <v>3</v>
      </c>
      <c r="AL141" s="29" t="s">
        <v>84</v>
      </c>
      <c r="AM141" s="29"/>
      <c r="AN141" s="29" t="s">
        <v>126</v>
      </c>
      <c r="AO141" s="29"/>
      <c r="AP141" s="29"/>
      <c r="AQ141" s="29"/>
      <c r="AR141" s="29"/>
      <c r="AS141" s="29"/>
      <c r="AT141" s="29"/>
      <c r="AU141" s="29"/>
      <c r="AV141" s="34">
        <v>43858</v>
      </c>
      <c r="AW141" s="26" t="s">
        <v>184</v>
      </c>
      <c r="AX141" s="26"/>
      <c r="AY141" s="26">
        <v>149</v>
      </c>
      <c r="AZ141" s="26">
        <v>174</v>
      </c>
      <c r="BA141" s="26">
        <v>2.53</v>
      </c>
      <c r="BB141" s="26">
        <v>55.6</v>
      </c>
      <c r="BC141" s="26">
        <v>1.52</v>
      </c>
      <c r="BD141" s="26">
        <v>33.5</v>
      </c>
      <c r="BE141" s="26"/>
      <c r="BF141" s="26"/>
      <c r="BG141" s="26"/>
      <c r="BH141" s="26"/>
      <c r="BI141" s="26"/>
      <c r="BJ141" s="26"/>
      <c r="BK141" s="26">
        <v>7.78</v>
      </c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 t="s">
        <v>86</v>
      </c>
      <c r="BZ141" s="26"/>
      <c r="CA141" s="42">
        <f t="shared" si="5"/>
        <v>1</v>
      </c>
      <c r="CB141" s="22">
        <f t="shared" si="6"/>
        <v>1</v>
      </c>
    </row>
    <row r="142" spans="1:80">
      <c r="A142" s="26">
        <v>134</v>
      </c>
      <c r="B142" s="26" t="s">
        <v>91</v>
      </c>
      <c r="C142" s="26">
        <v>44</v>
      </c>
      <c r="D142" s="29" t="s">
        <v>118</v>
      </c>
      <c r="E142" s="29" t="s">
        <v>114</v>
      </c>
      <c r="F142" s="28">
        <v>37.8</v>
      </c>
      <c r="G142" s="29" t="s">
        <v>114</v>
      </c>
      <c r="H142" s="29" t="s">
        <v>114</v>
      </c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34">
        <v>43855</v>
      </c>
      <c r="AA142" s="34">
        <v>43857</v>
      </c>
      <c r="AB142" s="26">
        <v>2</v>
      </c>
      <c r="AC142" s="35">
        <v>43857</v>
      </c>
      <c r="AD142" s="36" t="s">
        <v>84</v>
      </c>
      <c r="AE142" s="29"/>
      <c r="AF142" s="29"/>
      <c r="AG142" s="29"/>
      <c r="AH142" s="29"/>
      <c r="AI142" s="29"/>
      <c r="AJ142" s="29"/>
      <c r="AK142" s="39">
        <v>3</v>
      </c>
      <c r="AL142" s="29"/>
      <c r="AM142" s="29" t="s">
        <v>84</v>
      </c>
      <c r="AN142" s="29" t="s">
        <v>337</v>
      </c>
      <c r="AO142" s="29"/>
      <c r="AP142" s="29"/>
      <c r="AQ142" s="29"/>
      <c r="AR142" s="29"/>
      <c r="AS142" s="29"/>
      <c r="AT142" s="29"/>
      <c r="AU142" s="29"/>
      <c r="AV142" s="34">
        <v>43857</v>
      </c>
      <c r="AW142" s="26" t="s">
        <v>338</v>
      </c>
      <c r="AX142" s="26"/>
      <c r="AY142" s="26"/>
      <c r="AZ142" s="26"/>
      <c r="BA142" s="26">
        <v>2.79</v>
      </c>
      <c r="BB142" s="26"/>
      <c r="BC142" s="26"/>
      <c r="BD142" s="26">
        <v>25.4</v>
      </c>
      <c r="BE142" s="26"/>
      <c r="BF142" s="26"/>
      <c r="BG142" s="26"/>
      <c r="BH142" s="26"/>
      <c r="BI142" s="26"/>
      <c r="BJ142" s="26"/>
      <c r="BK142" s="26">
        <v>12</v>
      </c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 t="s">
        <v>86</v>
      </c>
      <c r="BZ142" s="26"/>
      <c r="CA142" s="42">
        <f t="shared" si="5"/>
        <v>1</v>
      </c>
      <c r="CB142" s="22" t="str">
        <f t="shared" si="6"/>
        <v/>
      </c>
    </row>
    <row r="143" spans="1:80">
      <c r="A143" s="26">
        <v>135</v>
      </c>
      <c r="B143" s="26" t="s">
        <v>91</v>
      </c>
      <c r="C143" s="26">
        <v>36</v>
      </c>
      <c r="D143" s="29" t="s">
        <v>339</v>
      </c>
      <c r="E143" s="29" t="s">
        <v>82</v>
      </c>
      <c r="F143" s="28">
        <v>37.6</v>
      </c>
      <c r="G143" s="29" t="s">
        <v>340</v>
      </c>
      <c r="H143" s="29" t="s">
        <v>340</v>
      </c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34">
        <v>43849</v>
      </c>
      <c r="AA143" s="34">
        <v>43858</v>
      </c>
      <c r="AB143" s="26">
        <v>9</v>
      </c>
      <c r="AC143" s="35">
        <v>43858</v>
      </c>
      <c r="AD143" s="36" t="s">
        <v>84</v>
      </c>
      <c r="AE143" s="29"/>
      <c r="AF143" s="29"/>
      <c r="AG143" s="29"/>
      <c r="AH143" s="29"/>
      <c r="AI143" s="29"/>
      <c r="AJ143" s="29"/>
      <c r="AK143" s="39">
        <v>1</v>
      </c>
      <c r="AL143" s="29" t="s">
        <v>84</v>
      </c>
      <c r="AM143" s="29"/>
      <c r="AN143" s="29" t="s">
        <v>341</v>
      </c>
      <c r="AO143" s="29"/>
      <c r="AP143" s="29"/>
      <c r="AQ143" s="29"/>
      <c r="AR143" s="29"/>
      <c r="AS143" s="29"/>
      <c r="AT143" s="29"/>
      <c r="AU143" s="29"/>
      <c r="AV143" s="34">
        <v>43858</v>
      </c>
      <c r="AW143" s="26" t="s">
        <v>342</v>
      </c>
      <c r="AX143" s="26"/>
      <c r="AY143" s="26"/>
      <c r="AZ143" s="26"/>
      <c r="BA143" s="26">
        <v>1.73</v>
      </c>
      <c r="BB143" s="26"/>
      <c r="BC143" s="26">
        <v>1.8</v>
      </c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 t="s">
        <v>86</v>
      </c>
      <c r="BZ143" s="26"/>
      <c r="CA143" s="42">
        <f t="shared" si="5"/>
        <v>1</v>
      </c>
      <c r="CB143" s="22">
        <f t="shared" si="6"/>
        <v>1</v>
      </c>
    </row>
    <row r="144" spans="1:80">
      <c r="A144" s="26">
        <v>136</v>
      </c>
      <c r="B144" s="26" t="s">
        <v>80</v>
      </c>
      <c r="C144" s="26">
        <v>30</v>
      </c>
      <c r="D144" s="29" t="s">
        <v>343</v>
      </c>
      <c r="E144" s="29"/>
      <c r="F144" s="28">
        <v>37.8</v>
      </c>
      <c r="G144" s="29" t="s">
        <v>344</v>
      </c>
      <c r="H144" s="29" t="s">
        <v>344</v>
      </c>
      <c r="I144" s="29"/>
      <c r="J144" s="29"/>
      <c r="K144" s="29"/>
      <c r="L144" s="29"/>
      <c r="M144" s="29"/>
      <c r="N144" s="29"/>
      <c r="O144" s="29"/>
      <c r="P144" s="29"/>
      <c r="Q144" s="29"/>
      <c r="R144" s="29" t="s">
        <v>344</v>
      </c>
      <c r="S144" s="29"/>
      <c r="T144" s="29"/>
      <c r="U144" s="29"/>
      <c r="V144" s="29"/>
      <c r="W144" s="29"/>
      <c r="X144" s="29"/>
      <c r="Y144" s="29"/>
      <c r="Z144" s="34">
        <v>43853</v>
      </c>
      <c r="AA144" s="34">
        <v>43854</v>
      </c>
      <c r="AB144" s="26">
        <v>1</v>
      </c>
      <c r="AC144" s="35">
        <v>43854</v>
      </c>
      <c r="AD144" s="36" t="s">
        <v>84</v>
      </c>
      <c r="AE144" s="29"/>
      <c r="AF144" s="29"/>
      <c r="AG144" s="29"/>
      <c r="AH144" s="29"/>
      <c r="AI144" s="29"/>
      <c r="AJ144" s="29"/>
      <c r="AK144" s="39">
        <v>1</v>
      </c>
      <c r="AL144" s="29"/>
      <c r="AM144" s="29"/>
      <c r="AN144" s="29"/>
      <c r="AO144" s="29" t="s">
        <v>84</v>
      </c>
      <c r="AP144" s="29"/>
      <c r="AQ144" s="29"/>
      <c r="AR144" s="29"/>
      <c r="AS144" s="29"/>
      <c r="AT144" s="29"/>
      <c r="AU144" s="29"/>
      <c r="AV144" s="34">
        <v>43854</v>
      </c>
      <c r="AW144" s="26" t="s">
        <v>345</v>
      </c>
      <c r="AX144" s="26"/>
      <c r="AY144" s="26"/>
      <c r="AZ144" s="26"/>
      <c r="BA144" s="26"/>
      <c r="BB144" s="26">
        <v>83.7</v>
      </c>
      <c r="BC144" s="26">
        <v>0.6</v>
      </c>
      <c r="BD144" s="26">
        <v>8.6</v>
      </c>
      <c r="BE144" s="26"/>
      <c r="BF144" s="26"/>
      <c r="BG144" s="26"/>
      <c r="BH144" s="26"/>
      <c r="BI144" s="26"/>
      <c r="BJ144" s="26"/>
      <c r="BK144" s="26">
        <v>24.7</v>
      </c>
      <c r="BL144" s="26"/>
      <c r="BM144" s="26" t="s">
        <v>121</v>
      </c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 t="s">
        <v>86</v>
      </c>
      <c r="BZ144" s="26"/>
      <c r="CA144" s="42">
        <f t="shared" si="5"/>
        <v>1</v>
      </c>
      <c r="CB144" s="22" t="str">
        <f t="shared" si="6"/>
        <v/>
      </c>
    </row>
    <row r="145" spans="1:80">
      <c r="A145" s="26">
        <v>137</v>
      </c>
      <c r="B145" s="26" t="s">
        <v>91</v>
      </c>
      <c r="C145" s="26">
        <v>43</v>
      </c>
      <c r="D145" s="29" t="s">
        <v>118</v>
      </c>
      <c r="E145" s="29" t="s">
        <v>114</v>
      </c>
      <c r="F145" s="28">
        <v>37.4</v>
      </c>
      <c r="G145" s="29" t="s">
        <v>114</v>
      </c>
      <c r="H145" s="29" t="s">
        <v>114</v>
      </c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34">
        <v>43856</v>
      </c>
      <c r="AA145" s="34">
        <v>43858</v>
      </c>
      <c r="AB145" s="26">
        <v>2</v>
      </c>
      <c r="AC145" s="35">
        <v>43858</v>
      </c>
      <c r="AD145" s="36" t="s">
        <v>84</v>
      </c>
      <c r="AE145" s="29"/>
      <c r="AF145" s="29"/>
      <c r="AG145" s="29"/>
      <c r="AH145" s="29"/>
      <c r="AI145" s="29"/>
      <c r="AJ145" s="29"/>
      <c r="AK145" s="39">
        <v>6</v>
      </c>
      <c r="AL145" s="29" t="s">
        <v>84</v>
      </c>
      <c r="AM145" s="29"/>
      <c r="AN145" s="29" t="s">
        <v>346</v>
      </c>
      <c r="AO145" s="29"/>
      <c r="AP145" s="29"/>
      <c r="AQ145" s="29"/>
      <c r="AR145" s="29" t="s">
        <v>84</v>
      </c>
      <c r="AS145" s="29"/>
      <c r="AT145" s="29"/>
      <c r="AU145" s="29"/>
      <c r="AV145" s="34">
        <v>43858</v>
      </c>
      <c r="AW145" s="26" t="s">
        <v>347</v>
      </c>
      <c r="AX145" s="26"/>
      <c r="AY145" s="26"/>
      <c r="AZ145" s="26"/>
      <c r="BA145" s="26"/>
      <c r="BB145" s="26"/>
      <c r="BC145" s="26">
        <v>1.21</v>
      </c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 t="s">
        <v>86</v>
      </c>
      <c r="BZ145" s="26"/>
      <c r="CA145" s="42">
        <f t="shared" si="5"/>
        <v>1</v>
      </c>
      <c r="CB145" s="22">
        <f t="shared" si="6"/>
        <v>1</v>
      </c>
    </row>
    <row r="146" spans="1:80">
      <c r="A146" s="26">
        <v>138</v>
      </c>
      <c r="B146" s="26" t="s">
        <v>80</v>
      </c>
      <c r="C146" s="26">
        <v>40</v>
      </c>
      <c r="D146" s="29" t="s">
        <v>131</v>
      </c>
      <c r="E146" s="29" t="s">
        <v>111</v>
      </c>
      <c r="F146" s="28">
        <v>38.2</v>
      </c>
      <c r="G146" s="29" t="s">
        <v>111</v>
      </c>
      <c r="H146" s="29" t="s">
        <v>111</v>
      </c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34">
        <v>43858</v>
      </c>
      <c r="AA146" s="34">
        <v>43859</v>
      </c>
      <c r="AB146" s="26">
        <v>1</v>
      </c>
      <c r="AC146" s="35">
        <v>43859</v>
      </c>
      <c r="AD146" s="36"/>
      <c r="AE146" s="29"/>
      <c r="AF146" s="29"/>
      <c r="AG146" s="29"/>
      <c r="AH146" s="29"/>
      <c r="AI146" s="29" t="s">
        <v>84</v>
      </c>
      <c r="AJ146" s="29"/>
      <c r="AK146" s="39"/>
      <c r="AL146" s="29"/>
      <c r="AM146" s="29" t="s">
        <v>84</v>
      </c>
      <c r="AN146" s="29" t="s">
        <v>348</v>
      </c>
      <c r="AO146" s="29"/>
      <c r="AP146" s="29"/>
      <c r="AQ146" s="29"/>
      <c r="AR146" s="29"/>
      <c r="AS146" s="29"/>
      <c r="AT146" s="29"/>
      <c r="AU146" s="29"/>
      <c r="AV146" s="34">
        <v>43859</v>
      </c>
      <c r="AW146" s="26" t="s">
        <v>262</v>
      </c>
      <c r="AX146" s="26"/>
      <c r="AY146" s="26"/>
      <c r="AZ146" s="26"/>
      <c r="BA146" s="26"/>
      <c r="BB146" s="26"/>
      <c r="BC146" s="26">
        <v>0.64</v>
      </c>
      <c r="BD146" s="26"/>
      <c r="BE146" s="26"/>
      <c r="BF146" s="26"/>
      <c r="BG146" s="26"/>
      <c r="BH146" s="26"/>
      <c r="BI146" s="26"/>
      <c r="BJ146" s="26"/>
      <c r="BK146" s="26"/>
      <c r="BL146" s="26"/>
      <c r="BM146" s="26">
        <v>0.07</v>
      </c>
      <c r="BN146" s="26"/>
      <c r="BO146" s="26"/>
      <c r="BP146" s="26"/>
      <c r="BQ146" s="26"/>
      <c r="BR146" s="26"/>
      <c r="BS146" s="26"/>
      <c r="BT146" s="26"/>
      <c r="BU146" s="26"/>
      <c r="BV146" s="26">
        <v>61</v>
      </c>
      <c r="BW146" s="26"/>
      <c r="BX146" s="26"/>
      <c r="BY146" s="26" t="s">
        <v>86</v>
      </c>
      <c r="BZ146" s="26"/>
      <c r="CA146" s="42">
        <f t="shared" si="5"/>
        <v>1</v>
      </c>
      <c r="CB146" s="22" t="str">
        <f t="shared" si="6"/>
        <v/>
      </c>
    </row>
    <row r="147" hidden="1" spans="1:80">
      <c r="A147" s="26">
        <v>139</v>
      </c>
      <c r="B147" s="26" t="s">
        <v>80</v>
      </c>
      <c r="C147" s="26">
        <v>54</v>
      </c>
      <c r="D147" s="29" t="s">
        <v>349</v>
      </c>
      <c r="E147" s="29" t="s">
        <v>128</v>
      </c>
      <c r="F147" s="28">
        <v>38.1</v>
      </c>
      <c r="G147" s="29"/>
      <c r="H147" s="29"/>
      <c r="I147" s="29" t="s">
        <v>82</v>
      </c>
      <c r="J147" s="29"/>
      <c r="K147" s="29"/>
      <c r="L147" s="29"/>
      <c r="M147" s="29"/>
      <c r="N147" s="29"/>
      <c r="O147" s="29"/>
      <c r="P147" s="29" t="s">
        <v>111</v>
      </c>
      <c r="Q147" s="29"/>
      <c r="R147" s="29" t="s">
        <v>128</v>
      </c>
      <c r="S147" s="29"/>
      <c r="T147" s="29"/>
      <c r="U147" s="29"/>
      <c r="V147" s="29"/>
      <c r="W147" s="29" t="s">
        <v>350</v>
      </c>
      <c r="X147" s="29"/>
      <c r="Y147" s="29"/>
      <c r="Z147" s="34">
        <v>43852</v>
      </c>
      <c r="AA147" s="34">
        <v>43857</v>
      </c>
      <c r="AB147" s="26">
        <v>5</v>
      </c>
      <c r="AC147" s="35">
        <v>43857</v>
      </c>
      <c r="AD147" s="36"/>
      <c r="AE147" s="29"/>
      <c r="AF147" s="29"/>
      <c r="AG147" s="29"/>
      <c r="AH147" s="29"/>
      <c r="AI147" s="29" t="s">
        <v>84</v>
      </c>
      <c r="AJ147" s="29"/>
      <c r="AK147" s="3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34">
        <v>43857</v>
      </c>
      <c r="AW147" s="26" t="s">
        <v>351</v>
      </c>
      <c r="AX147" s="26"/>
      <c r="AY147" s="26"/>
      <c r="AZ147" s="26"/>
      <c r="BA147" s="26"/>
      <c r="BB147" s="26"/>
      <c r="BC147" s="26">
        <v>1.84</v>
      </c>
      <c r="BD147" s="26"/>
      <c r="BE147" s="26">
        <v>1.09</v>
      </c>
      <c r="BF147" s="26">
        <v>15.1</v>
      </c>
      <c r="BG147" s="26"/>
      <c r="BH147" s="26"/>
      <c r="BI147" s="26"/>
      <c r="BJ147" s="26"/>
      <c r="BK147" s="26" t="s">
        <v>352</v>
      </c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 t="s">
        <v>86</v>
      </c>
      <c r="BZ147" s="26" t="s">
        <v>353</v>
      </c>
      <c r="CA147" s="42" t="str">
        <f t="shared" si="5"/>
        <v/>
      </c>
      <c r="CB147" s="22" t="str">
        <f t="shared" si="6"/>
        <v/>
      </c>
    </row>
    <row r="148" spans="1:80">
      <c r="A148" s="26">
        <v>140</v>
      </c>
      <c r="B148" s="26" t="s">
        <v>91</v>
      </c>
      <c r="C148" s="26">
        <v>53</v>
      </c>
      <c r="D148" s="29" t="s">
        <v>354</v>
      </c>
      <c r="E148" s="29"/>
      <c r="F148" s="28">
        <v>36.6</v>
      </c>
      <c r="G148" s="29" t="s">
        <v>340</v>
      </c>
      <c r="H148" s="29" t="s">
        <v>340</v>
      </c>
      <c r="I148" s="29" t="s">
        <v>340</v>
      </c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34">
        <v>43850</v>
      </c>
      <c r="AA148" s="34">
        <v>43857</v>
      </c>
      <c r="AB148" s="26">
        <v>7</v>
      </c>
      <c r="AC148" s="35">
        <v>43858</v>
      </c>
      <c r="AD148" s="36"/>
      <c r="AE148" s="29"/>
      <c r="AF148" s="29"/>
      <c r="AG148" s="29"/>
      <c r="AH148" s="29"/>
      <c r="AI148" s="29" t="s">
        <v>84</v>
      </c>
      <c r="AJ148" s="29"/>
      <c r="AK148" s="39"/>
      <c r="AL148" s="29"/>
      <c r="AM148" s="29" t="s">
        <v>84</v>
      </c>
      <c r="AN148" s="29" t="s">
        <v>138</v>
      </c>
      <c r="AO148" s="29"/>
      <c r="AP148" s="29"/>
      <c r="AQ148" s="29"/>
      <c r="AR148" s="29" t="s">
        <v>84</v>
      </c>
      <c r="AS148" s="29"/>
      <c r="AT148" s="29"/>
      <c r="AU148" s="29"/>
      <c r="AV148" s="34">
        <v>43858</v>
      </c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 t="s">
        <v>86</v>
      </c>
      <c r="BZ148" s="26" t="s">
        <v>355</v>
      </c>
      <c r="CA148" s="42">
        <f t="shared" si="5"/>
        <v>1</v>
      </c>
      <c r="CB148" s="22" t="str">
        <f t="shared" si="6"/>
        <v/>
      </c>
    </row>
    <row r="149" spans="1:80">
      <c r="A149" s="26">
        <v>141</v>
      </c>
      <c r="B149" s="26" t="s">
        <v>91</v>
      </c>
      <c r="C149" s="26">
        <v>35</v>
      </c>
      <c r="D149" s="29" t="s">
        <v>356</v>
      </c>
      <c r="E149" s="29" t="s">
        <v>82</v>
      </c>
      <c r="F149" s="28">
        <v>37.6</v>
      </c>
      <c r="G149" s="29" t="s">
        <v>82</v>
      </c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34">
        <v>43855</v>
      </c>
      <c r="AA149" s="34">
        <v>43857</v>
      </c>
      <c r="AB149" s="26">
        <v>2</v>
      </c>
      <c r="AC149" s="35">
        <v>43857</v>
      </c>
      <c r="AD149" s="36" t="s">
        <v>84</v>
      </c>
      <c r="AE149" s="29"/>
      <c r="AF149" s="29"/>
      <c r="AG149" s="29"/>
      <c r="AH149" s="29"/>
      <c r="AI149" s="29"/>
      <c r="AJ149" s="29"/>
      <c r="AK149" s="39">
        <v>13</v>
      </c>
      <c r="AL149" s="29" t="s">
        <v>84</v>
      </c>
      <c r="AM149" s="29"/>
      <c r="AN149" s="29"/>
      <c r="AO149" s="29"/>
      <c r="AP149" s="29"/>
      <c r="AQ149" s="29"/>
      <c r="AR149" s="29" t="s">
        <v>84</v>
      </c>
      <c r="AS149" s="29" t="s">
        <v>84</v>
      </c>
      <c r="AT149" s="29"/>
      <c r="AU149" s="29"/>
      <c r="AV149" s="34">
        <v>43857</v>
      </c>
      <c r="AW149" s="26" t="s">
        <v>357</v>
      </c>
      <c r="AX149" s="26"/>
      <c r="AY149" s="26"/>
      <c r="AZ149" s="26"/>
      <c r="BA149" s="26">
        <v>1.39</v>
      </c>
      <c r="BB149" s="26"/>
      <c r="BC149" s="26">
        <v>0.72</v>
      </c>
      <c r="BD149" s="26" t="s">
        <v>358</v>
      </c>
      <c r="BE149" s="26"/>
      <c r="BF149" s="26"/>
      <c r="BG149" s="26"/>
      <c r="BH149" s="26"/>
      <c r="BI149" s="26"/>
      <c r="BJ149" s="26"/>
      <c r="BK149" s="26">
        <v>15.38</v>
      </c>
      <c r="BL149" s="26">
        <v>24</v>
      </c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 t="s">
        <v>86</v>
      </c>
      <c r="BZ149" s="26"/>
      <c r="CA149" s="42">
        <f t="shared" si="5"/>
        <v>1</v>
      </c>
      <c r="CB149" s="22">
        <f t="shared" si="6"/>
        <v>1</v>
      </c>
    </row>
    <row r="150" hidden="1" spans="1:80">
      <c r="A150" s="26">
        <v>142</v>
      </c>
      <c r="B150" s="26" t="s">
        <v>80</v>
      </c>
      <c r="C150" s="26">
        <v>32</v>
      </c>
      <c r="D150" s="29" t="s">
        <v>359</v>
      </c>
      <c r="E150" s="29" t="s">
        <v>108</v>
      </c>
      <c r="F150" s="28">
        <v>37.8</v>
      </c>
      <c r="G150" s="29" t="s">
        <v>108</v>
      </c>
      <c r="H150" s="29" t="s">
        <v>108</v>
      </c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34">
        <v>43856</v>
      </c>
      <c r="AA150" s="34">
        <v>43858</v>
      </c>
      <c r="AB150" s="26">
        <v>2</v>
      </c>
      <c r="AC150" s="35">
        <v>43859</v>
      </c>
      <c r="AD150" s="36" t="s">
        <v>84</v>
      </c>
      <c r="AE150" s="29"/>
      <c r="AF150" s="29"/>
      <c r="AG150" s="29"/>
      <c r="AH150" s="29"/>
      <c r="AI150" s="29"/>
      <c r="AJ150" s="29"/>
      <c r="AK150" s="39">
        <v>9</v>
      </c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34">
        <v>43859</v>
      </c>
      <c r="AW150" s="26" t="s">
        <v>360</v>
      </c>
      <c r="AX150" s="26"/>
      <c r="AY150" s="26"/>
      <c r="AZ150" s="26"/>
      <c r="BA150" s="26">
        <v>3.07</v>
      </c>
      <c r="BB150" s="26"/>
      <c r="BC150" s="26">
        <v>1.37</v>
      </c>
      <c r="BD150" s="26"/>
      <c r="BE150" s="26"/>
      <c r="BF150" s="26"/>
      <c r="BG150" s="26"/>
      <c r="BH150" s="26"/>
      <c r="BI150" s="26"/>
      <c r="BJ150" s="26"/>
      <c r="BK150" s="26">
        <v>10.9</v>
      </c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 t="s">
        <v>86</v>
      </c>
      <c r="BZ150" s="26"/>
      <c r="CA150" s="42" t="str">
        <f t="shared" si="5"/>
        <v/>
      </c>
      <c r="CB150" s="22" t="str">
        <f t="shared" si="6"/>
        <v/>
      </c>
    </row>
    <row r="151" spans="1:80">
      <c r="A151" s="26">
        <v>143</v>
      </c>
      <c r="B151" s="26" t="s">
        <v>80</v>
      </c>
      <c r="C151" s="26">
        <v>33</v>
      </c>
      <c r="D151" s="29" t="s">
        <v>361</v>
      </c>
      <c r="E151" s="29" t="s">
        <v>116</v>
      </c>
      <c r="F151" s="28">
        <v>38.5</v>
      </c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34">
        <v>43849</v>
      </c>
      <c r="AA151" s="34">
        <v>43856</v>
      </c>
      <c r="AB151" s="26">
        <v>7</v>
      </c>
      <c r="AC151" s="35">
        <v>43856</v>
      </c>
      <c r="AD151" s="36"/>
      <c r="AE151" s="29"/>
      <c r="AF151" s="29" t="s">
        <v>84</v>
      </c>
      <c r="AG151" s="29"/>
      <c r="AH151" s="29"/>
      <c r="AI151" s="29"/>
      <c r="AJ151" s="29"/>
      <c r="AK151" s="39">
        <v>10</v>
      </c>
      <c r="AL151" s="29"/>
      <c r="AM151" s="29" t="s">
        <v>84</v>
      </c>
      <c r="AN151" s="29" t="s">
        <v>95</v>
      </c>
      <c r="AO151" s="29"/>
      <c r="AP151" s="29"/>
      <c r="AQ151" s="29" t="s">
        <v>84</v>
      </c>
      <c r="AR151" s="29"/>
      <c r="AS151" s="29"/>
      <c r="AT151" s="29"/>
      <c r="AU151" s="29"/>
      <c r="AV151" s="34">
        <v>43856</v>
      </c>
      <c r="AW151" s="26" t="s">
        <v>362</v>
      </c>
      <c r="AX151" s="26"/>
      <c r="AY151" s="26"/>
      <c r="AZ151" s="26"/>
      <c r="BA151" s="26">
        <v>3.31</v>
      </c>
      <c r="BB151" s="26"/>
      <c r="BC151" s="26">
        <v>0.92</v>
      </c>
      <c r="BD151" s="26"/>
      <c r="BE151" s="26"/>
      <c r="BF151" s="26"/>
      <c r="BG151" s="26"/>
      <c r="BH151" s="26"/>
      <c r="BI151" s="26"/>
      <c r="BJ151" s="26"/>
      <c r="BK151" s="26">
        <v>6.62</v>
      </c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 t="s">
        <v>86</v>
      </c>
      <c r="BZ151" s="26"/>
      <c r="CA151" s="42">
        <f t="shared" si="5"/>
        <v>1</v>
      </c>
      <c r="CB151" s="22" t="str">
        <f t="shared" si="6"/>
        <v/>
      </c>
    </row>
    <row r="152" spans="1:80">
      <c r="A152" s="26">
        <v>144</v>
      </c>
      <c r="B152" s="26" t="s">
        <v>80</v>
      </c>
      <c r="C152" s="26">
        <v>49</v>
      </c>
      <c r="D152" s="29" t="s">
        <v>189</v>
      </c>
      <c r="E152" s="29" t="s">
        <v>108</v>
      </c>
      <c r="F152" s="28">
        <v>38</v>
      </c>
      <c r="G152" s="29" t="s">
        <v>108</v>
      </c>
      <c r="H152" s="29" t="s">
        <v>363</v>
      </c>
      <c r="I152" s="29" t="s">
        <v>108</v>
      </c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34">
        <v>43854</v>
      </c>
      <c r="AA152" s="34">
        <v>43857</v>
      </c>
      <c r="AB152" s="26">
        <v>3</v>
      </c>
      <c r="AC152" s="35">
        <v>43857</v>
      </c>
      <c r="AD152" s="36"/>
      <c r="AE152" s="29"/>
      <c r="AF152" s="29" t="s">
        <v>84</v>
      </c>
      <c r="AG152" s="29"/>
      <c r="AH152" s="29"/>
      <c r="AI152" s="29" t="s">
        <v>84</v>
      </c>
      <c r="AJ152" s="29"/>
      <c r="AK152" s="39">
        <v>11</v>
      </c>
      <c r="AL152" s="29" t="s">
        <v>84</v>
      </c>
      <c r="AM152" s="29"/>
      <c r="AN152" s="29" t="s">
        <v>79</v>
      </c>
      <c r="AO152" s="29"/>
      <c r="AP152" s="29"/>
      <c r="AQ152" s="29"/>
      <c r="AR152" s="29" t="s">
        <v>84</v>
      </c>
      <c r="AS152" s="29" t="s">
        <v>84</v>
      </c>
      <c r="AT152" s="29"/>
      <c r="AU152" s="29"/>
      <c r="AV152" s="34">
        <v>43857</v>
      </c>
      <c r="AW152" s="26" t="s">
        <v>364</v>
      </c>
      <c r="AX152" s="26"/>
      <c r="AY152" s="26"/>
      <c r="AZ152" s="26"/>
      <c r="BA152" s="26"/>
      <c r="BB152" s="26">
        <v>69.9</v>
      </c>
      <c r="BC152" s="26"/>
      <c r="BD152" s="26">
        <v>22</v>
      </c>
      <c r="BE152" s="26"/>
      <c r="BF152" s="26"/>
      <c r="BG152" s="26"/>
      <c r="BH152" s="26"/>
      <c r="BI152" s="26"/>
      <c r="BJ152" s="26"/>
      <c r="BK152" s="26">
        <v>19.21</v>
      </c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 t="s">
        <v>86</v>
      </c>
      <c r="BZ152" s="26"/>
      <c r="CA152" s="42">
        <f t="shared" si="5"/>
        <v>1</v>
      </c>
      <c r="CB152" s="22">
        <f t="shared" si="6"/>
        <v>1</v>
      </c>
    </row>
    <row r="153" spans="1:80">
      <c r="A153" s="26">
        <v>145</v>
      </c>
      <c r="B153" s="26" t="s">
        <v>80</v>
      </c>
      <c r="C153" s="26">
        <v>48</v>
      </c>
      <c r="D153" s="29" t="s">
        <v>189</v>
      </c>
      <c r="E153" s="29" t="s">
        <v>108</v>
      </c>
      <c r="F153" s="28">
        <v>38.8</v>
      </c>
      <c r="G153" s="29" t="s">
        <v>365</v>
      </c>
      <c r="H153" s="29" t="s">
        <v>366</v>
      </c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34">
        <v>43855</v>
      </c>
      <c r="AA153" s="34">
        <v>43858</v>
      </c>
      <c r="AB153" s="26">
        <v>3</v>
      </c>
      <c r="AC153" s="35">
        <v>43858</v>
      </c>
      <c r="AD153" s="36"/>
      <c r="AE153" s="29"/>
      <c r="AF153" s="29"/>
      <c r="AG153" s="29"/>
      <c r="AH153" s="29"/>
      <c r="AI153" s="29"/>
      <c r="AJ153" s="29" t="s">
        <v>84</v>
      </c>
      <c r="AK153" s="39">
        <v>14</v>
      </c>
      <c r="AL153" s="29" t="s">
        <v>84</v>
      </c>
      <c r="AM153" s="29"/>
      <c r="AN153" s="29" t="s">
        <v>79</v>
      </c>
      <c r="AO153" s="29"/>
      <c r="AP153" s="29"/>
      <c r="AQ153" s="29" t="s">
        <v>84</v>
      </c>
      <c r="AR153" s="29"/>
      <c r="AS153" s="29"/>
      <c r="AT153" s="29"/>
      <c r="AU153" s="29"/>
      <c r="AV153" s="34">
        <v>43858</v>
      </c>
      <c r="AW153" s="26" t="s">
        <v>367</v>
      </c>
      <c r="AX153" s="26">
        <v>3.32</v>
      </c>
      <c r="AY153" s="26">
        <v>115</v>
      </c>
      <c r="AZ153" s="26">
        <v>29</v>
      </c>
      <c r="BA153" s="26"/>
      <c r="BB153" s="26">
        <v>70.6</v>
      </c>
      <c r="BC153" s="26"/>
      <c r="BD153" s="26">
        <v>25.9</v>
      </c>
      <c r="BE153" s="26"/>
      <c r="BF153" s="26"/>
      <c r="BG153" s="26"/>
      <c r="BH153" s="26"/>
      <c r="BI153" s="26"/>
      <c r="BJ153" s="26"/>
      <c r="BK153" s="26"/>
      <c r="BL153" s="26">
        <v>63</v>
      </c>
      <c r="BM153" s="26"/>
      <c r="BN153" s="26">
        <v>213.9</v>
      </c>
      <c r="BO153" s="26"/>
      <c r="BP153" s="26"/>
      <c r="BQ153" s="26"/>
      <c r="BR153" s="26"/>
      <c r="BS153" s="26"/>
      <c r="BT153" s="26"/>
      <c r="BU153" s="26"/>
      <c r="BV153" s="26">
        <v>49</v>
      </c>
      <c r="BW153" s="26">
        <v>59</v>
      </c>
      <c r="BX153" s="26"/>
      <c r="BY153" s="26" t="s">
        <v>86</v>
      </c>
      <c r="BZ153" s="26"/>
      <c r="CA153" s="42">
        <f t="shared" si="5"/>
        <v>1</v>
      </c>
      <c r="CB153" s="22">
        <f t="shared" si="6"/>
        <v>1</v>
      </c>
    </row>
    <row r="154" spans="1:80">
      <c r="A154" s="26">
        <v>146</v>
      </c>
      <c r="B154" s="26" t="s">
        <v>80</v>
      </c>
      <c r="C154" s="26">
        <v>43</v>
      </c>
      <c r="D154" s="29" t="s">
        <v>368</v>
      </c>
      <c r="E154" s="29" t="s">
        <v>114</v>
      </c>
      <c r="F154" s="28">
        <v>39</v>
      </c>
      <c r="G154" s="29" t="s">
        <v>111</v>
      </c>
      <c r="H154" s="29"/>
      <c r="I154" s="29"/>
      <c r="J154" s="29"/>
      <c r="K154" s="29" t="s">
        <v>369</v>
      </c>
      <c r="L154" s="29"/>
      <c r="M154" s="29"/>
      <c r="N154" s="29"/>
      <c r="O154" s="29"/>
      <c r="P154" s="29"/>
      <c r="Q154" s="29"/>
      <c r="R154" s="29" t="s">
        <v>365</v>
      </c>
      <c r="S154" s="29"/>
      <c r="T154" s="29"/>
      <c r="U154" s="29"/>
      <c r="V154" s="29"/>
      <c r="W154" s="29"/>
      <c r="X154" s="29"/>
      <c r="Y154" s="29"/>
      <c r="Z154" s="34">
        <v>43852</v>
      </c>
      <c r="AA154" s="34">
        <v>43856</v>
      </c>
      <c r="AB154" s="26">
        <v>4</v>
      </c>
      <c r="AC154" s="35">
        <v>43858</v>
      </c>
      <c r="AD154" s="36" t="s">
        <v>84</v>
      </c>
      <c r="AE154" s="29"/>
      <c r="AF154" s="29"/>
      <c r="AG154" s="29"/>
      <c r="AH154" s="29"/>
      <c r="AI154" s="29"/>
      <c r="AJ154" s="29"/>
      <c r="AK154" s="39">
        <v>10</v>
      </c>
      <c r="AL154" s="29" t="s">
        <v>84</v>
      </c>
      <c r="AM154" s="29"/>
      <c r="AN154" s="29" t="s">
        <v>370</v>
      </c>
      <c r="AO154" s="29"/>
      <c r="AP154" s="29"/>
      <c r="AQ154" s="29" t="s">
        <v>84</v>
      </c>
      <c r="AR154" s="29" t="s">
        <v>84</v>
      </c>
      <c r="AS154" s="29"/>
      <c r="AT154" s="29"/>
      <c r="AU154" s="29"/>
      <c r="AV154" s="34">
        <v>43858</v>
      </c>
      <c r="AW154" s="26" t="s">
        <v>345</v>
      </c>
      <c r="AX154" s="26"/>
      <c r="AY154" s="26"/>
      <c r="AZ154" s="26"/>
      <c r="BA154" s="26"/>
      <c r="BB154" s="26">
        <v>73.3</v>
      </c>
      <c r="BC154" s="26"/>
      <c r="BD154" s="26">
        <v>15.8</v>
      </c>
      <c r="BE154" s="26"/>
      <c r="BF154" s="26"/>
      <c r="BG154" s="26"/>
      <c r="BH154" s="26"/>
      <c r="BI154" s="26"/>
      <c r="BJ154" s="26"/>
      <c r="BK154" s="26">
        <v>18.9</v>
      </c>
      <c r="BL154" s="26">
        <v>19</v>
      </c>
      <c r="BM154" s="26">
        <v>0.05</v>
      </c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 t="s">
        <v>86</v>
      </c>
      <c r="BZ154" s="26"/>
      <c r="CA154" s="42">
        <f t="shared" si="5"/>
        <v>1</v>
      </c>
      <c r="CB154" s="22">
        <f t="shared" si="6"/>
        <v>1</v>
      </c>
    </row>
    <row r="155" spans="1:80">
      <c r="A155" s="26">
        <v>147</v>
      </c>
      <c r="B155" s="26" t="s">
        <v>91</v>
      </c>
      <c r="C155" s="26">
        <v>42</v>
      </c>
      <c r="D155" s="29" t="s">
        <v>371</v>
      </c>
      <c r="E155" s="29"/>
      <c r="F155" s="28">
        <v>37</v>
      </c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34">
        <v>43857</v>
      </c>
      <c r="AA155" s="34">
        <v>43858</v>
      </c>
      <c r="AB155" s="26">
        <v>1</v>
      </c>
      <c r="AC155" s="35">
        <v>43858</v>
      </c>
      <c r="AD155" s="36"/>
      <c r="AE155" s="29"/>
      <c r="AF155" s="29" t="s">
        <v>84</v>
      </c>
      <c r="AG155" s="29"/>
      <c r="AH155" s="29"/>
      <c r="AI155" s="29"/>
      <c r="AJ155" s="29"/>
      <c r="AK155" s="39">
        <v>10</v>
      </c>
      <c r="AL155" s="29" t="s">
        <v>84</v>
      </c>
      <c r="AM155" s="29"/>
      <c r="AN155" s="29"/>
      <c r="AO155" s="29"/>
      <c r="AP155" s="29" t="s">
        <v>84</v>
      </c>
      <c r="AQ155" s="29"/>
      <c r="AR155" s="29"/>
      <c r="AS155" s="29"/>
      <c r="AT155" s="29"/>
      <c r="AU155" s="29"/>
      <c r="AV155" s="34">
        <v>43858</v>
      </c>
      <c r="AW155" s="26" t="s">
        <v>372</v>
      </c>
      <c r="AX155" s="26"/>
      <c r="AY155" s="26"/>
      <c r="AZ155" s="26"/>
      <c r="BA155" s="26"/>
      <c r="BB155" s="26">
        <v>66.7</v>
      </c>
      <c r="BC155" s="26"/>
      <c r="BD155" s="26">
        <v>21</v>
      </c>
      <c r="BE155" s="26"/>
      <c r="BF155" s="26"/>
      <c r="BG155" s="26"/>
      <c r="BH155" s="26"/>
      <c r="BI155" s="26"/>
      <c r="BJ155" s="26"/>
      <c r="BK155" s="26">
        <v>0.79</v>
      </c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 t="s">
        <v>86</v>
      </c>
      <c r="BZ155" s="26"/>
      <c r="CA155" s="42">
        <f t="shared" si="5"/>
        <v>1</v>
      </c>
      <c r="CB155" s="22">
        <f t="shared" si="6"/>
        <v>1</v>
      </c>
    </row>
    <row r="156" spans="1:80">
      <c r="A156" s="26">
        <v>148</v>
      </c>
      <c r="B156" s="26" t="s">
        <v>80</v>
      </c>
      <c r="C156" s="26">
        <v>45</v>
      </c>
      <c r="D156" s="29" t="s">
        <v>373</v>
      </c>
      <c r="E156" s="29" t="s">
        <v>340</v>
      </c>
      <c r="F156" s="28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 t="s">
        <v>340</v>
      </c>
      <c r="R156" s="29"/>
      <c r="S156" s="29"/>
      <c r="T156" s="29"/>
      <c r="U156" s="29"/>
      <c r="V156" s="29"/>
      <c r="W156" s="29"/>
      <c r="X156" s="29"/>
      <c r="Y156" s="29"/>
      <c r="Z156" s="34">
        <v>43850</v>
      </c>
      <c r="AA156" s="34">
        <v>43859</v>
      </c>
      <c r="AB156" s="26">
        <v>9</v>
      </c>
      <c r="AC156" s="35">
        <v>43859</v>
      </c>
      <c r="AD156" s="36" t="s">
        <v>84</v>
      </c>
      <c r="AE156" s="29"/>
      <c r="AF156" s="29"/>
      <c r="AG156" s="29"/>
      <c r="AH156" s="29"/>
      <c r="AI156" s="29"/>
      <c r="AJ156" s="29"/>
      <c r="AK156" s="39">
        <v>10</v>
      </c>
      <c r="AL156" s="29" t="s">
        <v>84</v>
      </c>
      <c r="AM156" s="29"/>
      <c r="AN156" s="29"/>
      <c r="AO156" s="29"/>
      <c r="AP156" s="29"/>
      <c r="AQ156" s="29"/>
      <c r="AR156" s="29"/>
      <c r="AS156" s="29" t="s">
        <v>84</v>
      </c>
      <c r="AT156" s="29"/>
      <c r="AU156" s="29"/>
      <c r="AV156" s="34">
        <v>43859</v>
      </c>
      <c r="AW156" s="26" t="s">
        <v>374</v>
      </c>
      <c r="AX156" s="26"/>
      <c r="AY156" s="26">
        <v>145</v>
      </c>
      <c r="AZ156" s="26">
        <v>195</v>
      </c>
      <c r="BA156" s="26">
        <v>3.37</v>
      </c>
      <c r="BB156" s="26">
        <v>75.9</v>
      </c>
      <c r="BC156" s="26">
        <v>0.72</v>
      </c>
      <c r="BD156" s="26">
        <v>16.2</v>
      </c>
      <c r="BE156" s="26"/>
      <c r="BF156" s="26"/>
      <c r="BG156" s="26"/>
      <c r="BH156" s="26"/>
      <c r="BI156" s="26"/>
      <c r="BJ156" s="26"/>
      <c r="BK156" s="26">
        <v>6.8</v>
      </c>
      <c r="BL156" s="26">
        <v>24</v>
      </c>
      <c r="BM156" s="26">
        <v>0.03</v>
      </c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 t="s">
        <v>86</v>
      </c>
      <c r="BZ156" s="26"/>
      <c r="CA156" s="42">
        <f t="shared" si="5"/>
        <v>1</v>
      </c>
      <c r="CB156" s="22">
        <f t="shared" si="6"/>
        <v>1</v>
      </c>
    </row>
    <row r="157" spans="1:80">
      <c r="A157" s="26">
        <v>149</v>
      </c>
      <c r="B157" s="26" t="s">
        <v>80</v>
      </c>
      <c r="C157" s="26">
        <v>33</v>
      </c>
      <c r="D157" s="29" t="s">
        <v>375</v>
      </c>
      <c r="E157" s="29" t="s">
        <v>376</v>
      </c>
      <c r="F157" s="28">
        <v>40.5</v>
      </c>
      <c r="G157" s="29" t="s">
        <v>94</v>
      </c>
      <c r="H157" s="29"/>
      <c r="I157" s="29"/>
      <c r="J157" s="29"/>
      <c r="K157" s="29" t="s">
        <v>377</v>
      </c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34">
        <v>43850</v>
      </c>
      <c r="AA157" s="34">
        <v>43858</v>
      </c>
      <c r="AB157" s="26">
        <v>8</v>
      </c>
      <c r="AC157" s="35">
        <v>43858</v>
      </c>
      <c r="AD157" s="36"/>
      <c r="AE157" s="29"/>
      <c r="AF157" s="29" t="s">
        <v>84</v>
      </c>
      <c r="AG157" s="29"/>
      <c r="AH157" s="29"/>
      <c r="AI157" s="29"/>
      <c r="AJ157" s="29"/>
      <c r="AK157" s="39">
        <v>9</v>
      </c>
      <c r="AL157" s="29" t="s">
        <v>84</v>
      </c>
      <c r="AM157" s="29"/>
      <c r="AN157" s="29"/>
      <c r="AO157" s="29"/>
      <c r="AP157" s="29"/>
      <c r="AQ157" s="29"/>
      <c r="AR157" s="29"/>
      <c r="AS157" s="29"/>
      <c r="AT157" s="29"/>
      <c r="AU157" s="29"/>
      <c r="AV157" s="34">
        <v>43858</v>
      </c>
      <c r="AW157" s="26" t="s">
        <v>378</v>
      </c>
      <c r="AX157" s="26"/>
      <c r="AY157" s="26"/>
      <c r="AZ157" s="26"/>
      <c r="BA157" s="26"/>
      <c r="BB157" s="26">
        <v>65.7</v>
      </c>
      <c r="BC157" s="26"/>
      <c r="BD157" s="26">
        <v>28.9</v>
      </c>
      <c r="BE157" s="26"/>
      <c r="BF157" s="26">
        <v>4.9</v>
      </c>
      <c r="BG157" s="26"/>
      <c r="BH157" s="26"/>
      <c r="BI157" s="26"/>
      <c r="BJ157" s="26"/>
      <c r="BK157" s="26">
        <v>27.02</v>
      </c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 t="s">
        <v>86</v>
      </c>
      <c r="BZ157" s="26"/>
      <c r="CA157" s="42">
        <f t="shared" si="5"/>
        <v>1</v>
      </c>
      <c r="CB157" s="22">
        <f t="shared" si="6"/>
        <v>1</v>
      </c>
    </row>
    <row r="158" spans="1:80">
      <c r="A158" s="26">
        <v>150</v>
      </c>
      <c r="B158" s="26" t="s">
        <v>80</v>
      </c>
      <c r="C158" s="26">
        <v>25</v>
      </c>
      <c r="D158" s="29" t="s">
        <v>379</v>
      </c>
      <c r="E158" s="29" t="s">
        <v>114</v>
      </c>
      <c r="F158" s="28">
        <v>37.5</v>
      </c>
      <c r="G158" s="29" t="s">
        <v>380</v>
      </c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34">
        <v>43857</v>
      </c>
      <c r="AA158" s="34">
        <v>43861</v>
      </c>
      <c r="AB158" s="26">
        <v>4</v>
      </c>
      <c r="AC158" s="35">
        <v>43861</v>
      </c>
      <c r="AD158" s="36"/>
      <c r="AE158" s="29"/>
      <c r="AF158" s="29"/>
      <c r="AG158" s="29"/>
      <c r="AH158" s="29"/>
      <c r="AI158" s="29" t="s">
        <v>84</v>
      </c>
      <c r="AJ158" s="29"/>
      <c r="AK158" s="39">
        <v>3</v>
      </c>
      <c r="AL158" s="29" t="s">
        <v>84</v>
      </c>
      <c r="AM158" s="29"/>
      <c r="AN158" s="29"/>
      <c r="AO158" s="29"/>
      <c r="AP158" s="29"/>
      <c r="AQ158" s="29"/>
      <c r="AR158" s="29"/>
      <c r="AS158" s="29" t="s">
        <v>84</v>
      </c>
      <c r="AT158" s="29"/>
      <c r="AU158" s="29"/>
      <c r="AV158" s="34">
        <v>43864</v>
      </c>
      <c r="AW158" s="26"/>
      <c r="AX158" s="26"/>
      <c r="AY158" s="26"/>
      <c r="AZ158" s="26"/>
      <c r="BA158" s="26"/>
      <c r="BB158" s="26"/>
      <c r="BC158" s="26" t="s">
        <v>381</v>
      </c>
      <c r="BD158" s="26"/>
      <c r="BE158" s="26"/>
      <c r="BF158" s="26"/>
      <c r="BG158" s="26"/>
      <c r="BH158" s="26"/>
      <c r="BI158" s="26"/>
      <c r="BJ158" s="26"/>
      <c r="BK158" s="26" t="s">
        <v>382</v>
      </c>
      <c r="BL158" s="26" t="s">
        <v>382</v>
      </c>
      <c r="BM158" s="26"/>
      <c r="BN158" s="26"/>
      <c r="BO158" s="26"/>
      <c r="BP158" s="26"/>
      <c r="BQ158" s="26"/>
      <c r="BR158" s="26"/>
      <c r="BS158" s="26"/>
      <c r="BT158" s="26"/>
      <c r="BU158" s="26"/>
      <c r="BV158" s="26" t="s">
        <v>383</v>
      </c>
      <c r="BW158" s="26" t="s">
        <v>383</v>
      </c>
      <c r="BX158" s="26"/>
      <c r="BY158" s="26" t="s">
        <v>142</v>
      </c>
      <c r="BZ158" s="26"/>
      <c r="CA158" s="42">
        <f t="shared" si="5"/>
        <v>1</v>
      </c>
      <c r="CB158" s="22">
        <f t="shared" si="6"/>
        <v>1</v>
      </c>
    </row>
    <row r="159" spans="1:80">
      <c r="A159" s="26">
        <v>151</v>
      </c>
      <c r="B159" s="26" t="s">
        <v>80</v>
      </c>
      <c r="C159" s="26">
        <v>34</v>
      </c>
      <c r="D159" s="29" t="s">
        <v>384</v>
      </c>
      <c r="E159" s="29" t="s">
        <v>114</v>
      </c>
      <c r="F159" s="28">
        <v>37.3</v>
      </c>
      <c r="G159" s="29" t="s">
        <v>111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34">
        <v>43856</v>
      </c>
      <c r="AA159" s="34">
        <v>43856</v>
      </c>
      <c r="AB159" s="26">
        <f>AA159-Z159</f>
        <v>0</v>
      </c>
      <c r="AC159" s="35">
        <v>43858</v>
      </c>
      <c r="AD159" s="36" t="s">
        <v>84</v>
      </c>
      <c r="AE159" s="29"/>
      <c r="AF159" s="29"/>
      <c r="AG159" s="29"/>
      <c r="AH159" s="29"/>
      <c r="AI159" s="29" t="s">
        <v>84</v>
      </c>
      <c r="AJ159" s="29"/>
      <c r="AK159" s="39"/>
      <c r="AL159" s="29" t="s">
        <v>84</v>
      </c>
      <c r="AM159" s="29"/>
      <c r="AN159" s="29" t="s">
        <v>126</v>
      </c>
      <c r="AO159" s="29"/>
      <c r="AP159" s="29"/>
      <c r="AQ159" s="29"/>
      <c r="AR159" s="29"/>
      <c r="AS159" s="29"/>
      <c r="AT159" s="29"/>
      <c r="AU159" s="29"/>
      <c r="AV159" s="34">
        <v>43858</v>
      </c>
      <c r="AW159" s="26"/>
      <c r="AX159" s="26">
        <v>6.14</v>
      </c>
      <c r="AY159" s="26">
        <v>196</v>
      </c>
      <c r="AZ159" s="26"/>
      <c r="BA159" s="26"/>
      <c r="BB159" s="26" t="s">
        <v>385</v>
      </c>
      <c r="BC159" s="26"/>
      <c r="BD159" s="26"/>
      <c r="BE159" s="26"/>
      <c r="BF159" s="26"/>
      <c r="BG159" s="26">
        <v>0.003</v>
      </c>
      <c r="BH159" s="26"/>
      <c r="BI159" s="26"/>
      <c r="BJ159" s="26"/>
      <c r="BK159" s="26">
        <v>17.39</v>
      </c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 t="s">
        <v>86</v>
      </c>
      <c r="BZ159" s="26"/>
      <c r="CA159" s="42">
        <f t="shared" si="5"/>
        <v>1</v>
      </c>
      <c r="CB159" s="22">
        <f t="shared" si="6"/>
        <v>1</v>
      </c>
    </row>
    <row r="160" spans="1:80">
      <c r="A160" s="26">
        <v>152</v>
      </c>
      <c r="B160" s="26" t="s">
        <v>80</v>
      </c>
      <c r="C160" s="26">
        <v>40</v>
      </c>
      <c r="D160" s="29" t="s">
        <v>386</v>
      </c>
      <c r="E160" s="29" t="s">
        <v>84</v>
      </c>
      <c r="F160" s="28">
        <v>38.6</v>
      </c>
      <c r="G160" s="29" t="s">
        <v>84</v>
      </c>
      <c r="H160" s="29" t="s">
        <v>387</v>
      </c>
      <c r="I160" s="29"/>
      <c r="J160" s="29"/>
      <c r="K160" s="29" t="s">
        <v>134</v>
      </c>
      <c r="L160" s="29"/>
      <c r="M160" s="29" t="s">
        <v>84</v>
      </c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34">
        <v>43858</v>
      </c>
      <c r="AA160" s="34">
        <v>43858</v>
      </c>
      <c r="AB160" s="26">
        <f>AA160-Z160</f>
        <v>0</v>
      </c>
      <c r="AC160" s="35">
        <v>43860</v>
      </c>
      <c r="AD160" s="36" t="s">
        <v>84</v>
      </c>
      <c r="AE160" s="29"/>
      <c r="AF160" s="29"/>
      <c r="AG160" s="29"/>
      <c r="AH160" s="29"/>
      <c r="AI160" s="29"/>
      <c r="AJ160" s="29"/>
      <c r="AK160" s="39">
        <v>8</v>
      </c>
      <c r="AL160" s="29"/>
      <c r="AM160" s="29" t="s">
        <v>84</v>
      </c>
      <c r="AN160" s="29" t="s">
        <v>230</v>
      </c>
      <c r="AO160" s="29"/>
      <c r="AP160" s="29"/>
      <c r="AQ160" s="29"/>
      <c r="AR160" s="29"/>
      <c r="AS160" s="29"/>
      <c r="AT160" s="29"/>
      <c r="AU160" s="29"/>
      <c r="AV160" s="34">
        <v>43858</v>
      </c>
      <c r="AW160" s="26" t="s">
        <v>388</v>
      </c>
      <c r="AX160" s="26"/>
      <c r="AY160" s="26"/>
      <c r="AZ160" s="26"/>
      <c r="BA160" s="26"/>
      <c r="BB160" s="26" t="s">
        <v>385</v>
      </c>
      <c r="BC160" s="26"/>
      <c r="BD160" s="26" t="s">
        <v>389</v>
      </c>
      <c r="BE160" s="26"/>
      <c r="BF160" s="26"/>
      <c r="BG160" s="26"/>
      <c r="BH160" s="26"/>
      <c r="BI160" s="26"/>
      <c r="BJ160" s="26"/>
      <c r="BK160" s="26">
        <v>16</v>
      </c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 t="s">
        <v>86</v>
      </c>
      <c r="BZ160" s="26"/>
      <c r="CA160" s="42">
        <f t="shared" si="5"/>
        <v>1</v>
      </c>
      <c r="CB160" s="22" t="str">
        <f t="shared" si="6"/>
        <v/>
      </c>
    </row>
    <row r="161" spans="1:80">
      <c r="A161" s="26">
        <v>153</v>
      </c>
      <c r="B161" s="26" t="s">
        <v>80</v>
      </c>
      <c r="C161" s="26">
        <v>66</v>
      </c>
      <c r="D161" s="29" t="s">
        <v>390</v>
      </c>
      <c r="E161" s="29" t="s">
        <v>114</v>
      </c>
      <c r="F161" s="28">
        <v>37.7</v>
      </c>
      <c r="G161" s="29" t="s">
        <v>114</v>
      </c>
      <c r="H161" s="29" t="s">
        <v>114</v>
      </c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34">
        <v>43857</v>
      </c>
      <c r="AA161" s="34">
        <v>43859</v>
      </c>
      <c r="AB161" s="26">
        <f t="shared" ref="AB161:AB168" si="7">AA161-Z161</f>
        <v>2</v>
      </c>
      <c r="AC161" s="35">
        <v>43859</v>
      </c>
      <c r="AD161" s="36"/>
      <c r="AE161" s="29"/>
      <c r="AF161" s="29"/>
      <c r="AG161" s="29"/>
      <c r="AH161" s="29"/>
      <c r="AI161" s="29" t="s">
        <v>84</v>
      </c>
      <c r="AJ161" s="29"/>
      <c r="AK161" s="39"/>
      <c r="AL161" s="29" t="s">
        <v>84</v>
      </c>
      <c r="AM161" s="29"/>
      <c r="AN161" s="29" t="s">
        <v>126</v>
      </c>
      <c r="AO161" s="29"/>
      <c r="AP161" s="29"/>
      <c r="AQ161" s="29"/>
      <c r="AR161" s="29"/>
      <c r="AS161" s="29"/>
      <c r="AT161" s="29"/>
      <c r="AU161" s="29"/>
      <c r="AV161" s="34">
        <v>43859</v>
      </c>
      <c r="AW161" s="26" t="s">
        <v>391</v>
      </c>
      <c r="AX161" s="26"/>
      <c r="AY161" s="26"/>
      <c r="AZ161" s="26"/>
      <c r="BA161" s="26"/>
      <c r="BB161" s="26">
        <v>78.5</v>
      </c>
      <c r="BC161" s="26"/>
      <c r="BD161" s="26"/>
      <c r="BE161" s="26"/>
      <c r="BF161" s="26"/>
      <c r="BG161" s="26"/>
      <c r="BH161" s="26"/>
      <c r="BI161" s="26"/>
      <c r="BJ161" s="26"/>
      <c r="BK161" s="26">
        <v>26.12</v>
      </c>
      <c r="BL161" s="26"/>
      <c r="BM161" s="26">
        <v>0.5</v>
      </c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 t="s">
        <v>86</v>
      </c>
      <c r="BZ161" s="26"/>
      <c r="CA161" s="42">
        <f t="shared" si="5"/>
        <v>1</v>
      </c>
      <c r="CB161" s="22">
        <f t="shared" si="6"/>
        <v>1</v>
      </c>
    </row>
    <row r="162" spans="1:80">
      <c r="A162" s="26">
        <v>154</v>
      </c>
      <c r="B162" s="26" t="s">
        <v>80</v>
      </c>
      <c r="C162" s="26">
        <v>53</v>
      </c>
      <c r="D162" s="29" t="s">
        <v>392</v>
      </c>
      <c r="E162" s="29"/>
      <c r="F162" s="28">
        <v>38</v>
      </c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 t="s">
        <v>108</v>
      </c>
      <c r="S162" s="29"/>
      <c r="T162" s="29"/>
      <c r="U162" s="29"/>
      <c r="V162" s="29"/>
      <c r="W162" s="29"/>
      <c r="X162" s="29"/>
      <c r="Y162" s="29"/>
      <c r="Z162" s="34">
        <v>43854</v>
      </c>
      <c r="AA162" s="34">
        <v>43858</v>
      </c>
      <c r="AB162" s="26">
        <f t="shared" si="7"/>
        <v>4</v>
      </c>
      <c r="AC162" s="35">
        <v>43858</v>
      </c>
      <c r="AD162" s="36"/>
      <c r="AE162" s="29"/>
      <c r="AF162" s="29" t="s">
        <v>84</v>
      </c>
      <c r="AG162" s="29"/>
      <c r="AH162" s="29"/>
      <c r="AI162" s="29"/>
      <c r="AJ162" s="29"/>
      <c r="AK162" s="39">
        <v>6</v>
      </c>
      <c r="AL162" s="29" t="s">
        <v>84</v>
      </c>
      <c r="AM162" s="29"/>
      <c r="AN162" s="29" t="s">
        <v>126</v>
      </c>
      <c r="AO162" s="29"/>
      <c r="AP162" s="29"/>
      <c r="AQ162" s="29"/>
      <c r="AR162" s="29"/>
      <c r="AS162" s="29" t="s">
        <v>84</v>
      </c>
      <c r="AT162" s="29"/>
      <c r="AU162" s="29"/>
      <c r="AV162" s="34">
        <v>43858</v>
      </c>
      <c r="AW162" s="26" t="s">
        <v>121</v>
      </c>
      <c r="AX162" s="26" t="s">
        <v>121</v>
      </c>
      <c r="AY162" s="26" t="s">
        <v>121</v>
      </c>
      <c r="AZ162" s="26">
        <v>116</v>
      </c>
      <c r="BA162" s="26" t="s">
        <v>121</v>
      </c>
      <c r="BB162" s="26" t="s">
        <v>121</v>
      </c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 t="s">
        <v>86</v>
      </c>
      <c r="BZ162" s="26"/>
      <c r="CA162" s="42">
        <f t="shared" si="5"/>
        <v>1</v>
      </c>
      <c r="CB162" s="22">
        <f t="shared" si="6"/>
        <v>1</v>
      </c>
    </row>
    <row r="163" spans="1:80">
      <c r="A163" s="26">
        <v>155</v>
      </c>
      <c r="B163" s="26" t="s">
        <v>80</v>
      </c>
      <c r="C163" s="26">
        <v>51</v>
      </c>
      <c r="D163" s="29" t="s">
        <v>393</v>
      </c>
      <c r="E163" s="29" t="s">
        <v>82</v>
      </c>
      <c r="F163" s="28">
        <v>37.6</v>
      </c>
      <c r="G163" s="29" t="s">
        <v>394</v>
      </c>
      <c r="H163" s="29"/>
      <c r="I163" s="29"/>
      <c r="J163" s="29"/>
      <c r="K163" s="29"/>
      <c r="L163" s="29"/>
      <c r="M163" s="29"/>
      <c r="N163" s="29" t="s">
        <v>111</v>
      </c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34">
        <v>43853</v>
      </c>
      <c r="AA163" s="34">
        <v>43858</v>
      </c>
      <c r="AB163" s="26">
        <f t="shared" si="7"/>
        <v>5</v>
      </c>
      <c r="AC163" s="35">
        <v>43858</v>
      </c>
      <c r="AD163" s="36"/>
      <c r="AE163" s="29"/>
      <c r="AF163" s="29" t="s">
        <v>84</v>
      </c>
      <c r="AG163" s="29"/>
      <c r="AH163" s="29"/>
      <c r="AI163" s="29"/>
      <c r="AJ163" s="29"/>
      <c r="AK163" s="39">
        <v>5</v>
      </c>
      <c r="AL163" s="29"/>
      <c r="AM163" s="29" t="s">
        <v>84</v>
      </c>
      <c r="AN163" s="29" t="s">
        <v>135</v>
      </c>
      <c r="AO163" s="29"/>
      <c r="AP163" s="29"/>
      <c r="AQ163" s="29" t="s">
        <v>84</v>
      </c>
      <c r="AR163" s="29" t="s">
        <v>84</v>
      </c>
      <c r="AS163" s="29"/>
      <c r="AT163" s="29"/>
      <c r="AU163" s="29"/>
      <c r="AV163" s="34">
        <v>43858</v>
      </c>
      <c r="AW163" s="26" t="s">
        <v>395</v>
      </c>
      <c r="AX163" s="26"/>
      <c r="AY163" s="26"/>
      <c r="AZ163" s="26"/>
      <c r="BA163" s="26"/>
      <c r="BB163" s="26"/>
      <c r="BC163" s="26">
        <v>0.52</v>
      </c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 t="s">
        <v>86</v>
      </c>
      <c r="BZ163" s="26"/>
      <c r="CA163" s="42">
        <f t="shared" si="5"/>
        <v>1</v>
      </c>
      <c r="CB163" s="22" t="str">
        <f t="shared" si="6"/>
        <v/>
      </c>
    </row>
    <row r="164" spans="1:80">
      <c r="A164" s="26">
        <v>156</v>
      </c>
      <c r="B164" s="26" t="s">
        <v>91</v>
      </c>
      <c r="C164" s="26">
        <v>71</v>
      </c>
      <c r="D164" s="29" t="s">
        <v>396</v>
      </c>
      <c r="E164" s="29"/>
      <c r="F164" s="28">
        <v>37.3</v>
      </c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 t="s">
        <v>397</v>
      </c>
      <c r="S164" s="29"/>
      <c r="T164" s="29" t="s">
        <v>84</v>
      </c>
      <c r="U164" s="29"/>
      <c r="V164" s="29"/>
      <c r="W164" s="29"/>
      <c r="X164" s="29"/>
      <c r="Y164" s="29"/>
      <c r="Z164" s="34">
        <v>43858</v>
      </c>
      <c r="AA164" s="34">
        <v>43858</v>
      </c>
      <c r="AB164" s="26">
        <f t="shared" si="7"/>
        <v>0</v>
      </c>
      <c r="AC164" s="35">
        <v>43859</v>
      </c>
      <c r="AD164" s="36"/>
      <c r="AE164" s="29"/>
      <c r="AF164" s="29"/>
      <c r="AG164" s="29"/>
      <c r="AH164" s="29"/>
      <c r="AI164" s="29" t="s">
        <v>84</v>
      </c>
      <c r="AJ164" s="29"/>
      <c r="AK164" s="39"/>
      <c r="AL164" s="29" t="s">
        <v>84</v>
      </c>
      <c r="AM164" s="29"/>
      <c r="AN164" s="29" t="s">
        <v>398</v>
      </c>
      <c r="AO164" s="29"/>
      <c r="AP164" s="29"/>
      <c r="AQ164" s="29" t="s">
        <v>84</v>
      </c>
      <c r="AR164" s="29"/>
      <c r="AS164" s="29"/>
      <c r="AT164" s="29"/>
      <c r="AU164" s="29"/>
      <c r="AV164" s="34">
        <v>43859</v>
      </c>
      <c r="AW164" s="26" t="s">
        <v>399</v>
      </c>
      <c r="AX164" s="26">
        <v>4.5</v>
      </c>
      <c r="AY164" s="26"/>
      <c r="AZ164" s="26"/>
      <c r="BA164" s="26"/>
      <c r="BB164" s="26">
        <v>57.2</v>
      </c>
      <c r="BC164" s="26"/>
      <c r="BD164" s="26" t="s">
        <v>400</v>
      </c>
      <c r="BE164" s="26"/>
      <c r="BF164" s="26"/>
      <c r="BG164" s="26"/>
      <c r="BH164" s="26"/>
      <c r="BI164" s="26"/>
      <c r="BJ164" s="26"/>
      <c r="BK164" s="26">
        <v>3.63</v>
      </c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 t="s">
        <v>86</v>
      </c>
      <c r="BZ164" s="26"/>
      <c r="CA164" s="42">
        <f t="shared" si="5"/>
        <v>1</v>
      </c>
      <c r="CB164" s="22">
        <f t="shared" si="6"/>
        <v>1</v>
      </c>
    </row>
    <row r="165" spans="1:80">
      <c r="A165" s="26">
        <v>157</v>
      </c>
      <c r="B165" s="26" t="s">
        <v>91</v>
      </c>
      <c r="C165" s="26">
        <v>66</v>
      </c>
      <c r="D165" s="29" t="s">
        <v>401</v>
      </c>
      <c r="E165" s="29" t="s">
        <v>114</v>
      </c>
      <c r="F165" s="28">
        <v>37.3</v>
      </c>
      <c r="G165" s="29" t="s">
        <v>114</v>
      </c>
      <c r="H165" s="29" t="s">
        <v>114</v>
      </c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34">
        <v>43857</v>
      </c>
      <c r="AA165" s="34">
        <v>43858</v>
      </c>
      <c r="AB165" s="26">
        <f t="shared" si="7"/>
        <v>1</v>
      </c>
      <c r="AC165" s="35">
        <v>43859</v>
      </c>
      <c r="AD165" s="36"/>
      <c r="AE165" s="29"/>
      <c r="AF165" s="29"/>
      <c r="AG165" s="29"/>
      <c r="AH165" s="29"/>
      <c r="AI165" s="29" t="s">
        <v>84</v>
      </c>
      <c r="AJ165" s="29"/>
      <c r="AK165" s="39">
        <v>5</v>
      </c>
      <c r="AL165" s="29" t="s">
        <v>84</v>
      </c>
      <c r="AM165" s="29"/>
      <c r="AN165" s="29" t="s">
        <v>126</v>
      </c>
      <c r="AO165" s="29"/>
      <c r="AP165" s="29"/>
      <c r="AQ165" s="29"/>
      <c r="AR165" s="29"/>
      <c r="AS165" s="29"/>
      <c r="AT165" s="29"/>
      <c r="AU165" s="29"/>
      <c r="AV165" s="34">
        <v>43859</v>
      </c>
      <c r="AW165" s="26" t="s">
        <v>402</v>
      </c>
      <c r="AX165" s="26"/>
      <c r="AY165" s="26"/>
      <c r="AZ165" s="26"/>
      <c r="BA165" s="26">
        <v>3.88</v>
      </c>
      <c r="BB165" s="26"/>
      <c r="BC165" s="26">
        <v>1.04</v>
      </c>
      <c r="BD165" s="26"/>
      <c r="BE165" s="26"/>
      <c r="BF165" s="26"/>
      <c r="BG165" s="26"/>
      <c r="BH165" s="26"/>
      <c r="BI165" s="26"/>
      <c r="BJ165" s="26"/>
      <c r="BK165" s="26">
        <v>4.5</v>
      </c>
      <c r="BL165" s="26"/>
      <c r="BM165" s="26"/>
      <c r="BN165" s="26"/>
      <c r="BO165" s="26"/>
      <c r="BP165" s="26"/>
      <c r="BQ165" s="26"/>
      <c r="BR165" s="26"/>
      <c r="BS165" s="26">
        <v>97.6</v>
      </c>
      <c r="BT165" s="26">
        <v>32.8</v>
      </c>
      <c r="BU165" s="26"/>
      <c r="BV165" s="26"/>
      <c r="BW165" s="26"/>
      <c r="BX165" s="26"/>
      <c r="BY165" s="26" t="s">
        <v>86</v>
      </c>
      <c r="BZ165" s="26"/>
      <c r="CA165" s="42">
        <f t="shared" si="5"/>
        <v>1</v>
      </c>
      <c r="CB165" s="22">
        <f t="shared" si="6"/>
        <v>1</v>
      </c>
    </row>
    <row r="166" spans="1:80">
      <c r="A166" s="26">
        <v>158</v>
      </c>
      <c r="B166" s="26" t="s">
        <v>80</v>
      </c>
      <c r="C166" s="26">
        <v>24</v>
      </c>
      <c r="D166" s="29" t="s">
        <v>403</v>
      </c>
      <c r="E166" s="29" t="s">
        <v>340</v>
      </c>
      <c r="F166" s="28">
        <v>36.7</v>
      </c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34">
        <v>43850</v>
      </c>
      <c r="AA166" s="34">
        <v>43858</v>
      </c>
      <c r="AB166" s="26">
        <f t="shared" si="7"/>
        <v>8</v>
      </c>
      <c r="AC166" s="35">
        <v>43849</v>
      </c>
      <c r="AD166" s="36"/>
      <c r="AE166" s="29"/>
      <c r="AF166" s="29"/>
      <c r="AG166" s="29"/>
      <c r="AH166" s="29"/>
      <c r="AI166" s="29" t="s">
        <v>84</v>
      </c>
      <c r="AJ166" s="29"/>
      <c r="AK166" s="39">
        <v>4</v>
      </c>
      <c r="AL166" s="29"/>
      <c r="AM166" s="29"/>
      <c r="AN166" s="29"/>
      <c r="AO166" s="29" t="s">
        <v>84</v>
      </c>
      <c r="AP166" s="29"/>
      <c r="AQ166" s="29"/>
      <c r="AR166" s="29"/>
      <c r="AS166" s="29"/>
      <c r="AT166" s="29"/>
      <c r="AU166" s="29"/>
      <c r="AV166" s="34">
        <v>43858</v>
      </c>
      <c r="AW166" s="26" t="s">
        <v>404</v>
      </c>
      <c r="AX166" s="26"/>
      <c r="AY166" s="26"/>
      <c r="AZ166" s="26"/>
      <c r="BA166" s="26"/>
      <c r="BB166" s="26"/>
      <c r="BC166" s="26">
        <v>2.26</v>
      </c>
      <c r="BD166" s="26"/>
      <c r="BE166" s="26"/>
      <c r="BF166" s="26"/>
      <c r="BG166" s="26"/>
      <c r="BH166" s="26"/>
      <c r="BI166" s="26"/>
      <c r="BJ166" s="26"/>
      <c r="BK166" s="26" t="s">
        <v>249</v>
      </c>
      <c r="BL166" s="26">
        <v>6</v>
      </c>
      <c r="BM166" s="26" t="s">
        <v>405</v>
      </c>
      <c r="BN166" s="26"/>
      <c r="BO166" s="26"/>
      <c r="BP166" s="26"/>
      <c r="BQ166" s="26"/>
      <c r="BR166" s="26"/>
      <c r="BS166" s="26"/>
      <c r="BT166" s="26"/>
      <c r="BU166" s="26"/>
      <c r="BV166" s="26">
        <v>117.3</v>
      </c>
      <c r="BW166" s="26">
        <v>37.9</v>
      </c>
      <c r="BX166" s="26"/>
      <c r="BY166" s="26" t="s">
        <v>86</v>
      </c>
      <c r="BZ166" s="26"/>
      <c r="CA166" s="42">
        <f t="shared" si="5"/>
        <v>1</v>
      </c>
      <c r="CB166" s="22" t="str">
        <f t="shared" si="6"/>
        <v/>
      </c>
    </row>
    <row r="167" spans="1:80">
      <c r="A167" s="26">
        <v>159</v>
      </c>
      <c r="B167" s="26" t="s">
        <v>80</v>
      </c>
      <c r="C167" s="26">
        <v>29</v>
      </c>
      <c r="D167" s="29" t="s">
        <v>105</v>
      </c>
      <c r="E167" s="29" t="s">
        <v>106</v>
      </c>
      <c r="F167" s="28">
        <v>36.5</v>
      </c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34">
        <v>43859</v>
      </c>
      <c r="AA167" s="34">
        <v>43859</v>
      </c>
      <c r="AB167" s="26">
        <f t="shared" si="7"/>
        <v>0</v>
      </c>
      <c r="AC167" s="35">
        <v>43859</v>
      </c>
      <c r="AD167" s="36" t="s">
        <v>84</v>
      </c>
      <c r="AE167" s="29"/>
      <c r="AF167" s="29"/>
      <c r="AG167" s="29"/>
      <c r="AH167" s="29"/>
      <c r="AI167" s="29"/>
      <c r="AJ167" s="29"/>
      <c r="AK167" s="39">
        <v>6</v>
      </c>
      <c r="AL167" s="29"/>
      <c r="AM167" s="29" t="s">
        <v>84</v>
      </c>
      <c r="AN167" s="29" t="s">
        <v>95</v>
      </c>
      <c r="AO167" s="29"/>
      <c r="AP167" s="29"/>
      <c r="AQ167" s="29"/>
      <c r="AR167" s="29"/>
      <c r="AS167" s="29" t="s">
        <v>84</v>
      </c>
      <c r="AT167" s="29"/>
      <c r="AU167" s="29"/>
      <c r="AV167" s="34">
        <v>43859</v>
      </c>
      <c r="AW167" s="26" t="s">
        <v>406</v>
      </c>
      <c r="AX167" s="26"/>
      <c r="AY167" s="26"/>
      <c r="AZ167" s="26"/>
      <c r="BA167" s="26">
        <v>3.1</v>
      </c>
      <c r="BB167" s="26"/>
      <c r="BC167" s="26">
        <v>1</v>
      </c>
      <c r="BD167" s="26"/>
      <c r="BE167" s="26"/>
      <c r="BF167" s="26"/>
      <c r="BG167" s="26"/>
      <c r="BH167" s="26"/>
      <c r="BI167" s="26"/>
      <c r="BJ167" s="26"/>
      <c r="BK167" s="26">
        <v>4.5</v>
      </c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 t="s">
        <v>86</v>
      </c>
      <c r="BZ167" s="26"/>
      <c r="CA167" s="42">
        <f t="shared" si="5"/>
        <v>1</v>
      </c>
      <c r="CB167" s="22" t="str">
        <f t="shared" si="6"/>
        <v/>
      </c>
    </row>
    <row r="168" spans="1:80">
      <c r="A168" s="26">
        <v>160</v>
      </c>
      <c r="B168" s="26" t="s">
        <v>80</v>
      </c>
      <c r="C168" s="26">
        <v>65</v>
      </c>
      <c r="D168" s="29" t="s">
        <v>407</v>
      </c>
      <c r="E168" s="29" t="s">
        <v>94</v>
      </c>
      <c r="F168" s="28">
        <v>37.8</v>
      </c>
      <c r="G168" s="29" t="s">
        <v>94</v>
      </c>
      <c r="H168" s="29"/>
      <c r="I168" s="29"/>
      <c r="J168" s="29"/>
      <c r="K168" s="29"/>
      <c r="L168" s="29"/>
      <c r="M168" s="29" t="s">
        <v>94</v>
      </c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34">
        <v>43859</v>
      </c>
      <c r="AA168" s="34">
        <v>43859</v>
      </c>
      <c r="AB168" s="26">
        <f t="shared" si="7"/>
        <v>0</v>
      </c>
      <c r="AC168" s="35">
        <v>43859</v>
      </c>
      <c r="AD168" s="36"/>
      <c r="AE168" s="29"/>
      <c r="AF168" s="29"/>
      <c r="AG168" s="29"/>
      <c r="AH168" s="29"/>
      <c r="AI168" s="29"/>
      <c r="AJ168" s="29" t="s">
        <v>84</v>
      </c>
      <c r="AK168" s="39">
        <v>9</v>
      </c>
      <c r="AL168" s="29" t="s">
        <v>84</v>
      </c>
      <c r="AM168" s="29"/>
      <c r="AN168" s="29" t="s">
        <v>246</v>
      </c>
      <c r="AO168" s="29"/>
      <c r="AP168" s="29"/>
      <c r="AQ168" s="29" t="s">
        <v>84</v>
      </c>
      <c r="AR168" s="29"/>
      <c r="AS168" s="29" t="s">
        <v>84</v>
      </c>
      <c r="AT168" s="29"/>
      <c r="AU168" s="29"/>
      <c r="AV168" s="34">
        <v>43859</v>
      </c>
      <c r="AW168" s="26" t="s">
        <v>345</v>
      </c>
      <c r="AX168" s="26"/>
      <c r="AY168" s="26"/>
      <c r="AZ168" s="26"/>
      <c r="BA168" s="26">
        <v>5</v>
      </c>
      <c r="BB168" s="26"/>
      <c r="BC168" s="26">
        <v>1.3</v>
      </c>
      <c r="BD168" s="26"/>
      <c r="BE168" s="26"/>
      <c r="BF168" s="26"/>
      <c r="BG168" s="26"/>
      <c r="BH168" s="26"/>
      <c r="BI168" s="26"/>
      <c r="BJ168" s="26"/>
      <c r="BK168" s="26"/>
      <c r="BL168" s="26">
        <v>75</v>
      </c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 t="s">
        <v>86</v>
      </c>
      <c r="BZ168" s="26" t="s">
        <v>408</v>
      </c>
      <c r="CA168" s="42">
        <f t="shared" si="5"/>
        <v>1</v>
      </c>
      <c r="CB168" s="22">
        <f t="shared" si="6"/>
        <v>1</v>
      </c>
    </row>
    <row r="169" spans="1:80">
      <c r="A169" s="26">
        <v>161</v>
      </c>
      <c r="B169" s="26" t="s">
        <v>80</v>
      </c>
      <c r="C169" s="26">
        <v>34</v>
      </c>
      <c r="D169" s="29" t="s">
        <v>409</v>
      </c>
      <c r="E169" s="29" t="s">
        <v>108</v>
      </c>
      <c r="F169" s="28">
        <v>38.3</v>
      </c>
      <c r="G169" s="29" t="s">
        <v>108</v>
      </c>
      <c r="H169" s="29" t="s">
        <v>108</v>
      </c>
      <c r="I169" s="29"/>
      <c r="J169" s="29" t="s">
        <v>108</v>
      </c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34">
        <v>43855</v>
      </c>
      <c r="AA169" s="34">
        <v>43858</v>
      </c>
      <c r="AB169" s="26">
        <v>3</v>
      </c>
      <c r="AC169" s="35">
        <v>43858</v>
      </c>
      <c r="AD169" s="36"/>
      <c r="AE169" s="29"/>
      <c r="AF169" s="29"/>
      <c r="AG169" s="29"/>
      <c r="AH169" s="29" t="s">
        <v>84</v>
      </c>
      <c r="AI169" s="29" t="s">
        <v>84</v>
      </c>
      <c r="AJ169" s="29"/>
      <c r="AK169" s="39"/>
      <c r="AL169" s="29"/>
      <c r="AM169" s="29" t="s">
        <v>84</v>
      </c>
      <c r="AN169" s="29" t="s">
        <v>95</v>
      </c>
      <c r="AO169" s="29"/>
      <c r="AP169" s="29"/>
      <c r="AQ169" s="29"/>
      <c r="AR169" s="29" t="s">
        <v>84</v>
      </c>
      <c r="AS169" s="29" t="s">
        <v>84</v>
      </c>
      <c r="AT169" s="29"/>
      <c r="AU169" s="29"/>
      <c r="AV169" s="41"/>
      <c r="AW169" s="26" t="s">
        <v>410</v>
      </c>
      <c r="AX169" s="26"/>
      <c r="AY169" s="26"/>
      <c r="AZ169" s="26"/>
      <c r="BA169" s="26">
        <v>6.33</v>
      </c>
      <c r="BB169" s="26"/>
      <c r="BC169" s="26">
        <v>0.87</v>
      </c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 t="s">
        <v>86</v>
      </c>
      <c r="BZ169" s="26"/>
      <c r="CA169" s="42">
        <f t="shared" si="5"/>
        <v>1</v>
      </c>
      <c r="CB169" s="22" t="str">
        <f t="shared" si="6"/>
        <v/>
      </c>
    </row>
    <row r="170" spans="1:80">
      <c r="A170" s="26">
        <v>162</v>
      </c>
      <c r="B170" s="26" t="s">
        <v>91</v>
      </c>
      <c r="C170" s="26">
        <v>58</v>
      </c>
      <c r="D170" s="29" t="s">
        <v>411</v>
      </c>
      <c r="E170" s="29" t="s">
        <v>111</v>
      </c>
      <c r="F170" s="28">
        <v>36.8</v>
      </c>
      <c r="G170" s="29" t="s">
        <v>111</v>
      </c>
      <c r="H170" s="29"/>
      <c r="I170" s="29" t="s">
        <v>111</v>
      </c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34">
        <v>43858</v>
      </c>
      <c r="AA170" s="34">
        <v>43859</v>
      </c>
      <c r="AB170" s="26">
        <v>1</v>
      </c>
      <c r="AC170" s="35">
        <v>43859</v>
      </c>
      <c r="AD170" s="36"/>
      <c r="AE170" s="29"/>
      <c r="AF170" s="29"/>
      <c r="AG170" s="29"/>
      <c r="AH170" s="29" t="s">
        <v>84</v>
      </c>
      <c r="AI170" s="29" t="s">
        <v>84</v>
      </c>
      <c r="AJ170" s="29"/>
      <c r="AK170" s="39"/>
      <c r="AL170" s="29"/>
      <c r="AM170" s="29" t="s">
        <v>84</v>
      </c>
      <c r="AN170" s="29" t="s">
        <v>95</v>
      </c>
      <c r="AO170" s="29"/>
      <c r="AP170" s="29"/>
      <c r="AQ170" s="29"/>
      <c r="AR170" s="29"/>
      <c r="AS170" s="29"/>
      <c r="AT170" s="29"/>
      <c r="AU170" s="29"/>
      <c r="AV170" s="41"/>
      <c r="AW170" s="26" t="s">
        <v>184</v>
      </c>
      <c r="AX170" s="26"/>
      <c r="AY170" s="26"/>
      <c r="AZ170" s="26"/>
      <c r="BA170" s="26"/>
      <c r="BB170" s="26">
        <v>68</v>
      </c>
      <c r="BC170" s="26"/>
      <c r="BD170" s="26">
        <v>24.8</v>
      </c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 t="s">
        <v>86</v>
      </c>
      <c r="BZ170" s="26"/>
      <c r="CA170" s="42">
        <f t="shared" si="5"/>
        <v>1</v>
      </c>
      <c r="CB170" s="22" t="str">
        <f t="shared" si="6"/>
        <v/>
      </c>
    </row>
    <row r="171" spans="1:80">
      <c r="A171" s="26">
        <v>163</v>
      </c>
      <c r="B171" s="26" t="s">
        <v>80</v>
      </c>
      <c r="C171" s="26">
        <v>35</v>
      </c>
      <c r="D171" s="29" t="s">
        <v>412</v>
      </c>
      <c r="E171" s="29" t="s">
        <v>94</v>
      </c>
      <c r="F171" s="28">
        <v>38.1</v>
      </c>
      <c r="G171" s="29" t="s">
        <v>108</v>
      </c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34">
        <v>43852</v>
      </c>
      <c r="AA171" s="34">
        <v>43857</v>
      </c>
      <c r="AB171" s="26">
        <v>5</v>
      </c>
      <c r="AC171" s="35">
        <v>43860</v>
      </c>
      <c r="AD171" s="36"/>
      <c r="AE171" s="29"/>
      <c r="AF171" s="29"/>
      <c r="AG171" s="29"/>
      <c r="AH171" s="29"/>
      <c r="AI171" s="29" t="s">
        <v>84</v>
      </c>
      <c r="AJ171" s="29"/>
      <c r="AK171" s="39"/>
      <c r="AL171" s="29" t="s">
        <v>84</v>
      </c>
      <c r="AM171" s="29"/>
      <c r="AN171" s="29"/>
      <c r="AO171" s="29"/>
      <c r="AP171" s="29"/>
      <c r="AQ171" s="29"/>
      <c r="AR171" s="29"/>
      <c r="AS171" s="29"/>
      <c r="AT171" s="29"/>
      <c r="AU171" s="29"/>
      <c r="AV171" s="34">
        <v>43857</v>
      </c>
      <c r="AW171" s="26" t="s">
        <v>413</v>
      </c>
      <c r="AX171" s="26">
        <v>5.62</v>
      </c>
      <c r="AY171" s="26">
        <v>164</v>
      </c>
      <c r="AZ171" s="26">
        <v>148</v>
      </c>
      <c r="BA171" s="26">
        <v>4.03</v>
      </c>
      <c r="BB171" s="26">
        <v>79.2</v>
      </c>
      <c r="BC171" s="26">
        <v>0.79</v>
      </c>
      <c r="BD171" s="26">
        <v>15.5</v>
      </c>
      <c r="BE171" s="26"/>
      <c r="BF171" s="26"/>
      <c r="BG171" s="26"/>
      <c r="BH171" s="26"/>
      <c r="BI171" s="26"/>
      <c r="BJ171" s="26"/>
      <c r="BK171" s="26">
        <v>9.47</v>
      </c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 t="s">
        <v>86</v>
      </c>
      <c r="BZ171" s="26"/>
      <c r="CA171" s="42">
        <f t="shared" si="5"/>
        <v>1</v>
      </c>
      <c r="CB171" s="22">
        <f t="shared" si="6"/>
        <v>1</v>
      </c>
    </row>
    <row r="172" spans="1:80">
      <c r="A172" s="26">
        <v>164</v>
      </c>
      <c r="B172" s="26" t="s">
        <v>91</v>
      </c>
      <c r="C172" s="26">
        <v>53</v>
      </c>
      <c r="D172" s="29" t="s">
        <v>131</v>
      </c>
      <c r="E172" s="29" t="s">
        <v>111</v>
      </c>
      <c r="F172" s="28">
        <v>39</v>
      </c>
      <c r="G172" s="29"/>
      <c r="H172" s="29"/>
      <c r="I172" s="29"/>
      <c r="J172" s="29"/>
      <c r="K172" s="29" t="s">
        <v>111</v>
      </c>
      <c r="L172" s="29"/>
      <c r="M172" s="29" t="s">
        <v>111</v>
      </c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34">
        <v>43858</v>
      </c>
      <c r="AA172" s="34">
        <v>43859</v>
      </c>
      <c r="AB172" s="26">
        <v>1</v>
      </c>
      <c r="AC172" s="35">
        <v>43859</v>
      </c>
      <c r="AD172" s="36" t="s">
        <v>84</v>
      </c>
      <c r="AE172" s="29"/>
      <c r="AF172" s="29"/>
      <c r="AG172" s="29"/>
      <c r="AH172" s="29"/>
      <c r="AI172" s="29"/>
      <c r="AJ172" s="29"/>
      <c r="AK172" s="39">
        <v>7</v>
      </c>
      <c r="AL172" s="29" t="s">
        <v>84</v>
      </c>
      <c r="AM172" s="29"/>
      <c r="AN172" s="29" t="s">
        <v>79</v>
      </c>
      <c r="AO172" s="29"/>
      <c r="AP172" s="29"/>
      <c r="AQ172" s="29"/>
      <c r="AR172" s="29" t="s">
        <v>84</v>
      </c>
      <c r="AS172" s="29"/>
      <c r="AT172" s="29"/>
      <c r="AU172" s="29"/>
      <c r="AV172" s="41"/>
      <c r="AW172" s="26" t="s">
        <v>109</v>
      </c>
      <c r="AX172" s="26"/>
      <c r="AY172" s="26"/>
      <c r="AZ172" s="26"/>
      <c r="BA172" s="26"/>
      <c r="BB172" s="26"/>
      <c r="BC172" s="26">
        <v>1.33</v>
      </c>
      <c r="BD172" s="26"/>
      <c r="BE172" s="26"/>
      <c r="BF172" s="26"/>
      <c r="BG172" s="26"/>
      <c r="BH172" s="26"/>
      <c r="BI172" s="26"/>
      <c r="BJ172" s="26"/>
      <c r="BK172" s="26">
        <v>20.87</v>
      </c>
      <c r="BL172" s="26"/>
      <c r="BM172" s="26"/>
      <c r="BN172" s="26">
        <v>251</v>
      </c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 t="s">
        <v>86</v>
      </c>
      <c r="BZ172" s="26"/>
      <c r="CA172" s="42">
        <f t="shared" si="5"/>
        <v>1</v>
      </c>
      <c r="CB172" s="22">
        <f t="shared" si="6"/>
        <v>1</v>
      </c>
    </row>
    <row r="173" spans="1:80">
      <c r="A173" s="26">
        <v>165</v>
      </c>
      <c r="B173" s="26" t="s">
        <v>80</v>
      </c>
      <c r="C173" s="26">
        <v>40</v>
      </c>
      <c r="D173" s="29" t="s">
        <v>189</v>
      </c>
      <c r="E173" s="29" t="s">
        <v>108</v>
      </c>
      <c r="F173" s="28">
        <v>39</v>
      </c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34">
        <v>43857</v>
      </c>
      <c r="AA173" s="34">
        <v>43858</v>
      </c>
      <c r="AB173" s="26">
        <v>1</v>
      </c>
      <c r="AC173" s="35">
        <v>43860</v>
      </c>
      <c r="AD173" s="36"/>
      <c r="AE173" s="29"/>
      <c r="AF173" s="29"/>
      <c r="AG173" s="29"/>
      <c r="AH173" s="29" t="s">
        <v>84</v>
      </c>
      <c r="AI173" s="29" t="s">
        <v>84</v>
      </c>
      <c r="AJ173" s="29"/>
      <c r="AK173" s="39"/>
      <c r="AL173" s="29"/>
      <c r="AM173" s="29" t="s">
        <v>84</v>
      </c>
      <c r="AN173" s="29" t="s">
        <v>95</v>
      </c>
      <c r="AO173" s="29"/>
      <c r="AP173" s="29"/>
      <c r="AQ173" s="29"/>
      <c r="AR173" s="29"/>
      <c r="AS173" s="29"/>
      <c r="AT173" s="29"/>
      <c r="AU173" s="29"/>
      <c r="AV173" s="41"/>
      <c r="AW173" s="26" t="s">
        <v>414</v>
      </c>
      <c r="AX173" s="26"/>
      <c r="AY173" s="26"/>
      <c r="AZ173" s="26"/>
      <c r="BA173" s="26"/>
      <c r="BB173" s="26">
        <v>75.17</v>
      </c>
      <c r="BC173" s="26">
        <v>0.82</v>
      </c>
      <c r="BD173" s="26">
        <v>13.65</v>
      </c>
      <c r="BE173" s="26"/>
      <c r="BF173" s="26"/>
      <c r="BG173" s="26"/>
      <c r="BH173" s="26"/>
      <c r="BI173" s="26"/>
      <c r="BJ173" s="26"/>
      <c r="BK173" s="26">
        <v>20.723</v>
      </c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 t="s">
        <v>86</v>
      </c>
      <c r="BZ173" s="26"/>
      <c r="CA173" s="42">
        <f t="shared" si="5"/>
        <v>1</v>
      </c>
      <c r="CB173" s="22" t="str">
        <f t="shared" si="6"/>
        <v/>
      </c>
    </row>
    <row r="174" spans="1:80">
      <c r="A174" s="26">
        <v>166</v>
      </c>
      <c r="B174" s="26" t="s">
        <v>80</v>
      </c>
      <c r="C174" s="26">
        <v>30</v>
      </c>
      <c r="D174" s="29" t="s">
        <v>371</v>
      </c>
      <c r="E174" s="29"/>
      <c r="F174" s="28">
        <v>36.8</v>
      </c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34">
        <v>43857</v>
      </c>
      <c r="AA174" s="34">
        <v>43859</v>
      </c>
      <c r="AB174" s="26">
        <v>2</v>
      </c>
      <c r="AC174" s="35">
        <v>43858</v>
      </c>
      <c r="AD174" s="36"/>
      <c r="AE174" s="29"/>
      <c r="AF174" s="29"/>
      <c r="AG174" s="29"/>
      <c r="AH174" s="29"/>
      <c r="AI174" s="29" t="s">
        <v>84</v>
      </c>
      <c r="AJ174" s="29"/>
      <c r="AK174" s="39"/>
      <c r="AL174" s="29"/>
      <c r="AM174" s="29" t="s">
        <v>84</v>
      </c>
      <c r="AN174" s="29" t="s">
        <v>194</v>
      </c>
      <c r="AO174" s="29"/>
      <c r="AP174" s="29"/>
      <c r="AQ174" s="29"/>
      <c r="AR174" s="29"/>
      <c r="AS174" s="29" t="s">
        <v>84</v>
      </c>
      <c r="AT174" s="29"/>
      <c r="AU174" s="29"/>
      <c r="AV174" s="41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 t="s">
        <v>86</v>
      </c>
      <c r="BZ174" s="26"/>
      <c r="CA174" s="42">
        <f t="shared" si="5"/>
        <v>1</v>
      </c>
      <c r="CB174" s="22" t="str">
        <f t="shared" si="6"/>
        <v/>
      </c>
    </row>
    <row r="175" spans="1:80">
      <c r="A175" s="26">
        <v>167</v>
      </c>
      <c r="B175" s="26" t="s">
        <v>91</v>
      </c>
      <c r="C175" s="26">
        <v>30</v>
      </c>
      <c r="D175" s="29" t="s">
        <v>415</v>
      </c>
      <c r="E175" s="29" t="s">
        <v>128</v>
      </c>
      <c r="F175" s="28">
        <v>36.8</v>
      </c>
      <c r="G175" s="29" t="s">
        <v>233</v>
      </c>
      <c r="H175" s="29"/>
      <c r="I175" s="29" t="s">
        <v>82</v>
      </c>
      <c r="J175" s="29"/>
      <c r="K175" s="29"/>
      <c r="L175" s="29"/>
      <c r="M175" s="29"/>
      <c r="N175" s="29"/>
      <c r="O175" s="29"/>
      <c r="P175" s="29" t="s">
        <v>111</v>
      </c>
      <c r="Q175" s="29"/>
      <c r="R175" s="29"/>
      <c r="S175" s="29"/>
      <c r="T175" s="29"/>
      <c r="U175" s="29"/>
      <c r="V175" s="29"/>
      <c r="W175" s="29"/>
      <c r="X175" s="29"/>
      <c r="Y175" s="29"/>
      <c r="Z175" s="34">
        <v>43852</v>
      </c>
      <c r="AA175" s="34">
        <v>43857</v>
      </c>
      <c r="AB175" s="26">
        <v>5</v>
      </c>
      <c r="AC175" s="35">
        <v>43859</v>
      </c>
      <c r="AD175" s="36" t="s">
        <v>84</v>
      </c>
      <c r="AE175" s="29"/>
      <c r="AF175" s="29"/>
      <c r="AG175" s="29"/>
      <c r="AH175" s="29"/>
      <c r="AI175" s="29" t="s">
        <v>84</v>
      </c>
      <c r="AJ175" s="29"/>
      <c r="AK175" s="39">
        <v>8</v>
      </c>
      <c r="AL175" s="29" t="s">
        <v>84</v>
      </c>
      <c r="AM175" s="29"/>
      <c r="AN175" s="29" t="s">
        <v>79</v>
      </c>
      <c r="AO175" s="29"/>
      <c r="AP175" s="29"/>
      <c r="AQ175" s="29"/>
      <c r="AR175" s="29"/>
      <c r="AS175" s="29"/>
      <c r="AT175" s="29"/>
      <c r="AU175" s="29"/>
      <c r="AV175" s="34">
        <v>43858</v>
      </c>
      <c r="AW175" s="26" t="s">
        <v>416</v>
      </c>
      <c r="AX175" s="26"/>
      <c r="AY175" s="26"/>
      <c r="AZ175" s="26"/>
      <c r="BA175" s="26"/>
      <c r="BB175" s="26"/>
      <c r="BC175" s="26">
        <v>0.63</v>
      </c>
      <c r="BD175" s="26"/>
      <c r="BE175" s="26"/>
      <c r="BF175" s="26"/>
      <c r="BG175" s="26"/>
      <c r="BH175" s="26"/>
      <c r="BI175" s="26"/>
      <c r="BJ175" s="26"/>
      <c r="BK175" s="26">
        <v>4</v>
      </c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 t="s">
        <v>86</v>
      </c>
      <c r="BZ175" s="26"/>
      <c r="CA175" s="42">
        <f t="shared" si="5"/>
        <v>1</v>
      </c>
      <c r="CB175" s="22">
        <f t="shared" si="6"/>
        <v>1</v>
      </c>
    </row>
    <row r="176" spans="1:80">
      <c r="A176" s="26">
        <v>168</v>
      </c>
      <c r="B176" s="26" t="s">
        <v>91</v>
      </c>
      <c r="C176" s="26">
        <v>32</v>
      </c>
      <c r="D176" s="29" t="s">
        <v>417</v>
      </c>
      <c r="E176" s="29" t="s">
        <v>114</v>
      </c>
      <c r="F176" s="28">
        <v>38.5</v>
      </c>
      <c r="G176" s="29" t="s">
        <v>89</v>
      </c>
      <c r="H176" s="29" t="s">
        <v>89</v>
      </c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34">
        <v>43852</v>
      </c>
      <c r="AA176" s="34">
        <v>43857</v>
      </c>
      <c r="AB176" s="26">
        <v>5</v>
      </c>
      <c r="AC176" s="35">
        <v>43857</v>
      </c>
      <c r="AD176" s="36"/>
      <c r="AE176" s="29"/>
      <c r="AF176" s="29"/>
      <c r="AG176" s="29"/>
      <c r="AH176" s="29"/>
      <c r="AI176" s="29"/>
      <c r="AJ176" s="29" t="s">
        <v>84</v>
      </c>
      <c r="AK176" s="39">
        <v>6</v>
      </c>
      <c r="AL176" s="29" t="s">
        <v>84</v>
      </c>
      <c r="AM176" s="29"/>
      <c r="AN176" s="29" t="s">
        <v>79</v>
      </c>
      <c r="AO176" s="29"/>
      <c r="AP176" s="29"/>
      <c r="AQ176" s="29" t="s">
        <v>84</v>
      </c>
      <c r="AR176" s="29"/>
      <c r="AS176" s="29"/>
      <c r="AT176" s="29"/>
      <c r="AU176" s="29"/>
      <c r="AV176" s="34">
        <v>43857</v>
      </c>
      <c r="AW176" s="26" t="s">
        <v>418</v>
      </c>
      <c r="AX176" s="26"/>
      <c r="AY176" s="26"/>
      <c r="AZ176" s="26"/>
      <c r="BA176" s="26">
        <v>1.45</v>
      </c>
      <c r="BB176" s="26">
        <v>62.24</v>
      </c>
      <c r="BC176" s="26">
        <v>0.64</v>
      </c>
      <c r="BD176" s="26">
        <v>27.54</v>
      </c>
      <c r="BE176" s="26"/>
      <c r="BF176" s="26"/>
      <c r="BG176" s="26"/>
      <c r="BH176" s="26"/>
      <c r="BI176" s="26"/>
      <c r="BJ176" s="26"/>
      <c r="BK176" s="26">
        <v>7.7</v>
      </c>
      <c r="BL176" s="26">
        <v>22</v>
      </c>
      <c r="BM176" s="26">
        <v>0.03</v>
      </c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 t="s">
        <v>86</v>
      </c>
      <c r="BZ176" s="26"/>
      <c r="CA176" s="42">
        <f t="shared" si="5"/>
        <v>1</v>
      </c>
      <c r="CB176" s="22">
        <f t="shared" si="6"/>
        <v>1</v>
      </c>
    </row>
    <row r="177" spans="1:80">
      <c r="A177" s="26">
        <v>169</v>
      </c>
      <c r="B177" s="26" t="s">
        <v>91</v>
      </c>
      <c r="C177" s="26">
        <v>33</v>
      </c>
      <c r="D177" s="29" t="s">
        <v>131</v>
      </c>
      <c r="E177" s="29" t="s">
        <v>111</v>
      </c>
      <c r="F177" s="28"/>
      <c r="G177" s="29"/>
      <c r="H177" s="29"/>
      <c r="I177" s="29" t="s">
        <v>144</v>
      </c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34">
        <v>43859</v>
      </c>
      <c r="AA177" s="34">
        <v>43859</v>
      </c>
      <c r="AB177" s="26">
        <v>0</v>
      </c>
      <c r="AC177" s="35">
        <v>43860</v>
      </c>
      <c r="AD177" s="36" t="s">
        <v>84</v>
      </c>
      <c r="AE177" s="29"/>
      <c r="AF177" s="29"/>
      <c r="AG177" s="29"/>
      <c r="AH177" s="29"/>
      <c r="AI177" s="29"/>
      <c r="AJ177" s="29"/>
      <c r="AK177" s="39">
        <v>10</v>
      </c>
      <c r="AL177" s="29"/>
      <c r="AM177" s="29" t="s">
        <v>84</v>
      </c>
      <c r="AN177" s="29" t="s">
        <v>419</v>
      </c>
      <c r="AO177" s="29"/>
      <c r="AP177" s="29"/>
      <c r="AQ177" s="29"/>
      <c r="AR177" s="29"/>
      <c r="AS177" s="29" t="s">
        <v>84</v>
      </c>
      <c r="AT177" s="29"/>
      <c r="AU177" s="29"/>
      <c r="AV177" s="34">
        <v>43859</v>
      </c>
      <c r="AW177" s="26" t="s">
        <v>420</v>
      </c>
      <c r="AX177" s="26"/>
      <c r="AY177" s="26"/>
      <c r="AZ177" s="26"/>
      <c r="BA177" s="26">
        <v>2.9</v>
      </c>
      <c r="BB177" s="26"/>
      <c r="BC177" s="26">
        <v>2</v>
      </c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 t="s">
        <v>86</v>
      </c>
      <c r="BZ177" s="26"/>
      <c r="CA177" s="42">
        <f t="shared" si="5"/>
        <v>1</v>
      </c>
      <c r="CB177" s="22">
        <f t="shared" si="6"/>
        <v>1</v>
      </c>
    </row>
    <row r="178" spans="1:80">
      <c r="A178" s="26">
        <v>170</v>
      </c>
      <c r="B178" s="26" t="s">
        <v>91</v>
      </c>
      <c r="C178" s="26">
        <v>8.08</v>
      </c>
      <c r="D178" s="29" t="s">
        <v>131</v>
      </c>
      <c r="E178" s="29" t="s">
        <v>111</v>
      </c>
      <c r="F178" s="28">
        <v>36.8</v>
      </c>
      <c r="G178" s="29" t="s">
        <v>233</v>
      </c>
      <c r="H178" s="29" t="s">
        <v>366</v>
      </c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34">
        <v>43859</v>
      </c>
      <c r="AA178" s="34">
        <v>43860</v>
      </c>
      <c r="AB178" s="26">
        <v>1</v>
      </c>
      <c r="AC178" s="35">
        <v>43860</v>
      </c>
      <c r="AD178" s="36"/>
      <c r="AE178" s="29"/>
      <c r="AF178" s="29"/>
      <c r="AG178" s="29"/>
      <c r="AH178" s="29"/>
      <c r="AI178" s="29" t="s">
        <v>84</v>
      </c>
      <c r="AJ178" s="29"/>
      <c r="AK178" s="39">
        <v>1</v>
      </c>
      <c r="AL178" s="29"/>
      <c r="AM178" s="29" t="s">
        <v>84</v>
      </c>
      <c r="AN178" s="29" t="s">
        <v>194</v>
      </c>
      <c r="AO178" s="29"/>
      <c r="AP178" s="29"/>
      <c r="AQ178" s="29"/>
      <c r="AR178" s="29"/>
      <c r="AS178" s="29"/>
      <c r="AT178" s="29"/>
      <c r="AU178" s="29"/>
      <c r="AV178" s="34">
        <v>43860</v>
      </c>
      <c r="AW178" s="26" t="s">
        <v>332</v>
      </c>
      <c r="AX178" s="26"/>
      <c r="AY178" s="26"/>
      <c r="AZ178" s="26"/>
      <c r="BA178" s="26">
        <v>1.5</v>
      </c>
      <c r="BB178" s="26"/>
      <c r="BC178" s="26"/>
      <c r="BD178" s="26">
        <v>43.9</v>
      </c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 t="s">
        <v>86</v>
      </c>
      <c r="BZ178" s="26"/>
      <c r="CA178" s="42">
        <f t="shared" si="5"/>
        <v>1</v>
      </c>
      <c r="CB178" s="22" t="str">
        <f t="shared" si="6"/>
        <v/>
      </c>
    </row>
    <row r="179" spans="1:80">
      <c r="A179" s="26">
        <v>171</v>
      </c>
      <c r="B179" s="26" t="s">
        <v>80</v>
      </c>
      <c r="C179" s="26">
        <v>51</v>
      </c>
      <c r="D179" s="29" t="s">
        <v>131</v>
      </c>
      <c r="E179" s="29" t="s">
        <v>111</v>
      </c>
      <c r="F179" s="28">
        <v>37.8</v>
      </c>
      <c r="G179" s="29" t="s">
        <v>111</v>
      </c>
      <c r="H179" s="29"/>
      <c r="I179" s="29"/>
      <c r="J179" s="29"/>
      <c r="K179" s="29"/>
      <c r="L179" s="29"/>
      <c r="M179" s="29"/>
      <c r="N179" s="29" t="s">
        <v>111</v>
      </c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34">
        <v>43856</v>
      </c>
      <c r="AA179" s="34">
        <v>43857</v>
      </c>
      <c r="AB179" s="26">
        <v>1</v>
      </c>
      <c r="AC179" s="35">
        <v>43860</v>
      </c>
      <c r="AD179" s="36" t="s">
        <v>84</v>
      </c>
      <c r="AE179" s="29"/>
      <c r="AF179" s="29"/>
      <c r="AG179" s="29"/>
      <c r="AH179" s="29"/>
      <c r="AI179" s="29"/>
      <c r="AJ179" s="29"/>
      <c r="AK179" s="39"/>
      <c r="AL179" s="29" t="s">
        <v>84</v>
      </c>
      <c r="AM179" s="29"/>
      <c r="AN179" s="29" t="s">
        <v>126</v>
      </c>
      <c r="AO179" s="29"/>
      <c r="AP179" s="29"/>
      <c r="AQ179" s="29"/>
      <c r="AR179" s="29" t="s">
        <v>84</v>
      </c>
      <c r="AS179" s="29" t="s">
        <v>84</v>
      </c>
      <c r="AT179" s="29"/>
      <c r="AU179" s="29"/>
      <c r="AV179" s="34"/>
      <c r="AW179" s="26">
        <v>4.49</v>
      </c>
      <c r="AX179" s="26"/>
      <c r="AY179" s="26"/>
      <c r="AZ179" s="26"/>
      <c r="BA179" s="26"/>
      <c r="BB179" s="26">
        <v>56.2</v>
      </c>
      <c r="BC179" s="26"/>
      <c r="BD179" s="26">
        <v>30.7</v>
      </c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 t="s">
        <v>86</v>
      </c>
      <c r="BZ179" s="26"/>
      <c r="CA179" s="42">
        <f t="shared" si="5"/>
        <v>1</v>
      </c>
      <c r="CB179" s="22">
        <f t="shared" si="6"/>
        <v>1</v>
      </c>
    </row>
    <row r="180" hidden="1" spans="1:80">
      <c r="A180" s="26">
        <v>172</v>
      </c>
      <c r="B180" s="26" t="s">
        <v>80</v>
      </c>
      <c r="C180" s="26">
        <v>29</v>
      </c>
      <c r="D180" s="29" t="s">
        <v>421</v>
      </c>
      <c r="E180" s="29" t="s">
        <v>82</v>
      </c>
      <c r="F180" s="28">
        <v>37.6</v>
      </c>
      <c r="G180" s="29" t="s">
        <v>82</v>
      </c>
      <c r="H180" s="29" t="s">
        <v>82</v>
      </c>
      <c r="I180" s="29" t="s">
        <v>82</v>
      </c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34">
        <v>43855</v>
      </c>
      <c r="AA180" s="34">
        <v>43859</v>
      </c>
      <c r="AB180" s="26">
        <v>4</v>
      </c>
      <c r="AC180" s="35">
        <v>43860</v>
      </c>
      <c r="AD180" s="36" t="s">
        <v>84</v>
      </c>
      <c r="AE180" s="29"/>
      <c r="AF180" s="29"/>
      <c r="AG180" s="29"/>
      <c r="AH180" s="29"/>
      <c r="AI180" s="29"/>
      <c r="AJ180" s="29"/>
      <c r="AK180" s="3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34"/>
      <c r="AW180" s="26">
        <v>3.07</v>
      </c>
      <c r="AX180" s="26"/>
      <c r="AY180" s="26"/>
      <c r="AZ180" s="26"/>
      <c r="BA180" s="26"/>
      <c r="BB180" s="26">
        <v>59.6</v>
      </c>
      <c r="BC180" s="26"/>
      <c r="BD180" s="26"/>
      <c r="BE180" s="26"/>
      <c r="BF180" s="26"/>
      <c r="BG180" s="26"/>
      <c r="BH180" s="26"/>
      <c r="BI180" s="26"/>
      <c r="BJ180" s="26"/>
      <c r="BK180" s="26">
        <v>5.87</v>
      </c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 t="s">
        <v>86</v>
      </c>
      <c r="BZ180" s="26"/>
      <c r="CA180" s="42" t="str">
        <f t="shared" si="5"/>
        <v/>
      </c>
      <c r="CB180" s="22" t="str">
        <f t="shared" si="6"/>
        <v/>
      </c>
    </row>
    <row r="181" spans="1:80">
      <c r="A181" s="26">
        <v>173</v>
      </c>
      <c r="B181" s="26" t="s">
        <v>80</v>
      </c>
      <c r="C181" s="26">
        <v>41</v>
      </c>
      <c r="D181" s="29" t="s">
        <v>422</v>
      </c>
      <c r="E181" s="29" t="s">
        <v>89</v>
      </c>
      <c r="F181" s="28">
        <v>38</v>
      </c>
      <c r="G181" s="29" t="s">
        <v>89</v>
      </c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 t="s">
        <v>89</v>
      </c>
      <c r="S181" s="29"/>
      <c r="T181" s="29"/>
      <c r="U181" s="29"/>
      <c r="V181" s="29"/>
      <c r="W181" s="29"/>
      <c r="X181" s="29"/>
      <c r="Y181" s="29"/>
      <c r="Z181" s="34">
        <v>43855</v>
      </c>
      <c r="AA181" s="34">
        <v>43857</v>
      </c>
      <c r="AB181" s="26">
        <v>2</v>
      </c>
      <c r="AC181" s="35">
        <v>43861</v>
      </c>
      <c r="AD181" s="36"/>
      <c r="AE181" s="29"/>
      <c r="AF181" s="29"/>
      <c r="AG181" s="29"/>
      <c r="AH181" s="29" t="s">
        <v>84</v>
      </c>
      <c r="AI181" s="29" t="s">
        <v>84</v>
      </c>
      <c r="AJ181" s="29"/>
      <c r="AK181" s="39">
        <v>3</v>
      </c>
      <c r="AL181" s="29" t="s">
        <v>84</v>
      </c>
      <c r="AM181" s="29"/>
      <c r="AN181" s="29" t="s">
        <v>126</v>
      </c>
      <c r="AO181" s="29"/>
      <c r="AP181" s="29"/>
      <c r="AQ181" s="29"/>
      <c r="AR181" s="29"/>
      <c r="AS181" s="29"/>
      <c r="AT181" s="29"/>
      <c r="AU181" s="29"/>
      <c r="AV181" s="34"/>
      <c r="AW181" s="26">
        <v>5.98</v>
      </c>
      <c r="AX181" s="26"/>
      <c r="AY181" s="26"/>
      <c r="AZ181" s="26"/>
      <c r="BA181" s="26"/>
      <c r="BB181" s="26"/>
      <c r="BC181" s="26">
        <v>3.53</v>
      </c>
      <c r="BD181" s="26"/>
      <c r="BE181" s="26"/>
      <c r="BF181" s="26"/>
      <c r="BG181" s="26"/>
      <c r="BH181" s="26"/>
      <c r="BI181" s="26"/>
      <c r="BJ181" s="26"/>
      <c r="BK181" s="26">
        <v>4.23</v>
      </c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 t="s">
        <v>86</v>
      </c>
      <c r="BZ181" s="26"/>
      <c r="CA181" s="42">
        <f t="shared" si="5"/>
        <v>1</v>
      </c>
      <c r="CB181" s="22">
        <f t="shared" si="6"/>
        <v>1</v>
      </c>
    </row>
    <row r="182" spans="1:80">
      <c r="A182" s="26">
        <v>174</v>
      </c>
      <c r="B182" s="26" t="s">
        <v>80</v>
      </c>
      <c r="C182" s="26">
        <v>80</v>
      </c>
      <c r="D182" s="29" t="s">
        <v>423</v>
      </c>
      <c r="E182" s="29" t="s">
        <v>89</v>
      </c>
      <c r="F182" s="28">
        <v>38.9</v>
      </c>
      <c r="G182" s="29" t="s">
        <v>89</v>
      </c>
      <c r="H182" s="29" t="s">
        <v>89</v>
      </c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 t="s">
        <v>84</v>
      </c>
      <c r="T182" s="29"/>
      <c r="U182" s="29" t="s">
        <v>84</v>
      </c>
      <c r="V182" s="29"/>
      <c r="W182" s="29"/>
      <c r="X182" s="29"/>
      <c r="Y182" s="29"/>
      <c r="Z182" s="34">
        <v>43855</v>
      </c>
      <c r="AA182" s="34">
        <v>43858</v>
      </c>
      <c r="AB182" s="26">
        <v>3</v>
      </c>
      <c r="AC182" s="35">
        <v>43861</v>
      </c>
      <c r="AD182" s="36"/>
      <c r="AE182" s="29"/>
      <c r="AF182" s="29"/>
      <c r="AG182" s="29"/>
      <c r="AH182" s="29" t="s">
        <v>84</v>
      </c>
      <c r="AI182" s="29" t="s">
        <v>84</v>
      </c>
      <c r="AJ182" s="29"/>
      <c r="AK182" s="39">
        <v>3</v>
      </c>
      <c r="AL182" s="29" t="s">
        <v>84</v>
      </c>
      <c r="AM182" s="29"/>
      <c r="AN182" s="29" t="s">
        <v>126</v>
      </c>
      <c r="AO182" s="29"/>
      <c r="AP182" s="29"/>
      <c r="AQ182" s="29"/>
      <c r="AR182" s="29"/>
      <c r="AS182" s="29"/>
      <c r="AT182" s="29"/>
      <c r="AU182" s="29"/>
      <c r="AV182" s="34"/>
      <c r="AW182" s="26">
        <v>4.4</v>
      </c>
      <c r="AX182" s="26"/>
      <c r="AY182" s="26"/>
      <c r="AZ182" s="26"/>
      <c r="BA182" s="26"/>
      <c r="BB182" s="26">
        <v>68.7</v>
      </c>
      <c r="BC182" s="26"/>
      <c r="BD182" s="26">
        <v>23.8</v>
      </c>
      <c r="BE182" s="26"/>
      <c r="BF182" s="26"/>
      <c r="BG182" s="26"/>
      <c r="BH182" s="26"/>
      <c r="BI182" s="26"/>
      <c r="BJ182" s="26"/>
      <c r="BK182" s="26">
        <v>11.11</v>
      </c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 t="s">
        <v>86</v>
      </c>
      <c r="BZ182" s="26"/>
      <c r="CA182" s="42">
        <f t="shared" si="5"/>
        <v>1</v>
      </c>
      <c r="CB182" s="22">
        <f t="shared" si="6"/>
        <v>1</v>
      </c>
    </row>
    <row r="183" spans="1:80">
      <c r="A183" s="26">
        <v>175</v>
      </c>
      <c r="B183" s="26" t="s">
        <v>91</v>
      </c>
      <c r="C183" s="26">
        <v>39</v>
      </c>
      <c r="D183" s="29" t="s">
        <v>424</v>
      </c>
      <c r="E183" s="29" t="s">
        <v>108</v>
      </c>
      <c r="F183" s="28">
        <v>38</v>
      </c>
      <c r="G183" s="29" t="s">
        <v>108</v>
      </c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34">
        <v>43858</v>
      </c>
      <c r="AA183" s="34">
        <v>43861</v>
      </c>
      <c r="AB183" s="26">
        <v>3</v>
      </c>
      <c r="AC183" s="35">
        <v>43861</v>
      </c>
      <c r="AD183" s="36"/>
      <c r="AE183" s="29"/>
      <c r="AF183" s="29"/>
      <c r="AG183" s="29"/>
      <c r="AH183" s="29" t="s">
        <v>84</v>
      </c>
      <c r="AI183" s="29" t="s">
        <v>84</v>
      </c>
      <c r="AJ183" s="29"/>
      <c r="AK183" s="39">
        <v>6</v>
      </c>
      <c r="AL183" s="29"/>
      <c r="AM183" s="29"/>
      <c r="AN183" s="29"/>
      <c r="AO183" s="29" t="s">
        <v>84</v>
      </c>
      <c r="AP183" s="29"/>
      <c r="AQ183" s="29"/>
      <c r="AR183" s="29"/>
      <c r="AS183" s="29"/>
      <c r="AT183" s="29"/>
      <c r="AU183" s="29"/>
      <c r="AV183" s="34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>
        <v>7.36</v>
      </c>
      <c r="BR183" s="26">
        <v>97</v>
      </c>
      <c r="BS183" s="26">
        <v>97.1</v>
      </c>
      <c r="BT183" s="26">
        <v>42.1</v>
      </c>
      <c r="BU183" s="26"/>
      <c r="BV183" s="26"/>
      <c r="BW183" s="26"/>
      <c r="BX183" s="26"/>
      <c r="BY183" s="26" t="s">
        <v>86</v>
      </c>
      <c r="BZ183" s="26"/>
      <c r="CA183" s="42">
        <f t="shared" si="5"/>
        <v>1</v>
      </c>
      <c r="CB183" s="22" t="str">
        <f t="shared" si="6"/>
        <v/>
      </c>
    </row>
    <row r="184" hidden="1" spans="1:80">
      <c r="A184" s="31">
        <v>176</v>
      </c>
      <c r="B184" s="31" t="s">
        <v>91</v>
      </c>
      <c r="C184" s="31">
        <v>59</v>
      </c>
      <c r="D184" s="29" t="s">
        <v>425</v>
      </c>
      <c r="E184" s="30" t="s">
        <v>89</v>
      </c>
      <c r="F184" s="43">
        <v>38.7</v>
      </c>
      <c r="G184" s="30" t="s">
        <v>89</v>
      </c>
      <c r="H184" s="30" t="s">
        <v>89</v>
      </c>
      <c r="I184" s="30"/>
      <c r="J184" s="30"/>
      <c r="K184" s="30"/>
      <c r="L184" s="30"/>
      <c r="M184" s="30" t="s">
        <v>89</v>
      </c>
      <c r="N184" s="30" t="s">
        <v>89</v>
      </c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4">
        <v>43846</v>
      </c>
      <c r="AA184" s="34">
        <v>43852</v>
      </c>
      <c r="AB184" s="31" t="s">
        <v>426</v>
      </c>
      <c r="AC184" s="35">
        <v>43852</v>
      </c>
      <c r="AD184" s="45" t="s">
        <v>84</v>
      </c>
      <c r="AE184" s="30"/>
      <c r="AF184" s="30"/>
      <c r="AG184" s="30"/>
      <c r="AH184" s="30"/>
      <c r="AI184" s="30"/>
      <c r="AJ184" s="30"/>
      <c r="AK184" s="40">
        <v>9</v>
      </c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46"/>
      <c r="AW184" s="26">
        <v>3.79</v>
      </c>
      <c r="AX184" s="26"/>
      <c r="AY184" s="26"/>
      <c r="AZ184" s="26"/>
      <c r="BA184" s="26"/>
      <c r="BB184" s="26">
        <v>73.64</v>
      </c>
      <c r="BC184" s="26"/>
      <c r="BD184" s="26">
        <v>17.94</v>
      </c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 t="s">
        <v>86</v>
      </c>
      <c r="BZ184" s="26"/>
      <c r="CA184" s="42" t="str">
        <f t="shared" si="5"/>
        <v/>
      </c>
      <c r="CB184" s="22" t="str">
        <f t="shared" si="6"/>
        <v/>
      </c>
    </row>
    <row r="185" spans="1:80">
      <c r="A185" s="26">
        <v>177</v>
      </c>
      <c r="B185" s="26" t="s">
        <v>80</v>
      </c>
      <c r="C185" s="26">
        <v>30</v>
      </c>
      <c r="D185" s="29" t="s">
        <v>427</v>
      </c>
      <c r="E185" s="29" t="s">
        <v>128</v>
      </c>
      <c r="F185" s="28">
        <v>37.1</v>
      </c>
      <c r="G185" s="29" t="s">
        <v>128</v>
      </c>
      <c r="H185" s="29"/>
      <c r="I185" s="29"/>
      <c r="J185" s="29"/>
      <c r="K185" s="29"/>
      <c r="L185" s="29"/>
      <c r="M185" s="29"/>
      <c r="N185" s="29" t="s">
        <v>128</v>
      </c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34">
        <v>43859</v>
      </c>
      <c r="AA185" s="34">
        <v>43859</v>
      </c>
      <c r="AB185" s="26">
        <v>0</v>
      </c>
      <c r="AC185" s="35">
        <v>43859</v>
      </c>
      <c r="AD185" s="36" t="s">
        <v>84</v>
      </c>
      <c r="AE185" s="29"/>
      <c r="AF185" s="29"/>
      <c r="AG185" s="29"/>
      <c r="AH185" s="29"/>
      <c r="AI185" s="29"/>
      <c r="AJ185" s="29"/>
      <c r="AK185" s="39">
        <v>10</v>
      </c>
      <c r="AL185" s="29" t="s">
        <v>84</v>
      </c>
      <c r="AM185" s="29"/>
      <c r="AN185" s="29" t="s">
        <v>126</v>
      </c>
      <c r="AO185" s="29"/>
      <c r="AP185" s="29"/>
      <c r="AQ185" s="29"/>
      <c r="AR185" s="29"/>
      <c r="AS185" s="29"/>
      <c r="AT185" s="29"/>
      <c r="AU185" s="29"/>
      <c r="AV185" s="34"/>
      <c r="AW185" s="26">
        <v>3.3</v>
      </c>
      <c r="AX185" s="26"/>
      <c r="AY185" s="26"/>
      <c r="AZ185" s="26"/>
      <c r="BA185" s="26"/>
      <c r="BB185" s="26">
        <v>66.6</v>
      </c>
      <c r="BC185" s="26">
        <v>0.7</v>
      </c>
      <c r="BD185" s="26">
        <v>22</v>
      </c>
      <c r="BE185" s="26"/>
      <c r="BF185" s="26"/>
      <c r="BG185" s="26"/>
      <c r="BH185" s="26"/>
      <c r="BI185" s="26"/>
      <c r="BJ185" s="26"/>
      <c r="BK185" s="26">
        <v>3.57</v>
      </c>
      <c r="BL185" s="26"/>
      <c r="BM185" s="26">
        <v>0.08</v>
      </c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 t="s">
        <v>86</v>
      </c>
      <c r="BZ185" s="26"/>
      <c r="CA185" s="42">
        <f t="shared" si="5"/>
        <v>1</v>
      </c>
      <c r="CB185" s="22">
        <f t="shared" si="6"/>
        <v>1</v>
      </c>
    </row>
    <row r="186" spans="1:80">
      <c r="A186" s="26">
        <v>178</v>
      </c>
      <c r="B186" s="26" t="s">
        <v>91</v>
      </c>
      <c r="C186" s="44">
        <v>7</v>
      </c>
      <c r="D186" s="29" t="s">
        <v>428</v>
      </c>
      <c r="E186" s="29" t="s">
        <v>111</v>
      </c>
      <c r="F186" s="28">
        <v>38.6</v>
      </c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34">
        <v>43859</v>
      </c>
      <c r="AA186" s="34">
        <v>43859</v>
      </c>
      <c r="AB186" s="26">
        <v>0</v>
      </c>
      <c r="AC186" s="35">
        <v>43859</v>
      </c>
      <c r="AD186" s="36"/>
      <c r="AE186" s="29"/>
      <c r="AF186" s="29"/>
      <c r="AG186" s="29"/>
      <c r="AH186" s="29"/>
      <c r="AI186" s="29" t="s">
        <v>84</v>
      </c>
      <c r="AJ186" s="29"/>
      <c r="AK186" s="39">
        <v>9</v>
      </c>
      <c r="AL186" s="29"/>
      <c r="AM186" s="29"/>
      <c r="AN186" s="29"/>
      <c r="AO186" s="29" t="s">
        <v>84</v>
      </c>
      <c r="AP186" s="29"/>
      <c r="AQ186" s="29"/>
      <c r="AR186" s="29"/>
      <c r="AS186" s="29"/>
      <c r="AT186" s="29"/>
      <c r="AU186" s="29"/>
      <c r="AV186" s="34"/>
      <c r="AW186" s="26">
        <v>8.71</v>
      </c>
      <c r="AX186" s="26"/>
      <c r="AY186" s="26"/>
      <c r="AZ186" s="26"/>
      <c r="BA186" s="26">
        <v>5.86</v>
      </c>
      <c r="BB186" s="26">
        <v>67.4</v>
      </c>
      <c r="BC186" s="26">
        <v>1.71</v>
      </c>
      <c r="BD186" s="26">
        <v>19.6</v>
      </c>
      <c r="BE186" s="26"/>
      <c r="BF186" s="26"/>
      <c r="BG186" s="26"/>
      <c r="BH186" s="26"/>
      <c r="BI186" s="26"/>
      <c r="BJ186" s="26"/>
      <c r="BK186" s="26">
        <v>8.27</v>
      </c>
      <c r="BL186" s="26"/>
      <c r="BM186" s="26">
        <v>0.12</v>
      </c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 t="s">
        <v>86</v>
      </c>
      <c r="BZ186" s="26"/>
      <c r="CA186" s="42">
        <f t="shared" si="5"/>
        <v>1</v>
      </c>
      <c r="CB186" s="22" t="str">
        <f t="shared" si="6"/>
        <v/>
      </c>
    </row>
    <row r="187" spans="1:80">
      <c r="A187" s="26">
        <v>179</v>
      </c>
      <c r="B187" s="26" t="s">
        <v>91</v>
      </c>
      <c r="C187" s="26">
        <v>33</v>
      </c>
      <c r="D187" s="29" t="s">
        <v>356</v>
      </c>
      <c r="E187" s="29" t="s">
        <v>82</v>
      </c>
      <c r="F187" s="28">
        <v>38</v>
      </c>
      <c r="G187" s="29" t="s">
        <v>82</v>
      </c>
      <c r="H187" s="29" t="s">
        <v>82</v>
      </c>
      <c r="I187" s="29" t="s">
        <v>82</v>
      </c>
      <c r="J187" s="29"/>
      <c r="K187" s="29" t="s">
        <v>82</v>
      </c>
      <c r="L187" s="29"/>
      <c r="M187" s="29"/>
      <c r="N187" s="29"/>
      <c r="O187" s="29"/>
      <c r="P187" s="29"/>
      <c r="Q187" s="29"/>
      <c r="R187" s="29" t="s">
        <v>82</v>
      </c>
      <c r="S187" s="29"/>
      <c r="T187" s="29"/>
      <c r="U187" s="29"/>
      <c r="V187" s="29"/>
      <c r="W187" s="29"/>
      <c r="X187" s="29"/>
      <c r="Y187" s="29"/>
      <c r="Z187" s="34">
        <v>43855</v>
      </c>
      <c r="AA187" s="34">
        <v>43859</v>
      </c>
      <c r="AB187" s="26"/>
      <c r="AC187" s="35">
        <v>43859</v>
      </c>
      <c r="AD187" s="36" t="s">
        <v>84</v>
      </c>
      <c r="AE187" s="29"/>
      <c r="AF187" s="29"/>
      <c r="AG187" s="29"/>
      <c r="AH187" s="29"/>
      <c r="AI187" s="29"/>
      <c r="AJ187" s="29"/>
      <c r="AK187" s="39">
        <v>3</v>
      </c>
      <c r="AL187" s="29" t="s">
        <v>84</v>
      </c>
      <c r="AM187" s="29"/>
      <c r="AN187" s="29" t="s">
        <v>126</v>
      </c>
      <c r="AO187" s="29"/>
      <c r="AP187" s="29"/>
      <c r="AQ187" s="29"/>
      <c r="AR187" s="29" t="s">
        <v>84</v>
      </c>
      <c r="AS187" s="29"/>
      <c r="AT187" s="29"/>
      <c r="AU187" s="29"/>
      <c r="AV187" s="34"/>
      <c r="AW187" s="26">
        <v>3.8</v>
      </c>
      <c r="AX187" s="26"/>
      <c r="AY187" s="26"/>
      <c r="AZ187" s="26"/>
      <c r="BA187" s="26">
        <v>2.98</v>
      </c>
      <c r="BB187" s="26"/>
      <c r="BC187" s="26">
        <v>0.55</v>
      </c>
      <c r="BD187" s="26"/>
      <c r="BE187" s="26"/>
      <c r="BF187" s="26"/>
      <c r="BG187" s="26"/>
      <c r="BH187" s="26"/>
      <c r="BI187" s="26"/>
      <c r="BJ187" s="26"/>
      <c r="BK187" s="26">
        <v>9.25</v>
      </c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 t="s">
        <v>86</v>
      </c>
      <c r="BZ187" s="26"/>
      <c r="CA187" s="42">
        <f t="shared" si="5"/>
        <v>1</v>
      </c>
      <c r="CB187" s="22">
        <f t="shared" si="6"/>
        <v>1</v>
      </c>
    </row>
    <row r="188" spans="1:80">
      <c r="A188" s="26">
        <v>180</v>
      </c>
      <c r="B188" s="26" t="s">
        <v>80</v>
      </c>
      <c r="C188" s="26">
        <v>63</v>
      </c>
      <c r="D188" s="29" t="s">
        <v>429</v>
      </c>
      <c r="E188" s="29" t="s">
        <v>111</v>
      </c>
      <c r="F188" s="28">
        <v>37.6</v>
      </c>
      <c r="G188" s="29"/>
      <c r="H188" s="29"/>
      <c r="I188" s="29"/>
      <c r="J188" s="29"/>
      <c r="K188" s="29"/>
      <c r="L188" s="29"/>
      <c r="M188" s="29" t="s">
        <v>111</v>
      </c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34">
        <v>43859</v>
      </c>
      <c r="AA188" s="34">
        <v>43859</v>
      </c>
      <c r="AB188" s="26">
        <v>0</v>
      </c>
      <c r="AC188" s="35">
        <v>43860</v>
      </c>
      <c r="AD188" s="36"/>
      <c r="AE188" s="29"/>
      <c r="AF188" s="29"/>
      <c r="AG188" s="29"/>
      <c r="AH188" s="29"/>
      <c r="AI188" s="29"/>
      <c r="AJ188" s="29" t="s">
        <v>84</v>
      </c>
      <c r="AK188" s="39">
        <v>8</v>
      </c>
      <c r="AL188" s="29"/>
      <c r="AM188" s="29" t="s">
        <v>84</v>
      </c>
      <c r="AN188" s="29" t="s">
        <v>348</v>
      </c>
      <c r="AO188" s="29"/>
      <c r="AP188" s="29"/>
      <c r="AQ188" s="29"/>
      <c r="AR188" s="29"/>
      <c r="AS188" s="29" t="s">
        <v>84</v>
      </c>
      <c r="AT188" s="29"/>
      <c r="AU188" s="29"/>
      <c r="AV188" s="34"/>
      <c r="AW188" s="26">
        <v>5.31</v>
      </c>
      <c r="AX188" s="26"/>
      <c r="AY188" s="26"/>
      <c r="AZ188" s="26"/>
      <c r="BA188" s="26">
        <v>2.19</v>
      </c>
      <c r="BB188" s="26"/>
      <c r="BC188" s="26">
        <v>1.74</v>
      </c>
      <c r="BD188" s="26"/>
      <c r="BE188" s="26"/>
      <c r="BF188" s="26"/>
      <c r="BG188" s="26"/>
      <c r="BH188" s="26"/>
      <c r="BI188" s="26"/>
      <c r="BJ188" s="26"/>
      <c r="BK188" s="26"/>
      <c r="BL188" s="26">
        <v>28</v>
      </c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 t="s">
        <v>86</v>
      </c>
      <c r="BZ188" s="26"/>
      <c r="CA188" s="42">
        <f t="shared" si="5"/>
        <v>1</v>
      </c>
      <c r="CB188" s="22" t="str">
        <f t="shared" si="6"/>
        <v/>
      </c>
    </row>
    <row r="189" spans="1:80">
      <c r="A189" s="26">
        <v>181</v>
      </c>
      <c r="B189" s="26" t="s">
        <v>91</v>
      </c>
      <c r="C189" s="26">
        <v>46</v>
      </c>
      <c r="D189" s="29" t="s">
        <v>430</v>
      </c>
      <c r="E189" s="29" t="s">
        <v>89</v>
      </c>
      <c r="F189" s="28">
        <v>37.8</v>
      </c>
      <c r="G189" s="29" t="s">
        <v>93</v>
      </c>
      <c r="H189" s="29"/>
      <c r="I189" s="29"/>
      <c r="J189" s="29"/>
      <c r="K189" s="29"/>
      <c r="L189" s="29"/>
      <c r="M189" s="29" t="s">
        <v>93</v>
      </c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34">
        <v>43855</v>
      </c>
      <c r="AA189" s="34">
        <v>43855</v>
      </c>
      <c r="AB189" s="26">
        <v>0</v>
      </c>
      <c r="AC189" s="35">
        <v>43855</v>
      </c>
      <c r="AD189" s="36" t="s">
        <v>84</v>
      </c>
      <c r="AE189" s="29"/>
      <c r="AF189" s="29"/>
      <c r="AG189" s="29"/>
      <c r="AH189" s="29"/>
      <c r="AI189" s="29"/>
      <c r="AJ189" s="29"/>
      <c r="AK189" s="39"/>
      <c r="AL189" s="29" t="s">
        <v>84</v>
      </c>
      <c r="AM189" s="29"/>
      <c r="AN189" s="29"/>
      <c r="AO189" s="29"/>
      <c r="AP189" s="29"/>
      <c r="AQ189" s="29"/>
      <c r="AR189" s="29"/>
      <c r="AS189" s="29"/>
      <c r="AT189" s="29"/>
      <c r="AU189" s="29"/>
      <c r="AV189" s="34">
        <v>43855</v>
      </c>
      <c r="AW189" s="26">
        <v>4.89</v>
      </c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 t="s">
        <v>165</v>
      </c>
      <c r="BZ189" s="26"/>
      <c r="CA189" s="42">
        <f t="shared" si="5"/>
        <v>1</v>
      </c>
      <c r="CB189" s="22">
        <f t="shared" si="6"/>
        <v>1</v>
      </c>
    </row>
    <row r="190" spans="1:80">
      <c r="A190" s="26">
        <v>182</v>
      </c>
      <c r="B190" s="26" t="s">
        <v>91</v>
      </c>
      <c r="C190" s="26">
        <v>58</v>
      </c>
      <c r="D190" s="29" t="s">
        <v>431</v>
      </c>
      <c r="E190" s="29" t="s">
        <v>93</v>
      </c>
      <c r="F190" s="28">
        <v>38.3</v>
      </c>
      <c r="G190" s="29" t="s">
        <v>93</v>
      </c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34">
        <v>43857</v>
      </c>
      <c r="AA190" s="34">
        <v>43861</v>
      </c>
      <c r="AB190" s="26">
        <v>4</v>
      </c>
      <c r="AC190" s="35">
        <v>43861</v>
      </c>
      <c r="AD190" s="36"/>
      <c r="AE190" s="29"/>
      <c r="AF190" s="29"/>
      <c r="AG190" s="29"/>
      <c r="AH190" s="29"/>
      <c r="AI190" s="29" t="s">
        <v>84</v>
      </c>
      <c r="AJ190" s="29"/>
      <c r="AK190" s="39">
        <v>5</v>
      </c>
      <c r="AL190" s="29" t="s">
        <v>84</v>
      </c>
      <c r="AM190" s="29"/>
      <c r="AN190" s="29"/>
      <c r="AO190" s="29"/>
      <c r="AP190" s="29"/>
      <c r="AQ190" s="29"/>
      <c r="AR190" s="29"/>
      <c r="AS190" s="29"/>
      <c r="AT190" s="29"/>
      <c r="AU190" s="29"/>
      <c r="AV190" s="34">
        <v>43860</v>
      </c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 t="s">
        <v>165</v>
      </c>
      <c r="BZ190" s="26"/>
      <c r="CA190" s="42">
        <f t="shared" si="5"/>
        <v>1</v>
      </c>
      <c r="CB190" s="22">
        <f t="shared" si="6"/>
        <v>1</v>
      </c>
    </row>
    <row r="191" spans="1:80">
      <c r="A191" s="26">
        <v>183</v>
      </c>
      <c r="B191" s="26" t="s">
        <v>80</v>
      </c>
      <c r="C191" s="26">
        <v>23</v>
      </c>
      <c r="D191" s="29" t="s">
        <v>131</v>
      </c>
      <c r="E191" s="29" t="s">
        <v>111</v>
      </c>
      <c r="F191" s="28">
        <v>38</v>
      </c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34">
        <v>43854</v>
      </c>
      <c r="AA191" s="34">
        <v>43855</v>
      </c>
      <c r="AB191" s="26">
        <v>1</v>
      </c>
      <c r="AC191" s="35">
        <v>43855</v>
      </c>
      <c r="AD191" s="36"/>
      <c r="AE191" s="29"/>
      <c r="AF191" s="29" t="s">
        <v>84</v>
      </c>
      <c r="AG191" s="29"/>
      <c r="AH191" s="29"/>
      <c r="AI191" s="29"/>
      <c r="AJ191" s="29"/>
      <c r="AK191" s="39"/>
      <c r="AL191" s="29"/>
      <c r="AM191" s="29"/>
      <c r="AN191" s="29"/>
      <c r="AO191" s="29" t="s">
        <v>84</v>
      </c>
      <c r="AP191" s="29"/>
      <c r="AQ191" s="29"/>
      <c r="AR191" s="29"/>
      <c r="AS191" s="29"/>
      <c r="AT191" s="29"/>
      <c r="AU191" s="29"/>
      <c r="AV191" s="34">
        <v>43855</v>
      </c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>
        <v>1.92</v>
      </c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 t="s">
        <v>165</v>
      </c>
      <c r="BZ191" s="26" t="s">
        <v>432</v>
      </c>
      <c r="CA191" s="42">
        <f t="shared" si="5"/>
        <v>1</v>
      </c>
      <c r="CB191" s="22" t="str">
        <f t="shared" si="6"/>
        <v/>
      </c>
    </row>
    <row r="192" spans="1:80">
      <c r="A192" s="26">
        <v>184</v>
      </c>
      <c r="B192" s="26" t="s">
        <v>80</v>
      </c>
      <c r="C192" s="26">
        <v>22</v>
      </c>
      <c r="D192" s="29" t="s">
        <v>433</v>
      </c>
      <c r="E192" s="29"/>
      <c r="F192" s="28">
        <v>36.4</v>
      </c>
      <c r="G192" s="29" t="s">
        <v>114</v>
      </c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34">
        <v>43854</v>
      </c>
      <c r="AA192" s="34">
        <v>43856</v>
      </c>
      <c r="AB192" s="26">
        <v>2</v>
      </c>
      <c r="AC192" s="35">
        <v>43855</v>
      </c>
      <c r="AD192" s="36"/>
      <c r="AE192" s="29"/>
      <c r="AF192" s="29"/>
      <c r="AG192" s="29"/>
      <c r="AH192" s="29"/>
      <c r="AI192" s="29" t="s">
        <v>84</v>
      </c>
      <c r="AJ192" s="29"/>
      <c r="AK192" s="39"/>
      <c r="AL192" s="29"/>
      <c r="AM192" s="29"/>
      <c r="AN192" s="29"/>
      <c r="AO192" s="29" t="s">
        <v>84</v>
      </c>
      <c r="AP192" s="29"/>
      <c r="AQ192" s="29"/>
      <c r="AR192" s="29"/>
      <c r="AS192" s="29"/>
      <c r="AT192" s="29"/>
      <c r="AU192" s="29"/>
      <c r="AV192" s="41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 t="s">
        <v>165</v>
      </c>
      <c r="BZ192" s="26" t="s">
        <v>432</v>
      </c>
      <c r="CA192" s="42">
        <f t="shared" si="5"/>
        <v>1</v>
      </c>
      <c r="CB192" s="22" t="str">
        <f t="shared" si="6"/>
        <v/>
      </c>
    </row>
    <row r="193" spans="1:80">
      <c r="A193" s="26">
        <v>185</v>
      </c>
      <c r="B193" s="26" t="s">
        <v>80</v>
      </c>
      <c r="C193" s="26">
        <v>45</v>
      </c>
      <c r="D193" s="29" t="s">
        <v>166</v>
      </c>
      <c r="E193" s="29" t="s">
        <v>82</v>
      </c>
      <c r="F193" s="28">
        <v>39.2</v>
      </c>
      <c r="G193" s="29" t="s">
        <v>82</v>
      </c>
      <c r="H193" s="29" t="s">
        <v>82</v>
      </c>
      <c r="I193" s="29"/>
      <c r="J193" s="29" t="s">
        <v>82</v>
      </c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34">
        <v>43847</v>
      </c>
      <c r="AA193" s="34">
        <v>43852</v>
      </c>
      <c r="AB193" s="26">
        <v>5</v>
      </c>
      <c r="AC193" s="35">
        <v>43852</v>
      </c>
      <c r="AD193" s="36" t="s">
        <v>84</v>
      </c>
      <c r="AE193" s="29"/>
      <c r="AF193" s="29"/>
      <c r="AG193" s="29"/>
      <c r="AH193" s="29"/>
      <c r="AI193" s="29"/>
      <c r="AJ193" s="29"/>
      <c r="AK193" s="39"/>
      <c r="AL193" s="29" t="s">
        <v>84</v>
      </c>
      <c r="AM193" s="29"/>
      <c r="AN193" s="29"/>
      <c r="AO193" s="29"/>
      <c r="AP193" s="29"/>
      <c r="AQ193" s="29"/>
      <c r="AR193" s="29"/>
      <c r="AS193" s="29"/>
      <c r="AT193" s="29"/>
      <c r="AU193" s="29"/>
      <c r="AV193" s="34">
        <v>43852</v>
      </c>
      <c r="AW193" s="26">
        <v>4.72</v>
      </c>
      <c r="AX193" s="26">
        <v>4.86</v>
      </c>
      <c r="AY193" s="26">
        <v>157</v>
      </c>
      <c r="AZ193" s="26"/>
      <c r="BA193" s="26"/>
      <c r="BB193" s="26"/>
      <c r="BC193" s="26"/>
      <c r="BD193" s="26" t="s">
        <v>323</v>
      </c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>
        <v>7.43</v>
      </c>
      <c r="BR193" s="26">
        <v>77</v>
      </c>
      <c r="BS193" s="26">
        <v>96</v>
      </c>
      <c r="BT193" s="26">
        <v>35</v>
      </c>
      <c r="BU193" s="26"/>
      <c r="BV193" s="26"/>
      <c r="BW193" s="26"/>
      <c r="BX193" s="26"/>
      <c r="BY193" s="26" t="s">
        <v>165</v>
      </c>
      <c r="BZ193" s="26"/>
      <c r="CA193" s="42">
        <f t="shared" si="5"/>
        <v>1</v>
      </c>
      <c r="CB193" s="22">
        <f t="shared" si="6"/>
        <v>1</v>
      </c>
    </row>
    <row r="194" spans="1:80">
      <c r="A194" s="26">
        <v>186</v>
      </c>
      <c r="B194" s="26" t="s">
        <v>80</v>
      </c>
      <c r="C194" s="26">
        <v>80</v>
      </c>
      <c r="D194" s="29" t="s">
        <v>131</v>
      </c>
      <c r="E194" s="29" t="s">
        <v>111</v>
      </c>
      <c r="F194" s="28">
        <v>37.8</v>
      </c>
      <c r="G194" s="29"/>
      <c r="H194" s="29"/>
      <c r="I194" s="29"/>
      <c r="J194" s="29"/>
      <c r="K194" s="29"/>
      <c r="L194" s="29"/>
      <c r="M194" s="29" t="s">
        <v>111</v>
      </c>
      <c r="N194" s="29" t="s">
        <v>111</v>
      </c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34">
        <v>43859</v>
      </c>
      <c r="AA194" s="34">
        <v>43860</v>
      </c>
      <c r="AB194" s="26">
        <v>1</v>
      </c>
      <c r="AC194" s="35">
        <v>43860</v>
      </c>
      <c r="AD194" s="36"/>
      <c r="AE194" s="29"/>
      <c r="AF194" s="29"/>
      <c r="AG194" s="29"/>
      <c r="AH194" s="29"/>
      <c r="AI194" s="29" t="s">
        <v>84</v>
      </c>
      <c r="AJ194" s="29"/>
      <c r="AK194" s="39">
        <v>10</v>
      </c>
      <c r="AL194" s="29" t="s">
        <v>84</v>
      </c>
      <c r="AM194" s="29"/>
      <c r="AN194" s="29"/>
      <c r="AO194" s="29"/>
      <c r="AP194" s="29"/>
      <c r="AQ194" s="29"/>
      <c r="AR194" s="29" t="s">
        <v>84</v>
      </c>
      <c r="AS194" s="29" t="s">
        <v>84</v>
      </c>
      <c r="AT194" s="29"/>
      <c r="AU194" s="29"/>
      <c r="AV194" s="34">
        <v>43860</v>
      </c>
      <c r="AW194" s="26">
        <v>3.77</v>
      </c>
      <c r="AX194" s="26"/>
      <c r="AY194" s="26"/>
      <c r="AZ194" s="26"/>
      <c r="BA194" s="26">
        <v>1.42</v>
      </c>
      <c r="BB194" s="26"/>
      <c r="BC194" s="26">
        <v>2.24</v>
      </c>
      <c r="BD194" s="26" t="s">
        <v>434</v>
      </c>
      <c r="BE194" s="26"/>
      <c r="BF194" s="26"/>
      <c r="BG194" s="26"/>
      <c r="BH194" s="26"/>
      <c r="BI194" s="26"/>
      <c r="BJ194" s="26"/>
      <c r="BK194" s="26">
        <v>75.86</v>
      </c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 t="s">
        <v>165</v>
      </c>
      <c r="BZ194" s="26"/>
      <c r="CA194" s="42">
        <f t="shared" si="5"/>
        <v>1</v>
      </c>
      <c r="CB194" s="22">
        <f t="shared" si="6"/>
        <v>1</v>
      </c>
    </row>
    <row r="195" spans="1:80">
      <c r="A195" s="26">
        <v>187</v>
      </c>
      <c r="B195" s="26" t="s">
        <v>80</v>
      </c>
      <c r="C195" s="26">
        <v>54</v>
      </c>
      <c r="D195" s="29" t="s">
        <v>435</v>
      </c>
      <c r="E195" s="29" t="s">
        <v>128</v>
      </c>
      <c r="F195" s="28">
        <v>37.5</v>
      </c>
      <c r="G195" s="29" t="s">
        <v>128</v>
      </c>
      <c r="H195" s="29" t="s">
        <v>128</v>
      </c>
      <c r="I195" s="29"/>
      <c r="J195" s="29" t="s">
        <v>128</v>
      </c>
      <c r="K195" s="29"/>
      <c r="L195" s="29"/>
      <c r="M195" s="29" t="s">
        <v>128</v>
      </c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34">
        <v>43858</v>
      </c>
      <c r="AA195" s="34">
        <v>43858</v>
      </c>
      <c r="AB195" s="26">
        <v>0</v>
      </c>
      <c r="AC195" s="35">
        <v>43858</v>
      </c>
      <c r="AD195" s="36" t="s">
        <v>84</v>
      </c>
      <c r="AE195" s="29"/>
      <c r="AF195" s="29"/>
      <c r="AG195" s="29"/>
      <c r="AH195" s="29"/>
      <c r="AI195" s="29"/>
      <c r="AJ195" s="29"/>
      <c r="AK195" s="39">
        <v>7</v>
      </c>
      <c r="AL195" s="29"/>
      <c r="AM195" s="29" t="s">
        <v>84</v>
      </c>
      <c r="AN195" s="29"/>
      <c r="AO195" s="29"/>
      <c r="AP195" s="29"/>
      <c r="AQ195" s="29"/>
      <c r="AR195" s="29"/>
      <c r="AS195" s="29"/>
      <c r="AT195" s="29"/>
      <c r="AU195" s="29"/>
      <c r="AV195" s="34">
        <v>43858</v>
      </c>
      <c r="AW195" s="26">
        <v>3.91</v>
      </c>
      <c r="AX195" s="26"/>
      <c r="AY195" s="26"/>
      <c r="AZ195" s="26"/>
      <c r="BA195" s="26"/>
      <c r="BB195" s="26" t="s">
        <v>215</v>
      </c>
      <c r="BC195" s="26">
        <v>0.75</v>
      </c>
      <c r="BD195" s="26" t="s">
        <v>436</v>
      </c>
      <c r="BE195" s="26"/>
      <c r="BF195" s="26" t="s">
        <v>437</v>
      </c>
      <c r="BG195" s="26"/>
      <c r="BH195" s="26"/>
      <c r="BI195" s="26"/>
      <c r="BJ195" s="26"/>
      <c r="BK195" s="26"/>
      <c r="BL195" s="26">
        <v>6</v>
      </c>
      <c r="BM195" s="26">
        <v>0.02</v>
      </c>
      <c r="BN195" s="26"/>
      <c r="BO195" s="26"/>
      <c r="BP195" s="26"/>
      <c r="BQ195" s="26"/>
      <c r="BR195" s="26"/>
      <c r="BS195" s="26"/>
      <c r="BT195" s="26"/>
      <c r="BU195" s="26"/>
      <c r="BV195" s="26" t="s">
        <v>121</v>
      </c>
      <c r="BW195" s="26" t="s">
        <v>121</v>
      </c>
      <c r="BX195" s="26"/>
      <c r="BY195" s="26" t="s">
        <v>165</v>
      </c>
      <c r="BZ195" s="26"/>
      <c r="CA195" s="42">
        <f t="shared" ref="CA195:CA258" si="8">IF(OR(AL195&lt;&gt;"",AM195&lt;&gt;"",AN195&lt;&gt;"",AO195&lt;&gt;"",AP195&lt;&gt;"",AQ195&lt;&gt;"",AR195&lt;&gt;"",AS195&lt;&gt;"",AT195&lt;&gt;"",AU195&lt;&gt;""),1,"")</f>
        <v>1</v>
      </c>
      <c r="CB195" s="22" t="str">
        <f t="shared" si="6"/>
        <v/>
      </c>
    </row>
    <row r="196" spans="1:80">
      <c r="A196" s="26">
        <v>188</v>
      </c>
      <c r="B196" s="26" t="s">
        <v>80</v>
      </c>
      <c r="C196" s="26">
        <v>41</v>
      </c>
      <c r="D196" s="29" t="s">
        <v>438</v>
      </c>
      <c r="E196" s="29" t="s">
        <v>439</v>
      </c>
      <c r="F196" s="28">
        <v>37.7</v>
      </c>
      <c r="G196" s="29" t="s">
        <v>116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34">
        <v>43852</v>
      </c>
      <c r="AA196" s="34">
        <v>43859</v>
      </c>
      <c r="AB196" s="26">
        <v>7</v>
      </c>
      <c r="AC196" s="35">
        <v>43859</v>
      </c>
      <c r="AD196" s="36" t="s">
        <v>84</v>
      </c>
      <c r="AE196" s="29"/>
      <c r="AF196" s="29"/>
      <c r="AG196" s="29"/>
      <c r="AH196" s="29"/>
      <c r="AI196" s="29"/>
      <c r="AJ196" s="29"/>
      <c r="AK196" s="39"/>
      <c r="AL196" s="29" t="s">
        <v>84</v>
      </c>
      <c r="AM196" s="29"/>
      <c r="AN196" s="29"/>
      <c r="AO196" s="29"/>
      <c r="AP196" s="29"/>
      <c r="AQ196" s="29"/>
      <c r="AR196" s="29"/>
      <c r="AS196" s="29" t="s">
        <v>84</v>
      </c>
      <c r="AT196" s="29"/>
      <c r="AU196" s="29"/>
      <c r="AV196" s="34">
        <v>43859</v>
      </c>
      <c r="AW196" s="26"/>
      <c r="AX196" s="26"/>
      <c r="AY196" s="26"/>
      <c r="AZ196" s="26"/>
      <c r="BA196" s="26"/>
      <c r="BB196" s="26"/>
      <c r="BC196" s="26">
        <v>0.7</v>
      </c>
      <c r="BD196" s="26"/>
      <c r="BE196" s="26"/>
      <c r="BF196" s="26"/>
      <c r="BG196" s="26"/>
      <c r="BH196" s="26"/>
      <c r="BI196" s="26"/>
      <c r="BJ196" s="26"/>
      <c r="BK196" s="26"/>
      <c r="BL196" s="26"/>
      <c r="BM196" s="26">
        <v>0.048</v>
      </c>
      <c r="BN196" s="26"/>
      <c r="BO196" s="26"/>
      <c r="BP196" s="26"/>
      <c r="BQ196" s="26"/>
      <c r="BR196" s="26"/>
      <c r="BS196" s="26">
        <v>98</v>
      </c>
      <c r="BT196" s="26"/>
      <c r="BU196" s="26"/>
      <c r="BV196" s="26">
        <v>43.3</v>
      </c>
      <c r="BW196" s="26"/>
      <c r="BX196" s="26"/>
      <c r="BY196" s="26" t="s">
        <v>165</v>
      </c>
      <c r="BZ196" s="26"/>
      <c r="CA196" s="42">
        <f t="shared" si="8"/>
        <v>1</v>
      </c>
      <c r="CB196" s="22">
        <f t="shared" si="6"/>
        <v>1</v>
      </c>
    </row>
    <row r="197" spans="1:80">
      <c r="A197" s="26">
        <v>189</v>
      </c>
      <c r="B197" s="26" t="s">
        <v>91</v>
      </c>
      <c r="C197" s="26">
        <v>63</v>
      </c>
      <c r="D197" s="29" t="s">
        <v>440</v>
      </c>
      <c r="E197" s="29" t="s">
        <v>108</v>
      </c>
      <c r="F197" s="28">
        <v>39</v>
      </c>
      <c r="G197" s="29"/>
      <c r="H197" s="29"/>
      <c r="I197" s="29" t="s">
        <v>108</v>
      </c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34">
        <v>43858</v>
      </c>
      <c r="AA197" s="34">
        <v>43860</v>
      </c>
      <c r="AB197" s="26">
        <v>2</v>
      </c>
      <c r="AC197" s="35">
        <v>43861</v>
      </c>
      <c r="AD197" s="36"/>
      <c r="AE197" s="29"/>
      <c r="AF197" s="29" t="s">
        <v>84</v>
      </c>
      <c r="AG197" s="29"/>
      <c r="AH197" s="29"/>
      <c r="AI197" s="29"/>
      <c r="AJ197" s="29"/>
      <c r="AK197" s="39">
        <v>9</v>
      </c>
      <c r="AL197" s="29" t="s">
        <v>84</v>
      </c>
      <c r="AM197" s="29"/>
      <c r="AN197" s="29"/>
      <c r="AO197" s="29"/>
      <c r="AP197" s="29"/>
      <c r="AQ197" s="29"/>
      <c r="AR197" s="29" t="s">
        <v>84</v>
      </c>
      <c r="AS197" s="29" t="s">
        <v>84</v>
      </c>
      <c r="AT197" s="29"/>
      <c r="AU197" s="29"/>
      <c r="AV197" s="34">
        <v>43861</v>
      </c>
      <c r="AW197" s="26">
        <v>5.39</v>
      </c>
      <c r="AX197" s="26"/>
      <c r="AY197" s="26"/>
      <c r="AZ197" s="26"/>
      <c r="BA197" s="26">
        <v>3.54</v>
      </c>
      <c r="BB197" s="26"/>
      <c r="BC197" s="26">
        <v>1.47</v>
      </c>
      <c r="BD197" s="26"/>
      <c r="BE197" s="26"/>
      <c r="BF197" s="26"/>
      <c r="BG197" s="26"/>
      <c r="BH197" s="26"/>
      <c r="BI197" s="26"/>
      <c r="BJ197" s="26"/>
      <c r="BK197" s="26"/>
      <c r="BL197" s="26">
        <v>30</v>
      </c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 t="s">
        <v>165</v>
      </c>
      <c r="BZ197" s="26"/>
      <c r="CA197" s="42">
        <f t="shared" si="8"/>
        <v>1</v>
      </c>
      <c r="CB197" s="22">
        <f t="shared" ref="CB197:CB260" si="9">IF(OR(IFERROR(FIND("多发",AN197),0)&gt;1,AL197&gt;1),1,"")</f>
        <v>1</v>
      </c>
    </row>
    <row r="198" spans="1:80">
      <c r="A198" s="26">
        <v>190</v>
      </c>
      <c r="B198" s="26" t="s">
        <v>91</v>
      </c>
      <c r="C198" s="26">
        <v>35</v>
      </c>
      <c r="D198" s="29" t="s">
        <v>441</v>
      </c>
      <c r="E198" s="29" t="s">
        <v>111</v>
      </c>
      <c r="F198" s="28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34">
        <v>43860</v>
      </c>
      <c r="AA198" s="34">
        <v>43861</v>
      </c>
      <c r="AB198" s="26">
        <v>1</v>
      </c>
      <c r="AC198" s="35">
        <v>43861</v>
      </c>
      <c r="AD198" s="36" t="s">
        <v>84</v>
      </c>
      <c r="AE198" s="29"/>
      <c r="AF198" s="29"/>
      <c r="AG198" s="29"/>
      <c r="AH198" s="29"/>
      <c r="AI198" s="29"/>
      <c r="AJ198" s="29"/>
      <c r="AK198" s="39">
        <v>12</v>
      </c>
      <c r="AL198" s="29"/>
      <c r="AM198" s="29" t="s">
        <v>84</v>
      </c>
      <c r="AN198" s="29" t="s">
        <v>119</v>
      </c>
      <c r="AO198" s="29"/>
      <c r="AP198" s="29"/>
      <c r="AQ198" s="29"/>
      <c r="AR198" s="29"/>
      <c r="AS198" s="29" t="s">
        <v>84</v>
      </c>
      <c r="AT198" s="29"/>
      <c r="AU198" s="29"/>
      <c r="AV198" s="34">
        <v>43861</v>
      </c>
      <c r="AW198" s="26">
        <v>9.04</v>
      </c>
      <c r="AX198" s="26"/>
      <c r="AY198" s="26">
        <v>133</v>
      </c>
      <c r="AZ198" s="26">
        <v>232</v>
      </c>
      <c r="BA198" s="26"/>
      <c r="BB198" s="26"/>
      <c r="BC198" s="26">
        <v>1.29</v>
      </c>
      <c r="BD198" s="26" t="s">
        <v>442</v>
      </c>
      <c r="BE198" s="26"/>
      <c r="BF198" s="26"/>
      <c r="BG198" s="26"/>
      <c r="BH198" s="26"/>
      <c r="BI198" s="26"/>
      <c r="BJ198" s="26"/>
      <c r="BK198" s="26"/>
      <c r="BL198" s="26">
        <v>7</v>
      </c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 t="s">
        <v>165</v>
      </c>
      <c r="BZ198" s="26"/>
      <c r="CA198" s="42">
        <f t="shared" si="8"/>
        <v>1</v>
      </c>
      <c r="CB198" s="22" t="str">
        <f t="shared" si="9"/>
        <v/>
      </c>
    </row>
    <row r="199" hidden="1" spans="1:80">
      <c r="A199" s="26">
        <v>191</v>
      </c>
      <c r="B199" s="26" t="s">
        <v>80</v>
      </c>
      <c r="C199" s="26">
        <v>63</v>
      </c>
      <c r="D199" s="29" t="s">
        <v>443</v>
      </c>
      <c r="E199" s="29" t="s">
        <v>444</v>
      </c>
      <c r="F199" s="28">
        <v>37.3</v>
      </c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34">
        <v>43855</v>
      </c>
      <c r="AA199" s="34">
        <v>43859</v>
      </c>
      <c r="AB199" s="26">
        <v>0</v>
      </c>
      <c r="AC199" s="35">
        <v>43860</v>
      </c>
      <c r="AD199" s="36"/>
      <c r="AE199" s="29"/>
      <c r="AF199" s="29"/>
      <c r="AG199" s="29"/>
      <c r="AH199" s="29"/>
      <c r="AI199" s="29" t="s">
        <v>84</v>
      </c>
      <c r="AJ199" s="29"/>
      <c r="AK199" s="39">
        <v>5</v>
      </c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34"/>
      <c r="AW199" s="26">
        <v>5.23</v>
      </c>
      <c r="AX199" s="26"/>
      <c r="AY199" s="26"/>
      <c r="AZ199" s="26"/>
      <c r="BA199" s="26"/>
      <c r="BB199" s="26">
        <v>56.6</v>
      </c>
      <c r="BC199" s="26"/>
      <c r="BD199" s="26">
        <v>27.5</v>
      </c>
      <c r="BE199" s="26"/>
      <c r="BF199" s="26"/>
      <c r="BG199" s="26"/>
      <c r="BH199" s="26"/>
      <c r="BI199" s="26"/>
      <c r="BJ199" s="26"/>
      <c r="BK199" s="26">
        <v>7</v>
      </c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 t="s">
        <v>86</v>
      </c>
      <c r="BZ199" s="26"/>
      <c r="CA199" s="42" t="str">
        <f t="shared" si="8"/>
        <v/>
      </c>
      <c r="CB199" s="22" t="str">
        <f t="shared" si="9"/>
        <v/>
      </c>
    </row>
    <row r="200" hidden="1" spans="1:80">
      <c r="A200" s="26">
        <v>192</v>
      </c>
      <c r="B200" s="26" t="s">
        <v>80</v>
      </c>
      <c r="C200" s="26">
        <v>51</v>
      </c>
      <c r="D200" s="29" t="s">
        <v>445</v>
      </c>
      <c r="E200" s="29" t="s">
        <v>128</v>
      </c>
      <c r="F200" s="28">
        <v>38.3</v>
      </c>
      <c r="G200" s="29" t="s">
        <v>128</v>
      </c>
      <c r="H200" s="29"/>
      <c r="I200" s="29"/>
      <c r="J200" s="29"/>
      <c r="K200" s="29" t="s">
        <v>128</v>
      </c>
      <c r="L200" s="29"/>
      <c r="M200" s="29" t="s">
        <v>128</v>
      </c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34">
        <v>43856</v>
      </c>
      <c r="AA200" s="34">
        <v>43860</v>
      </c>
      <c r="AB200" s="26">
        <v>4</v>
      </c>
      <c r="AC200" s="35">
        <v>43860</v>
      </c>
      <c r="AD200" s="36"/>
      <c r="AE200" s="29"/>
      <c r="AF200" s="29"/>
      <c r="AG200" s="29"/>
      <c r="AH200" s="29"/>
      <c r="AI200" s="29" t="s">
        <v>84</v>
      </c>
      <c r="AJ200" s="29"/>
      <c r="AK200" s="39">
        <v>5</v>
      </c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34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>
        <v>99</v>
      </c>
      <c r="BT200" s="26"/>
      <c r="BU200" s="26"/>
      <c r="BV200" s="26"/>
      <c r="BW200" s="26"/>
      <c r="BX200" s="26"/>
      <c r="BY200" s="26" t="s">
        <v>86</v>
      </c>
      <c r="BZ200" s="26"/>
      <c r="CA200" s="42" t="str">
        <f t="shared" si="8"/>
        <v/>
      </c>
      <c r="CB200" s="22" t="str">
        <f t="shared" si="9"/>
        <v/>
      </c>
    </row>
    <row r="201" hidden="1" spans="1:80">
      <c r="A201" s="26">
        <v>193</v>
      </c>
      <c r="B201" s="26" t="s">
        <v>91</v>
      </c>
      <c r="C201" s="26">
        <v>46</v>
      </c>
      <c r="D201" s="29" t="s">
        <v>446</v>
      </c>
      <c r="E201" s="29"/>
      <c r="F201" s="28">
        <v>37.4</v>
      </c>
      <c r="G201" s="29" t="s">
        <v>447</v>
      </c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34">
        <v>43860</v>
      </c>
      <c r="AA201" s="34">
        <v>43860</v>
      </c>
      <c r="AB201" s="26">
        <v>0</v>
      </c>
      <c r="AC201" s="35">
        <v>43860</v>
      </c>
      <c r="AD201" s="36"/>
      <c r="AE201" s="29"/>
      <c r="AF201" s="29"/>
      <c r="AG201" s="29"/>
      <c r="AH201" s="29"/>
      <c r="AI201" s="29" t="s">
        <v>84</v>
      </c>
      <c r="AJ201" s="29"/>
      <c r="AK201" s="39">
        <v>9</v>
      </c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34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>
        <v>99</v>
      </c>
      <c r="BT201" s="26"/>
      <c r="BU201" s="26"/>
      <c r="BV201" s="26"/>
      <c r="BW201" s="26"/>
      <c r="BX201" s="26"/>
      <c r="BY201" s="26" t="s">
        <v>86</v>
      </c>
      <c r="BZ201" s="26"/>
      <c r="CA201" s="42" t="str">
        <f t="shared" si="8"/>
        <v/>
      </c>
      <c r="CB201" s="22" t="str">
        <f t="shared" si="9"/>
        <v/>
      </c>
    </row>
    <row r="202" spans="1:80">
      <c r="A202" s="26">
        <v>194</v>
      </c>
      <c r="B202" s="26" t="s">
        <v>80</v>
      </c>
      <c r="C202" s="26">
        <v>57</v>
      </c>
      <c r="D202" s="29" t="s">
        <v>448</v>
      </c>
      <c r="E202" s="29"/>
      <c r="F202" s="28">
        <v>36.2</v>
      </c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34">
        <v>43857</v>
      </c>
      <c r="AA202" s="34">
        <v>43859</v>
      </c>
      <c r="AB202" s="26">
        <f t="shared" ref="AB202:AB208" si="10">AA202-Z202</f>
        <v>2</v>
      </c>
      <c r="AC202" s="35">
        <v>43859</v>
      </c>
      <c r="AD202" s="36" t="s">
        <v>84</v>
      </c>
      <c r="AE202" s="29"/>
      <c r="AF202" s="29"/>
      <c r="AG202" s="29"/>
      <c r="AH202" s="29"/>
      <c r="AI202" s="29"/>
      <c r="AJ202" s="29"/>
      <c r="AK202" s="39">
        <v>7</v>
      </c>
      <c r="AL202" s="29" t="s">
        <v>84</v>
      </c>
      <c r="AM202" s="29"/>
      <c r="AN202" s="29" t="s">
        <v>126</v>
      </c>
      <c r="AO202" s="29"/>
      <c r="AP202" s="29"/>
      <c r="AQ202" s="29"/>
      <c r="AR202" s="29"/>
      <c r="AS202" s="29"/>
      <c r="AT202" s="29"/>
      <c r="AU202" s="29"/>
      <c r="AV202" s="34">
        <v>43859</v>
      </c>
      <c r="AW202" s="26" t="s">
        <v>449</v>
      </c>
      <c r="AX202" s="26"/>
      <c r="AY202" s="26"/>
      <c r="AZ202" s="26"/>
      <c r="BA202" s="26">
        <v>2.5</v>
      </c>
      <c r="BB202" s="26">
        <v>54.7</v>
      </c>
      <c r="BC202" s="26"/>
      <c r="BD202" s="26"/>
      <c r="BE202" s="26"/>
      <c r="BF202" s="26"/>
      <c r="BG202" s="26"/>
      <c r="BH202" s="26"/>
      <c r="BI202" s="26"/>
      <c r="BJ202" s="26"/>
      <c r="BK202" s="26">
        <v>0.42</v>
      </c>
      <c r="BL202" s="26">
        <v>2</v>
      </c>
      <c r="BM202" s="26"/>
      <c r="BN202" s="26"/>
      <c r="BO202" s="26"/>
      <c r="BP202" s="26"/>
      <c r="BQ202" s="26"/>
      <c r="BR202" s="26"/>
      <c r="BS202" s="26"/>
      <c r="BT202" s="26"/>
      <c r="BU202" s="26"/>
      <c r="BV202" s="26">
        <v>51.7</v>
      </c>
      <c r="BW202" s="26">
        <v>45.4</v>
      </c>
      <c r="BX202" s="26"/>
      <c r="BY202" s="26" t="s">
        <v>86</v>
      </c>
      <c r="BZ202" s="26"/>
      <c r="CA202" s="42">
        <f t="shared" si="8"/>
        <v>1</v>
      </c>
      <c r="CB202" s="22">
        <f t="shared" si="9"/>
        <v>1</v>
      </c>
    </row>
    <row r="203" spans="1:80">
      <c r="A203" s="26">
        <v>195</v>
      </c>
      <c r="B203" s="26" t="s">
        <v>91</v>
      </c>
      <c r="C203" s="26">
        <v>59</v>
      </c>
      <c r="D203" s="29" t="s">
        <v>450</v>
      </c>
      <c r="E203" s="29"/>
      <c r="F203" s="28">
        <v>36.5</v>
      </c>
      <c r="G203" s="29"/>
      <c r="H203" s="29"/>
      <c r="I203" s="29"/>
      <c r="J203" s="29"/>
      <c r="K203" s="29" t="s">
        <v>89</v>
      </c>
      <c r="L203" s="29"/>
      <c r="M203" s="29" t="s">
        <v>89</v>
      </c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34">
        <v>43854</v>
      </c>
      <c r="AA203" s="34">
        <v>43860</v>
      </c>
      <c r="AB203" s="26">
        <f t="shared" si="10"/>
        <v>6</v>
      </c>
      <c r="AC203" s="35">
        <v>43860</v>
      </c>
      <c r="AD203" s="36"/>
      <c r="AE203" s="29"/>
      <c r="AF203" s="29"/>
      <c r="AG203" s="29"/>
      <c r="AH203" s="29"/>
      <c r="AI203" s="29" t="s">
        <v>84</v>
      </c>
      <c r="AJ203" s="29"/>
      <c r="AK203" s="39"/>
      <c r="AL203" s="29"/>
      <c r="AM203" s="29" t="s">
        <v>84</v>
      </c>
      <c r="AN203" s="29" t="s">
        <v>135</v>
      </c>
      <c r="AO203" s="29"/>
      <c r="AP203" s="29"/>
      <c r="AQ203" s="29"/>
      <c r="AR203" s="29"/>
      <c r="AS203" s="29"/>
      <c r="AT203" s="29"/>
      <c r="AU203" s="29"/>
      <c r="AV203" s="34">
        <v>43860</v>
      </c>
      <c r="AW203" s="26" t="s">
        <v>269</v>
      </c>
      <c r="AX203" s="26"/>
      <c r="AY203" s="26"/>
      <c r="AZ203" s="26"/>
      <c r="BA203" s="26">
        <v>1</v>
      </c>
      <c r="BB203" s="26"/>
      <c r="BC203" s="26">
        <v>3.5</v>
      </c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 t="s">
        <v>86</v>
      </c>
      <c r="BZ203" s="26"/>
      <c r="CA203" s="42">
        <f t="shared" si="8"/>
        <v>1</v>
      </c>
      <c r="CB203" s="22" t="str">
        <f t="shared" si="9"/>
        <v/>
      </c>
    </row>
    <row r="204" spans="1:80">
      <c r="A204" s="26">
        <v>196</v>
      </c>
      <c r="B204" s="26" t="s">
        <v>80</v>
      </c>
      <c r="C204" s="26">
        <v>35</v>
      </c>
      <c r="D204" s="29" t="s">
        <v>131</v>
      </c>
      <c r="E204" s="29" t="s">
        <v>111</v>
      </c>
      <c r="F204" s="28">
        <v>37.6</v>
      </c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34">
        <v>43859</v>
      </c>
      <c r="AA204" s="34">
        <v>43860</v>
      </c>
      <c r="AB204" s="26">
        <f t="shared" si="10"/>
        <v>1</v>
      </c>
      <c r="AC204" s="35">
        <v>43860</v>
      </c>
      <c r="AD204" s="36" t="s">
        <v>84</v>
      </c>
      <c r="AE204" s="29"/>
      <c r="AF204" s="29"/>
      <c r="AG204" s="29"/>
      <c r="AH204" s="29"/>
      <c r="AI204" s="29"/>
      <c r="AJ204" s="29"/>
      <c r="AK204" s="39">
        <v>4</v>
      </c>
      <c r="AL204" s="29" t="s">
        <v>84</v>
      </c>
      <c r="AM204" s="29"/>
      <c r="AN204" s="29" t="s">
        <v>126</v>
      </c>
      <c r="AO204" s="29"/>
      <c r="AP204" s="29"/>
      <c r="AQ204" s="29"/>
      <c r="AR204" s="29"/>
      <c r="AS204" s="29"/>
      <c r="AT204" s="29"/>
      <c r="AU204" s="29"/>
      <c r="AV204" s="34">
        <v>43860</v>
      </c>
      <c r="AW204" s="26" t="s">
        <v>451</v>
      </c>
      <c r="AX204" s="26"/>
      <c r="AY204" s="26"/>
      <c r="AZ204" s="26"/>
      <c r="BA204" s="26">
        <v>0.7</v>
      </c>
      <c r="BB204" s="26"/>
      <c r="BC204" s="26">
        <v>3.2</v>
      </c>
      <c r="BD204" s="26"/>
      <c r="BE204" s="26"/>
      <c r="BF204" s="26"/>
      <c r="BG204" s="26"/>
      <c r="BH204" s="26"/>
      <c r="BI204" s="26"/>
      <c r="BJ204" s="26"/>
      <c r="BK204" s="26">
        <v>13.46</v>
      </c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 t="s">
        <v>86</v>
      </c>
      <c r="BZ204" s="26"/>
      <c r="CA204" s="42">
        <f t="shared" si="8"/>
        <v>1</v>
      </c>
      <c r="CB204" s="22">
        <f t="shared" si="9"/>
        <v>1</v>
      </c>
    </row>
    <row r="205" spans="1:80">
      <c r="A205" s="26">
        <v>197</v>
      </c>
      <c r="B205" s="26" t="s">
        <v>91</v>
      </c>
      <c r="C205" s="26">
        <v>49</v>
      </c>
      <c r="D205" s="29" t="s">
        <v>452</v>
      </c>
      <c r="E205" s="29" t="s">
        <v>116</v>
      </c>
      <c r="F205" s="28">
        <v>36.5</v>
      </c>
      <c r="G205" s="29" t="s">
        <v>116</v>
      </c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34">
        <v>43854</v>
      </c>
      <c r="AA205" s="34">
        <v>43860</v>
      </c>
      <c r="AB205" s="26">
        <f t="shared" si="10"/>
        <v>6</v>
      </c>
      <c r="AC205" s="35">
        <v>43861</v>
      </c>
      <c r="AD205" s="36"/>
      <c r="AE205" s="29"/>
      <c r="AF205" s="29"/>
      <c r="AG205" s="29"/>
      <c r="AH205" s="29"/>
      <c r="AI205" s="29" t="s">
        <v>84</v>
      </c>
      <c r="AJ205" s="29"/>
      <c r="AK205" s="39"/>
      <c r="AL205" s="29" t="s">
        <v>84</v>
      </c>
      <c r="AM205" s="29"/>
      <c r="AN205" s="29" t="s">
        <v>246</v>
      </c>
      <c r="AO205" s="29"/>
      <c r="AP205" s="29"/>
      <c r="AQ205" s="29"/>
      <c r="AR205" s="29" t="s">
        <v>84</v>
      </c>
      <c r="AS205" s="29" t="s">
        <v>84</v>
      </c>
      <c r="AT205" s="29"/>
      <c r="AU205" s="29"/>
      <c r="AV205" s="34">
        <v>43860</v>
      </c>
      <c r="AW205" s="26" t="s">
        <v>453</v>
      </c>
      <c r="AX205" s="26"/>
      <c r="AY205" s="26"/>
      <c r="AZ205" s="26"/>
      <c r="BA205" s="26"/>
      <c r="BB205" s="26">
        <v>62.9</v>
      </c>
      <c r="BC205" s="26"/>
      <c r="BD205" s="26">
        <v>24.6</v>
      </c>
      <c r="BE205" s="26"/>
      <c r="BF205" s="26"/>
      <c r="BG205" s="26"/>
      <c r="BH205" s="26"/>
      <c r="BI205" s="26"/>
      <c r="BJ205" s="26"/>
      <c r="BK205" s="26">
        <v>32.6</v>
      </c>
      <c r="BL205" s="26">
        <v>31</v>
      </c>
      <c r="BM205" s="26"/>
      <c r="BN205" s="26"/>
      <c r="BO205" s="26">
        <v>29</v>
      </c>
      <c r="BP205" s="26"/>
      <c r="BQ205" s="26">
        <v>7.46</v>
      </c>
      <c r="BR205" s="26">
        <v>63</v>
      </c>
      <c r="BS205" s="26">
        <v>93</v>
      </c>
      <c r="BT205" s="26">
        <v>39</v>
      </c>
      <c r="BU205" s="26"/>
      <c r="BV205" s="26"/>
      <c r="BW205" s="26"/>
      <c r="BX205" s="26"/>
      <c r="BY205" s="26" t="s">
        <v>86</v>
      </c>
      <c r="BZ205" s="26"/>
      <c r="CA205" s="42">
        <f t="shared" si="8"/>
        <v>1</v>
      </c>
      <c r="CB205" s="22">
        <f t="shared" si="9"/>
        <v>1</v>
      </c>
    </row>
    <row r="206" spans="1:80">
      <c r="A206" s="26">
        <v>198</v>
      </c>
      <c r="B206" s="26" t="s">
        <v>80</v>
      </c>
      <c r="C206" s="26">
        <v>22</v>
      </c>
      <c r="D206" s="29" t="s">
        <v>431</v>
      </c>
      <c r="E206" s="29" t="s">
        <v>93</v>
      </c>
      <c r="F206" s="28">
        <v>37.8</v>
      </c>
      <c r="G206" s="29" t="s">
        <v>93</v>
      </c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34">
        <v>43857</v>
      </c>
      <c r="AA206" s="34">
        <v>43860</v>
      </c>
      <c r="AB206" s="26">
        <f t="shared" si="10"/>
        <v>3</v>
      </c>
      <c r="AC206" s="35">
        <v>43861</v>
      </c>
      <c r="AD206" s="36"/>
      <c r="AE206" s="29"/>
      <c r="AF206" s="29"/>
      <c r="AG206" s="29" t="s">
        <v>84</v>
      </c>
      <c r="AH206" s="29"/>
      <c r="AI206" s="29"/>
      <c r="AJ206" s="29"/>
      <c r="AK206" s="39"/>
      <c r="AL206" s="29" t="s">
        <v>84</v>
      </c>
      <c r="AM206" s="29"/>
      <c r="AN206" s="29" t="s">
        <v>126</v>
      </c>
      <c r="AO206" s="29"/>
      <c r="AP206" s="29"/>
      <c r="AQ206" s="29"/>
      <c r="AR206" s="29"/>
      <c r="AS206" s="29"/>
      <c r="AT206" s="29"/>
      <c r="AU206" s="29"/>
      <c r="AV206" s="34">
        <v>43860</v>
      </c>
      <c r="AW206" s="26" t="s">
        <v>454</v>
      </c>
      <c r="AX206" s="26"/>
      <c r="AY206" s="26"/>
      <c r="AZ206" s="26"/>
      <c r="BA206" s="26"/>
      <c r="BB206" s="26">
        <v>59.84</v>
      </c>
      <c r="BC206" s="26">
        <v>1.75</v>
      </c>
      <c r="BD206" s="26">
        <v>23.74</v>
      </c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>
        <v>21</v>
      </c>
      <c r="BP206" s="26"/>
      <c r="BQ206" s="26">
        <v>7.41</v>
      </c>
      <c r="BR206" s="26">
        <v>87</v>
      </c>
      <c r="BS206" s="26">
        <v>97</v>
      </c>
      <c r="BT206" s="26">
        <v>40</v>
      </c>
      <c r="BU206" s="26"/>
      <c r="BV206" s="26"/>
      <c r="BW206" s="26"/>
      <c r="BX206" s="26"/>
      <c r="BY206" s="26" t="s">
        <v>86</v>
      </c>
      <c r="BZ206" s="26"/>
      <c r="CA206" s="42">
        <f t="shared" si="8"/>
        <v>1</v>
      </c>
      <c r="CB206" s="22">
        <f t="shared" si="9"/>
        <v>1</v>
      </c>
    </row>
    <row r="207" spans="1:80">
      <c r="A207" s="26">
        <v>199</v>
      </c>
      <c r="B207" s="26" t="s">
        <v>80</v>
      </c>
      <c r="C207" s="26">
        <v>38</v>
      </c>
      <c r="D207" s="29" t="s">
        <v>455</v>
      </c>
      <c r="E207" s="29" t="s">
        <v>116</v>
      </c>
      <c r="F207" s="28">
        <v>38.2</v>
      </c>
      <c r="G207" s="29" t="s">
        <v>114</v>
      </c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34">
        <v>43854</v>
      </c>
      <c r="AA207" s="34">
        <v>43859</v>
      </c>
      <c r="AB207" s="26">
        <f t="shared" si="10"/>
        <v>5</v>
      </c>
      <c r="AC207" s="35">
        <v>43861</v>
      </c>
      <c r="AD207" s="36"/>
      <c r="AE207" s="29"/>
      <c r="AF207" s="29" t="s">
        <v>84</v>
      </c>
      <c r="AG207" s="29"/>
      <c r="AH207" s="29"/>
      <c r="AI207" s="29"/>
      <c r="AJ207" s="29"/>
      <c r="AK207" s="39">
        <v>2</v>
      </c>
      <c r="AL207" s="29" t="s">
        <v>84</v>
      </c>
      <c r="AM207" s="29"/>
      <c r="AN207" s="29" t="s">
        <v>126</v>
      </c>
      <c r="AO207" s="29"/>
      <c r="AP207" s="29"/>
      <c r="AQ207" s="29"/>
      <c r="AR207" s="29"/>
      <c r="AS207" s="29"/>
      <c r="AT207" s="29"/>
      <c r="AU207" s="29"/>
      <c r="AV207" s="34">
        <v>43861</v>
      </c>
      <c r="AW207" s="26" t="s">
        <v>456</v>
      </c>
      <c r="AX207" s="26"/>
      <c r="AY207" s="26"/>
      <c r="AZ207" s="26"/>
      <c r="BA207" s="26"/>
      <c r="BB207" s="26">
        <v>61</v>
      </c>
      <c r="BC207" s="26"/>
      <c r="BD207" s="26">
        <v>30.5</v>
      </c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 t="s">
        <v>86</v>
      </c>
      <c r="BZ207" s="26"/>
      <c r="CA207" s="42">
        <f t="shared" si="8"/>
        <v>1</v>
      </c>
      <c r="CB207" s="22">
        <f t="shared" si="9"/>
        <v>1</v>
      </c>
    </row>
    <row r="208" spans="1:80">
      <c r="A208" s="26">
        <v>200</v>
      </c>
      <c r="B208" s="26" t="s">
        <v>80</v>
      </c>
      <c r="C208" s="26">
        <v>46</v>
      </c>
      <c r="D208" s="29" t="s">
        <v>330</v>
      </c>
      <c r="E208" s="29" t="s">
        <v>108</v>
      </c>
      <c r="F208" s="28">
        <v>38</v>
      </c>
      <c r="G208" s="29" t="s">
        <v>108</v>
      </c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34">
        <v>43858</v>
      </c>
      <c r="AA208" s="34">
        <v>43858</v>
      </c>
      <c r="AB208" s="26">
        <f t="shared" si="10"/>
        <v>0</v>
      </c>
      <c r="AC208" s="35">
        <v>43861</v>
      </c>
      <c r="AD208" s="36" t="s">
        <v>84</v>
      </c>
      <c r="AE208" s="29"/>
      <c r="AF208" s="29"/>
      <c r="AG208" s="29"/>
      <c r="AH208" s="29"/>
      <c r="AI208" s="29"/>
      <c r="AJ208" s="29"/>
      <c r="AK208" s="39">
        <v>2</v>
      </c>
      <c r="AL208" s="29"/>
      <c r="AM208" s="29"/>
      <c r="AN208" s="29" t="s">
        <v>457</v>
      </c>
      <c r="AO208" s="29"/>
      <c r="AP208" s="29"/>
      <c r="AQ208" s="29"/>
      <c r="AR208" s="29"/>
      <c r="AS208" s="29"/>
      <c r="AT208" s="29"/>
      <c r="AU208" s="29"/>
      <c r="AV208" s="34">
        <v>43861</v>
      </c>
      <c r="AW208" s="26" t="s">
        <v>458</v>
      </c>
      <c r="AX208" s="26"/>
      <c r="AY208" s="26"/>
      <c r="AZ208" s="26"/>
      <c r="BA208" s="26"/>
      <c r="BB208" s="26">
        <v>52</v>
      </c>
      <c r="BC208" s="26"/>
      <c r="BD208" s="26">
        <v>34.8</v>
      </c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 t="s">
        <v>86</v>
      </c>
      <c r="BZ208" s="26"/>
      <c r="CA208" s="42">
        <f t="shared" si="8"/>
        <v>1</v>
      </c>
      <c r="CB208" s="22" t="str">
        <f t="shared" si="9"/>
        <v/>
      </c>
    </row>
    <row r="209" spans="1:80">
      <c r="A209" s="47">
        <v>201</v>
      </c>
      <c r="B209" s="47" t="s">
        <v>91</v>
      </c>
      <c r="C209" s="47">
        <v>44</v>
      </c>
      <c r="D209" s="29" t="s">
        <v>118</v>
      </c>
      <c r="E209" s="48" t="s">
        <v>114</v>
      </c>
      <c r="F209" s="47">
        <v>37.8</v>
      </c>
      <c r="G209" s="48"/>
      <c r="H209" s="48"/>
      <c r="I209" s="48"/>
      <c r="J209" s="48"/>
      <c r="K209" s="48"/>
      <c r="L209" s="48"/>
      <c r="M209" s="48" t="s">
        <v>114</v>
      </c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52">
        <v>43857</v>
      </c>
      <c r="AA209" s="52">
        <v>43859</v>
      </c>
      <c r="AB209" s="47">
        <v>2</v>
      </c>
      <c r="AC209" s="53">
        <v>43858</v>
      </c>
      <c r="AD209" s="54"/>
      <c r="AE209" s="51"/>
      <c r="AF209" s="47"/>
      <c r="AG209" s="47"/>
      <c r="AH209" s="47"/>
      <c r="AI209" s="51" t="s">
        <v>84</v>
      </c>
      <c r="AJ209" s="51"/>
      <c r="AK209" s="56"/>
      <c r="AL209" s="48" t="s">
        <v>84</v>
      </c>
      <c r="AM209" s="48"/>
      <c r="AN209" s="51"/>
      <c r="AO209" s="51"/>
      <c r="AP209" s="51"/>
      <c r="AQ209" s="51"/>
      <c r="AR209" s="51" t="s">
        <v>84</v>
      </c>
      <c r="AS209" s="51"/>
      <c r="AT209" s="51"/>
      <c r="AU209" s="51"/>
      <c r="AV209" s="57">
        <v>43858</v>
      </c>
      <c r="AW209" s="26" t="s">
        <v>367</v>
      </c>
      <c r="AX209" s="26">
        <v>3.32</v>
      </c>
      <c r="AY209" s="26">
        <v>115</v>
      </c>
      <c r="AZ209" s="26">
        <v>29</v>
      </c>
      <c r="BA209" s="26"/>
      <c r="BB209" s="26">
        <v>70.6</v>
      </c>
      <c r="BC209" s="26"/>
      <c r="BD209" s="26"/>
      <c r="BE209" s="26"/>
      <c r="BF209" s="26"/>
      <c r="BG209" s="26"/>
      <c r="BH209" s="26"/>
      <c r="BI209" s="26"/>
      <c r="BJ209" s="26"/>
      <c r="BK209" s="26"/>
      <c r="BL209" s="26">
        <v>63</v>
      </c>
      <c r="BM209" s="26"/>
      <c r="BN209" s="26">
        <v>213.9</v>
      </c>
      <c r="BO209" s="26"/>
      <c r="BP209" s="26"/>
      <c r="BQ209" s="26"/>
      <c r="BR209" s="26"/>
      <c r="BS209" s="26"/>
      <c r="BT209" s="26"/>
      <c r="BU209" s="26"/>
      <c r="BV209" s="26">
        <v>49</v>
      </c>
      <c r="BW209" s="26">
        <v>59</v>
      </c>
      <c r="BX209" s="26"/>
      <c r="BY209" s="26" t="s">
        <v>142</v>
      </c>
      <c r="BZ209" s="26"/>
      <c r="CA209" s="42">
        <f t="shared" si="8"/>
        <v>1</v>
      </c>
      <c r="CB209" s="22">
        <f t="shared" si="9"/>
        <v>1</v>
      </c>
    </row>
    <row r="210" spans="1:80">
      <c r="A210" s="47">
        <v>202</v>
      </c>
      <c r="B210" s="47" t="s">
        <v>91</v>
      </c>
      <c r="C210" s="47">
        <v>38</v>
      </c>
      <c r="D210" s="29" t="s">
        <v>459</v>
      </c>
      <c r="E210" s="48" t="s">
        <v>460</v>
      </c>
      <c r="F210" s="47">
        <v>37.6</v>
      </c>
      <c r="G210" s="48" t="s">
        <v>114</v>
      </c>
      <c r="H210" s="48"/>
      <c r="I210" s="48"/>
      <c r="J210" s="48"/>
      <c r="K210" s="48"/>
      <c r="L210" s="48"/>
      <c r="M210" s="48" t="s">
        <v>114</v>
      </c>
      <c r="N210" s="48"/>
      <c r="O210" s="48"/>
      <c r="P210" s="48"/>
      <c r="Q210" s="48"/>
      <c r="R210" s="48" t="s">
        <v>114</v>
      </c>
      <c r="S210" s="48"/>
      <c r="T210" s="48"/>
      <c r="U210" s="48"/>
      <c r="V210" s="48"/>
      <c r="W210" s="48"/>
      <c r="X210" s="48"/>
      <c r="Y210" s="48"/>
      <c r="Z210" s="52">
        <v>43857</v>
      </c>
      <c r="AA210" s="52">
        <v>43859</v>
      </c>
      <c r="AB210" s="47">
        <v>2</v>
      </c>
      <c r="AC210" s="53">
        <v>43860</v>
      </c>
      <c r="AD210" s="54"/>
      <c r="AE210" s="51"/>
      <c r="AF210" s="47"/>
      <c r="AG210" s="47"/>
      <c r="AH210" s="47"/>
      <c r="AI210" s="51" t="s">
        <v>84</v>
      </c>
      <c r="AJ210" s="51"/>
      <c r="AK210" s="56">
        <v>3</v>
      </c>
      <c r="AL210" s="48"/>
      <c r="AM210" s="48" t="s">
        <v>84</v>
      </c>
      <c r="AN210" s="51"/>
      <c r="AO210" s="51"/>
      <c r="AP210" s="51"/>
      <c r="AQ210" s="51"/>
      <c r="AR210" s="51"/>
      <c r="AS210" s="51"/>
      <c r="AT210" s="51"/>
      <c r="AU210" s="51"/>
      <c r="AV210" s="57">
        <v>43859</v>
      </c>
      <c r="AW210" s="26" t="s">
        <v>461</v>
      </c>
      <c r="AX210" s="26">
        <v>4.41</v>
      </c>
      <c r="AY210" s="26">
        <v>130</v>
      </c>
      <c r="AZ210" s="26">
        <v>204</v>
      </c>
      <c r="BA210" s="26"/>
      <c r="BB210" s="26"/>
      <c r="BC210" s="26">
        <v>1.17</v>
      </c>
      <c r="BD210" s="26"/>
      <c r="BE210" s="26"/>
      <c r="BF210" s="26"/>
      <c r="BG210" s="26"/>
      <c r="BH210" s="26"/>
      <c r="BI210" s="26"/>
      <c r="BJ210" s="26"/>
      <c r="BK210" s="26"/>
      <c r="BL210" s="26">
        <v>19</v>
      </c>
      <c r="BM210" s="26">
        <v>0.08</v>
      </c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 t="s">
        <v>86</v>
      </c>
      <c r="BZ210" s="26"/>
      <c r="CA210" s="42">
        <f t="shared" si="8"/>
        <v>1</v>
      </c>
      <c r="CB210" s="22" t="str">
        <f t="shared" si="9"/>
        <v/>
      </c>
    </row>
    <row r="211" spans="1:80">
      <c r="A211" s="47">
        <v>203</v>
      </c>
      <c r="B211" s="47" t="s">
        <v>91</v>
      </c>
      <c r="C211" s="47">
        <v>70</v>
      </c>
      <c r="D211" s="29" t="s">
        <v>409</v>
      </c>
      <c r="E211" s="48" t="s">
        <v>108</v>
      </c>
      <c r="F211" s="47">
        <v>38.5</v>
      </c>
      <c r="G211" s="48" t="s">
        <v>108</v>
      </c>
      <c r="H211" s="48" t="s">
        <v>108</v>
      </c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52">
        <v>43858</v>
      </c>
      <c r="AA211" s="52">
        <v>43858</v>
      </c>
      <c r="AB211" s="47">
        <v>0</v>
      </c>
      <c r="AC211" s="53">
        <v>43861</v>
      </c>
      <c r="AD211" s="54"/>
      <c r="AE211" s="51"/>
      <c r="AF211" s="47"/>
      <c r="AG211" s="47"/>
      <c r="AH211" s="47"/>
      <c r="AI211" s="51" t="s">
        <v>84</v>
      </c>
      <c r="AJ211" s="51"/>
      <c r="AK211" s="56">
        <v>4</v>
      </c>
      <c r="AL211" s="48" t="s">
        <v>84</v>
      </c>
      <c r="AM211" s="48"/>
      <c r="AN211" s="51"/>
      <c r="AO211" s="51"/>
      <c r="AP211" s="51"/>
      <c r="AQ211" s="51"/>
      <c r="AR211" s="51"/>
      <c r="AS211" s="51"/>
      <c r="AT211" s="51"/>
      <c r="AU211" s="51"/>
      <c r="AV211" s="57">
        <v>43861</v>
      </c>
      <c r="AW211" s="26" t="s">
        <v>462</v>
      </c>
      <c r="AX211" s="26"/>
      <c r="AY211" s="26"/>
      <c r="AZ211" s="26"/>
      <c r="BA211" s="26"/>
      <c r="BB211" s="26">
        <v>76.1</v>
      </c>
      <c r="BC211" s="26"/>
      <c r="BD211" s="26">
        <v>6.7</v>
      </c>
      <c r="BE211" s="26"/>
      <c r="BF211" s="26"/>
      <c r="BG211" s="26"/>
      <c r="BH211" s="26"/>
      <c r="BI211" s="26"/>
      <c r="BJ211" s="26"/>
      <c r="BK211" s="26">
        <v>53.6</v>
      </c>
      <c r="BL211" s="26">
        <v>34</v>
      </c>
      <c r="BM211" s="26">
        <v>0.05</v>
      </c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 t="s">
        <v>86</v>
      </c>
      <c r="BZ211" s="26"/>
      <c r="CA211" s="42">
        <f t="shared" si="8"/>
        <v>1</v>
      </c>
      <c r="CB211" s="22">
        <f t="shared" si="9"/>
        <v>1</v>
      </c>
    </row>
    <row r="212" hidden="1" spans="1:80">
      <c r="A212" s="47">
        <v>204</v>
      </c>
      <c r="B212" s="47" t="s">
        <v>91</v>
      </c>
      <c r="C212" s="47">
        <v>46</v>
      </c>
      <c r="D212" s="29" t="s">
        <v>463</v>
      </c>
      <c r="E212" s="48" t="s">
        <v>82</v>
      </c>
      <c r="F212" s="47">
        <v>37.9</v>
      </c>
      <c r="G212" s="48" t="s">
        <v>111</v>
      </c>
      <c r="H212" s="48" t="s">
        <v>111</v>
      </c>
      <c r="I212" s="48"/>
      <c r="J212" s="48" t="s">
        <v>111</v>
      </c>
      <c r="K212" s="48"/>
      <c r="L212" s="48"/>
      <c r="M212" s="48"/>
      <c r="N212" s="48" t="s">
        <v>464</v>
      </c>
      <c r="O212" s="48"/>
      <c r="P212" s="48" t="s">
        <v>464</v>
      </c>
      <c r="Q212" s="48"/>
      <c r="R212" s="48"/>
      <c r="S212" s="48"/>
      <c r="T212" s="48"/>
      <c r="U212" s="48"/>
      <c r="V212" s="48"/>
      <c r="W212" s="48"/>
      <c r="X212" s="48"/>
      <c r="Y212" s="48"/>
      <c r="Z212" s="52">
        <v>43857</v>
      </c>
      <c r="AA212" s="52">
        <v>43862</v>
      </c>
      <c r="AB212" s="47">
        <v>6</v>
      </c>
      <c r="AC212" s="53">
        <v>43862</v>
      </c>
      <c r="AD212" s="54"/>
      <c r="AE212" s="51"/>
      <c r="AF212" s="47"/>
      <c r="AG212" s="47"/>
      <c r="AH212" s="47"/>
      <c r="AI212" s="51" t="s">
        <v>84</v>
      </c>
      <c r="AJ212" s="51"/>
      <c r="AK212" s="56"/>
      <c r="AL212" s="48"/>
      <c r="AM212" s="48"/>
      <c r="AN212" s="51"/>
      <c r="AO212" s="51"/>
      <c r="AP212" s="51"/>
      <c r="AQ212" s="51"/>
      <c r="AR212" s="51"/>
      <c r="AS212" s="51"/>
      <c r="AT212" s="51"/>
      <c r="AU212" s="51"/>
      <c r="AV212" s="57">
        <v>43862</v>
      </c>
      <c r="AW212" s="26" t="s">
        <v>465</v>
      </c>
      <c r="AX212" s="26"/>
      <c r="AY212" s="26"/>
      <c r="AZ212" s="26"/>
      <c r="BA212" s="26">
        <v>3.24</v>
      </c>
      <c r="BB212" s="26"/>
      <c r="BC212" s="26">
        <v>1.13</v>
      </c>
      <c r="BD212" s="26">
        <v>24.2</v>
      </c>
      <c r="BE212" s="26"/>
      <c r="BF212" s="26">
        <v>6</v>
      </c>
      <c r="BG212" s="26"/>
      <c r="BH212" s="26"/>
      <c r="BI212" s="26"/>
      <c r="BJ212" s="26"/>
      <c r="BK212" s="26">
        <v>1.42</v>
      </c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 t="s">
        <v>86</v>
      </c>
      <c r="BZ212" s="26"/>
      <c r="CA212" s="42" t="str">
        <f t="shared" si="8"/>
        <v/>
      </c>
      <c r="CB212" s="22" t="str">
        <f t="shared" si="9"/>
        <v/>
      </c>
    </row>
    <row r="213" spans="1:80">
      <c r="A213" s="47">
        <v>205</v>
      </c>
      <c r="B213" s="47" t="s">
        <v>91</v>
      </c>
      <c r="C213" s="47">
        <v>54</v>
      </c>
      <c r="D213" s="29" t="s">
        <v>466</v>
      </c>
      <c r="E213" s="48"/>
      <c r="F213" s="47">
        <v>36.3</v>
      </c>
      <c r="G213" s="48" t="s">
        <v>467</v>
      </c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52">
        <v>43852</v>
      </c>
      <c r="AA213" s="52">
        <v>43862</v>
      </c>
      <c r="AB213" s="47">
        <v>11</v>
      </c>
      <c r="AC213" s="53">
        <v>43861</v>
      </c>
      <c r="AD213" s="54"/>
      <c r="AE213" s="51"/>
      <c r="AF213" s="47"/>
      <c r="AG213" s="47"/>
      <c r="AH213" s="47"/>
      <c r="AI213" s="51" t="s">
        <v>84</v>
      </c>
      <c r="AJ213" s="51"/>
      <c r="AK213" s="56">
        <v>5</v>
      </c>
      <c r="AL213" s="48"/>
      <c r="AM213" s="48" t="s">
        <v>84</v>
      </c>
      <c r="AN213" s="51" t="s">
        <v>95</v>
      </c>
      <c r="AO213" s="51"/>
      <c r="AP213" s="51"/>
      <c r="AQ213" s="51"/>
      <c r="AR213" s="51"/>
      <c r="AS213" s="51" t="s">
        <v>84</v>
      </c>
      <c r="AT213" s="51"/>
      <c r="AU213" s="51"/>
      <c r="AV213" s="57">
        <v>43862</v>
      </c>
      <c r="AW213" s="26" t="s">
        <v>468</v>
      </c>
      <c r="AX213" s="26"/>
      <c r="AY213" s="26"/>
      <c r="AZ213" s="26"/>
      <c r="BA213" s="26"/>
      <c r="BB213" s="26"/>
      <c r="BC213" s="26">
        <v>1.17</v>
      </c>
      <c r="BD213" s="26"/>
      <c r="BE213" s="26"/>
      <c r="BF213" s="26"/>
      <c r="BG213" s="26"/>
      <c r="BH213" s="26"/>
      <c r="BI213" s="26"/>
      <c r="BJ213" s="26"/>
      <c r="BK213" s="26" t="s">
        <v>469</v>
      </c>
      <c r="BL213" s="26"/>
      <c r="BM213" s="26"/>
      <c r="BN213" s="26"/>
      <c r="BO213" s="26"/>
      <c r="BP213" s="26"/>
      <c r="BQ213" s="26"/>
      <c r="BR213" s="26"/>
      <c r="BS213" s="26">
        <v>100</v>
      </c>
      <c r="BT213" s="26"/>
      <c r="BU213" s="26"/>
      <c r="BV213" s="26"/>
      <c r="BW213" s="26"/>
      <c r="BX213" s="26"/>
      <c r="BY213" s="26" t="s">
        <v>86</v>
      </c>
      <c r="BZ213" s="26"/>
      <c r="CA213" s="42">
        <f t="shared" si="8"/>
        <v>1</v>
      </c>
      <c r="CB213" s="22" t="str">
        <f t="shared" si="9"/>
        <v/>
      </c>
    </row>
    <row r="214" spans="1:80">
      <c r="A214" s="47">
        <v>206</v>
      </c>
      <c r="B214" s="47" t="s">
        <v>91</v>
      </c>
      <c r="C214" s="47">
        <v>61</v>
      </c>
      <c r="D214" s="29" t="s">
        <v>470</v>
      </c>
      <c r="E214" s="48" t="s">
        <v>111</v>
      </c>
      <c r="F214" s="47">
        <v>37.5</v>
      </c>
      <c r="G214" s="48"/>
      <c r="H214" s="48"/>
      <c r="I214" s="48"/>
      <c r="J214" s="48"/>
      <c r="K214" s="48" t="s">
        <v>111</v>
      </c>
      <c r="L214" s="48"/>
      <c r="M214" s="48" t="s">
        <v>111</v>
      </c>
      <c r="N214" s="48"/>
      <c r="O214" s="48"/>
      <c r="P214" s="48" t="s">
        <v>128</v>
      </c>
      <c r="Q214" s="48"/>
      <c r="R214" s="48"/>
      <c r="S214" s="48"/>
      <c r="T214" s="48"/>
      <c r="U214" s="48"/>
      <c r="V214" s="48"/>
      <c r="W214" s="48"/>
      <c r="X214" s="48"/>
      <c r="Y214" s="48"/>
      <c r="Z214" s="52">
        <v>43858</v>
      </c>
      <c r="AA214" s="52">
        <v>43858</v>
      </c>
      <c r="AB214" s="47">
        <v>0</v>
      </c>
      <c r="AC214" s="53">
        <v>43859</v>
      </c>
      <c r="AD214" s="54" t="s">
        <v>84</v>
      </c>
      <c r="AE214" s="51"/>
      <c r="AF214" s="47"/>
      <c r="AG214" s="47"/>
      <c r="AH214" s="47"/>
      <c r="AI214" s="51"/>
      <c r="AJ214" s="51"/>
      <c r="AK214" s="56">
        <v>9</v>
      </c>
      <c r="AL214" s="48" t="s">
        <v>84</v>
      </c>
      <c r="AM214" s="48"/>
      <c r="AN214" s="51"/>
      <c r="AO214" s="51"/>
      <c r="AP214" s="51"/>
      <c r="AQ214" s="51"/>
      <c r="AR214" s="51"/>
      <c r="AS214" s="51"/>
      <c r="AT214" s="51"/>
      <c r="AU214" s="51"/>
      <c r="AV214" s="57">
        <v>43859</v>
      </c>
      <c r="AW214" s="26" t="s">
        <v>179</v>
      </c>
      <c r="AX214" s="26"/>
      <c r="AY214" s="26"/>
      <c r="AZ214" s="26"/>
      <c r="BA214" s="26">
        <v>2.85</v>
      </c>
      <c r="BB214" s="26"/>
      <c r="BC214" s="26">
        <v>1.98</v>
      </c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 t="s">
        <v>86</v>
      </c>
      <c r="BZ214" s="26"/>
      <c r="CA214" s="42">
        <f t="shared" si="8"/>
        <v>1</v>
      </c>
      <c r="CB214" s="22">
        <f t="shared" si="9"/>
        <v>1</v>
      </c>
    </row>
    <row r="215" spans="1:80">
      <c r="A215" s="47">
        <v>207</v>
      </c>
      <c r="B215" s="47" t="s">
        <v>91</v>
      </c>
      <c r="C215" s="47">
        <v>65</v>
      </c>
      <c r="D215" s="29" t="s">
        <v>471</v>
      </c>
      <c r="E215" s="48" t="s">
        <v>111</v>
      </c>
      <c r="F215" s="47">
        <v>37.8</v>
      </c>
      <c r="G215" s="48" t="s">
        <v>111</v>
      </c>
      <c r="H215" s="48"/>
      <c r="I215" s="48" t="s">
        <v>108</v>
      </c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52">
        <v>43860</v>
      </c>
      <c r="AA215" s="52">
        <v>43861</v>
      </c>
      <c r="AB215" s="47">
        <v>1</v>
      </c>
      <c r="AC215" s="53">
        <v>43861</v>
      </c>
      <c r="AD215" s="54"/>
      <c r="AE215" s="51"/>
      <c r="AF215" s="47"/>
      <c r="AG215" s="47"/>
      <c r="AH215" s="47"/>
      <c r="AI215" s="51" t="s">
        <v>84</v>
      </c>
      <c r="AJ215" s="51"/>
      <c r="AK215" s="56">
        <v>5</v>
      </c>
      <c r="AL215" s="48" t="s">
        <v>84</v>
      </c>
      <c r="AM215" s="48"/>
      <c r="AN215" s="51" t="s">
        <v>152</v>
      </c>
      <c r="AO215" s="51"/>
      <c r="AP215" s="51"/>
      <c r="AQ215" s="51"/>
      <c r="AR215" s="51" t="s">
        <v>84</v>
      </c>
      <c r="AS215" s="51"/>
      <c r="AT215" s="51" t="s">
        <v>84</v>
      </c>
      <c r="AU215" s="51"/>
      <c r="AV215" s="57">
        <v>43861</v>
      </c>
      <c r="AW215" s="26" t="s">
        <v>472</v>
      </c>
      <c r="AX215" s="26"/>
      <c r="AY215" s="26"/>
      <c r="AZ215" s="26"/>
      <c r="BA215" s="26"/>
      <c r="BB215" s="26">
        <v>86.8</v>
      </c>
      <c r="BC215" s="26">
        <v>0.68</v>
      </c>
      <c r="BD215" s="26">
        <v>8.9</v>
      </c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 t="s">
        <v>86</v>
      </c>
      <c r="BZ215" s="26"/>
      <c r="CA215" s="42">
        <f t="shared" si="8"/>
        <v>1</v>
      </c>
      <c r="CB215" s="22">
        <f t="shared" si="9"/>
        <v>1</v>
      </c>
    </row>
    <row r="216" spans="1:80">
      <c r="A216" s="47">
        <v>208</v>
      </c>
      <c r="B216" s="47" t="s">
        <v>80</v>
      </c>
      <c r="C216" s="47">
        <v>38</v>
      </c>
      <c r="D216" s="29" t="s">
        <v>473</v>
      </c>
      <c r="E216" s="48"/>
      <c r="F216" s="47">
        <v>37.4</v>
      </c>
      <c r="G216" s="48" t="s">
        <v>111</v>
      </c>
      <c r="H216" s="48"/>
      <c r="I216" s="48"/>
      <c r="J216" s="48"/>
      <c r="K216" s="48"/>
      <c r="L216" s="48"/>
      <c r="M216" s="48" t="s">
        <v>111</v>
      </c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52">
        <v>43861</v>
      </c>
      <c r="AA216" s="52">
        <v>43862</v>
      </c>
      <c r="AB216" s="47">
        <v>1</v>
      </c>
      <c r="AC216" s="53">
        <v>43862</v>
      </c>
      <c r="AD216" s="54"/>
      <c r="AE216" s="51"/>
      <c r="AF216" s="47"/>
      <c r="AG216" s="47"/>
      <c r="AH216" s="47"/>
      <c r="AI216" s="51" t="s">
        <v>84</v>
      </c>
      <c r="AJ216" s="51"/>
      <c r="AK216" s="56">
        <v>12</v>
      </c>
      <c r="AL216" s="48" t="s">
        <v>84</v>
      </c>
      <c r="AM216" s="48"/>
      <c r="AN216" s="51"/>
      <c r="AO216" s="51"/>
      <c r="AP216" s="51"/>
      <c r="AQ216" s="51"/>
      <c r="AR216" s="51" t="s">
        <v>84</v>
      </c>
      <c r="AS216" s="51" t="s">
        <v>84</v>
      </c>
      <c r="AT216" s="51"/>
      <c r="AU216" s="51"/>
      <c r="AV216" s="57">
        <v>43862</v>
      </c>
      <c r="AW216" s="26"/>
      <c r="AX216" s="26"/>
      <c r="AY216" s="26"/>
      <c r="AZ216" s="26"/>
      <c r="BA216" s="26"/>
      <c r="BB216" s="26">
        <v>74.41</v>
      </c>
      <c r="BC216" s="26"/>
      <c r="BD216" s="26">
        <v>16.32</v>
      </c>
      <c r="BE216" s="26"/>
      <c r="BF216" s="26"/>
      <c r="BG216" s="26"/>
      <c r="BH216" s="26"/>
      <c r="BI216" s="26"/>
      <c r="BJ216" s="26"/>
      <c r="BK216" s="26"/>
      <c r="BL216" s="26">
        <v>27</v>
      </c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 t="s">
        <v>86</v>
      </c>
      <c r="BZ216" s="26"/>
      <c r="CA216" s="42">
        <f t="shared" si="8"/>
        <v>1</v>
      </c>
      <c r="CB216" s="22">
        <f t="shared" si="9"/>
        <v>1</v>
      </c>
    </row>
    <row r="217" spans="1:80">
      <c r="A217" s="47">
        <v>209</v>
      </c>
      <c r="B217" s="47" t="s">
        <v>91</v>
      </c>
      <c r="C217" s="47">
        <v>11</v>
      </c>
      <c r="D217" s="29" t="s">
        <v>474</v>
      </c>
      <c r="E217" s="48"/>
      <c r="F217" s="47">
        <v>36.5</v>
      </c>
      <c r="G217" s="48" t="s">
        <v>111</v>
      </c>
      <c r="H217" s="48"/>
      <c r="I217" s="48"/>
      <c r="J217" s="48" t="s">
        <v>111</v>
      </c>
      <c r="K217" s="48"/>
      <c r="L217" s="48"/>
      <c r="M217" s="48"/>
      <c r="N217" s="48"/>
      <c r="O217" s="48"/>
      <c r="P217" s="48"/>
      <c r="Q217" s="48"/>
      <c r="R217" s="48" t="s">
        <v>111</v>
      </c>
      <c r="S217" s="48"/>
      <c r="T217" s="48"/>
      <c r="U217" s="48"/>
      <c r="V217" s="48"/>
      <c r="W217" s="48"/>
      <c r="X217" s="48"/>
      <c r="Y217" s="48"/>
      <c r="Z217" s="52">
        <v>43861</v>
      </c>
      <c r="AA217" s="52">
        <v>43862</v>
      </c>
      <c r="AB217" s="47">
        <v>1</v>
      </c>
      <c r="AC217" s="53">
        <v>43862</v>
      </c>
      <c r="AD217" s="54"/>
      <c r="AE217" s="51"/>
      <c r="AF217" s="47"/>
      <c r="AG217" s="47"/>
      <c r="AH217" s="47"/>
      <c r="AI217" s="51" t="s">
        <v>84</v>
      </c>
      <c r="AJ217" s="51"/>
      <c r="AK217" s="56"/>
      <c r="AL217" s="48" t="s">
        <v>84</v>
      </c>
      <c r="AM217" s="48"/>
      <c r="AN217" s="51"/>
      <c r="AO217" s="51"/>
      <c r="AP217" s="51"/>
      <c r="AQ217" s="51"/>
      <c r="AR217" s="51"/>
      <c r="AS217" s="51"/>
      <c r="AT217" s="51"/>
      <c r="AU217" s="51"/>
      <c r="AV217" s="57">
        <v>43862</v>
      </c>
      <c r="AW217" s="26"/>
      <c r="AX217" s="26"/>
      <c r="AY217" s="26"/>
      <c r="AZ217" s="26"/>
      <c r="BA217" s="26">
        <v>1.82</v>
      </c>
      <c r="BB217" s="26">
        <v>37.64</v>
      </c>
      <c r="BC217" s="26"/>
      <c r="BD217" s="26">
        <v>47.44</v>
      </c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 t="s">
        <v>86</v>
      </c>
      <c r="BZ217" s="26"/>
      <c r="CA217" s="42">
        <f t="shared" si="8"/>
        <v>1</v>
      </c>
      <c r="CB217" s="22">
        <f t="shared" si="9"/>
        <v>1</v>
      </c>
    </row>
    <row r="218" hidden="1" spans="1:80">
      <c r="A218" s="47">
        <v>210</v>
      </c>
      <c r="B218" s="47" t="s">
        <v>91</v>
      </c>
      <c r="C218" s="47">
        <v>33</v>
      </c>
      <c r="D218" s="29" t="s">
        <v>475</v>
      </c>
      <c r="E218" s="48" t="s">
        <v>116</v>
      </c>
      <c r="F218" s="47">
        <v>38.3</v>
      </c>
      <c r="G218" s="48" t="s">
        <v>84</v>
      </c>
      <c r="H218" s="48" t="s">
        <v>84</v>
      </c>
      <c r="I218" s="48" t="s">
        <v>116</v>
      </c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52">
        <v>43855</v>
      </c>
      <c r="AA218" s="52">
        <v>43862</v>
      </c>
      <c r="AB218" s="47">
        <v>7</v>
      </c>
      <c r="AC218" s="53">
        <v>43862</v>
      </c>
      <c r="AD218" s="54"/>
      <c r="AE218" s="51"/>
      <c r="AF218" s="47"/>
      <c r="AG218" s="47"/>
      <c r="AH218" s="47"/>
      <c r="AI218" s="51" t="s">
        <v>84</v>
      </c>
      <c r="AJ218" s="51"/>
      <c r="AK218" s="56"/>
      <c r="AL218" s="48"/>
      <c r="AM218" s="48"/>
      <c r="AN218" s="51"/>
      <c r="AO218" s="51"/>
      <c r="AP218" s="51"/>
      <c r="AQ218" s="51"/>
      <c r="AR218" s="51"/>
      <c r="AS218" s="51"/>
      <c r="AT218" s="51"/>
      <c r="AU218" s="51"/>
      <c r="AV218" s="57">
        <v>43862</v>
      </c>
      <c r="AW218" s="26" t="s">
        <v>476</v>
      </c>
      <c r="AX218" s="26"/>
      <c r="AY218" s="26"/>
      <c r="AZ218" s="26"/>
      <c r="BA218" s="26">
        <v>3.44</v>
      </c>
      <c r="BB218" s="26"/>
      <c r="BC218" s="26">
        <v>0.97</v>
      </c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 t="s">
        <v>86</v>
      </c>
      <c r="BZ218" s="26"/>
      <c r="CA218" s="42" t="str">
        <f t="shared" si="8"/>
        <v/>
      </c>
      <c r="CB218" s="22" t="str">
        <f t="shared" si="9"/>
        <v/>
      </c>
    </row>
    <row r="219" spans="1:80">
      <c r="A219" s="49">
        <v>211</v>
      </c>
      <c r="B219" s="49" t="s">
        <v>91</v>
      </c>
      <c r="C219" s="49">
        <v>14</v>
      </c>
      <c r="D219" s="29" t="s">
        <v>477</v>
      </c>
      <c r="E219" s="49"/>
      <c r="F219" s="49">
        <v>36.4</v>
      </c>
      <c r="G219" s="50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52"/>
      <c r="AA219" s="52">
        <v>43860</v>
      </c>
      <c r="AB219" s="47"/>
      <c r="AC219" s="53">
        <v>43861</v>
      </c>
      <c r="AD219" s="54"/>
      <c r="AE219" s="51"/>
      <c r="AF219" s="47"/>
      <c r="AG219" s="47"/>
      <c r="AH219" s="47"/>
      <c r="AI219" s="51" t="s">
        <v>84</v>
      </c>
      <c r="AJ219" s="51"/>
      <c r="AK219" s="56"/>
      <c r="AL219" s="48"/>
      <c r="AM219" s="48"/>
      <c r="AN219" s="51"/>
      <c r="AO219" s="51" t="s">
        <v>84</v>
      </c>
      <c r="AP219" s="51"/>
      <c r="AQ219" s="51"/>
      <c r="AR219" s="51"/>
      <c r="AS219" s="51"/>
      <c r="AT219" s="51"/>
      <c r="AU219" s="51"/>
      <c r="AV219" s="57">
        <v>43861</v>
      </c>
      <c r="AW219" s="26">
        <v>5.28</v>
      </c>
      <c r="AX219" s="26"/>
      <c r="AY219" s="26"/>
      <c r="AZ219" s="26"/>
      <c r="BA219" s="26"/>
      <c r="BB219" s="26"/>
      <c r="BC219" s="26"/>
      <c r="BD219" s="26">
        <v>23.54</v>
      </c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 t="s">
        <v>86</v>
      </c>
      <c r="BZ219" s="26"/>
      <c r="CA219" s="42">
        <f t="shared" si="8"/>
        <v>1</v>
      </c>
      <c r="CB219" s="22" t="str">
        <f t="shared" si="9"/>
        <v/>
      </c>
    </row>
    <row r="220" hidden="1" spans="1:80">
      <c r="A220" s="49"/>
      <c r="B220" s="49"/>
      <c r="C220" s="49"/>
      <c r="D220" s="29"/>
      <c r="E220" s="49"/>
      <c r="F220" s="49"/>
      <c r="G220" s="50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52"/>
      <c r="AA220" s="52"/>
      <c r="AB220" s="47"/>
      <c r="AC220" s="53"/>
      <c r="AD220" s="54"/>
      <c r="AE220" s="51"/>
      <c r="AF220" s="47"/>
      <c r="AG220" s="47"/>
      <c r="AH220" s="47"/>
      <c r="AI220" s="51"/>
      <c r="AJ220" s="51"/>
      <c r="AK220" s="56"/>
      <c r="AL220" s="48"/>
      <c r="AM220" s="48"/>
      <c r="AN220" s="51"/>
      <c r="AO220" s="51"/>
      <c r="AP220" s="51"/>
      <c r="AQ220" s="51"/>
      <c r="AR220" s="51"/>
      <c r="AS220" s="51"/>
      <c r="AT220" s="51"/>
      <c r="AU220" s="51"/>
      <c r="AV220" s="57">
        <v>43862</v>
      </c>
      <c r="AW220" s="26">
        <v>3.48</v>
      </c>
      <c r="AX220" s="26"/>
      <c r="AY220" s="26"/>
      <c r="AZ220" s="26"/>
      <c r="BA220" s="26"/>
      <c r="BB220" s="26"/>
      <c r="BC220" s="26"/>
      <c r="BD220" s="26"/>
      <c r="BE220" s="26"/>
      <c r="BF220" s="26">
        <v>10.3</v>
      </c>
      <c r="BG220" s="26"/>
      <c r="BH220" s="26"/>
      <c r="BI220" s="26"/>
      <c r="BJ220" s="26"/>
      <c r="BK220" s="26"/>
      <c r="BL220" s="26"/>
      <c r="BM220" s="26"/>
      <c r="BN220" s="26"/>
      <c r="BO220" s="26">
        <v>21</v>
      </c>
      <c r="BP220" s="26"/>
      <c r="BQ220" s="26">
        <v>7.36</v>
      </c>
      <c r="BR220" s="26">
        <v>97</v>
      </c>
      <c r="BS220" s="26">
        <v>95</v>
      </c>
      <c r="BT220" s="26">
        <v>46</v>
      </c>
      <c r="BU220" s="26"/>
      <c r="BV220" s="26"/>
      <c r="BW220" s="26"/>
      <c r="BX220" s="26"/>
      <c r="BY220" s="26"/>
      <c r="BZ220" s="26"/>
      <c r="CA220" s="42" t="str">
        <f t="shared" si="8"/>
        <v/>
      </c>
      <c r="CB220" s="22" t="str">
        <f t="shared" si="9"/>
        <v/>
      </c>
    </row>
    <row r="221" spans="1:80">
      <c r="A221" s="47">
        <v>212</v>
      </c>
      <c r="B221" s="47" t="s">
        <v>80</v>
      </c>
      <c r="C221" s="47">
        <v>49</v>
      </c>
      <c r="D221" s="29" t="s">
        <v>197</v>
      </c>
      <c r="E221" s="51" t="s">
        <v>89</v>
      </c>
      <c r="F221" s="47">
        <v>39.3</v>
      </c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52">
        <v>43857</v>
      </c>
      <c r="AA221" s="52">
        <v>43860</v>
      </c>
      <c r="AB221" s="47">
        <v>3</v>
      </c>
      <c r="AC221" s="53">
        <v>43861</v>
      </c>
      <c r="AD221" s="54"/>
      <c r="AE221" s="51"/>
      <c r="AF221" s="47"/>
      <c r="AG221" s="47"/>
      <c r="AH221" s="47"/>
      <c r="AI221" s="51" t="s">
        <v>84</v>
      </c>
      <c r="AJ221" s="51"/>
      <c r="AK221" s="56"/>
      <c r="AL221" s="48" t="s">
        <v>84</v>
      </c>
      <c r="AM221" s="48"/>
      <c r="AN221" s="51"/>
      <c r="AO221" s="51"/>
      <c r="AP221" s="51"/>
      <c r="AQ221" s="51"/>
      <c r="AR221" s="51"/>
      <c r="AS221" s="51"/>
      <c r="AT221" s="51"/>
      <c r="AU221" s="51"/>
      <c r="AV221" s="57">
        <v>43861</v>
      </c>
      <c r="AW221" s="26">
        <v>9.21</v>
      </c>
      <c r="AX221" s="26"/>
      <c r="AY221" s="26"/>
      <c r="AZ221" s="26"/>
      <c r="BA221" s="26"/>
      <c r="BB221" s="26">
        <v>65.04</v>
      </c>
      <c r="BC221" s="26"/>
      <c r="BD221" s="26">
        <v>15.64</v>
      </c>
      <c r="BE221" s="26"/>
      <c r="BF221" s="26"/>
      <c r="BG221" s="26"/>
      <c r="BH221" s="26"/>
      <c r="BI221" s="26"/>
      <c r="BJ221" s="26"/>
      <c r="BK221" s="26"/>
      <c r="BL221" s="26"/>
      <c r="BM221" s="26">
        <v>0.07</v>
      </c>
      <c r="BN221" s="26"/>
      <c r="BO221" s="26">
        <v>21</v>
      </c>
      <c r="BP221" s="26"/>
      <c r="BQ221" s="26">
        <v>7.44</v>
      </c>
      <c r="BR221" s="26">
        <v>75</v>
      </c>
      <c r="BS221" s="26">
        <v>95</v>
      </c>
      <c r="BT221" s="26">
        <v>46</v>
      </c>
      <c r="BU221" s="26"/>
      <c r="BV221" s="26"/>
      <c r="BW221" s="26"/>
      <c r="BX221" s="26"/>
      <c r="BY221" s="26" t="s">
        <v>86</v>
      </c>
      <c r="BZ221" s="26"/>
      <c r="CA221" s="42">
        <f t="shared" si="8"/>
        <v>1</v>
      </c>
      <c r="CB221" s="22">
        <f t="shared" si="9"/>
        <v>1</v>
      </c>
    </row>
    <row r="222" spans="1:80">
      <c r="A222" s="47">
        <v>213</v>
      </c>
      <c r="B222" s="47" t="s">
        <v>80</v>
      </c>
      <c r="C222" s="47">
        <v>30</v>
      </c>
      <c r="D222" s="29" t="s">
        <v>478</v>
      </c>
      <c r="E222" s="51" t="s">
        <v>82</v>
      </c>
      <c r="F222" s="47">
        <v>37.6</v>
      </c>
      <c r="G222" s="48" t="s">
        <v>84</v>
      </c>
      <c r="H222" s="48"/>
      <c r="I222" s="48" t="s">
        <v>116</v>
      </c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52">
        <v>43856</v>
      </c>
      <c r="AA222" s="52">
        <v>43859</v>
      </c>
      <c r="AB222" s="47">
        <v>3</v>
      </c>
      <c r="AC222" s="53">
        <v>43862</v>
      </c>
      <c r="AD222" s="54"/>
      <c r="AE222" s="51"/>
      <c r="AF222" s="47"/>
      <c r="AG222" s="47"/>
      <c r="AH222" s="47"/>
      <c r="AI222" s="51" t="s">
        <v>84</v>
      </c>
      <c r="AJ222" s="51"/>
      <c r="AK222" s="56">
        <v>8</v>
      </c>
      <c r="AL222" s="48"/>
      <c r="AM222" s="48" t="s">
        <v>84</v>
      </c>
      <c r="AN222" s="51"/>
      <c r="AO222" s="51"/>
      <c r="AP222" s="51"/>
      <c r="AQ222" s="51"/>
      <c r="AR222" s="51"/>
      <c r="AS222" s="51" t="s">
        <v>84</v>
      </c>
      <c r="AT222" s="51"/>
      <c r="AU222" s="51"/>
      <c r="AV222" s="57">
        <v>43862</v>
      </c>
      <c r="AW222" s="26">
        <v>3.99</v>
      </c>
      <c r="AX222" s="26"/>
      <c r="AY222" s="26"/>
      <c r="AZ222" s="26"/>
      <c r="BA222" s="26">
        <v>2.61</v>
      </c>
      <c r="BB222" s="26"/>
      <c r="BC222" s="26">
        <v>0.96</v>
      </c>
      <c r="BD222" s="26">
        <v>24.1</v>
      </c>
      <c r="BE222" s="26"/>
      <c r="BF222" s="26"/>
      <c r="BG222" s="26"/>
      <c r="BH222" s="26"/>
      <c r="BI222" s="26"/>
      <c r="BJ222" s="26"/>
      <c r="BK222" s="26">
        <v>16.1</v>
      </c>
      <c r="BL222" s="26"/>
      <c r="BM222" s="26">
        <v>0.05</v>
      </c>
      <c r="BN222" s="26"/>
      <c r="BO222" s="26">
        <v>29</v>
      </c>
      <c r="BP222" s="26"/>
      <c r="BQ222" s="26">
        <v>7.42</v>
      </c>
      <c r="BR222" s="26">
        <v>78</v>
      </c>
      <c r="BS222" s="26">
        <v>97</v>
      </c>
      <c r="BT222" s="26">
        <v>39</v>
      </c>
      <c r="BU222" s="26"/>
      <c r="BV222" s="26"/>
      <c r="BW222" s="26"/>
      <c r="BX222" s="26"/>
      <c r="BY222" s="26" t="s">
        <v>86</v>
      </c>
      <c r="BZ222" s="26"/>
      <c r="CA222" s="42">
        <f t="shared" si="8"/>
        <v>1</v>
      </c>
      <c r="CB222" s="22" t="str">
        <f t="shared" si="9"/>
        <v/>
      </c>
    </row>
    <row r="223" spans="1:80">
      <c r="A223" s="49">
        <v>214</v>
      </c>
      <c r="B223" s="47" t="s">
        <v>91</v>
      </c>
      <c r="C223" s="47">
        <v>82</v>
      </c>
      <c r="D223" s="29" t="s">
        <v>479</v>
      </c>
      <c r="E223" s="47" t="s">
        <v>111</v>
      </c>
      <c r="F223" s="47">
        <v>36.9</v>
      </c>
      <c r="G223" s="48"/>
      <c r="H223" s="48"/>
      <c r="I223" s="48"/>
      <c r="J223" s="48"/>
      <c r="K223" s="48"/>
      <c r="L223" s="48"/>
      <c r="M223" s="48"/>
      <c r="N223" s="48" t="s">
        <v>111</v>
      </c>
      <c r="O223" s="48" t="s">
        <v>111</v>
      </c>
      <c r="P223" s="48"/>
      <c r="Q223" s="48"/>
      <c r="R223" s="48"/>
      <c r="S223" s="48"/>
      <c r="T223" s="48"/>
      <c r="U223" s="48"/>
      <c r="V223" s="48" t="s">
        <v>84</v>
      </c>
      <c r="W223" s="48"/>
      <c r="X223" s="48"/>
      <c r="Y223" s="48" t="s">
        <v>84</v>
      </c>
      <c r="Z223" s="52">
        <v>43859</v>
      </c>
      <c r="AA223" s="52">
        <v>43862</v>
      </c>
      <c r="AB223" s="47">
        <v>3</v>
      </c>
      <c r="AC223" s="53">
        <v>43863</v>
      </c>
      <c r="AD223" s="54"/>
      <c r="AE223" s="51"/>
      <c r="AF223" s="47"/>
      <c r="AG223" s="47"/>
      <c r="AH223" s="47"/>
      <c r="AI223" s="51" t="s">
        <v>84</v>
      </c>
      <c r="AJ223" s="51"/>
      <c r="AK223" s="56">
        <v>1</v>
      </c>
      <c r="AL223" s="48" t="s">
        <v>84</v>
      </c>
      <c r="AM223" s="48"/>
      <c r="AN223" s="51" t="s">
        <v>246</v>
      </c>
      <c r="AO223" s="51"/>
      <c r="AP223" s="51" t="s">
        <v>84</v>
      </c>
      <c r="AQ223" s="51"/>
      <c r="AR223" s="51"/>
      <c r="AS223" s="51"/>
      <c r="AT223" s="51"/>
      <c r="AU223" s="51"/>
      <c r="AV223" s="57">
        <v>43862</v>
      </c>
      <c r="AW223" s="26">
        <v>7.71</v>
      </c>
      <c r="AX223" s="26"/>
      <c r="AY223" s="26"/>
      <c r="AZ223" s="26"/>
      <c r="BA223" s="26"/>
      <c r="BB223" s="26"/>
      <c r="BC223" s="26">
        <v>1.09</v>
      </c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 t="s">
        <v>142</v>
      </c>
      <c r="BZ223" s="26" t="s">
        <v>480</v>
      </c>
      <c r="CA223" s="42">
        <f t="shared" si="8"/>
        <v>1</v>
      </c>
      <c r="CB223" s="22">
        <f t="shared" si="9"/>
        <v>1</v>
      </c>
    </row>
    <row r="224" hidden="1" spans="1:80">
      <c r="A224" s="49"/>
      <c r="B224" s="47"/>
      <c r="C224" s="47"/>
      <c r="D224" s="29"/>
      <c r="E224" s="47"/>
      <c r="F224" s="47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52"/>
      <c r="AA224" s="52"/>
      <c r="AB224" s="47"/>
      <c r="AC224" s="53"/>
      <c r="AD224" s="54"/>
      <c r="AE224" s="51"/>
      <c r="AF224" s="47"/>
      <c r="AG224" s="47"/>
      <c r="AH224" s="47"/>
      <c r="AI224" s="51" t="s">
        <v>84</v>
      </c>
      <c r="AJ224" s="51"/>
      <c r="AK224" s="56"/>
      <c r="AL224" s="48"/>
      <c r="AM224" s="48"/>
      <c r="AN224" s="51"/>
      <c r="AO224" s="51"/>
      <c r="AP224" s="51"/>
      <c r="AQ224" s="51"/>
      <c r="AR224" s="51"/>
      <c r="AS224" s="51"/>
      <c r="AT224" s="51"/>
      <c r="AU224" s="51"/>
      <c r="AV224" s="57">
        <v>43863</v>
      </c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>
        <v>7.3</v>
      </c>
      <c r="BR224" s="26">
        <v>64</v>
      </c>
      <c r="BS224" s="26">
        <v>95.6</v>
      </c>
      <c r="BT224" s="26">
        <v>75</v>
      </c>
      <c r="BU224" s="26"/>
      <c r="BV224" s="26"/>
      <c r="BW224" s="26"/>
      <c r="BX224" s="26"/>
      <c r="BY224" s="26"/>
      <c r="BZ224" s="26"/>
      <c r="CA224" s="42" t="str">
        <f t="shared" si="8"/>
        <v/>
      </c>
      <c r="CB224" s="22" t="str">
        <f t="shared" si="9"/>
        <v/>
      </c>
    </row>
    <row r="225" spans="1:80">
      <c r="A225" s="47">
        <v>215</v>
      </c>
      <c r="B225" s="47" t="s">
        <v>91</v>
      </c>
      <c r="C225" s="47">
        <v>49</v>
      </c>
      <c r="D225" s="29" t="s">
        <v>209</v>
      </c>
      <c r="E225" s="51" t="s">
        <v>93</v>
      </c>
      <c r="F225" s="47">
        <v>37.5</v>
      </c>
      <c r="G225" s="48" t="s">
        <v>93</v>
      </c>
      <c r="H225" s="48" t="s">
        <v>84</v>
      </c>
      <c r="I225" s="48"/>
      <c r="J225" s="48" t="s">
        <v>84</v>
      </c>
      <c r="K225" s="48" t="s">
        <v>84</v>
      </c>
      <c r="L225" s="48"/>
      <c r="M225" s="48"/>
      <c r="N225" s="48"/>
      <c r="O225" s="48"/>
      <c r="P225" s="48"/>
      <c r="Q225" s="48"/>
      <c r="R225" s="48" t="s">
        <v>84</v>
      </c>
      <c r="S225" s="48"/>
      <c r="T225" s="48"/>
      <c r="U225" s="48"/>
      <c r="V225" s="48"/>
      <c r="W225" s="48"/>
      <c r="X225" s="48"/>
      <c r="Y225" s="48"/>
      <c r="Z225" s="52">
        <v>43858</v>
      </c>
      <c r="AA225" s="52">
        <v>43862</v>
      </c>
      <c r="AB225" s="47">
        <v>4</v>
      </c>
      <c r="AC225" s="53">
        <v>43862</v>
      </c>
      <c r="AD225" s="54"/>
      <c r="AE225" s="51"/>
      <c r="AF225" s="47"/>
      <c r="AG225" s="47"/>
      <c r="AH225" s="47"/>
      <c r="AI225" s="51"/>
      <c r="AJ225" s="51"/>
      <c r="AK225" s="56">
        <v>8</v>
      </c>
      <c r="AL225" s="48"/>
      <c r="AM225" s="48" t="s">
        <v>84</v>
      </c>
      <c r="AN225" s="51" t="s">
        <v>95</v>
      </c>
      <c r="AO225" s="51"/>
      <c r="AP225" s="51"/>
      <c r="AQ225" s="51"/>
      <c r="AR225" s="51"/>
      <c r="AS225" s="51" t="s">
        <v>84</v>
      </c>
      <c r="AT225" s="51"/>
      <c r="AU225" s="51"/>
      <c r="AV225" s="57">
        <v>43862</v>
      </c>
      <c r="AW225" s="26">
        <v>2.6</v>
      </c>
      <c r="AX225" s="26"/>
      <c r="AY225" s="26"/>
      <c r="AZ225" s="26"/>
      <c r="BA225" s="26"/>
      <c r="BB225" s="26"/>
      <c r="BC225" s="26">
        <v>0.6</v>
      </c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 t="s">
        <v>86</v>
      </c>
      <c r="BZ225" s="26"/>
      <c r="CA225" s="42">
        <f t="shared" si="8"/>
        <v>1</v>
      </c>
      <c r="CB225" s="22" t="str">
        <f t="shared" si="9"/>
        <v/>
      </c>
    </row>
    <row r="226" hidden="1" spans="1:80">
      <c r="A226" s="47">
        <v>216</v>
      </c>
      <c r="B226" s="47" t="s">
        <v>80</v>
      </c>
      <c r="C226" s="47">
        <v>26</v>
      </c>
      <c r="D226" s="29" t="s">
        <v>481</v>
      </c>
      <c r="E226" s="51"/>
      <c r="F226" s="47">
        <v>37.4</v>
      </c>
      <c r="G226" s="48" t="s">
        <v>84</v>
      </c>
      <c r="H226" s="48"/>
      <c r="I226" s="48" t="s">
        <v>89</v>
      </c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52">
        <v>43854</v>
      </c>
      <c r="AA226" s="52">
        <v>43860</v>
      </c>
      <c r="AB226" s="47">
        <v>6</v>
      </c>
      <c r="AC226" s="53">
        <v>43860</v>
      </c>
      <c r="AD226" s="54" t="s">
        <v>84</v>
      </c>
      <c r="AE226" s="51"/>
      <c r="AF226" s="47"/>
      <c r="AG226" s="47"/>
      <c r="AH226" s="47"/>
      <c r="AI226" s="51"/>
      <c r="AJ226" s="51"/>
      <c r="AK226" s="56">
        <v>2</v>
      </c>
      <c r="AL226" s="48"/>
      <c r="AM226" s="48"/>
      <c r="AN226" s="51"/>
      <c r="AO226" s="51"/>
      <c r="AP226" s="51"/>
      <c r="AQ226" s="51"/>
      <c r="AR226" s="51"/>
      <c r="AS226" s="51"/>
      <c r="AT226" s="51"/>
      <c r="AU226" s="51"/>
      <c r="AV226" s="57">
        <v>43860</v>
      </c>
      <c r="AW226" s="26">
        <v>7.21</v>
      </c>
      <c r="AX226" s="26">
        <v>5.85</v>
      </c>
      <c r="AY226" s="26">
        <v>176</v>
      </c>
      <c r="AZ226" s="26">
        <v>264</v>
      </c>
      <c r="BA226" s="26"/>
      <c r="BB226" s="26">
        <v>49.7</v>
      </c>
      <c r="BC226" s="26">
        <v>2.9</v>
      </c>
      <c r="BD226" s="26">
        <v>40.2</v>
      </c>
      <c r="BE226" s="26"/>
      <c r="BF226" s="26"/>
      <c r="BG226" s="26"/>
      <c r="BH226" s="26"/>
      <c r="BI226" s="26"/>
      <c r="BJ226" s="26"/>
      <c r="BK226" s="26">
        <v>0.5</v>
      </c>
      <c r="BL226" s="26">
        <v>2</v>
      </c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 t="s">
        <v>86</v>
      </c>
      <c r="BZ226" s="26"/>
      <c r="CA226" s="42" t="str">
        <f t="shared" si="8"/>
        <v/>
      </c>
      <c r="CB226" s="22" t="str">
        <f t="shared" si="9"/>
        <v/>
      </c>
    </row>
    <row r="227" spans="1:80">
      <c r="A227" s="47">
        <v>217</v>
      </c>
      <c r="B227" s="47" t="s">
        <v>80</v>
      </c>
      <c r="C227" s="47">
        <v>21</v>
      </c>
      <c r="D227" s="29" t="s">
        <v>189</v>
      </c>
      <c r="E227" s="51" t="s">
        <v>108</v>
      </c>
      <c r="F227" s="47">
        <v>37.5</v>
      </c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 t="s">
        <v>84</v>
      </c>
      <c r="S227" s="48"/>
      <c r="T227" s="48"/>
      <c r="U227" s="48"/>
      <c r="V227" s="48"/>
      <c r="W227" s="48"/>
      <c r="X227" s="48"/>
      <c r="Y227" s="48"/>
      <c r="Z227" s="52">
        <v>43857</v>
      </c>
      <c r="AA227" s="52">
        <v>43860</v>
      </c>
      <c r="AB227" s="47">
        <v>3</v>
      </c>
      <c r="AC227" s="53">
        <v>43861</v>
      </c>
      <c r="AD227" s="54"/>
      <c r="AE227" s="51"/>
      <c r="AF227" s="47"/>
      <c r="AG227" s="47"/>
      <c r="AH227" s="47"/>
      <c r="AI227" s="51" t="s">
        <v>84</v>
      </c>
      <c r="AJ227" s="51"/>
      <c r="AK227" s="56">
        <v>5</v>
      </c>
      <c r="AL227" s="48"/>
      <c r="AM227" s="48" t="s">
        <v>84</v>
      </c>
      <c r="AN227" s="51" t="s">
        <v>119</v>
      </c>
      <c r="AO227" s="51"/>
      <c r="AP227" s="51"/>
      <c r="AQ227" s="51"/>
      <c r="AR227" s="51" t="s">
        <v>84</v>
      </c>
      <c r="AS227" s="51"/>
      <c r="AT227" s="51"/>
      <c r="AU227" s="51"/>
      <c r="AV227" s="57">
        <v>43860</v>
      </c>
      <c r="AW227" s="26">
        <v>4.6</v>
      </c>
      <c r="AX227" s="26">
        <v>5.35</v>
      </c>
      <c r="AY227" s="26">
        <v>151</v>
      </c>
      <c r="AZ227" s="26">
        <v>200</v>
      </c>
      <c r="BA227" s="26"/>
      <c r="BB227" s="26">
        <v>58.5</v>
      </c>
      <c r="BC227" s="26"/>
      <c r="BD227" s="26">
        <v>27.4</v>
      </c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 t="s">
        <v>86</v>
      </c>
      <c r="BZ227" s="26"/>
      <c r="CA227" s="42">
        <f t="shared" si="8"/>
        <v>1</v>
      </c>
      <c r="CB227" s="22" t="str">
        <f t="shared" si="9"/>
        <v/>
      </c>
    </row>
    <row r="228" spans="1:80">
      <c r="A228" s="47">
        <v>218</v>
      </c>
      <c r="B228" s="47" t="s">
        <v>91</v>
      </c>
      <c r="C228" s="47">
        <v>40</v>
      </c>
      <c r="D228" s="29" t="s">
        <v>482</v>
      </c>
      <c r="E228" s="51" t="s">
        <v>108</v>
      </c>
      <c r="F228" s="47">
        <v>39</v>
      </c>
      <c r="G228" s="48" t="s">
        <v>84</v>
      </c>
      <c r="H228" s="48"/>
      <c r="I228" s="48"/>
      <c r="J228" s="48"/>
      <c r="K228" s="48"/>
      <c r="L228" s="48"/>
      <c r="M228" s="48"/>
      <c r="N228" s="48"/>
      <c r="O228" s="48"/>
      <c r="P228" s="48"/>
      <c r="Q228" s="48" t="s">
        <v>84</v>
      </c>
      <c r="R228" s="48"/>
      <c r="S228" s="48"/>
      <c r="T228" s="48"/>
      <c r="U228" s="48"/>
      <c r="V228" s="48"/>
      <c r="W228" s="48"/>
      <c r="X228" s="48"/>
      <c r="Y228" s="48"/>
      <c r="Z228" s="52">
        <v>43857</v>
      </c>
      <c r="AA228" s="52">
        <v>43860</v>
      </c>
      <c r="AB228" s="47">
        <v>3</v>
      </c>
      <c r="AC228" s="53">
        <v>43861</v>
      </c>
      <c r="AD228" s="54"/>
      <c r="AE228" s="51"/>
      <c r="AF228" s="47"/>
      <c r="AG228" s="47"/>
      <c r="AH228" s="47"/>
      <c r="AI228" s="51" t="s">
        <v>84</v>
      </c>
      <c r="AJ228" s="51"/>
      <c r="AK228" s="56">
        <v>3</v>
      </c>
      <c r="AL228" s="48" t="s">
        <v>84</v>
      </c>
      <c r="AM228" s="48"/>
      <c r="AN228" s="51" t="s">
        <v>246</v>
      </c>
      <c r="AO228" s="51"/>
      <c r="AP228" s="51"/>
      <c r="AQ228" s="51"/>
      <c r="AR228" s="51" t="s">
        <v>84</v>
      </c>
      <c r="AS228" s="51" t="s">
        <v>84</v>
      </c>
      <c r="AT228" s="51"/>
      <c r="AU228" s="51"/>
      <c r="AV228" s="57">
        <v>43860</v>
      </c>
      <c r="AW228" s="26">
        <v>4.27</v>
      </c>
      <c r="AX228" s="26">
        <v>4.11</v>
      </c>
      <c r="AY228" s="26">
        <v>161</v>
      </c>
      <c r="AZ228" s="26">
        <v>205</v>
      </c>
      <c r="BA228" s="26"/>
      <c r="BB228" s="26">
        <v>68.9</v>
      </c>
      <c r="BC228" s="26"/>
      <c r="BD228" s="26">
        <v>21.3</v>
      </c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 t="s">
        <v>86</v>
      </c>
      <c r="BZ228" s="26"/>
      <c r="CA228" s="42">
        <f t="shared" si="8"/>
        <v>1</v>
      </c>
      <c r="CB228" s="22">
        <f t="shared" si="9"/>
        <v>1</v>
      </c>
    </row>
    <row r="229" spans="1:80">
      <c r="A229" s="47">
        <v>219</v>
      </c>
      <c r="B229" s="47" t="s">
        <v>91</v>
      </c>
      <c r="C229" s="47">
        <v>65</v>
      </c>
      <c r="D229" s="29" t="s">
        <v>483</v>
      </c>
      <c r="E229" s="51" t="s">
        <v>108</v>
      </c>
      <c r="F229" s="47">
        <v>37.8</v>
      </c>
      <c r="G229" s="48" t="s">
        <v>84</v>
      </c>
      <c r="H229" s="48" t="s">
        <v>84</v>
      </c>
      <c r="I229" s="48"/>
      <c r="J229" s="48"/>
      <c r="K229" s="48"/>
      <c r="L229" s="48"/>
      <c r="M229" s="48" t="s">
        <v>84</v>
      </c>
      <c r="N229" s="48"/>
      <c r="O229" s="48"/>
      <c r="P229" s="48"/>
      <c r="Q229" s="48" t="s">
        <v>84</v>
      </c>
      <c r="R229" s="48" t="s">
        <v>84</v>
      </c>
      <c r="S229" s="48"/>
      <c r="T229" s="48"/>
      <c r="U229" s="48"/>
      <c r="V229" s="48"/>
      <c r="W229" s="48"/>
      <c r="X229" s="48"/>
      <c r="Y229" s="48"/>
      <c r="Z229" s="52">
        <v>43857</v>
      </c>
      <c r="AA229" s="52">
        <v>43860</v>
      </c>
      <c r="AB229" s="47">
        <v>3</v>
      </c>
      <c r="AC229" s="53">
        <v>43861</v>
      </c>
      <c r="AD229" s="54"/>
      <c r="AE229" s="51"/>
      <c r="AF229" s="47"/>
      <c r="AG229" s="47"/>
      <c r="AH229" s="47"/>
      <c r="AI229" s="51" t="s">
        <v>84</v>
      </c>
      <c r="AJ229" s="51"/>
      <c r="AK229" s="56">
        <v>8</v>
      </c>
      <c r="AL229" s="48" t="s">
        <v>84</v>
      </c>
      <c r="AM229" s="48"/>
      <c r="AN229" s="51" t="s">
        <v>246</v>
      </c>
      <c r="AO229" s="51"/>
      <c r="AP229" s="51"/>
      <c r="AQ229" s="51"/>
      <c r="AR229" s="51" t="s">
        <v>84</v>
      </c>
      <c r="AS229" s="51" t="s">
        <v>84</v>
      </c>
      <c r="AT229" s="51"/>
      <c r="AU229" s="51"/>
      <c r="AV229" s="57">
        <v>43860</v>
      </c>
      <c r="AW229" s="26">
        <v>7.55</v>
      </c>
      <c r="AX229" s="26">
        <v>4.85</v>
      </c>
      <c r="AY229" s="26">
        <v>140</v>
      </c>
      <c r="AZ229" s="26">
        <v>277</v>
      </c>
      <c r="BA229" s="26"/>
      <c r="BB229" s="26">
        <v>71.7</v>
      </c>
      <c r="BC229" s="26">
        <v>1.68</v>
      </c>
      <c r="BD229" s="26"/>
      <c r="BE229" s="26"/>
      <c r="BF229" s="26"/>
      <c r="BG229" s="26"/>
      <c r="BH229" s="26"/>
      <c r="BI229" s="26"/>
      <c r="BJ229" s="26"/>
      <c r="BK229" s="26">
        <v>32.44</v>
      </c>
      <c r="BL229" s="26">
        <v>68</v>
      </c>
      <c r="BM229" s="26"/>
      <c r="BN229" s="26"/>
      <c r="BO229" s="26"/>
      <c r="BP229" s="26"/>
      <c r="BQ229" s="26"/>
      <c r="BR229" s="26"/>
      <c r="BS229" s="26">
        <v>99</v>
      </c>
      <c r="BT229" s="26"/>
      <c r="BU229" s="26"/>
      <c r="BV229" s="26"/>
      <c r="BW229" s="26"/>
      <c r="BX229" s="26"/>
      <c r="BY229" s="26" t="s">
        <v>86</v>
      </c>
      <c r="BZ229" s="26" t="s">
        <v>484</v>
      </c>
      <c r="CA229" s="42">
        <f t="shared" si="8"/>
        <v>1</v>
      </c>
      <c r="CB229" s="22">
        <f t="shared" si="9"/>
        <v>1</v>
      </c>
    </row>
    <row r="230" spans="1:80">
      <c r="A230" s="47">
        <v>220</v>
      </c>
      <c r="B230" s="47" t="s">
        <v>91</v>
      </c>
      <c r="C230" s="47">
        <v>53</v>
      </c>
      <c r="D230" s="29" t="s">
        <v>485</v>
      </c>
      <c r="E230" s="51" t="s">
        <v>108</v>
      </c>
      <c r="F230" s="47">
        <v>37.6</v>
      </c>
      <c r="G230" s="48" t="s">
        <v>108</v>
      </c>
      <c r="H230" s="48" t="s">
        <v>108</v>
      </c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52">
        <v>43859</v>
      </c>
      <c r="AA230" s="52">
        <v>43861</v>
      </c>
      <c r="AB230" s="47">
        <v>2</v>
      </c>
      <c r="AC230" s="53">
        <v>43862</v>
      </c>
      <c r="AD230" s="54"/>
      <c r="AE230" s="51"/>
      <c r="AF230" s="47"/>
      <c r="AG230" s="47"/>
      <c r="AH230" s="47"/>
      <c r="AI230" s="51" t="s">
        <v>84</v>
      </c>
      <c r="AJ230" s="51"/>
      <c r="AK230" s="56"/>
      <c r="AL230" s="48" t="s">
        <v>84</v>
      </c>
      <c r="AM230" s="48"/>
      <c r="AN230" s="51" t="s">
        <v>246</v>
      </c>
      <c r="AO230" s="51"/>
      <c r="AP230" s="51"/>
      <c r="AQ230" s="51"/>
      <c r="AR230" s="51"/>
      <c r="AS230" s="51"/>
      <c r="AT230" s="51"/>
      <c r="AU230" s="51"/>
      <c r="AV230" s="57">
        <v>43862</v>
      </c>
      <c r="AW230" s="26">
        <v>6.46</v>
      </c>
      <c r="AX230" s="26"/>
      <c r="AY230" s="26"/>
      <c r="AZ230" s="26"/>
      <c r="BA230" s="26">
        <v>4.74</v>
      </c>
      <c r="BB230" s="26"/>
      <c r="BC230" s="26">
        <v>1.3</v>
      </c>
      <c r="BD230" s="26"/>
      <c r="BE230" s="26"/>
      <c r="BF230" s="26"/>
      <c r="BG230" s="26"/>
      <c r="BH230" s="26"/>
      <c r="BI230" s="26"/>
      <c r="BJ230" s="26"/>
      <c r="BK230" s="26">
        <v>22.7</v>
      </c>
      <c r="BL230" s="26"/>
      <c r="BM230" s="26"/>
      <c r="BN230" s="26"/>
      <c r="BO230" s="26">
        <v>21</v>
      </c>
      <c r="BP230" s="26"/>
      <c r="BQ230" s="26">
        <v>7.46</v>
      </c>
      <c r="BR230" s="26">
        <v>82</v>
      </c>
      <c r="BS230" s="26">
        <v>97.1</v>
      </c>
      <c r="BT230" s="26">
        <v>39</v>
      </c>
      <c r="BU230" s="26"/>
      <c r="BV230" s="26"/>
      <c r="BW230" s="26"/>
      <c r="BX230" s="26"/>
      <c r="BY230" s="26" t="s">
        <v>86</v>
      </c>
      <c r="BZ230" s="26"/>
      <c r="CA230" s="42">
        <f t="shared" si="8"/>
        <v>1</v>
      </c>
      <c r="CB230" s="22">
        <f t="shared" si="9"/>
        <v>1</v>
      </c>
    </row>
    <row r="231" hidden="1" spans="1:80">
      <c r="A231" s="47">
        <v>221</v>
      </c>
      <c r="B231" s="47" t="s">
        <v>80</v>
      </c>
      <c r="C231" s="47">
        <v>27</v>
      </c>
      <c r="D231" s="29" t="s">
        <v>118</v>
      </c>
      <c r="E231" s="51" t="s">
        <v>114</v>
      </c>
      <c r="F231" s="47">
        <v>37.7</v>
      </c>
      <c r="G231" s="48"/>
      <c r="H231" s="48"/>
      <c r="I231" s="48"/>
      <c r="J231" s="48"/>
      <c r="K231" s="48"/>
      <c r="L231" s="48"/>
      <c r="M231" s="48" t="s">
        <v>114</v>
      </c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52">
        <v>43859</v>
      </c>
      <c r="AA231" s="52">
        <v>43859</v>
      </c>
      <c r="AB231" s="47">
        <v>0</v>
      </c>
      <c r="AC231" s="53">
        <v>43861</v>
      </c>
      <c r="AD231" s="54" t="s">
        <v>84</v>
      </c>
      <c r="AE231" s="51"/>
      <c r="AF231" s="47" t="s">
        <v>84</v>
      </c>
      <c r="AG231" s="47"/>
      <c r="AH231" s="47"/>
      <c r="AI231" s="51"/>
      <c r="AJ231" s="51"/>
      <c r="AK231" s="56">
        <v>9</v>
      </c>
      <c r="AL231" s="48"/>
      <c r="AM231" s="48"/>
      <c r="AN231" s="51"/>
      <c r="AO231" s="51"/>
      <c r="AP231" s="51"/>
      <c r="AQ231" s="51"/>
      <c r="AR231" s="51"/>
      <c r="AS231" s="51"/>
      <c r="AT231" s="51"/>
      <c r="AU231" s="51"/>
      <c r="AV231" s="57">
        <v>43859</v>
      </c>
      <c r="AW231" s="26" t="s">
        <v>486</v>
      </c>
      <c r="AX231" s="26"/>
      <c r="AY231" s="26"/>
      <c r="AZ231" s="26"/>
      <c r="BA231" s="26"/>
      <c r="BB231" s="26">
        <v>66.8</v>
      </c>
      <c r="BC231" s="26"/>
      <c r="BD231" s="26">
        <v>20.2</v>
      </c>
      <c r="BE231" s="26"/>
      <c r="BF231" s="26"/>
      <c r="BG231" s="26"/>
      <c r="BH231" s="26"/>
      <c r="BI231" s="26"/>
      <c r="BJ231" s="26"/>
      <c r="BK231" s="26">
        <v>5.4</v>
      </c>
      <c r="BL231" s="26"/>
      <c r="BM231" s="26"/>
      <c r="BN231" s="26"/>
      <c r="BO231" s="26">
        <v>33</v>
      </c>
      <c r="BP231" s="26"/>
      <c r="BQ231" s="26"/>
      <c r="BR231" s="26"/>
      <c r="BS231" s="26">
        <v>96</v>
      </c>
      <c r="BT231" s="26"/>
      <c r="BU231" s="26"/>
      <c r="BV231" s="26"/>
      <c r="BW231" s="26"/>
      <c r="BX231" s="26"/>
      <c r="BY231" s="26" t="s">
        <v>86</v>
      </c>
      <c r="BZ231" s="26" t="s">
        <v>487</v>
      </c>
      <c r="CA231" s="42" t="str">
        <f t="shared" si="8"/>
        <v/>
      </c>
      <c r="CB231" s="22" t="str">
        <f t="shared" si="9"/>
        <v/>
      </c>
    </row>
    <row r="232" ht="18" spans="1:80">
      <c r="A232" s="47">
        <v>222</v>
      </c>
      <c r="B232" s="47" t="s">
        <v>91</v>
      </c>
      <c r="C232" s="47">
        <v>41</v>
      </c>
      <c r="D232" s="29" t="s">
        <v>488</v>
      </c>
      <c r="E232" s="51" t="s">
        <v>84</v>
      </c>
      <c r="F232" s="47">
        <v>37.3</v>
      </c>
      <c r="G232" s="48" t="s">
        <v>84</v>
      </c>
      <c r="H232" s="48" t="s">
        <v>84</v>
      </c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52">
        <v>43861</v>
      </c>
      <c r="AA232" s="52">
        <v>43861</v>
      </c>
      <c r="AB232" s="47">
        <v>1</v>
      </c>
      <c r="AC232" s="53">
        <v>43862</v>
      </c>
      <c r="AD232" s="54"/>
      <c r="AE232" s="51"/>
      <c r="AF232" s="47"/>
      <c r="AG232" s="47"/>
      <c r="AH232" s="47"/>
      <c r="AI232" s="51"/>
      <c r="AJ232" s="51" t="s">
        <v>84</v>
      </c>
      <c r="AK232" s="56"/>
      <c r="AL232" s="48" t="s">
        <v>84</v>
      </c>
      <c r="AM232" s="48"/>
      <c r="AN232" s="51"/>
      <c r="AO232" s="51"/>
      <c r="AP232" s="51"/>
      <c r="AQ232" s="51"/>
      <c r="AR232" s="51"/>
      <c r="AS232" s="51"/>
      <c r="AT232" s="51"/>
      <c r="AU232" s="51"/>
      <c r="AV232" s="57">
        <v>43861</v>
      </c>
      <c r="AW232" s="26">
        <v>4.58</v>
      </c>
      <c r="AX232" s="26"/>
      <c r="AY232" s="26">
        <v>143</v>
      </c>
      <c r="AZ232" s="26">
        <v>271</v>
      </c>
      <c r="BA232" s="26"/>
      <c r="BB232" s="26"/>
      <c r="BC232" s="26">
        <v>1.69</v>
      </c>
      <c r="BD232" s="26"/>
      <c r="BE232" s="26"/>
      <c r="BF232" s="26"/>
      <c r="BG232" s="26"/>
      <c r="BH232" s="26"/>
      <c r="BI232" s="26"/>
      <c r="BJ232" s="26"/>
      <c r="BK232" s="26">
        <v>77.67</v>
      </c>
      <c r="BL232" s="26"/>
      <c r="BM232" s="26">
        <v>0.046</v>
      </c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 t="s">
        <v>86</v>
      </c>
      <c r="BZ232" s="26" t="s">
        <v>489</v>
      </c>
      <c r="CA232" s="42">
        <f t="shared" si="8"/>
        <v>1</v>
      </c>
      <c r="CB232" s="22">
        <f t="shared" si="9"/>
        <v>1</v>
      </c>
    </row>
    <row r="233" ht="18" spans="1:80">
      <c r="A233" s="47">
        <v>223</v>
      </c>
      <c r="B233" s="47" t="s">
        <v>80</v>
      </c>
      <c r="C233" s="47">
        <v>28</v>
      </c>
      <c r="D233" s="29" t="s">
        <v>490</v>
      </c>
      <c r="E233" s="51" t="s">
        <v>111</v>
      </c>
      <c r="F233" s="47">
        <v>37.5</v>
      </c>
      <c r="G233" s="48" t="s">
        <v>111</v>
      </c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53">
        <v>43860</v>
      </c>
      <c r="AA233" s="53">
        <v>43861</v>
      </c>
      <c r="AB233" s="47">
        <v>1</v>
      </c>
      <c r="AC233" s="55">
        <v>43861</v>
      </c>
      <c r="AD233" s="54" t="s">
        <v>84</v>
      </c>
      <c r="AE233" s="51"/>
      <c r="AF233" s="47" t="s">
        <v>84</v>
      </c>
      <c r="AG233" s="47"/>
      <c r="AH233" s="47"/>
      <c r="AI233" s="51"/>
      <c r="AJ233" s="51"/>
      <c r="AK233" s="56">
        <v>11</v>
      </c>
      <c r="AL233" s="48" t="s">
        <v>84</v>
      </c>
      <c r="AM233" s="48"/>
      <c r="AN233" s="51"/>
      <c r="AO233" s="51"/>
      <c r="AP233" s="51"/>
      <c r="AQ233" s="51"/>
      <c r="AR233" s="51"/>
      <c r="AS233" s="51"/>
      <c r="AT233" s="51"/>
      <c r="AU233" s="51"/>
      <c r="AV233" s="57">
        <v>43861</v>
      </c>
      <c r="AW233" s="26">
        <v>3.69</v>
      </c>
      <c r="AX233" s="26"/>
      <c r="AY233" s="26"/>
      <c r="AZ233" s="26">
        <v>68</v>
      </c>
      <c r="BA233" s="26"/>
      <c r="BB233" s="26"/>
      <c r="BC233" s="26">
        <v>0.9</v>
      </c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 t="s">
        <v>86</v>
      </c>
      <c r="BZ233" s="26" t="s">
        <v>491</v>
      </c>
      <c r="CA233" s="42">
        <f t="shared" si="8"/>
        <v>1</v>
      </c>
      <c r="CB233" s="22">
        <f t="shared" si="9"/>
        <v>1</v>
      </c>
    </row>
    <row r="234" spans="1:80">
      <c r="A234" s="47">
        <v>224</v>
      </c>
      <c r="B234" s="47" t="s">
        <v>91</v>
      </c>
      <c r="C234" s="47">
        <v>53</v>
      </c>
      <c r="D234" s="29" t="s">
        <v>492</v>
      </c>
      <c r="E234" s="51" t="s">
        <v>134</v>
      </c>
      <c r="F234" s="47">
        <v>37.7</v>
      </c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52">
        <v>43861</v>
      </c>
      <c r="AA234" s="52">
        <v>43861</v>
      </c>
      <c r="AB234" s="47">
        <v>0</v>
      </c>
      <c r="AC234" s="53">
        <v>43861</v>
      </c>
      <c r="AD234" s="54" t="s">
        <v>84</v>
      </c>
      <c r="AE234" s="51"/>
      <c r="AF234" s="47" t="s">
        <v>84</v>
      </c>
      <c r="AG234" s="47"/>
      <c r="AH234" s="47"/>
      <c r="AI234" s="51"/>
      <c r="AJ234" s="51"/>
      <c r="AK234" s="56">
        <v>7</v>
      </c>
      <c r="AL234" s="48"/>
      <c r="AM234" s="48" t="s">
        <v>84</v>
      </c>
      <c r="AN234" s="51" t="s">
        <v>119</v>
      </c>
      <c r="AO234" s="51"/>
      <c r="AP234" s="51"/>
      <c r="AQ234" s="51"/>
      <c r="AR234" s="51"/>
      <c r="AS234" s="51"/>
      <c r="AT234" s="51"/>
      <c r="AU234" s="51"/>
      <c r="AV234" s="57">
        <v>43862</v>
      </c>
      <c r="AW234" s="26">
        <v>5.8</v>
      </c>
      <c r="AX234" s="26"/>
      <c r="AY234" s="26"/>
      <c r="AZ234" s="26"/>
      <c r="BA234" s="26"/>
      <c r="BB234" s="26">
        <v>57.4</v>
      </c>
      <c r="BC234" s="26">
        <v>1.72</v>
      </c>
      <c r="BD234" s="26">
        <v>29.7</v>
      </c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 t="s">
        <v>86</v>
      </c>
      <c r="BZ234" s="26" t="s">
        <v>493</v>
      </c>
      <c r="CA234" s="42">
        <f t="shared" si="8"/>
        <v>1</v>
      </c>
      <c r="CB234" s="22" t="str">
        <f t="shared" si="9"/>
        <v/>
      </c>
    </row>
    <row r="235" spans="1:80">
      <c r="A235" s="47">
        <v>225</v>
      </c>
      <c r="B235" s="47" t="s">
        <v>80</v>
      </c>
      <c r="C235" s="47">
        <v>40</v>
      </c>
      <c r="D235" s="29" t="s">
        <v>494</v>
      </c>
      <c r="E235" s="51" t="s">
        <v>116</v>
      </c>
      <c r="F235" s="47">
        <v>38</v>
      </c>
      <c r="G235" s="48"/>
      <c r="H235" s="48" t="s">
        <v>84</v>
      </c>
      <c r="I235" s="48"/>
      <c r="J235" s="48"/>
      <c r="K235" s="48"/>
      <c r="L235" s="48"/>
      <c r="M235" s="48"/>
      <c r="N235" s="48" t="s">
        <v>84</v>
      </c>
      <c r="O235" s="48"/>
      <c r="P235" s="48" t="s">
        <v>84</v>
      </c>
      <c r="Q235" s="48" t="s">
        <v>84</v>
      </c>
      <c r="R235" s="48"/>
      <c r="S235" s="48"/>
      <c r="T235" s="48"/>
      <c r="U235" s="48"/>
      <c r="V235" s="48"/>
      <c r="W235" s="48"/>
      <c r="X235" s="48"/>
      <c r="Y235" s="48"/>
      <c r="Z235" s="52">
        <v>43854</v>
      </c>
      <c r="AA235" s="52">
        <v>43860</v>
      </c>
      <c r="AB235" s="47">
        <v>6</v>
      </c>
      <c r="AC235" s="53">
        <v>43862</v>
      </c>
      <c r="AD235" s="54" t="s">
        <v>84</v>
      </c>
      <c r="AE235" s="51"/>
      <c r="AF235" s="47" t="s">
        <v>84</v>
      </c>
      <c r="AG235" s="47"/>
      <c r="AH235" s="47"/>
      <c r="AI235" s="51"/>
      <c r="AJ235" s="51"/>
      <c r="AK235" s="56">
        <v>6</v>
      </c>
      <c r="AL235" s="48" t="s">
        <v>84</v>
      </c>
      <c r="AM235" s="48"/>
      <c r="AN235" s="51"/>
      <c r="AO235" s="51"/>
      <c r="AP235" s="51"/>
      <c r="AQ235" s="51"/>
      <c r="AR235" s="51"/>
      <c r="AS235" s="51"/>
      <c r="AT235" s="51"/>
      <c r="AU235" s="51"/>
      <c r="AV235" s="57">
        <v>43860</v>
      </c>
      <c r="AW235" s="26">
        <v>3.62</v>
      </c>
      <c r="AX235" s="26"/>
      <c r="AY235" s="26"/>
      <c r="AZ235" s="26"/>
      <c r="BA235" s="26">
        <v>1.48</v>
      </c>
      <c r="BB235" s="26"/>
      <c r="BC235" s="26">
        <v>1.63</v>
      </c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 t="s">
        <v>86</v>
      </c>
      <c r="BZ235" s="26" t="s">
        <v>495</v>
      </c>
      <c r="CA235" s="42">
        <f t="shared" si="8"/>
        <v>1</v>
      </c>
      <c r="CB235" s="22">
        <f t="shared" si="9"/>
        <v>1</v>
      </c>
    </row>
    <row r="236" spans="1:80">
      <c r="A236" s="47">
        <v>226</v>
      </c>
      <c r="B236" s="47" t="s">
        <v>80</v>
      </c>
      <c r="C236" s="47">
        <v>45</v>
      </c>
      <c r="D236" s="29" t="s">
        <v>496</v>
      </c>
      <c r="E236" s="51"/>
      <c r="F236" s="47"/>
      <c r="G236" s="48" t="s">
        <v>497</v>
      </c>
      <c r="H236" s="48" t="s">
        <v>84</v>
      </c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52">
        <v>43851</v>
      </c>
      <c r="AA236" s="52">
        <v>43863</v>
      </c>
      <c r="AB236" s="47">
        <v>12</v>
      </c>
      <c r="AC236" s="53">
        <v>43863</v>
      </c>
      <c r="AD236" s="54"/>
      <c r="AE236" s="51"/>
      <c r="AF236" s="47"/>
      <c r="AG236" s="47"/>
      <c r="AH236" s="47"/>
      <c r="AI236" s="51" t="s">
        <v>84</v>
      </c>
      <c r="AJ236" s="51"/>
      <c r="AK236" s="56">
        <v>4</v>
      </c>
      <c r="AL236" s="48"/>
      <c r="AM236" s="48" t="s">
        <v>84</v>
      </c>
      <c r="AN236" s="51" t="s">
        <v>119</v>
      </c>
      <c r="AO236" s="51"/>
      <c r="AP236" s="51"/>
      <c r="AQ236" s="51"/>
      <c r="AR236" s="51"/>
      <c r="AS236" s="51"/>
      <c r="AT236" s="51"/>
      <c r="AU236" s="51"/>
      <c r="AV236" s="57">
        <v>43863</v>
      </c>
      <c r="AW236" s="26">
        <v>5.43</v>
      </c>
      <c r="AX236" s="26"/>
      <c r="AY236" s="26"/>
      <c r="AZ236" s="26"/>
      <c r="BA236" s="26"/>
      <c r="BB236" s="26"/>
      <c r="BC236" s="26">
        <v>2</v>
      </c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 t="s">
        <v>86</v>
      </c>
      <c r="BZ236" s="26" t="s">
        <v>498</v>
      </c>
      <c r="CA236" s="42">
        <f t="shared" si="8"/>
        <v>1</v>
      </c>
      <c r="CB236" s="22" t="str">
        <f t="shared" si="9"/>
        <v/>
      </c>
    </row>
    <row r="237" spans="1:80">
      <c r="A237" s="47">
        <v>227</v>
      </c>
      <c r="B237" s="47" t="s">
        <v>91</v>
      </c>
      <c r="C237" s="47">
        <v>31</v>
      </c>
      <c r="D237" s="29" t="s">
        <v>240</v>
      </c>
      <c r="E237" s="51" t="s">
        <v>93</v>
      </c>
      <c r="F237" s="47">
        <v>39.6</v>
      </c>
      <c r="G237" s="48"/>
      <c r="H237" s="48"/>
      <c r="I237" s="48"/>
      <c r="J237" s="48"/>
      <c r="K237" s="48"/>
      <c r="L237" s="48"/>
      <c r="M237" s="48" t="s">
        <v>84</v>
      </c>
      <c r="N237" s="48"/>
      <c r="O237" s="48" t="s">
        <v>84</v>
      </c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52">
        <v>43853</v>
      </c>
      <c r="AA237" s="52">
        <v>43856</v>
      </c>
      <c r="AB237" s="47">
        <v>3</v>
      </c>
      <c r="AC237" s="53">
        <v>43857</v>
      </c>
      <c r="AD237" s="54"/>
      <c r="AE237" s="51"/>
      <c r="AF237" s="47"/>
      <c r="AG237" s="47"/>
      <c r="AH237" s="47"/>
      <c r="AI237" s="51"/>
      <c r="AJ237" s="51" t="s">
        <v>84</v>
      </c>
      <c r="AK237" s="56">
        <v>6</v>
      </c>
      <c r="AL237" s="48"/>
      <c r="AM237" s="48" t="s">
        <v>84</v>
      </c>
      <c r="AN237" s="51" t="s">
        <v>95</v>
      </c>
      <c r="AO237" s="51"/>
      <c r="AP237" s="51"/>
      <c r="AQ237" s="51"/>
      <c r="AR237" s="51"/>
      <c r="AS237" s="51"/>
      <c r="AT237" s="51"/>
      <c r="AU237" s="51"/>
      <c r="AV237" s="34">
        <v>43856</v>
      </c>
      <c r="AW237" s="26">
        <v>17.75</v>
      </c>
      <c r="AX237" s="26"/>
      <c r="AY237" s="26"/>
      <c r="AZ237" s="26"/>
      <c r="BA237" s="26">
        <v>15.72</v>
      </c>
      <c r="BB237" s="26"/>
      <c r="BC237" s="26">
        <v>1.3</v>
      </c>
      <c r="BD237" s="26"/>
      <c r="BE237" s="26"/>
      <c r="BF237" s="26"/>
      <c r="BG237" s="26"/>
      <c r="BH237" s="26"/>
      <c r="BI237" s="26"/>
      <c r="BJ237" s="26"/>
      <c r="BK237" s="26">
        <v>7.32</v>
      </c>
      <c r="BL237" s="26"/>
      <c r="BM237" s="26">
        <v>0.087</v>
      </c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 t="s">
        <v>86</v>
      </c>
      <c r="BZ237" s="26"/>
      <c r="CA237" s="42">
        <f t="shared" si="8"/>
        <v>1</v>
      </c>
      <c r="CB237" s="22" t="str">
        <f t="shared" si="9"/>
        <v/>
      </c>
    </row>
    <row r="238" spans="1:80">
      <c r="A238" s="47">
        <v>228</v>
      </c>
      <c r="B238" s="47" t="s">
        <v>80</v>
      </c>
      <c r="C238" s="47">
        <v>33</v>
      </c>
      <c r="D238" s="29" t="s">
        <v>499</v>
      </c>
      <c r="E238" s="51" t="s">
        <v>94</v>
      </c>
      <c r="F238" s="47"/>
      <c r="G238" s="48" t="s">
        <v>114</v>
      </c>
      <c r="H238" s="48" t="s">
        <v>114</v>
      </c>
      <c r="I238" s="48"/>
      <c r="J238" s="48"/>
      <c r="K238" s="48"/>
      <c r="L238" s="48"/>
      <c r="M238" s="48" t="s">
        <v>84</v>
      </c>
      <c r="N238" s="48" t="s">
        <v>114</v>
      </c>
      <c r="O238" s="48"/>
      <c r="P238" s="48"/>
      <c r="Q238" s="48"/>
      <c r="R238" s="48" t="s">
        <v>84</v>
      </c>
      <c r="S238" s="48"/>
      <c r="T238" s="48"/>
      <c r="U238" s="48"/>
      <c r="V238" s="48"/>
      <c r="W238" s="48"/>
      <c r="X238" s="48"/>
      <c r="Y238" s="48"/>
      <c r="Z238" s="52">
        <v>43850</v>
      </c>
      <c r="AA238" s="52">
        <v>43858</v>
      </c>
      <c r="AB238" s="47">
        <v>8</v>
      </c>
      <c r="AC238" s="53">
        <v>43858</v>
      </c>
      <c r="AD238" s="54"/>
      <c r="AE238" s="51"/>
      <c r="AF238" s="47"/>
      <c r="AG238" s="47"/>
      <c r="AH238" s="47"/>
      <c r="AI238" s="51"/>
      <c r="AJ238" s="51" t="s">
        <v>84</v>
      </c>
      <c r="AK238" s="56"/>
      <c r="AL238" s="48" t="s">
        <v>84</v>
      </c>
      <c r="AM238" s="48"/>
      <c r="AN238" s="51" t="s">
        <v>79</v>
      </c>
      <c r="AO238" s="51"/>
      <c r="AP238" s="51"/>
      <c r="AQ238" s="51"/>
      <c r="AR238" s="51"/>
      <c r="AS238" s="51"/>
      <c r="AT238" s="51"/>
      <c r="AU238" s="51"/>
      <c r="AV238" s="57">
        <v>43857</v>
      </c>
      <c r="AW238" s="26"/>
      <c r="AX238" s="26"/>
      <c r="AY238" s="26"/>
      <c r="AZ238" s="26"/>
      <c r="BA238" s="26"/>
      <c r="BB238" s="26"/>
      <c r="BC238" s="26">
        <v>1</v>
      </c>
      <c r="BD238" s="26"/>
      <c r="BE238" s="26"/>
      <c r="BF238" s="26"/>
      <c r="BG238" s="26"/>
      <c r="BH238" s="26"/>
      <c r="BI238" s="26"/>
      <c r="BJ238" s="26"/>
      <c r="BK238" s="26">
        <v>13.46</v>
      </c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 t="s">
        <v>86</v>
      </c>
      <c r="BZ238" s="26"/>
      <c r="CA238" s="42">
        <f t="shared" si="8"/>
        <v>1</v>
      </c>
      <c r="CB238" s="22">
        <f t="shared" si="9"/>
        <v>1</v>
      </c>
    </row>
    <row r="239" spans="1:80">
      <c r="A239" s="47">
        <v>229</v>
      </c>
      <c r="B239" s="47" t="s">
        <v>91</v>
      </c>
      <c r="C239" s="47">
        <v>39</v>
      </c>
      <c r="D239" s="29" t="s">
        <v>500</v>
      </c>
      <c r="E239" s="51" t="s">
        <v>111</v>
      </c>
      <c r="F239" s="47">
        <v>38.3</v>
      </c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 t="s">
        <v>84</v>
      </c>
      <c r="S239" s="48"/>
      <c r="T239" s="48"/>
      <c r="U239" s="48"/>
      <c r="V239" s="48"/>
      <c r="W239" s="48"/>
      <c r="X239" s="48"/>
      <c r="Y239" s="48"/>
      <c r="Z239" s="52">
        <v>43858</v>
      </c>
      <c r="AA239" s="52">
        <v>43862</v>
      </c>
      <c r="AB239" s="47">
        <v>3</v>
      </c>
      <c r="AC239" s="53">
        <v>43862</v>
      </c>
      <c r="AD239" s="54"/>
      <c r="AE239" s="51"/>
      <c r="AF239" s="47" t="s">
        <v>84</v>
      </c>
      <c r="AG239" s="47"/>
      <c r="AH239" s="47"/>
      <c r="AI239" s="51"/>
      <c r="AJ239" s="51"/>
      <c r="AK239" s="56">
        <v>4</v>
      </c>
      <c r="AL239" s="48"/>
      <c r="AM239" s="48" t="s">
        <v>84</v>
      </c>
      <c r="AN239" s="51" t="s">
        <v>138</v>
      </c>
      <c r="AO239" s="51"/>
      <c r="AP239" s="51"/>
      <c r="AQ239" s="51"/>
      <c r="AR239" s="51"/>
      <c r="AS239" s="51"/>
      <c r="AT239" s="51"/>
      <c r="AU239" s="51"/>
      <c r="AV239" s="57">
        <v>43862</v>
      </c>
      <c r="AW239" s="26">
        <v>8.06</v>
      </c>
      <c r="AX239" s="26"/>
      <c r="AY239" s="26"/>
      <c r="AZ239" s="26"/>
      <c r="BA239" s="26"/>
      <c r="BB239" s="26"/>
      <c r="BC239" s="26">
        <v>0.76</v>
      </c>
      <c r="BD239" s="26">
        <v>9.4</v>
      </c>
      <c r="BE239" s="26"/>
      <c r="BF239" s="26"/>
      <c r="BG239" s="26"/>
      <c r="BH239" s="26"/>
      <c r="BI239" s="26"/>
      <c r="BJ239" s="26"/>
      <c r="BK239" s="26">
        <v>7.04</v>
      </c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 t="s">
        <v>86</v>
      </c>
      <c r="BZ239" s="26"/>
      <c r="CA239" s="42">
        <f t="shared" si="8"/>
        <v>1</v>
      </c>
      <c r="CB239" s="22" t="str">
        <f t="shared" si="9"/>
        <v/>
      </c>
    </row>
    <row r="240" spans="1:80">
      <c r="A240" s="47">
        <v>230</v>
      </c>
      <c r="B240" s="47" t="s">
        <v>91</v>
      </c>
      <c r="C240" s="47">
        <v>88</v>
      </c>
      <c r="D240" s="29" t="s">
        <v>501</v>
      </c>
      <c r="E240" s="51" t="s">
        <v>94</v>
      </c>
      <c r="F240" s="47">
        <v>38</v>
      </c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52">
        <v>43854</v>
      </c>
      <c r="AA240" s="52">
        <v>43861</v>
      </c>
      <c r="AB240" s="47">
        <v>7</v>
      </c>
      <c r="AC240" s="53">
        <v>43862</v>
      </c>
      <c r="AD240" s="54"/>
      <c r="AE240" s="51"/>
      <c r="AF240" s="47"/>
      <c r="AG240" s="47"/>
      <c r="AH240" s="47"/>
      <c r="AI240" s="51"/>
      <c r="AJ240" s="51" t="s">
        <v>84</v>
      </c>
      <c r="AK240" s="56">
        <v>11</v>
      </c>
      <c r="AL240" s="48" t="s">
        <v>84</v>
      </c>
      <c r="AM240" s="48"/>
      <c r="AN240" s="51"/>
      <c r="AO240" s="51"/>
      <c r="AP240" s="51"/>
      <c r="AQ240" s="51"/>
      <c r="AR240" s="51"/>
      <c r="AS240" s="51" t="s">
        <v>84</v>
      </c>
      <c r="AT240" s="51"/>
      <c r="AU240" s="51"/>
      <c r="AV240" s="57">
        <v>43861</v>
      </c>
      <c r="AW240" s="26">
        <v>4.36</v>
      </c>
      <c r="AX240" s="26"/>
      <c r="AY240" s="26"/>
      <c r="AZ240" s="26"/>
      <c r="BA240" s="26"/>
      <c r="BB240" s="26"/>
      <c r="BC240" s="26">
        <v>0.57</v>
      </c>
      <c r="BD240" s="26"/>
      <c r="BE240" s="26"/>
      <c r="BF240" s="26"/>
      <c r="BG240" s="26"/>
      <c r="BH240" s="26"/>
      <c r="BI240" s="26"/>
      <c r="BJ240" s="26"/>
      <c r="BK240" s="26">
        <v>15.73</v>
      </c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 t="s">
        <v>86</v>
      </c>
      <c r="BZ240" s="26"/>
      <c r="CA240" s="42">
        <f t="shared" si="8"/>
        <v>1</v>
      </c>
      <c r="CB240" s="22">
        <f t="shared" si="9"/>
        <v>1</v>
      </c>
    </row>
    <row r="241" spans="1:80">
      <c r="A241" s="47">
        <v>231</v>
      </c>
      <c r="B241" s="47" t="s">
        <v>91</v>
      </c>
      <c r="C241" s="47">
        <v>55</v>
      </c>
      <c r="D241" s="29" t="s">
        <v>133</v>
      </c>
      <c r="E241" s="48" t="s">
        <v>134</v>
      </c>
      <c r="F241" s="47">
        <v>38.3</v>
      </c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52">
        <v>43862</v>
      </c>
      <c r="AA241" s="52">
        <v>43862</v>
      </c>
      <c r="AB241" s="47">
        <v>0</v>
      </c>
      <c r="AC241" s="53">
        <v>43862</v>
      </c>
      <c r="AD241" s="54"/>
      <c r="AE241" s="51"/>
      <c r="AF241" s="47"/>
      <c r="AG241" s="47"/>
      <c r="AH241" s="47"/>
      <c r="AI241" s="51" t="s">
        <v>84</v>
      </c>
      <c r="AJ241" s="51"/>
      <c r="AK241" s="56">
        <v>11</v>
      </c>
      <c r="AL241" s="48" t="s">
        <v>84</v>
      </c>
      <c r="AM241" s="48"/>
      <c r="AN241" s="51" t="s">
        <v>79</v>
      </c>
      <c r="AO241" s="51"/>
      <c r="AP241" s="51"/>
      <c r="AQ241" s="51"/>
      <c r="AR241" s="51"/>
      <c r="AS241" s="51"/>
      <c r="AT241" s="51"/>
      <c r="AU241" s="51"/>
      <c r="AV241" s="57">
        <v>43862</v>
      </c>
      <c r="AW241" s="26" t="s">
        <v>311</v>
      </c>
      <c r="AX241" s="26">
        <v>4.68</v>
      </c>
      <c r="AY241" s="26"/>
      <c r="AZ241" s="26"/>
      <c r="BA241" s="26">
        <v>4.03</v>
      </c>
      <c r="BB241" s="26"/>
      <c r="BC241" s="26"/>
      <c r="BD241" s="26"/>
      <c r="BE241" s="26"/>
      <c r="BF241" s="26"/>
      <c r="BG241" s="26"/>
      <c r="BH241" s="26"/>
      <c r="BI241" s="26"/>
      <c r="BJ241" s="26"/>
      <c r="BK241" s="26">
        <v>13</v>
      </c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 t="s">
        <v>86</v>
      </c>
      <c r="BZ241" s="26" t="s">
        <v>502</v>
      </c>
      <c r="CA241" s="42">
        <f t="shared" si="8"/>
        <v>1</v>
      </c>
      <c r="CB241" s="22">
        <f t="shared" si="9"/>
        <v>1</v>
      </c>
    </row>
    <row r="242" spans="1:80">
      <c r="A242" s="47">
        <v>232</v>
      </c>
      <c r="B242" s="47" t="s">
        <v>80</v>
      </c>
      <c r="C242" s="47">
        <v>56</v>
      </c>
      <c r="D242" s="29" t="s">
        <v>411</v>
      </c>
      <c r="E242" s="48" t="s">
        <v>111</v>
      </c>
      <c r="F242" s="47">
        <v>38.4</v>
      </c>
      <c r="G242" s="48" t="s">
        <v>111</v>
      </c>
      <c r="H242" s="48" t="s">
        <v>111</v>
      </c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52">
        <v>43862</v>
      </c>
      <c r="AA242" s="52">
        <v>43863</v>
      </c>
      <c r="AB242" s="47">
        <v>1</v>
      </c>
      <c r="AC242" s="53">
        <v>43863</v>
      </c>
      <c r="AD242" s="54"/>
      <c r="AE242" s="51"/>
      <c r="AF242" s="47"/>
      <c r="AG242" s="47"/>
      <c r="AH242" s="47" t="s">
        <v>84</v>
      </c>
      <c r="AI242" s="51" t="s">
        <v>84</v>
      </c>
      <c r="AJ242" s="51"/>
      <c r="AK242" s="56"/>
      <c r="AL242" s="48" t="s">
        <v>84</v>
      </c>
      <c r="AM242" s="48"/>
      <c r="AN242" s="51" t="s">
        <v>79</v>
      </c>
      <c r="AO242" s="51"/>
      <c r="AP242" s="51"/>
      <c r="AQ242" s="51"/>
      <c r="AR242" s="51"/>
      <c r="AS242" s="51"/>
      <c r="AT242" s="51"/>
      <c r="AU242" s="51"/>
      <c r="AV242" s="57">
        <v>43859</v>
      </c>
      <c r="AW242" s="26"/>
      <c r="AX242" s="26"/>
      <c r="AY242" s="26"/>
      <c r="AZ242" s="26"/>
      <c r="BA242" s="26"/>
      <c r="BB242" s="26"/>
      <c r="BC242" s="26">
        <v>0.73</v>
      </c>
      <c r="BD242" s="26">
        <v>18.5</v>
      </c>
      <c r="BE242" s="26"/>
      <c r="BF242" s="26">
        <v>13.5</v>
      </c>
      <c r="BG242" s="26">
        <v>0.01</v>
      </c>
      <c r="BH242" s="26"/>
      <c r="BI242" s="26"/>
      <c r="BJ242" s="26"/>
      <c r="BK242" s="26"/>
      <c r="BL242" s="26"/>
      <c r="BM242" s="26" t="s">
        <v>503</v>
      </c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 t="s">
        <v>86</v>
      </c>
      <c r="BZ242" s="26" t="s">
        <v>504</v>
      </c>
      <c r="CA242" s="42">
        <f t="shared" si="8"/>
        <v>1</v>
      </c>
      <c r="CB242" s="22">
        <f t="shared" si="9"/>
        <v>1</v>
      </c>
    </row>
    <row r="243" spans="1:80">
      <c r="A243" s="47">
        <v>233</v>
      </c>
      <c r="B243" s="47" t="s">
        <v>91</v>
      </c>
      <c r="C243" s="47">
        <v>53</v>
      </c>
      <c r="D243" s="29" t="s">
        <v>505</v>
      </c>
      <c r="E243" s="48" t="s">
        <v>108</v>
      </c>
      <c r="F243" s="47">
        <v>37.6</v>
      </c>
      <c r="G243" s="48" t="s">
        <v>111</v>
      </c>
      <c r="H243" s="48" t="s">
        <v>111</v>
      </c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52">
        <v>43861</v>
      </c>
      <c r="AA243" s="52">
        <v>43863</v>
      </c>
      <c r="AB243" s="47">
        <v>2</v>
      </c>
      <c r="AC243" s="53">
        <v>43859</v>
      </c>
      <c r="AD243" s="54"/>
      <c r="AE243" s="51"/>
      <c r="AF243" s="47"/>
      <c r="AG243" s="47"/>
      <c r="AH243" s="47" t="s">
        <v>84</v>
      </c>
      <c r="AI243" s="51" t="s">
        <v>84</v>
      </c>
      <c r="AJ243" s="51"/>
      <c r="AK243" s="56"/>
      <c r="AL243" s="48"/>
      <c r="AM243" s="48"/>
      <c r="AN243" s="51"/>
      <c r="AO243" s="51" t="s">
        <v>84</v>
      </c>
      <c r="AP243" s="51"/>
      <c r="AQ243" s="51"/>
      <c r="AR243" s="51"/>
      <c r="AS243" s="51"/>
      <c r="AT243" s="51"/>
      <c r="AU243" s="51"/>
      <c r="AV243" s="57">
        <v>43859</v>
      </c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 t="s">
        <v>86</v>
      </c>
      <c r="BZ243" s="26" t="s">
        <v>506</v>
      </c>
      <c r="CA243" s="42">
        <f t="shared" si="8"/>
        <v>1</v>
      </c>
      <c r="CB243" s="22" t="str">
        <f t="shared" si="9"/>
        <v/>
      </c>
    </row>
    <row r="244" spans="1:80">
      <c r="A244" s="47">
        <v>234</v>
      </c>
      <c r="B244" s="47" t="s">
        <v>91</v>
      </c>
      <c r="C244" s="47">
        <v>36</v>
      </c>
      <c r="D244" s="29" t="s">
        <v>166</v>
      </c>
      <c r="E244" s="48" t="s">
        <v>82</v>
      </c>
      <c r="F244" s="47">
        <v>36.1</v>
      </c>
      <c r="G244" s="48" t="s">
        <v>84</v>
      </c>
      <c r="H244" s="48" t="s">
        <v>84</v>
      </c>
      <c r="I244" s="48"/>
      <c r="J244" s="48"/>
      <c r="K244" s="48"/>
      <c r="L244" s="48"/>
      <c r="M244" s="48"/>
      <c r="N244" s="48" t="s">
        <v>84</v>
      </c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52">
        <v>43853</v>
      </c>
      <c r="AA244" s="52">
        <v>43858</v>
      </c>
      <c r="AB244" s="47">
        <v>5</v>
      </c>
      <c r="AC244" s="53">
        <v>43858</v>
      </c>
      <c r="AD244" s="54"/>
      <c r="AE244" s="51"/>
      <c r="AF244" s="47"/>
      <c r="AG244" s="47"/>
      <c r="AH244" s="47"/>
      <c r="AI244" s="51" t="s">
        <v>84</v>
      </c>
      <c r="AJ244" s="51"/>
      <c r="AK244" s="56"/>
      <c r="AL244" s="48"/>
      <c r="AM244" s="48" t="s">
        <v>84</v>
      </c>
      <c r="AN244" s="51" t="s">
        <v>135</v>
      </c>
      <c r="AO244" s="51"/>
      <c r="AP244" s="51"/>
      <c r="AQ244" s="51"/>
      <c r="AR244" s="51" t="s">
        <v>84</v>
      </c>
      <c r="AS244" s="51"/>
      <c r="AT244" s="51"/>
      <c r="AU244" s="51"/>
      <c r="AV244" s="57">
        <v>43858</v>
      </c>
      <c r="AW244" s="26" t="s">
        <v>507</v>
      </c>
      <c r="AX244" s="26"/>
      <c r="AY244" s="26"/>
      <c r="AZ244" s="26"/>
      <c r="BA244" s="26">
        <v>1.98</v>
      </c>
      <c r="BB244" s="26"/>
      <c r="BC244" s="26"/>
      <c r="BD244" s="26"/>
      <c r="BE244" s="26">
        <v>0.44</v>
      </c>
      <c r="BF244" s="26"/>
      <c r="BG244" s="26"/>
      <c r="BH244" s="26"/>
      <c r="BI244" s="26"/>
      <c r="BJ244" s="26"/>
      <c r="BK244" s="26"/>
      <c r="BL244" s="26"/>
      <c r="BM244" s="26" t="s">
        <v>508</v>
      </c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 t="s">
        <v>86</v>
      </c>
      <c r="BZ244" s="26"/>
      <c r="CA244" s="42">
        <f t="shared" si="8"/>
        <v>1</v>
      </c>
      <c r="CB244" s="22" t="str">
        <f t="shared" si="9"/>
        <v/>
      </c>
    </row>
    <row r="245" spans="1:80">
      <c r="A245" s="47">
        <v>235</v>
      </c>
      <c r="B245" s="47" t="s">
        <v>91</v>
      </c>
      <c r="C245" s="47">
        <v>46</v>
      </c>
      <c r="D245" s="29" t="s">
        <v>131</v>
      </c>
      <c r="E245" s="48" t="s">
        <v>111</v>
      </c>
      <c r="F245" s="47">
        <v>38.2</v>
      </c>
      <c r="G245" s="48"/>
      <c r="H245" s="48"/>
      <c r="I245" s="48"/>
      <c r="J245" s="48"/>
      <c r="K245" s="48"/>
      <c r="L245" s="48"/>
      <c r="M245" s="48" t="s">
        <v>84</v>
      </c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52">
        <v>43862</v>
      </c>
      <c r="AA245" s="52">
        <v>43862</v>
      </c>
      <c r="AB245" s="47">
        <v>0</v>
      </c>
      <c r="AC245" s="53">
        <v>43862</v>
      </c>
      <c r="AD245" s="54"/>
      <c r="AE245" s="51"/>
      <c r="AF245" s="47"/>
      <c r="AG245" s="47"/>
      <c r="AH245" s="47"/>
      <c r="AI245" s="51" t="s">
        <v>84</v>
      </c>
      <c r="AJ245" s="51"/>
      <c r="AK245" s="56">
        <v>8</v>
      </c>
      <c r="AL245" s="48" t="s">
        <v>84</v>
      </c>
      <c r="AM245" s="48"/>
      <c r="AN245" s="51" t="s">
        <v>79</v>
      </c>
      <c r="AO245" s="51"/>
      <c r="AP245" s="51"/>
      <c r="AQ245" s="51"/>
      <c r="AR245" s="51" t="s">
        <v>84</v>
      </c>
      <c r="AS245" s="51" t="s">
        <v>84</v>
      </c>
      <c r="AT245" s="51"/>
      <c r="AU245" s="51"/>
      <c r="AV245" s="57">
        <v>43862</v>
      </c>
      <c r="AW245" s="26" t="s">
        <v>90</v>
      </c>
      <c r="AX245" s="26"/>
      <c r="AY245" s="26"/>
      <c r="AZ245" s="26"/>
      <c r="BA245" s="26"/>
      <c r="BB245" s="26">
        <v>75.8</v>
      </c>
      <c r="BC245" s="26">
        <v>0.79</v>
      </c>
      <c r="BD245" s="26">
        <v>14.9</v>
      </c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 t="s">
        <v>86</v>
      </c>
      <c r="BZ245" s="26"/>
      <c r="CA245" s="42">
        <f t="shared" si="8"/>
        <v>1</v>
      </c>
      <c r="CB245" s="22">
        <f t="shared" si="9"/>
        <v>1</v>
      </c>
    </row>
    <row r="246" spans="1:80">
      <c r="A246" s="47">
        <v>236</v>
      </c>
      <c r="B246" s="47" t="s">
        <v>91</v>
      </c>
      <c r="C246" s="47">
        <v>59</v>
      </c>
      <c r="D246" s="29" t="s">
        <v>189</v>
      </c>
      <c r="E246" s="48" t="s">
        <v>108</v>
      </c>
      <c r="F246" s="47">
        <v>37.7</v>
      </c>
      <c r="G246" s="48"/>
      <c r="H246" s="48"/>
      <c r="I246" s="48" t="s">
        <v>84</v>
      </c>
      <c r="J246" s="48"/>
      <c r="K246" s="48"/>
      <c r="L246" s="48"/>
      <c r="M246" s="48"/>
      <c r="N246" s="48"/>
      <c r="O246" s="48"/>
      <c r="P246" s="48"/>
      <c r="Q246" s="48"/>
      <c r="R246" s="48" t="s">
        <v>84</v>
      </c>
      <c r="S246" s="48"/>
      <c r="T246" s="48"/>
      <c r="U246" s="48"/>
      <c r="V246" s="48"/>
      <c r="W246" s="48"/>
      <c r="X246" s="48"/>
      <c r="Y246" s="48"/>
      <c r="Z246" s="52">
        <v>43860</v>
      </c>
      <c r="AA246" s="52">
        <v>43862</v>
      </c>
      <c r="AB246" s="47">
        <v>2</v>
      </c>
      <c r="AC246" s="53">
        <v>43862</v>
      </c>
      <c r="AD246" s="54" t="s">
        <v>84</v>
      </c>
      <c r="AE246" s="51"/>
      <c r="AF246" s="47"/>
      <c r="AG246" s="47"/>
      <c r="AH246" s="47"/>
      <c r="AI246" s="51"/>
      <c r="AJ246" s="51"/>
      <c r="AK246" s="56">
        <v>25</v>
      </c>
      <c r="AL246" s="48" t="s">
        <v>84</v>
      </c>
      <c r="AM246" s="48"/>
      <c r="AN246" s="51" t="s">
        <v>79</v>
      </c>
      <c r="AO246" s="51"/>
      <c r="AP246" s="51"/>
      <c r="AQ246" s="51"/>
      <c r="AR246" s="51"/>
      <c r="AS246" s="51"/>
      <c r="AT246" s="51"/>
      <c r="AU246" s="51"/>
      <c r="AV246" s="57">
        <v>43862</v>
      </c>
      <c r="AW246" s="26" t="s">
        <v>406</v>
      </c>
      <c r="AX246" s="26"/>
      <c r="AY246" s="26"/>
      <c r="AZ246" s="26"/>
      <c r="BA246" s="26"/>
      <c r="BB246" s="26">
        <v>78.6</v>
      </c>
      <c r="BC246" s="26">
        <v>0.8</v>
      </c>
      <c r="BD246" s="26">
        <v>16.5</v>
      </c>
      <c r="BE246" s="26"/>
      <c r="BF246" s="26"/>
      <c r="BG246" s="26"/>
      <c r="BH246" s="26"/>
      <c r="BI246" s="26"/>
      <c r="BJ246" s="26"/>
      <c r="BK246" s="26">
        <v>8.46</v>
      </c>
      <c r="BL246" s="26"/>
      <c r="BM246" s="26">
        <v>0.13</v>
      </c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 t="s">
        <v>86</v>
      </c>
      <c r="BZ246" s="26"/>
      <c r="CA246" s="42">
        <f t="shared" si="8"/>
        <v>1</v>
      </c>
      <c r="CB246" s="22">
        <f t="shared" si="9"/>
        <v>1</v>
      </c>
    </row>
    <row r="247" spans="1:80">
      <c r="A247" s="47">
        <v>237</v>
      </c>
      <c r="B247" s="47" t="s">
        <v>80</v>
      </c>
      <c r="C247" s="47">
        <v>40</v>
      </c>
      <c r="D247" s="29" t="s">
        <v>509</v>
      </c>
      <c r="E247" s="48" t="s">
        <v>94</v>
      </c>
      <c r="F247" s="47">
        <v>38</v>
      </c>
      <c r="G247" s="48"/>
      <c r="H247" s="48"/>
      <c r="I247" s="48"/>
      <c r="J247" s="48"/>
      <c r="K247" s="48" t="s">
        <v>84</v>
      </c>
      <c r="L247" s="48"/>
      <c r="M247" s="48" t="s">
        <v>84</v>
      </c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52">
        <v>43853</v>
      </c>
      <c r="AA247" s="52">
        <v>43861</v>
      </c>
      <c r="AB247" s="47">
        <v>8</v>
      </c>
      <c r="AC247" s="53">
        <v>43863</v>
      </c>
      <c r="AD247" s="54"/>
      <c r="AE247" s="51"/>
      <c r="AF247" s="47"/>
      <c r="AG247" s="47"/>
      <c r="AH247" s="47"/>
      <c r="AI247" s="51" t="s">
        <v>84</v>
      </c>
      <c r="AJ247" s="51"/>
      <c r="AK247" s="56"/>
      <c r="AL247" s="48" t="s">
        <v>84</v>
      </c>
      <c r="AM247" s="48"/>
      <c r="AN247" s="51" t="s">
        <v>79</v>
      </c>
      <c r="AO247" s="51"/>
      <c r="AP247" s="51"/>
      <c r="AQ247" s="51"/>
      <c r="AR247" s="51"/>
      <c r="AS247" s="51"/>
      <c r="AT247" s="51"/>
      <c r="AU247" s="51"/>
      <c r="AV247" s="57">
        <v>43861</v>
      </c>
      <c r="AW247" s="26"/>
      <c r="AX247" s="26"/>
      <c r="AY247" s="26"/>
      <c r="AZ247" s="26"/>
      <c r="BA247" s="26"/>
      <c r="BB247" s="26"/>
      <c r="BC247" s="26">
        <v>1.1</v>
      </c>
      <c r="BD247" s="26"/>
      <c r="BE247" s="26"/>
      <c r="BF247" s="26"/>
      <c r="BG247" s="26"/>
      <c r="BH247" s="26"/>
      <c r="BI247" s="26"/>
      <c r="BJ247" s="26"/>
      <c r="BK247" s="26"/>
      <c r="BL247" s="26">
        <v>34</v>
      </c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 t="s">
        <v>86</v>
      </c>
      <c r="BZ247" s="26"/>
      <c r="CA247" s="42">
        <f t="shared" si="8"/>
        <v>1</v>
      </c>
      <c r="CB247" s="22">
        <f t="shared" si="9"/>
        <v>1</v>
      </c>
    </row>
    <row r="248" spans="1:80">
      <c r="A248" s="47">
        <v>238</v>
      </c>
      <c r="B248" s="47" t="s">
        <v>80</v>
      </c>
      <c r="C248" s="47">
        <v>3.6</v>
      </c>
      <c r="D248" s="29" t="s">
        <v>510</v>
      </c>
      <c r="E248" s="48"/>
      <c r="F248" s="47">
        <v>36.2</v>
      </c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52">
        <v>43862</v>
      </c>
      <c r="AA248" s="52">
        <v>43862</v>
      </c>
      <c r="AB248" s="47">
        <v>0</v>
      </c>
      <c r="AC248" s="53">
        <v>43862</v>
      </c>
      <c r="AD248" s="54"/>
      <c r="AE248" s="51"/>
      <c r="AF248" s="47"/>
      <c r="AG248" s="47"/>
      <c r="AH248" s="47"/>
      <c r="AI248" s="51" t="s">
        <v>84</v>
      </c>
      <c r="AJ248" s="51"/>
      <c r="AK248" s="56"/>
      <c r="AL248" s="48" t="s">
        <v>84</v>
      </c>
      <c r="AM248" s="48"/>
      <c r="AN248" s="51" t="s">
        <v>79</v>
      </c>
      <c r="AO248" s="51"/>
      <c r="AP248" s="51"/>
      <c r="AQ248" s="51"/>
      <c r="AR248" s="51" t="s">
        <v>84</v>
      </c>
      <c r="AS248" s="51"/>
      <c r="AT248" s="51"/>
      <c r="AU248" s="51"/>
      <c r="AV248" s="57">
        <v>43862</v>
      </c>
      <c r="AW248" s="26" t="s">
        <v>511</v>
      </c>
      <c r="AX248" s="26"/>
      <c r="AY248" s="26"/>
      <c r="AZ248" s="26"/>
      <c r="BA248" s="26">
        <v>1</v>
      </c>
      <c r="BB248" s="26"/>
      <c r="BC248" s="26">
        <v>2.9</v>
      </c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 t="s">
        <v>86</v>
      </c>
      <c r="BZ248" s="26"/>
      <c r="CA248" s="42">
        <f t="shared" si="8"/>
        <v>1</v>
      </c>
      <c r="CB248" s="22">
        <f t="shared" si="9"/>
        <v>1</v>
      </c>
    </row>
    <row r="249" spans="1:80">
      <c r="A249" s="47">
        <v>239</v>
      </c>
      <c r="B249" s="47" t="s">
        <v>91</v>
      </c>
      <c r="C249" s="47">
        <v>5.5</v>
      </c>
      <c r="D249" s="29" t="s">
        <v>512</v>
      </c>
      <c r="E249" s="48"/>
      <c r="F249" s="47">
        <v>36.9</v>
      </c>
      <c r="G249" s="48" t="s">
        <v>513</v>
      </c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52">
        <v>43843</v>
      </c>
      <c r="AA249" s="52">
        <v>43863</v>
      </c>
      <c r="AB249" s="47">
        <v>20</v>
      </c>
      <c r="AC249" s="53">
        <v>43863</v>
      </c>
      <c r="AD249" s="54"/>
      <c r="AE249" s="51"/>
      <c r="AF249" s="47"/>
      <c r="AG249" s="47"/>
      <c r="AH249" s="47"/>
      <c r="AI249" s="51" t="s">
        <v>84</v>
      </c>
      <c r="AJ249" s="51"/>
      <c r="AK249" s="56"/>
      <c r="AL249" s="48" t="s">
        <v>84</v>
      </c>
      <c r="AM249" s="48"/>
      <c r="AN249" s="51" t="s">
        <v>79</v>
      </c>
      <c r="AO249" s="51"/>
      <c r="AP249" s="51"/>
      <c r="AQ249" s="51"/>
      <c r="AR249" s="51" t="s">
        <v>84</v>
      </c>
      <c r="AS249" s="51"/>
      <c r="AT249" s="51"/>
      <c r="AU249" s="51"/>
      <c r="AV249" s="57">
        <v>43863</v>
      </c>
      <c r="AW249" s="26" t="s">
        <v>514</v>
      </c>
      <c r="AX249" s="26"/>
      <c r="AY249" s="26"/>
      <c r="AZ249" s="26"/>
      <c r="BA249" s="26">
        <v>1.2</v>
      </c>
      <c r="BB249" s="26"/>
      <c r="BC249" s="26">
        <v>2</v>
      </c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 t="s">
        <v>86</v>
      </c>
      <c r="BZ249" s="26"/>
      <c r="CA249" s="42">
        <f t="shared" si="8"/>
        <v>1</v>
      </c>
      <c r="CB249" s="22">
        <f t="shared" si="9"/>
        <v>1</v>
      </c>
    </row>
    <row r="250" spans="1:80">
      <c r="A250" s="47">
        <v>240</v>
      </c>
      <c r="B250" s="47" t="s">
        <v>80</v>
      </c>
      <c r="C250" s="47">
        <v>26</v>
      </c>
      <c r="D250" s="29" t="s">
        <v>131</v>
      </c>
      <c r="E250" s="48" t="s">
        <v>111</v>
      </c>
      <c r="F250" s="47">
        <v>38.4</v>
      </c>
      <c r="G250" s="48"/>
      <c r="H250" s="48"/>
      <c r="I250" s="48"/>
      <c r="J250" s="48"/>
      <c r="K250" s="48" t="s">
        <v>84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52">
        <v>43861</v>
      </c>
      <c r="AA250" s="52">
        <v>43861</v>
      </c>
      <c r="AB250" s="47">
        <v>1</v>
      </c>
      <c r="AC250" s="53">
        <v>43862</v>
      </c>
      <c r="AD250" s="54"/>
      <c r="AE250" s="51"/>
      <c r="AF250" s="47"/>
      <c r="AG250" s="47"/>
      <c r="AH250" s="47"/>
      <c r="AI250" s="51" t="s">
        <v>84</v>
      </c>
      <c r="AJ250" s="51"/>
      <c r="AK250" s="56">
        <v>13</v>
      </c>
      <c r="AL250" s="48"/>
      <c r="AM250" s="48" t="s">
        <v>84</v>
      </c>
      <c r="AN250" s="51" t="s">
        <v>95</v>
      </c>
      <c r="AO250" s="51"/>
      <c r="AP250" s="51"/>
      <c r="AQ250" s="51"/>
      <c r="AR250" s="51"/>
      <c r="AS250" s="51"/>
      <c r="AT250" s="51"/>
      <c r="AU250" s="51"/>
      <c r="AV250" s="57">
        <v>43861</v>
      </c>
      <c r="AW250" s="26" t="s">
        <v>302</v>
      </c>
      <c r="AX250" s="26"/>
      <c r="AY250" s="26"/>
      <c r="AZ250" s="26"/>
      <c r="BA250" s="26"/>
      <c r="BB250" s="26"/>
      <c r="BC250" s="26">
        <v>1.16</v>
      </c>
      <c r="BD250" s="26"/>
      <c r="BE250" s="26"/>
      <c r="BF250" s="26"/>
      <c r="BG250" s="26"/>
      <c r="BH250" s="26"/>
      <c r="BI250" s="26"/>
      <c r="BJ250" s="26"/>
      <c r="BK250" s="26">
        <v>3.63</v>
      </c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 t="s">
        <v>86</v>
      </c>
      <c r="BZ250" s="26"/>
      <c r="CA250" s="42">
        <f t="shared" si="8"/>
        <v>1</v>
      </c>
      <c r="CB250" s="22" t="str">
        <f t="shared" si="9"/>
        <v/>
      </c>
    </row>
    <row r="251" spans="1:80">
      <c r="A251" s="47">
        <v>241</v>
      </c>
      <c r="B251" s="47" t="s">
        <v>80</v>
      </c>
      <c r="C251" s="47">
        <v>37</v>
      </c>
      <c r="D251" s="29" t="s">
        <v>361</v>
      </c>
      <c r="E251" s="48" t="s">
        <v>116</v>
      </c>
      <c r="F251" s="47">
        <v>39.3</v>
      </c>
      <c r="G251" s="48" t="s">
        <v>84</v>
      </c>
      <c r="H251" s="48"/>
      <c r="I251" s="48" t="s">
        <v>84</v>
      </c>
      <c r="J251" s="48"/>
      <c r="K251" s="48"/>
      <c r="L251" s="48"/>
      <c r="M251" s="48" t="s">
        <v>84</v>
      </c>
      <c r="N251" s="48"/>
      <c r="O251" s="48"/>
      <c r="P251" s="48" t="s">
        <v>84</v>
      </c>
      <c r="Q251" s="48"/>
      <c r="R251" s="48" t="s">
        <v>84</v>
      </c>
      <c r="S251" s="48"/>
      <c r="T251" s="48"/>
      <c r="U251" s="48"/>
      <c r="V251" s="48"/>
      <c r="W251" s="48"/>
      <c r="X251" s="48"/>
      <c r="Y251" s="48"/>
      <c r="Z251" s="52">
        <v>43854</v>
      </c>
      <c r="AA251" s="52">
        <v>43861</v>
      </c>
      <c r="AB251" s="47">
        <v>7</v>
      </c>
      <c r="AC251" s="53">
        <v>43863</v>
      </c>
      <c r="AD251" s="54"/>
      <c r="AE251" s="51"/>
      <c r="AF251" s="47"/>
      <c r="AG251" s="47"/>
      <c r="AH251" s="47"/>
      <c r="AI251" s="51"/>
      <c r="AJ251" s="51"/>
      <c r="AK251" s="56"/>
      <c r="AL251" s="48" t="s">
        <v>84</v>
      </c>
      <c r="AM251" s="48"/>
      <c r="AN251" s="51"/>
      <c r="AO251" s="51"/>
      <c r="AP251" s="51"/>
      <c r="AQ251" s="51"/>
      <c r="AR251" s="51"/>
      <c r="AS251" s="51" t="s">
        <v>84</v>
      </c>
      <c r="AT251" s="51"/>
      <c r="AU251" s="51"/>
      <c r="AV251" s="57">
        <v>43863</v>
      </c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 t="s">
        <v>86</v>
      </c>
      <c r="BZ251" s="26"/>
      <c r="CA251" s="42">
        <f t="shared" si="8"/>
        <v>1</v>
      </c>
      <c r="CB251" s="22">
        <f t="shared" si="9"/>
        <v>1</v>
      </c>
    </row>
    <row r="252" spans="1:80">
      <c r="A252" s="47">
        <v>242</v>
      </c>
      <c r="B252" s="47" t="s">
        <v>80</v>
      </c>
      <c r="C252" s="47">
        <v>58</v>
      </c>
      <c r="D252" s="29" t="s">
        <v>361</v>
      </c>
      <c r="E252" s="48" t="s">
        <v>116</v>
      </c>
      <c r="F252" s="47">
        <v>38.8</v>
      </c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52">
        <v>43854</v>
      </c>
      <c r="AA252" s="52">
        <v>43861</v>
      </c>
      <c r="AB252" s="47">
        <v>7</v>
      </c>
      <c r="AC252" s="53">
        <v>43861</v>
      </c>
      <c r="AD252" s="54"/>
      <c r="AE252" s="51"/>
      <c r="AF252" s="47"/>
      <c r="AG252" s="47"/>
      <c r="AH252" s="47"/>
      <c r="AI252" s="51"/>
      <c r="AJ252" s="51"/>
      <c r="AK252" s="56"/>
      <c r="AL252" s="48" t="s">
        <v>84</v>
      </c>
      <c r="AM252" s="48"/>
      <c r="AN252" s="51"/>
      <c r="AO252" s="51"/>
      <c r="AP252" s="51"/>
      <c r="AQ252" s="51"/>
      <c r="AR252" s="51"/>
      <c r="AS252" s="51" t="s">
        <v>84</v>
      </c>
      <c r="AT252" s="51"/>
      <c r="AU252" s="51"/>
      <c r="AV252" s="57">
        <v>43861</v>
      </c>
      <c r="AW252" s="26"/>
      <c r="AX252" s="26"/>
      <c r="AY252" s="26"/>
      <c r="AZ252" s="26"/>
      <c r="BA252" s="26"/>
      <c r="BB252" s="26"/>
      <c r="BC252" s="26">
        <v>1.43</v>
      </c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>
        <v>364</v>
      </c>
      <c r="BY252" s="26" t="s">
        <v>86</v>
      </c>
      <c r="BZ252" s="26"/>
      <c r="CA252" s="42">
        <f t="shared" si="8"/>
        <v>1</v>
      </c>
      <c r="CB252" s="22">
        <f t="shared" si="9"/>
        <v>1</v>
      </c>
    </row>
    <row r="253" hidden="1" spans="1:80">
      <c r="A253" s="47">
        <v>243</v>
      </c>
      <c r="B253" s="47" t="s">
        <v>80</v>
      </c>
      <c r="C253" s="47">
        <v>33</v>
      </c>
      <c r="D253" s="29" t="s">
        <v>515</v>
      </c>
      <c r="E253" s="48" t="s">
        <v>82</v>
      </c>
      <c r="F253" s="47">
        <v>38</v>
      </c>
      <c r="G253" s="48"/>
      <c r="H253" s="48"/>
      <c r="I253" s="48" t="s">
        <v>84</v>
      </c>
      <c r="J253" s="48"/>
      <c r="K253" s="48" t="s">
        <v>82</v>
      </c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52">
        <v>43850</v>
      </c>
      <c r="AA253" s="52">
        <v>43855</v>
      </c>
      <c r="AB253" s="47">
        <v>5</v>
      </c>
      <c r="AC253" s="53">
        <v>43863</v>
      </c>
      <c r="AD253" s="54"/>
      <c r="AE253" s="51"/>
      <c r="AF253" s="47"/>
      <c r="AG253" s="47"/>
      <c r="AH253" s="47"/>
      <c r="AI253" s="51"/>
      <c r="AJ253" s="51"/>
      <c r="AK253" s="56"/>
      <c r="AL253" s="48"/>
      <c r="AM253" s="48"/>
      <c r="AN253" s="51"/>
      <c r="AO253" s="51"/>
      <c r="AP253" s="51"/>
      <c r="AQ253" s="51"/>
      <c r="AR253" s="51"/>
      <c r="AS253" s="51"/>
      <c r="AT253" s="51"/>
      <c r="AU253" s="51"/>
      <c r="AV253" s="57">
        <v>43863</v>
      </c>
      <c r="AW253" s="26" t="s">
        <v>516</v>
      </c>
      <c r="AX253" s="26">
        <v>5.1</v>
      </c>
      <c r="AY253" s="26"/>
      <c r="AZ253" s="26">
        <v>123</v>
      </c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 t="s">
        <v>86</v>
      </c>
      <c r="BZ253" s="26"/>
      <c r="CA253" s="42" t="str">
        <f t="shared" si="8"/>
        <v/>
      </c>
      <c r="CB253" s="22" t="str">
        <f t="shared" si="9"/>
        <v/>
      </c>
    </row>
    <row r="254" spans="1:80">
      <c r="A254" s="47">
        <v>244</v>
      </c>
      <c r="B254" s="47" t="s">
        <v>80</v>
      </c>
      <c r="C254" s="47">
        <v>30</v>
      </c>
      <c r="D254" s="29" t="s">
        <v>517</v>
      </c>
      <c r="E254" s="48"/>
      <c r="F254" s="47">
        <v>36.4</v>
      </c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52">
        <v>43858</v>
      </c>
      <c r="AA254" s="52">
        <v>43862</v>
      </c>
      <c r="AB254" s="47">
        <v>4</v>
      </c>
      <c r="AC254" s="53">
        <v>43862</v>
      </c>
      <c r="AD254" s="54"/>
      <c r="AE254" s="51"/>
      <c r="AF254" s="47" t="s">
        <v>84</v>
      </c>
      <c r="AG254" s="47"/>
      <c r="AH254" s="47"/>
      <c r="AI254" s="51"/>
      <c r="AJ254" s="51"/>
      <c r="AK254" s="56">
        <v>9</v>
      </c>
      <c r="AL254" s="48"/>
      <c r="AM254" s="48"/>
      <c r="AN254" s="51"/>
      <c r="AO254" s="51" t="s">
        <v>84</v>
      </c>
      <c r="AP254" s="51"/>
      <c r="AQ254" s="51"/>
      <c r="AR254" s="51"/>
      <c r="AS254" s="51"/>
      <c r="AT254" s="51"/>
      <c r="AU254" s="51"/>
      <c r="AV254" s="57">
        <v>43862</v>
      </c>
      <c r="AW254" s="26" t="s">
        <v>518</v>
      </c>
      <c r="AX254" s="26"/>
      <c r="AY254" s="26"/>
      <c r="AZ254" s="26"/>
      <c r="BA254" s="26"/>
      <c r="BB254" s="26">
        <v>64.2</v>
      </c>
      <c r="BC254" s="26"/>
      <c r="BD254" s="26">
        <v>27.3</v>
      </c>
      <c r="BE254" s="26"/>
      <c r="BF254" s="26"/>
      <c r="BG254" s="26"/>
      <c r="BH254" s="26"/>
      <c r="BI254" s="26"/>
      <c r="BJ254" s="26"/>
      <c r="BK254" s="26">
        <v>3.2</v>
      </c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 t="s">
        <v>86</v>
      </c>
      <c r="BZ254" s="26"/>
      <c r="CA254" s="42">
        <f t="shared" si="8"/>
        <v>1</v>
      </c>
      <c r="CB254" s="22" t="str">
        <f t="shared" si="9"/>
        <v/>
      </c>
    </row>
    <row r="255" spans="1:80">
      <c r="A255" s="47">
        <v>245</v>
      </c>
      <c r="B255" s="47"/>
      <c r="C255" s="47"/>
      <c r="D255" s="29" t="s">
        <v>519</v>
      </c>
      <c r="E255" s="48" t="s">
        <v>108</v>
      </c>
      <c r="F255" s="47">
        <v>39.6</v>
      </c>
      <c r="G255" s="48" t="s">
        <v>108</v>
      </c>
      <c r="H255" s="48"/>
      <c r="I255" s="48"/>
      <c r="J255" s="48"/>
      <c r="K255" s="48"/>
      <c r="L255" s="48"/>
      <c r="M255" s="48"/>
      <c r="N255" s="48" t="s">
        <v>84</v>
      </c>
      <c r="O255" s="48" t="s">
        <v>84</v>
      </c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52">
        <v>43860</v>
      </c>
      <c r="AA255" s="52">
        <v>43861</v>
      </c>
      <c r="AB255" s="47">
        <v>1</v>
      </c>
      <c r="AC255" s="53">
        <v>43862</v>
      </c>
      <c r="AD255" s="54" t="s">
        <v>84</v>
      </c>
      <c r="AE255" s="51"/>
      <c r="AF255" s="47"/>
      <c r="AG255" s="47"/>
      <c r="AH255" s="47"/>
      <c r="AI255" s="51"/>
      <c r="AJ255" s="51"/>
      <c r="AK255" s="56"/>
      <c r="AL255" s="48" t="s">
        <v>84</v>
      </c>
      <c r="AM255" s="48"/>
      <c r="AN255" s="51"/>
      <c r="AO255" s="51"/>
      <c r="AP255" s="51"/>
      <c r="AQ255" s="51"/>
      <c r="AR255" s="51"/>
      <c r="AS255" s="51"/>
      <c r="AT255" s="51"/>
      <c r="AU255" s="51"/>
      <c r="AV255" s="57">
        <v>43862</v>
      </c>
      <c r="AW255" s="26">
        <v>4.77</v>
      </c>
      <c r="AX255" s="26"/>
      <c r="AY255" s="26"/>
      <c r="AZ255" s="26"/>
      <c r="BA255" s="26">
        <v>4</v>
      </c>
      <c r="BB255" s="26"/>
      <c r="BC255" s="26">
        <v>0.53</v>
      </c>
      <c r="BD255" s="26"/>
      <c r="BE255" s="26"/>
      <c r="BF255" s="26"/>
      <c r="BG255" s="26"/>
      <c r="BH255" s="26"/>
      <c r="BI255" s="26"/>
      <c r="BJ255" s="26"/>
      <c r="BK255" s="26">
        <v>38.13</v>
      </c>
      <c r="BL255" s="26">
        <v>34</v>
      </c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 t="s">
        <v>86</v>
      </c>
      <c r="BZ255" s="26"/>
      <c r="CA255" s="42">
        <f t="shared" si="8"/>
        <v>1</v>
      </c>
      <c r="CB255" s="22">
        <f t="shared" si="9"/>
        <v>1</v>
      </c>
    </row>
    <row r="256" hidden="1" spans="1:80">
      <c r="A256" s="47">
        <v>246</v>
      </c>
      <c r="B256" s="47" t="s">
        <v>91</v>
      </c>
      <c r="C256" s="47">
        <v>45</v>
      </c>
      <c r="D256" s="29" t="s">
        <v>520</v>
      </c>
      <c r="E256" s="48" t="s">
        <v>111</v>
      </c>
      <c r="F256" s="47">
        <v>37.7</v>
      </c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52">
        <v>43860</v>
      </c>
      <c r="AA256" s="52">
        <v>43861</v>
      </c>
      <c r="AB256" s="47">
        <v>1</v>
      </c>
      <c r="AC256" s="53">
        <v>43861</v>
      </c>
      <c r="AD256" s="54"/>
      <c r="AE256" s="51" t="s">
        <v>84</v>
      </c>
      <c r="AF256" s="47"/>
      <c r="AG256" s="47"/>
      <c r="AH256" s="47"/>
      <c r="AI256" s="51"/>
      <c r="AJ256" s="51"/>
      <c r="AK256" s="56"/>
      <c r="AL256" s="48"/>
      <c r="AM256" s="48"/>
      <c r="AN256" s="51"/>
      <c r="AO256" s="51"/>
      <c r="AP256" s="51"/>
      <c r="AQ256" s="51"/>
      <c r="AR256" s="51"/>
      <c r="AS256" s="51"/>
      <c r="AT256" s="51"/>
      <c r="AU256" s="51"/>
      <c r="AV256" s="57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 t="s">
        <v>86</v>
      </c>
      <c r="BZ256" s="26" t="s">
        <v>521</v>
      </c>
      <c r="CA256" s="42" t="str">
        <f t="shared" si="8"/>
        <v/>
      </c>
      <c r="CB256" s="22" t="str">
        <f t="shared" si="9"/>
        <v/>
      </c>
    </row>
    <row r="257" spans="1:80">
      <c r="A257" s="47">
        <v>247</v>
      </c>
      <c r="B257" s="47" t="s">
        <v>80</v>
      </c>
      <c r="C257" s="47">
        <v>51</v>
      </c>
      <c r="D257" s="29" t="s">
        <v>105</v>
      </c>
      <c r="E257" s="48" t="s">
        <v>106</v>
      </c>
      <c r="F257" s="47">
        <v>38</v>
      </c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52">
        <v>43862</v>
      </c>
      <c r="AA257" s="52">
        <v>43862</v>
      </c>
      <c r="AB257" s="47">
        <v>0</v>
      </c>
      <c r="AC257" s="53">
        <v>43862</v>
      </c>
      <c r="AD257" s="54" t="s">
        <v>84</v>
      </c>
      <c r="AE257" s="51"/>
      <c r="AF257" s="47"/>
      <c r="AG257" s="47"/>
      <c r="AH257" s="47"/>
      <c r="AI257" s="51"/>
      <c r="AJ257" s="51"/>
      <c r="AK257" s="56"/>
      <c r="AL257" s="48"/>
      <c r="AM257" s="48" t="s">
        <v>84</v>
      </c>
      <c r="AN257" s="51" t="s">
        <v>79</v>
      </c>
      <c r="AO257" s="51"/>
      <c r="AP257" s="51"/>
      <c r="AQ257" s="51"/>
      <c r="AR257" s="51" t="s">
        <v>84</v>
      </c>
      <c r="AS257" s="51" t="s">
        <v>84</v>
      </c>
      <c r="AT257" s="51"/>
      <c r="AU257" s="51"/>
      <c r="AV257" s="57">
        <v>43862</v>
      </c>
      <c r="AW257" s="26" t="s">
        <v>522</v>
      </c>
      <c r="AX257" s="26"/>
      <c r="AY257" s="26"/>
      <c r="AZ257" s="26"/>
      <c r="BA257" s="26"/>
      <c r="BB257" s="26"/>
      <c r="BC257" s="26">
        <v>0.88</v>
      </c>
      <c r="BD257" s="26"/>
      <c r="BE257" s="26"/>
      <c r="BF257" s="26"/>
      <c r="BG257" s="26"/>
      <c r="BH257" s="26"/>
      <c r="BI257" s="26"/>
      <c r="BJ257" s="26"/>
      <c r="BK257" s="26">
        <v>6.96</v>
      </c>
      <c r="BL257" s="26">
        <v>2</v>
      </c>
      <c r="BM257" s="26"/>
      <c r="BN257" s="26">
        <v>190</v>
      </c>
      <c r="BO257" s="26"/>
      <c r="BP257" s="26"/>
      <c r="BQ257" s="26"/>
      <c r="BR257" s="26"/>
      <c r="BS257" s="26"/>
      <c r="BT257" s="26"/>
      <c r="BU257" s="26"/>
      <c r="BV257" s="26"/>
      <c r="BW257" s="26"/>
      <c r="BX257" s="26">
        <v>246</v>
      </c>
      <c r="BY257" s="26" t="s">
        <v>86</v>
      </c>
      <c r="BZ257" s="26"/>
      <c r="CA257" s="42">
        <f t="shared" si="8"/>
        <v>1</v>
      </c>
      <c r="CB257" s="22" t="str">
        <f t="shared" si="9"/>
        <v/>
      </c>
    </row>
    <row r="258" spans="1:80">
      <c r="A258" s="47">
        <v>248</v>
      </c>
      <c r="B258" s="47" t="s">
        <v>80</v>
      </c>
      <c r="C258" s="47">
        <v>3</v>
      </c>
      <c r="D258" s="29" t="s">
        <v>523</v>
      </c>
      <c r="E258" s="48" t="s">
        <v>524</v>
      </c>
      <c r="F258" s="47">
        <v>37.8</v>
      </c>
      <c r="G258" s="48" t="s">
        <v>524</v>
      </c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52">
        <v>43859</v>
      </c>
      <c r="AA258" s="52">
        <v>43860</v>
      </c>
      <c r="AB258" s="47">
        <v>1</v>
      </c>
      <c r="AC258" s="53">
        <v>43860</v>
      </c>
      <c r="AD258" s="54" t="s">
        <v>84</v>
      </c>
      <c r="AE258" s="51"/>
      <c r="AF258" s="47"/>
      <c r="AG258" s="47"/>
      <c r="AH258" s="47"/>
      <c r="AI258" s="51" t="s">
        <v>84</v>
      </c>
      <c r="AJ258" s="51"/>
      <c r="AK258" s="56">
        <v>8</v>
      </c>
      <c r="AL258" s="48"/>
      <c r="AM258" s="48"/>
      <c r="AN258" s="51"/>
      <c r="AO258" s="51" t="s">
        <v>84</v>
      </c>
      <c r="AP258" s="51"/>
      <c r="AQ258" s="51"/>
      <c r="AR258" s="51"/>
      <c r="AS258" s="51"/>
      <c r="AT258" s="51"/>
      <c r="AU258" s="51"/>
      <c r="AV258" s="57">
        <v>43864</v>
      </c>
      <c r="AW258" s="26" t="s">
        <v>525</v>
      </c>
      <c r="AX258" s="26"/>
      <c r="AY258" s="26"/>
      <c r="AZ258" s="26"/>
      <c r="BA258" s="26"/>
      <c r="BB258" s="26"/>
      <c r="BC258" s="26">
        <v>1.92</v>
      </c>
      <c r="BD258" s="26"/>
      <c r="BE258" s="26"/>
      <c r="BF258" s="26"/>
      <c r="BG258" s="26"/>
      <c r="BH258" s="26"/>
      <c r="BI258" s="26"/>
      <c r="BJ258" s="26"/>
      <c r="BK258" s="26">
        <v>3.597</v>
      </c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 t="s">
        <v>86</v>
      </c>
      <c r="BZ258" s="26"/>
      <c r="CA258" s="42">
        <f t="shared" si="8"/>
        <v>1</v>
      </c>
      <c r="CB258" s="22" t="str">
        <f t="shared" si="9"/>
        <v/>
      </c>
    </row>
    <row r="259" hidden="1" spans="1:80">
      <c r="A259" s="47">
        <v>249</v>
      </c>
      <c r="B259" s="47" t="s">
        <v>80</v>
      </c>
      <c r="C259" s="47">
        <v>50</v>
      </c>
      <c r="D259" s="29" t="s">
        <v>526</v>
      </c>
      <c r="E259" s="48" t="s">
        <v>176</v>
      </c>
      <c r="F259" s="47">
        <v>36.2</v>
      </c>
      <c r="G259" s="48" t="s">
        <v>108</v>
      </c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52">
        <v>43857</v>
      </c>
      <c r="AA259" s="52">
        <v>43860</v>
      </c>
      <c r="AB259" s="47">
        <v>3</v>
      </c>
      <c r="AC259" s="53">
        <v>43864</v>
      </c>
      <c r="AD259" s="54" t="s">
        <v>84</v>
      </c>
      <c r="AE259" s="51"/>
      <c r="AF259" s="47"/>
      <c r="AG259" s="47"/>
      <c r="AH259" s="47"/>
      <c r="AI259" s="51"/>
      <c r="AJ259" s="51"/>
      <c r="AK259" s="56">
        <v>4</v>
      </c>
      <c r="AL259" s="48"/>
      <c r="AM259" s="48"/>
      <c r="AN259" s="51"/>
      <c r="AO259" s="51"/>
      <c r="AP259" s="51"/>
      <c r="AQ259" s="51"/>
      <c r="AR259" s="51"/>
      <c r="AS259" s="51"/>
      <c r="AT259" s="51"/>
      <c r="AU259" s="51"/>
      <c r="AV259" s="57">
        <v>43863</v>
      </c>
      <c r="AW259" s="26" t="s">
        <v>527</v>
      </c>
      <c r="AX259" s="26"/>
      <c r="AY259" s="26"/>
      <c r="AZ259" s="26"/>
      <c r="BA259" s="26"/>
      <c r="BB259" s="26"/>
      <c r="BC259" s="26">
        <v>2.11</v>
      </c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 t="s">
        <v>86</v>
      </c>
      <c r="BZ259" s="26"/>
      <c r="CA259" s="42" t="str">
        <f t="shared" ref="CA259:CA312" si="11">IF(OR(AL259&lt;&gt;"",AM259&lt;&gt;"",AN259&lt;&gt;"",AO259&lt;&gt;"",AP259&lt;&gt;"",AQ259&lt;&gt;"",AR259&lt;&gt;"",AS259&lt;&gt;"",AT259&lt;&gt;"",AU259&lt;&gt;""),1,"")</f>
        <v/>
      </c>
      <c r="CB259" s="22" t="str">
        <f t="shared" si="9"/>
        <v/>
      </c>
    </row>
    <row r="260" spans="1:80">
      <c r="A260" s="47">
        <v>250</v>
      </c>
      <c r="B260" s="47" t="s">
        <v>80</v>
      </c>
      <c r="C260" s="47">
        <v>39</v>
      </c>
      <c r="D260" s="29" t="s">
        <v>133</v>
      </c>
      <c r="E260" s="48" t="s">
        <v>134</v>
      </c>
      <c r="F260" s="47">
        <v>38.8</v>
      </c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 t="s">
        <v>84</v>
      </c>
      <c r="S260" s="48"/>
      <c r="T260" s="48"/>
      <c r="U260" s="48"/>
      <c r="V260" s="48"/>
      <c r="W260" s="48"/>
      <c r="X260" s="48"/>
      <c r="Y260" s="48"/>
      <c r="Z260" s="52">
        <v>43860</v>
      </c>
      <c r="AA260" s="52">
        <v>43860</v>
      </c>
      <c r="AB260" s="47">
        <v>0</v>
      </c>
      <c r="AC260" s="53">
        <v>43862</v>
      </c>
      <c r="AD260" s="54" t="s">
        <v>84</v>
      </c>
      <c r="AE260" s="51"/>
      <c r="AF260" s="47"/>
      <c r="AG260" s="47"/>
      <c r="AH260" s="47"/>
      <c r="AI260" s="51"/>
      <c r="AJ260" s="51"/>
      <c r="AK260" s="56"/>
      <c r="AL260" s="48" t="s">
        <v>84</v>
      </c>
      <c r="AM260" s="48"/>
      <c r="AN260" s="51"/>
      <c r="AO260" s="51"/>
      <c r="AP260" s="51"/>
      <c r="AQ260" s="51"/>
      <c r="AR260" s="51"/>
      <c r="AS260" s="51"/>
      <c r="AT260" s="51"/>
      <c r="AU260" s="51"/>
      <c r="AV260" s="57">
        <v>43852</v>
      </c>
      <c r="AW260" s="26" t="s">
        <v>528</v>
      </c>
      <c r="AX260" s="26"/>
      <c r="AY260" s="26"/>
      <c r="AZ260" s="26"/>
      <c r="BA260" s="26"/>
      <c r="BB260" s="26">
        <v>56.1</v>
      </c>
      <c r="BC260" s="26"/>
      <c r="BD260" s="26">
        <v>33.6</v>
      </c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 t="s">
        <v>86</v>
      </c>
      <c r="BZ260" s="26"/>
      <c r="CA260" s="42">
        <f t="shared" si="11"/>
        <v>1</v>
      </c>
      <c r="CB260" s="22">
        <f t="shared" si="9"/>
        <v>1</v>
      </c>
    </row>
    <row r="261" hidden="1" spans="1:80">
      <c r="A261" s="47">
        <v>251</v>
      </c>
      <c r="B261" s="47" t="s">
        <v>80</v>
      </c>
      <c r="C261" s="47">
        <v>70</v>
      </c>
      <c r="D261" s="29" t="s">
        <v>529</v>
      </c>
      <c r="E261" s="51" t="s">
        <v>111</v>
      </c>
      <c r="F261" s="47">
        <v>38.7</v>
      </c>
      <c r="G261" s="48" t="s">
        <v>82</v>
      </c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 t="s">
        <v>84</v>
      </c>
      <c r="T261" s="48"/>
      <c r="U261" s="48" t="s">
        <v>84</v>
      </c>
      <c r="V261" s="48"/>
      <c r="W261" s="48"/>
      <c r="X261" s="48"/>
      <c r="Y261" s="48"/>
      <c r="Z261" s="52">
        <v>43863</v>
      </c>
      <c r="AA261" s="52">
        <v>43863</v>
      </c>
      <c r="AB261" s="47">
        <v>0</v>
      </c>
      <c r="AC261" s="53">
        <v>43864</v>
      </c>
      <c r="AD261" s="54"/>
      <c r="AE261" s="51"/>
      <c r="AF261" s="47"/>
      <c r="AG261" s="47"/>
      <c r="AH261" s="47"/>
      <c r="AI261" s="51"/>
      <c r="AJ261" s="51"/>
      <c r="AK261" s="56"/>
      <c r="AL261" s="48"/>
      <c r="AM261" s="48"/>
      <c r="AN261" s="51"/>
      <c r="AO261" s="51"/>
      <c r="AP261" s="51"/>
      <c r="AQ261" s="51"/>
      <c r="AR261" s="51"/>
      <c r="AS261" s="51"/>
      <c r="AT261" s="51"/>
      <c r="AU261" s="51"/>
      <c r="AV261" s="57">
        <v>43864</v>
      </c>
      <c r="AW261" s="26" t="s">
        <v>286</v>
      </c>
      <c r="AX261" s="26"/>
      <c r="AY261" s="26"/>
      <c r="AZ261" s="26"/>
      <c r="BA261" s="26"/>
      <c r="BB261" s="26"/>
      <c r="BC261" s="26"/>
      <c r="BD261" s="26">
        <v>15</v>
      </c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>
        <v>98</v>
      </c>
      <c r="BT261" s="26"/>
      <c r="BU261" s="26"/>
      <c r="BV261" s="26"/>
      <c r="BW261" s="26"/>
      <c r="BX261" s="26"/>
      <c r="BY261" s="26" t="s">
        <v>86</v>
      </c>
      <c r="BZ261" s="26" t="s">
        <v>530</v>
      </c>
      <c r="CA261" s="42" t="str">
        <f t="shared" si="11"/>
        <v/>
      </c>
      <c r="CB261" s="22" t="str">
        <f t="shared" ref="CB261:CB312" si="12">IF(OR(IFERROR(FIND("多发",AN261),0)&gt;1,AL261&gt;1),1,"")</f>
        <v/>
      </c>
    </row>
    <row r="262" spans="1:80">
      <c r="A262" s="47">
        <v>252</v>
      </c>
      <c r="B262" s="47" t="s">
        <v>80</v>
      </c>
      <c r="C262" s="47">
        <v>7</v>
      </c>
      <c r="D262" s="29" t="s">
        <v>531</v>
      </c>
      <c r="E262" s="51"/>
      <c r="F262" s="47">
        <v>36.3</v>
      </c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7"/>
      <c r="AA262" s="52">
        <v>43861</v>
      </c>
      <c r="AB262" s="47"/>
      <c r="AC262" s="53">
        <v>43861</v>
      </c>
      <c r="AD262" s="54" t="s">
        <v>84</v>
      </c>
      <c r="AE262" s="51"/>
      <c r="AF262" s="47"/>
      <c r="AG262" s="47"/>
      <c r="AH262" s="47"/>
      <c r="AI262" s="51" t="s">
        <v>84</v>
      </c>
      <c r="AJ262" s="51"/>
      <c r="AK262" s="56">
        <v>13</v>
      </c>
      <c r="AL262" s="48" t="s">
        <v>84</v>
      </c>
      <c r="AM262" s="48"/>
      <c r="AN262" s="51" t="s">
        <v>79</v>
      </c>
      <c r="AO262" s="51"/>
      <c r="AP262" s="51"/>
      <c r="AQ262" s="51"/>
      <c r="AR262" s="51"/>
      <c r="AS262" s="51"/>
      <c r="AT262" s="51"/>
      <c r="AU262" s="51"/>
      <c r="AV262" s="57">
        <v>43861</v>
      </c>
      <c r="AW262" s="26" t="s">
        <v>532</v>
      </c>
      <c r="AX262" s="26"/>
      <c r="AY262" s="26"/>
      <c r="AZ262" s="26">
        <v>316</v>
      </c>
      <c r="BA262" s="26"/>
      <c r="BB262" s="26"/>
      <c r="BC262" s="26"/>
      <c r="BD262" s="26">
        <v>45.34</v>
      </c>
      <c r="BE262" s="26"/>
      <c r="BF262" s="26"/>
      <c r="BG262" s="26"/>
      <c r="BH262" s="26">
        <v>6.81</v>
      </c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 t="s">
        <v>86</v>
      </c>
      <c r="BZ262" s="26" t="s">
        <v>533</v>
      </c>
      <c r="CA262" s="42">
        <f t="shared" si="11"/>
        <v>1</v>
      </c>
      <c r="CB262" s="22">
        <f t="shared" si="12"/>
        <v>1</v>
      </c>
    </row>
    <row r="263" spans="1:80">
      <c r="A263" s="47">
        <v>253</v>
      </c>
      <c r="B263" s="47" t="s">
        <v>91</v>
      </c>
      <c r="C263" s="47">
        <v>30</v>
      </c>
      <c r="D263" s="29" t="s">
        <v>534</v>
      </c>
      <c r="E263" s="51"/>
      <c r="F263" s="47">
        <v>36.1</v>
      </c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7"/>
      <c r="AA263" s="52">
        <v>43864</v>
      </c>
      <c r="AB263" s="47"/>
      <c r="AC263" s="53">
        <v>43864</v>
      </c>
      <c r="AD263" s="54"/>
      <c r="AE263" s="51"/>
      <c r="AF263" s="47"/>
      <c r="AG263" s="47"/>
      <c r="AH263" s="47"/>
      <c r="AI263" s="51" t="s">
        <v>84</v>
      </c>
      <c r="AJ263" s="51"/>
      <c r="AK263" s="56">
        <v>14</v>
      </c>
      <c r="AL263" s="48" t="s">
        <v>84</v>
      </c>
      <c r="AM263" s="48"/>
      <c r="AN263" s="51" t="s">
        <v>79</v>
      </c>
      <c r="AO263" s="51"/>
      <c r="AP263" s="51"/>
      <c r="AQ263" s="51"/>
      <c r="AR263" s="51"/>
      <c r="AS263" s="51" t="s">
        <v>84</v>
      </c>
      <c r="AT263" s="51"/>
      <c r="AU263" s="51"/>
      <c r="AV263" s="57">
        <v>43864</v>
      </c>
      <c r="AW263" s="26"/>
      <c r="AX263" s="26"/>
      <c r="AY263" s="26"/>
      <c r="AZ263" s="26"/>
      <c r="BA263" s="26"/>
      <c r="BB263" s="26"/>
      <c r="BC263" s="26"/>
      <c r="BD263" s="26">
        <v>40.7</v>
      </c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 t="s">
        <v>86</v>
      </c>
      <c r="BZ263" s="26" t="s">
        <v>535</v>
      </c>
      <c r="CA263" s="42">
        <f t="shared" si="11"/>
        <v>1</v>
      </c>
      <c r="CB263" s="22">
        <f t="shared" si="12"/>
        <v>1</v>
      </c>
    </row>
    <row r="264" spans="1:80">
      <c r="A264" s="47">
        <v>254</v>
      </c>
      <c r="B264" s="47" t="s">
        <v>80</v>
      </c>
      <c r="C264" s="47">
        <v>6</v>
      </c>
      <c r="D264" s="29" t="s">
        <v>536</v>
      </c>
      <c r="E264" s="51"/>
      <c r="F264" s="47">
        <v>36.8</v>
      </c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7"/>
      <c r="AA264" s="52">
        <v>43864</v>
      </c>
      <c r="AB264" s="47"/>
      <c r="AC264" s="53">
        <v>43864</v>
      </c>
      <c r="AD264" s="54"/>
      <c r="AE264" s="51"/>
      <c r="AF264" s="47"/>
      <c r="AG264" s="47"/>
      <c r="AH264" s="47"/>
      <c r="AI264" s="51" t="s">
        <v>84</v>
      </c>
      <c r="AJ264" s="51"/>
      <c r="AK264" s="56">
        <v>14</v>
      </c>
      <c r="AL264" s="48" t="s">
        <v>84</v>
      </c>
      <c r="AM264" s="48"/>
      <c r="AN264" s="51" t="s">
        <v>79</v>
      </c>
      <c r="AO264" s="51"/>
      <c r="AP264" s="51"/>
      <c r="AQ264" s="51"/>
      <c r="AR264" s="51" t="s">
        <v>84</v>
      </c>
      <c r="AS264" s="51"/>
      <c r="AT264" s="51"/>
      <c r="AU264" s="51"/>
      <c r="AV264" s="57">
        <v>43864</v>
      </c>
      <c r="AW264" s="26"/>
      <c r="AX264" s="26"/>
      <c r="AY264" s="26"/>
      <c r="AZ264" s="26"/>
      <c r="BA264" s="26"/>
      <c r="BB264" s="26">
        <v>25</v>
      </c>
      <c r="BC264" s="26">
        <v>4.36</v>
      </c>
      <c r="BD264" s="26">
        <v>61.9</v>
      </c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 t="s">
        <v>86</v>
      </c>
      <c r="BZ264" s="26"/>
      <c r="CA264" s="42">
        <f t="shared" si="11"/>
        <v>1</v>
      </c>
      <c r="CB264" s="22">
        <f t="shared" si="12"/>
        <v>1</v>
      </c>
    </row>
    <row r="265" spans="1:80">
      <c r="A265" s="47">
        <v>255</v>
      </c>
      <c r="B265" s="47" t="s">
        <v>91</v>
      </c>
      <c r="C265" s="47">
        <v>47</v>
      </c>
      <c r="D265" s="29" t="s">
        <v>537</v>
      </c>
      <c r="E265" s="51"/>
      <c r="F265" s="47">
        <v>37.4</v>
      </c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7"/>
      <c r="AA265" s="47"/>
      <c r="AB265" s="47"/>
      <c r="AC265" s="56"/>
      <c r="AD265" s="54"/>
      <c r="AE265" s="51"/>
      <c r="AF265" s="47"/>
      <c r="AG265" s="47"/>
      <c r="AH265" s="47"/>
      <c r="AI265" s="51" t="s">
        <v>84</v>
      </c>
      <c r="AJ265" s="51"/>
      <c r="AK265" s="56"/>
      <c r="AL265" s="48"/>
      <c r="AM265" s="48" t="s">
        <v>84</v>
      </c>
      <c r="AN265" s="51" t="s">
        <v>138</v>
      </c>
      <c r="AO265" s="51"/>
      <c r="AP265" s="51"/>
      <c r="AQ265" s="51"/>
      <c r="AR265" s="51"/>
      <c r="AS265" s="51" t="s">
        <v>84</v>
      </c>
      <c r="AT265" s="51"/>
      <c r="AU265" s="51"/>
      <c r="AV265" s="57">
        <v>43863</v>
      </c>
      <c r="AW265" s="26" t="s">
        <v>538</v>
      </c>
      <c r="AX265" s="26">
        <v>4.48</v>
      </c>
      <c r="AY265" s="26">
        <v>92</v>
      </c>
      <c r="AZ265" s="26">
        <v>364</v>
      </c>
      <c r="BA265" s="26">
        <v>2.97</v>
      </c>
      <c r="BB265" s="26">
        <v>57.18</v>
      </c>
      <c r="BC265" s="26"/>
      <c r="BD265" s="26">
        <v>36.36</v>
      </c>
      <c r="BE265" s="26"/>
      <c r="BF265" s="26"/>
      <c r="BG265" s="26"/>
      <c r="BH265" s="26">
        <v>23.6</v>
      </c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 t="s">
        <v>86</v>
      </c>
      <c r="BZ265" s="26" t="s">
        <v>539</v>
      </c>
      <c r="CA265" s="42">
        <f t="shared" si="11"/>
        <v>1</v>
      </c>
      <c r="CB265" s="22" t="str">
        <f t="shared" si="12"/>
        <v/>
      </c>
    </row>
    <row r="266" spans="1:80">
      <c r="A266" s="47">
        <v>256</v>
      </c>
      <c r="B266" s="47" t="s">
        <v>80</v>
      </c>
      <c r="C266" s="47">
        <v>91</v>
      </c>
      <c r="D266" s="29" t="s">
        <v>540</v>
      </c>
      <c r="E266" s="51" t="s">
        <v>111</v>
      </c>
      <c r="F266" s="47">
        <v>38.3</v>
      </c>
      <c r="G266" s="48" t="s">
        <v>84</v>
      </c>
      <c r="H266" s="48" t="s">
        <v>84</v>
      </c>
      <c r="I266" s="48"/>
      <c r="J266" s="48"/>
      <c r="K266" s="48"/>
      <c r="L266" s="48"/>
      <c r="M266" s="48" t="s">
        <v>84</v>
      </c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52">
        <v>43861</v>
      </c>
      <c r="AA266" s="52">
        <v>43862</v>
      </c>
      <c r="AB266" s="47">
        <v>1</v>
      </c>
      <c r="AC266" s="53">
        <v>43862</v>
      </c>
      <c r="AD266" s="54"/>
      <c r="AE266" s="51"/>
      <c r="AF266" s="47"/>
      <c r="AG266" s="47"/>
      <c r="AH266" s="47"/>
      <c r="AI266" s="51" t="s">
        <v>84</v>
      </c>
      <c r="AJ266" s="51"/>
      <c r="AK266" s="56"/>
      <c r="AL266" s="48" t="s">
        <v>84</v>
      </c>
      <c r="AM266" s="48"/>
      <c r="AN266" s="51" t="s">
        <v>79</v>
      </c>
      <c r="AO266" s="51"/>
      <c r="AP266" s="51"/>
      <c r="AQ266" s="51"/>
      <c r="AR266" s="51" t="s">
        <v>84</v>
      </c>
      <c r="AS266" s="51"/>
      <c r="AT266" s="51"/>
      <c r="AU266" s="51" t="s">
        <v>84</v>
      </c>
      <c r="AV266" s="57">
        <v>43862</v>
      </c>
      <c r="AW266" s="26" t="s">
        <v>96</v>
      </c>
      <c r="AX266" s="26">
        <v>4.94</v>
      </c>
      <c r="AY266" s="26">
        <v>129</v>
      </c>
      <c r="AZ266" s="26">
        <v>147</v>
      </c>
      <c r="BA266" s="26"/>
      <c r="BB266" s="26">
        <v>52.8</v>
      </c>
      <c r="BC266" s="26">
        <v>1.02</v>
      </c>
      <c r="BD266" s="26">
        <v>22.8</v>
      </c>
      <c r="BE266" s="26"/>
      <c r="BF266" s="26">
        <v>24.4</v>
      </c>
      <c r="BG266" s="26"/>
      <c r="BH266" s="26"/>
      <c r="BI266" s="26"/>
      <c r="BJ266" s="26"/>
      <c r="BK266" s="26">
        <v>17.81</v>
      </c>
      <c r="BL266" s="26">
        <v>14</v>
      </c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 t="s">
        <v>86</v>
      </c>
      <c r="BZ266" s="26" t="s">
        <v>541</v>
      </c>
      <c r="CA266" s="42">
        <f t="shared" si="11"/>
        <v>1</v>
      </c>
      <c r="CB266" s="22">
        <f t="shared" si="12"/>
        <v>1</v>
      </c>
    </row>
    <row r="267" hidden="1" spans="1:80">
      <c r="A267" s="47">
        <v>257</v>
      </c>
      <c r="B267" s="47" t="s">
        <v>91</v>
      </c>
      <c r="C267" s="47">
        <v>56</v>
      </c>
      <c r="D267" s="29" t="s">
        <v>542</v>
      </c>
      <c r="E267" s="51" t="s">
        <v>111</v>
      </c>
      <c r="F267" s="47">
        <v>37.9</v>
      </c>
      <c r="G267" s="48"/>
      <c r="H267" s="48"/>
      <c r="I267" s="48"/>
      <c r="J267" s="48"/>
      <c r="K267" s="48"/>
      <c r="L267" s="48"/>
      <c r="M267" s="48"/>
      <c r="N267" s="48" t="s">
        <v>84</v>
      </c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52">
        <v>43862</v>
      </c>
      <c r="AA267" s="52">
        <v>43863</v>
      </c>
      <c r="AB267" s="47">
        <v>1</v>
      </c>
      <c r="AC267" s="53">
        <v>43863</v>
      </c>
      <c r="AD267" s="54"/>
      <c r="AE267" s="51"/>
      <c r="AF267" s="47"/>
      <c r="AG267" s="47"/>
      <c r="AH267" s="47" t="s">
        <v>84</v>
      </c>
      <c r="AI267" s="51" t="s">
        <v>84</v>
      </c>
      <c r="AJ267" s="51"/>
      <c r="AK267" s="56"/>
      <c r="AL267" s="48"/>
      <c r="AM267" s="48"/>
      <c r="AN267" s="51"/>
      <c r="AO267" s="51"/>
      <c r="AP267" s="51"/>
      <c r="AQ267" s="51"/>
      <c r="AR267" s="51"/>
      <c r="AS267" s="51"/>
      <c r="AT267" s="51"/>
      <c r="AU267" s="51"/>
      <c r="AV267" s="57">
        <v>43863</v>
      </c>
      <c r="AW267" s="26" t="s">
        <v>543</v>
      </c>
      <c r="AX267" s="26">
        <v>4.66</v>
      </c>
      <c r="AY267" s="26">
        <v>137</v>
      </c>
      <c r="AZ267" s="26">
        <v>255.8</v>
      </c>
      <c r="BA267" s="26"/>
      <c r="BB267" s="26">
        <v>66.71</v>
      </c>
      <c r="BC267" s="26"/>
      <c r="BD267" s="26">
        <v>24.22</v>
      </c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 t="s">
        <v>86</v>
      </c>
      <c r="BZ267" s="26"/>
      <c r="CA267" s="42" t="str">
        <f t="shared" si="11"/>
        <v/>
      </c>
      <c r="CB267" s="22" t="str">
        <f t="shared" si="12"/>
        <v/>
      </c>
    </row>
    <row r="268" spans="1:80">
      <c r="A268" s="47">
        <v>258</v>
      </c>
      <c r="B268" s="47" t="s">
        <v>80</v>
      </c>
      <c r="C268" s="47">
        <v>54</v>
      </c>
      <c r="D268" s="29" t="s">
        <v>100</v>
      </c>
      <c r="E268" s="51" t="s">
        <v>94</v>
      </c>
      <c r="F268" s="47">
        <v>37.4</v>
      </c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52">
        <v>43856</v>
      </c>
      <c r="AA268" s="52">
        <v>43864</v>
      </c>
      <c r="AB268" s="47">
        <v>8</v>
      </c>
      <c r="AC268" s="53">
        <v>43864</v>
      </c>
      <c r="AD268" s="54"/>
      <c r="AE268" s="51"/>
      <c r="AF268" s="47"/>
      <c r="AG268" s="47"/>
      <c r="AH268" s="47"/>
      <c r="AI268" s="51" t="s">
        <v>84</v>
      </c>
      <c r="AJ268" s="51"/>
      <c r="AK268" s="56">
        <v>10</v>
      </c>
      <c r="AL268" s="48"/>
      <c r="AM268" s="48" t="s">
        <v>84</v>
      </c>
      <c r="AN268" s="51" t="s">
        <v>79</v>
      </c>
      <c r="AO268" s="51"/>
      <c r="AP268" s="51"/>
      <c r="AQ268" s="51"/>
      <c r="AR268" s="51"/>
      <c r="AS268" s="51"/>
      <c r="AT268" s="51"/>
      <c r="AU268" s="51"/>
      <c r="AV268" s="57">
        <v>43864</v>
      </c>
      <c r="AW268" s="26" t="s">
        <v>544</v>
      </c>
      <c r="AX268" s="26"/>
      <c r="AY268" s="26"/>
      <c r="AZ268" s="26">
        <v>175</v>
      </c>
      <c r="BA268" s="26"/>
      <c r="BB268" s="26">
        <v>68.4</v>
      </c>
      <c r="BC268" s="26"/>
      <c r="BD268" s="26">
        <v>24.7</v>
      </c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>
        <v>21</v>
      </c>
      <c r="BP268" s="26"/>
      <c r="BQ268" s="26">
        <v>7.42</v>
      </c>
      <c r="BR268" s="26"/>
      <c r="BS268" s="26"/>
      <c r="BT268" s="26"/>
      <c r="BU268" s="26"/>
      <c r="BV268" s="26"/>
      <c r="BW268" s="26"/>
      <c r="BX268" s="26"/>
      <c r="BY268" s="26" t="s">
        <v>86</v>
      </c>
      <c r="BZ268" s="26" t="s">
        <v>545</v>
      </c>
      <c r="CA268" s="42">
        <f t="shared" si="11"/>
        <v>1</v>
      </c>
      <c r="CB268" s="22" t="str">
        <f t="shared" si="12"/>
        <v/>
      </c>
    </row>
    <row r="269" spans="1:80">
      <c r="A269" s="47">
        <v>259</v>
      </c>
      <c r="B269" s="47" t="s">
        <v>91</v>
      </c>
      <c r="C269" s="47">
        <v>47</v>
      </c>
      <c r="D269" s="29" t="s">
        <v>546</v>
      </c>
      <c r="E269" s="51" t="s">
        <v>108</v>
      </c>
      <c r="F269" s="47">
        <v>37.9</v>
      </c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52">
        <v>43861</v>
      </c>
      <c r="AA269" s="52">
        <v>43863</v>
      </c>
      <c r="AB269" s="47">
        <v>2</v>
      </c>
      <c r="AC269" s="53">
        <v>43864</v>
      </c>
      <c r="AD269" s="54"/>
      <c r="AE269" s="51"/>
      <c r="AF269" s="47"/>
      <c r="AG269" s="47"/>
      <c r="AH269" s="47"/>
      <c r="AI269" s="51"/>
      <c r="AJ269" s="51" t="s">
        <v>84</v>
      </c>
      <c r="AK269" s="56"/>
      <c r="AL269" s="48" t="s">
        <v>84</v>
      </c>
      <c r="AM269" s="48"/>
      <c r="AN269" s="51" t="s">
        <v>79</v>
      </c>
      <c r="AO269" s="51"/>
      <c r="AP269" s="51"/>
      <c r="AQ269" s="51"/>
      <c r="AR269" s="51"/>
      <c r="AS269" s="51"/>
      <c r="AT269" s="51"/>
      <c r="AU269" s="51"/>
      <c r="AV269" s="57">
        <v>43863</v>
      </c>
      <c r="AW269" s="26" t="s">
        <v>547</v>
      </c>
      <c r="AX269" s="26">
        <v>4.31</v>
      </c>
      <c r="AY269" s="26">
        <v>133</v>
      </c>
      <c r="AZ269" s="26">
        <v>172</v>
      </c>
      <c r="BA269" s="26">
        <v>3.55</v>
      </c>
      <c r="BB269" s="26">
        <v>56.84</v>
      </c>
      <c r="BC269" s="26">
        <v>2.04</v>
      </c>
      <c r="BD269" s="26">
        <v>32.64</v>
      </c>
      <c r="BE269" s="26"/>
      <c r="BF269" s="26"/>
      <c r="BG269" s="26"/>
      <c r="BH269" s="26"/>
      <c r="BI269" s="26"/>
      <c r="BJ269" s="26"/>
      <c r="BK269" s="26">
        <v>1.43</v>
      </c>
      <c r="BL269" s="26">
        <v>13</v>
      </c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 t="s">
        <v>86</v>
      </c>
      <c r="BZ269" s="26" t="s">
        <v>548</v>
      </c>
      <c r="CA269" s="42">
        <f t="shared" si="11"/>
        <v>1</v>
      </c>
      <c r="CB269" s="22">
        <f t="shared" si="12"/>
        <v>1</v>
      </c>
    </row>
    <row r="270" spans="1:80">
      <c r="A270" s="47">
        <v>260</v>
      </c>
      <c r="B270" s="47" t="s">
        <v>80</v>
      </c>
      <c r="C270" s="47">
        <v>51</v>
      </c>
      <c r="D270" s="29" t="s">
        <v>549</v>
      </c>
      <c r="E270" s="51" t="s">
        <v>108</v>
      </c>
      <c r="F270" s="47">
        <v>36.4</v>
      </c>
      <c r="G270" s="48" t="s">
        <v>108</v>
      </c>
      <c r="H270" s="48" t="s">
        <v>108</v>
      </c>
      <c r="I270" s="48"/>
      <c r="J270" s="48"/>
      <c r="K270" s="48" t="s">
        <v>84</v>
      </c>
      <c r="L270" s="48"/>
      <c r="M270" s="48" t="s">
        <v>84</v>
      </c>
      <c r="N270" s="48"/>
      <c r="O270" s="48"/>
      <c r="P270" s="48"/>
      <c r="Q270" s="48"/>
      <c r="R270" s="48" t="s">
        <v>84</v>
      </c>
      <c r="S270" s="48"/>
      <c r="T270" s="48"/>
      <c r="U270" s="48"/>
      <c r="V270" s="48"/>
      <c r="W270" s="48"/>
      <c r="X270" s="48"/>
      <c r="Y270" s="48"/>
      <c r="Z270" s="52">
        <v>43862</v>
      </c>
      <c r="AA270" s="52">
        <v>43863</v>
      </c>
      <c r="AB270" s="47">
        <v>1</v>
      </c>
      <c r="AC270" s="53">
        <v>43864</v>
      </c>
      <c r="AD270" s="54" t="s">
        <v>84</v>
      </c>
      <c r="AE270" s="51"/>
      <c r="AF270" s="47"/>
      <c r="AG270" s="47"/>
      <c r="AH270" s="47"/>
      <c r="AI270" s="51"/>
      <c r="AJ270" s="51"/>
      <c r="AK270" s="56"/>
      <c r="AL270" s="48" t="s">
        <v>84</v>
      </c>
      <c r="AM270" s="48"/>
      <c r="AN270" s="51" t="s">
        <v>79</v>
      </c>
      <c r="AO270" s="51"/>
      <c r="AP270" s="51"/>
      <c r="AQ270" s="51"/>
      <c r="AR270" s="51" t="s">
        <v>84</v>
      </c>
      <c r="AS270" s="51" t="s">
        <v>84</v>
      </c>
      <c r="AT270" s="51"/>
      <c r="AU270" s="51"/>
      <c r="AV270" s="57">
        <v>43864</v>
      </c>
      <c r="AW270" s="26" t="s">
        <v>388</v>
      </c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>
        <v>12.78</v>
      </c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 t="s">
        <v>86</v>
      </c>
      <c r="BZ270" s="26"/>
      <c r="CA270" s="42">
        <f t="shared" si="11"/>
        <v>1</v>
      </c>
      <c r="CB270" s="22">
        <f t="shared" si="12"/>
        <v>1</v>
      </c>
    </row>
    <row r="271" spans="1:80">
      <c r="A271" s="47">
        <v>261</v>
      </c>
      <c r="B271" s="47" t="s">
        <v>80</v>
      </c>
      <c r="C271" s="47">
        <v>37</v>
      </c>
      <c r="D271" s="29" t="s">
        <v>550</v>
      </c>
      <c r="E271" s="48" t="s">
        <v>397</v>
      </c>
      <c r="F271" s="47">
        <v>38.8</v>
      </c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52">
        <v>43849</v>
      </c>
      <c r="AA271" s="52">
        <v>43864</v>
      </c>
      <c r="AB271" s="47">
        <f t="shared" ref="AB271" si="13">AA271-Z271</f>
        <v>15</v>
      </c>
      <c r="AC271" s="53">
        <v>43864</v>
      </c>
      <c r="AD271" s="54"/>
      <c r="AE271" s="51"/>
      <c r="AF271" s="47"/>
      <c r="AG271" s="47"/>
      <c r="AH271" s="47"/>
      <c r="AI271" s="51"/>
      <c r="AJ271" s="51" t="s">
        <v>84</v>
      </c>
      <c r="AK271" s="56">
        <v>5</v>
      </c>
      <c r="AL271" s="48"/>
      <c r="AM271" s="48" t="s">
        <v>84</v>
      </c>
      <c r="AN271" s="51" t="s">
        <v>95</v>
      </c>
      <c r="AO271" s="51"/>
      <c r="AP271" s="51"/>
      <c r="AQ271" s="51"/>
      <c r="AR271" s="51"/>
      <c r="AS271" s="51"/>
      <c r="AT271" s="51"/>
      <c r="AU271" s="51"/>
      <c r="AV271" s="57">
        <v>43864</v>
      </c>
      <c r="AW271" s="26" t="s">
        <v>335</v>
      </c>
      <c r="AX271" s="26"/>
      <c r="AY271" s="26"/>
      <c r="AZ271" s="26"/>
      <c r="BA271" s="26">
        <v>2.2</v>
      </c>
      <c r="BB271" s="26"/>
      <c r="BC271" s="26">
        <v>1.6</v>
      </c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 t="s">
        <v>86</v>
      </c>
      <c r="BZ271" s="26"/>
      <c r="CA271" s="42">
        <f t="shared" si="11"/>
        <v>1</v>
      </c>
      <c r="CB271" s="22" t="str">
        <f t="shared" si="12"/>
        <v/>
      </c>
    </row>
    <row r="272" spans="1:80">
      <c r="A272" s="47">
        <v>262</v>
      </c>
      <c r="B272" s="47" t="s">
        <v>91</v>
      </c>
      <c r="C272" s="47">
        <v>5</v>
      </c>
      <c r="D272" s="29" t="s">
        <v>551</v>
      </c>
      <c r="E272" s="48"/>
      <c r="F272" s="47">
        <v>36.3</v>
      </c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52"/>
      <c r="AA272" s="52">
        <v>43864</v>
      </c>
      <c r="AB272" s="47"/>
      <c r="AC272" s="53">
        <v>43864</v>
      </c>
      <c r="AD272" s="54"/>
      <c r="AE272" s="51"/>
      <c r="AF272" s="47"/>
      <c r="AG272" s="47"/>
      <c r="AH272" s="47"/>
      <c r="AI272" s="51" t="s">
        <v>84</v>
      </c>
      <c r="AJ272" s="51"/>
      <c r="AK272" s="56">
        <v>2</v>
      </c>
      <c r="AL272" s="48"/>
      <c r="AM272" s="48" t="s">
        <v>84</v>
      </c>
      <c r="AN272" s="51" t="s">
        <v>194</v>
      </c>
      <c r="AO272" s="51"/>
      <c r="AP272" s="51"/>
      <c r="AQ272" s="51"/>
      <c r="AR272" s="51"/>
      <c r="AS272" s="51"/>
      <c r="AT272" s="51"/>
      <c r="AU272" s="51"/>
      <c r="AV272" s="57">
        <v>43864</v>
      </c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 t="s">
        <v>86</v>
      </c>
      <c r="BZ272" s="26"/>
      <c r="CA272" s="42">
        <f t="shared" si="11"/>
        <v>1</v>
      </c>
      <c r="CB272" s="22" t="str">
        <f t="shared" si="12"/>
        <v/>
      </c>
    </row>
    <row r="273" spans="1:80">
      <c r="A273" s="47">
        <v>263</v>
      </c>
      <c r="B273" s="47" t="s">
        <v>80</v>
      </c>
      <c r="C273" s="47">
        <v>2</v>
      </c>
      <c r="D273" s="29" t="s">
        <v>552</v>
      </c>
      <c r="E273" s="48">
        <v>1</v>
      </c>
      <c r="F273" s="47">
        <v>38.1</v>
      </c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52">
        <v>43863</v>
      </c>
      <c r="AA273" s="52">
        <v>43863</v>
      </c>
      <c r="AB273" s="47">
        <f>AA273-Z273</f>
        <v>0</v>
      </c>
      <c r="AC273" s="53">
        <v>43863</v>
      </c>
      <c r="AD273" s="54"/>
      <c r="AE273" s="51"/>
      <c r="AF273" s="47"/>
      <c r="AG273" s="47"/>
      <c r="AH273" s="47"/>
      <c r="AI273" s="51" t="s">
        <v>84</v>
      </c>
      <c r="AJ273" s="51"/>
      <c r="AK273" s="56">
        <v>7</v>
      </c>
      <c r="AL273" s="48" t="s">
        <v>84</v>
      </c>
      <c r="AM273" s="48"/>
      <c r="AN273" s="51" t="s">
        <v>126</v>
      </c>
      <c r="AO273" s="51"/>
      <c r="AP273" s="51"/>
      <c r="AQ273" s="51"/>
      <c r="AR273" s="51"/>
      <c r="AS273" s="51"/>
      <c r="AT273" s="51"/>
      <c r="AU273" s="51"/>
      <c r="AV273" s="57">
        <v>43863</v>
      </c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 t="s">
        <v>86</v>
      </c>
      <c r="BZ273" s="26"/>
      <c r="CA273" s="42">
        <f t="shared" si="11"/>
        <v>1</v>
      </c>
      <c r="CB273" s="22">
        <f t="shared" si="12"/>
        <v>1</v>
      </c>
    </row>
    <row r="274" spans="1:80">
      <c r="A274" s="47">
        <v>264</v>
      </c>
      <c r="B274" s="47" t="s">
        <v>91</v>
      </c>
      <c r="C274" s="47">
        <v>62</v>
      </c>
      <c r="D274" s="29" t="s">
        <v>553</v>
      </c>
      <c r="E274" s="48"/>
      <c r="F274" s="47">
        <v>36.3</v>
      </c>
      <c r="G274" s="48" t="s">
        <v>108</v>
      </c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52">
        <v>43859</v>
      </c>
      <c r="AA274" s="52">
        <v>43862</v>
      </c>
      <c r="AB274" s="47">
        <f>AA274-Z274</f>
        <v>3</v>
      </c>
      <c r="AC274" s="53">
        <v>43862</v>
      </c>
      <c r="AD274" s="54"/>
      <c r="AE274" s="51"/>
      <c r="AF274" s="47"/>
      <c r="AG274" s="47"/>
      <c r="AH274" s="47"/>
      <c r="AI274" s="51" t="s">
        <v>84</v>
      </c>
      <c r="AJ274" s="51"/>
      <c r="AK274" s="56">
        <v>6</v>
      </c>
      <c r="AL274" s="48" t="s">
        <v>84</v>
      </c>
      <c r="AM274" s="48"/>
      <c r="AN274" s="51" t="s">
        <v>126</v>
      </c>
      <c r="AO274" s="51"/>
      <c r="AP274" s="51"/>
      <c r="AQ274" s="51"/>
      <c r="AR274" s="51"/>
      <c r="AS274" s="51"/>
      <c r="AT274" s="51"/>
      <c r="AU274" s="51"/>
      <c r="AV274" s="57">
        <v>43862</v>
      </c>
      <c r="AW274" s="26" t="s">
        <v>554</v>
      </c>
      <c r="AX274" s="26"/>
      <c r="AY274" s="26"/>
      <c r="AZ274" s="26"/>
      <c r="BA274" s="26">
        <v>3.01</v>
      </c>
      <c r="BB274" s="26"/>
      <c r="BC274" s="26">
        <v>2.74</v>
      </c>
      <c r="BD274" s="26"/>
      <c r="BE274" s="26"/>
      <c r="BF274" s="26"/>
      <c r="BG274" s="26"/>
      <c r="BH274" s="26"/>
      <c r="BI274" s="26"/>
      <c r="BJ274" s="26"/>
      <c r="BK274" s="26">
        <v>6.3</v>
      </c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 t="s">
        <v>86</v>
      </c>
      <c r="BZ274" s="26"/>
      <c r="CA274" s="42">
        <f t="shared" si="11"/>
        <v>1</v>
      </c>
      <c r="CB274" s="22">
        <f t="shared" si="12"/>
        <v>1</v>
      </c>
    </row>
    <row r="275" spans="1:80">
      <c r="A275" s="47">
        <v>265</v>
      </c>
      <c r="B275" s="47" t="s">
        <v>91</v>
      </c>
      <c r="C275" s="47">
        <v>31</v>
      </c>
      <c r="D275" s="29" t="s">
        <v>555</v>
      </c>
      <c r="E275" s="48"/>
      <c r="F275" s="47">
        <v>36.8</v>
      </c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52"/>
      <c r="AA275" s="52">
        <v>43862</v>
      </c>
      <c r="AB275" s="47"/>
      <c r="AC275" s="53">
        <v>43862</v>
      </c>
      <c r="AD275" s="54"/>
      <c r="AE275" s="51"/>
      <c r="AF275" s="47"/>
      <c r="AG275" s="47"/>
      <c r="AH275" s="47"/>
      <c r="AI275" s="51" t="s">
        <v>84</v>
      </c>
      <c r="AJ275" s="51"/>
      <c r="AK275" s="56">
        <v>6</v>
      </c>
      <c r="AL275" s="48"/>
      <c r="AM275" s="48" t="s">
        <v>84</v>
      </c>
      <c r="AN275" s="51" t="s">
        <v>119</v>
      </c>
      <c r="AO275" s="51"/>
      <c r="AP275" s="51"/>
      <c r="AQ275" s="51"/>
      <c r="AR275" s="51"/>
      <c r="AS275" s="51"/>
      <c r="AT275" s="51"/>
      <c r="AU275" s="51"/>
      <c r="AV275" s="57">
        <v>43862</v>
      </c>
      <c r="AW275" s="26" t="s">
        <v>556</v>
      </c>
      <c r="AX275" s="26"/>
      <c r="AY275" s="26"/>
      <c r="AZ275" s="26"/>
      <c r="BA275" s="26">
        <v>4.56</v>
      </c>
      <c r="BB275" s="26"/>
      <c r="BC275" s="26">
        <v>1.21</v>
      </c>
      <c r="BD275" s="26"/>
      <c r="BE275" s="26"/>
      <c r="BF275" s="26"/>
      <c r="BG275" s="26"/>
      <c r="BH275" s="26"/>
      <c r="BI275" s="26"/>
      <c r="BJ275" s="26"/>
      <c r="BK275" s="26">
        <v>10.7</v>
      </c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 t="s">
        <v>86</v>
      </c>
      <c r="BZ275" s="26"/>
      <c r="CA275" s="42">
        <f t="shared" si="11"/>
        <v>1</v>
      </c>
      <c r="CB275" s="22" t="str">
        <f t="shared" si="12"/>
        <v/>
      </c>
    </row>
    <row r="276" spans="1:80">
      <c r="A276" s="47">
        <v>266</v>
      </c>
      <c r="B276" s="47" t="s">
        <v>80</v>
      </c>
      <c r="C276" s="47">
        <v>62</v>
      </c>
      <c r="D276" s="29" t="s">
        <v>557</v>
      </c>
      <c r="E276" s="48"/>
      <c r="F276" s="47">
        <v>36.7</v>
      </c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52"/>
      <c r="AA276" s="52">
        <v>43863</v>
      </c>
      <c r="AB276" s="47"/>
      <c r="AC276" s="53">
        <v>43863</v>
      </c>
      <c r="AD276" s="54"/>
      <c r="AE276" s="51"/>
      <c r="AF276" s="47"/>
      <c r="AG276" s="47"/>
      <c r="AH276" s="47"/>
      <c r="AI276" s="51" t="s">
        <v>84</v>
      </c>
      <c r="AJ276" s="51"/>
      <c r="AK276" s="56">
        <v>7</v>
      </c>
      <c r="AL276" s="48" t="s">
        <v>84</v>
      </c>
      <c r="AM276" s="48"/>
      <c r="AN276" s="51" t="s">
        <v>558</v>
      </c>
      <c r="AO276" s="51"/>
      <c r="AP276" s="51"/>
      <c r="AQ276" s="51"/>
      <c r="AR276" s="51"/>
      <c r="AS276" s="51"/>
      <c r="AT276" s="51"/>
      <c r="AU276" s="51"/>
      <c r="AV276" s="57">
        <v>43862</v>
      </c>
      <c r="AW276" s="26" t="s">
        <v>559</v>
      </c>
      <c r="AX276" s="26"/>
      <c r="AY276" s="26"/>
      <c r="AZ276" s="26"/>
      <c r="BA276" s="26">
        <v>5.09</v>
      </c>
      <c r="BB276" s="26"/>
      <c r="BC276" s="26">
        <v>2.31</v>
      </c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 t="s">
        <v>86</v>
      </c>
      <c r="BZ276" s="26"/>
      <c r="CA276" s="42">
        <f t="shared" si="11"/>
        <v>1</v>
      </c>
      <c r="CB276" s="22">
        <f t="shared" si="12"/>
        <v>1</v>
      </c>
    </row>
    <row r="277" spans="1:80">
      <c r="A277" s="47">
        <v>267</v>
      </c>
      <c r="B277" s="47" t="s">
        <v>80</v>
      </c>
      <c r="C277" s="47">
        <v>38</v>
      </c>
      <c r="D277" s="29" t="s">
        <v>131</v>
      </c>
      <c r="E277" s="48" t="s">
        <v>111</v>
      </c>
      <c r="F277" s="47">
        <v>37.3</v>
      </c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52">
        <v>43862</v>
      </c>
      <c r="AA277" s="52">
        <v>43863</v>
      </c>
      <c r="AB277" s="47">
        <f t="shared" ref="AB277:AB280" si="14">AA277-Z277</f>
        <v>1</v>
      </c>
      <c r="AC277" s="53">
        <v>43863</v>
      </c>
      <c r="AD277" s="54"/>
      <c r="AE277" s="51"/>
      <c r="AF277" s="47"/>
      <c r="AG277" s="47"/>
      <c r="AH277" s="47"/>
      <c r="AI277" s="51" t="s">
        <v>84</v>
      </c>
      <c r="AJ277" s="51"/>
      <c r="AK277" s="56">
        <v>8</v>
      </c>
      <c r="AL277" s="48"/>
      <c r="AM277" s="48" t="s">
        <v>84</v>
      </c>
      <c r="AN277" s="51" t="s">
        <v>138</v>
      </c>
      <c r="AO277" s="51"/>
      <c r="AP277" s="51"/>
      <c r="AQ277" s="51"/>
      <c r="AR277" s="51"/>
      <c r="AS277" s="51"/>
      <c r="AT277" s="51"/>
      <c r="AU277" s="51"/>
      <c r="AV277" s="57">
        <v>43863</v>
      </c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 t="s">
        <v>560</v>
      </c>
      <c r="BL277" s="26"/>
      <c r="BM277" s="26">
        <v>0.069</v>
      </c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 t="s">
        <v>86</v>
      </c>
      <c r="BZ277" s="26"/>
      <c r="CA277" s="42">
        <f t="shared" si="11"/>
        <v>1</v>
      </c>
      <c r="CB277" s="22" t="str">
        <f t="shared" si="12"/>
        <v/>
      </c>
    </row>
    <row r="278" spans="1:80">
      <c r="A278" s="47">
        <v>268</v>
      </c>
      <c r="B278" s="47" t="s">
        <v>91</v>
      </c>
      <c r="C278" s="47">
        <v>71</v>
      </c>
      <c r="D278" s="29" t="s">
        <v>561</v>
      </c>
      <c r="E278" s="48"/>
      <c r="F278" s="47">
        <v>36.2</v>
      </c>
      <c r="G278" s="48"/>
      <c r="H278" s="48"/>
      <c r="I278" s="48"/>
      <c r="J278" s="48" t="s">
        <v>111</v>
      </c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52">
        <v>43863</v>
      </c>
      <c r="AA278" s="52">
        <v>43864</v>
      </c>
      <c r="AB278" s="47">
        <f t="shared" si="14"/>
        <v>1</v>
      </c>
      <c r="AC278" s="53">
        <v>43864</v>
      </c>
      <c r="AD278" s="54"/>
      <c r="AE278" s="51"/>
      <c r="AF278" s="47"/>
      <c r="AG278" s="47"/>
      <c r="AH278" s="47"/>
      <c r="AI278" s="51" t="s">
        <v>84</v>
      </c>
      <c r="AJ278" s="51"/>
      <c r="AK278" s="56">
        <v>12</v>
      </c>
      <c r="AL278" s="48"/>
      <c r="AM278" s="48" t="s">
        <v>84</v>
      </c>
      <c r="AN278" s="51" t="s">
        <v>138</v>
      </c>
      <c r="AO278" s="51"/>
      <c r="AP278" s="51"/>
      <c r="AQ278" s="51"/>
      <c r="AR278" s="51"/>
      <c r="AS278" s="51"/>
      <c r="AT278" s="51"/>
      <c r="AU278" s="51"/>
      <c r="AV278" s="57">
        <v>43864</v>
      </c>
      <c r="AW278" s="26" t="s">
        <v>476</v>
      </c>
      <c r="AX278" s="26"/>
      <c r="AY278" s="26" t="s">
        <v>562</v>
      </c>
      <c r="AZ278" s="26"/>
      <c r="BA278" s="26"/>
      <c r="BB278" s="26"/>
      <c r="BC278" s="26">
        <v>1.78</v>
      </c>
      <c r="BD278" s="26">
        <v>36.8</v>
      </c>
      <c r="BE278" s="26"/>
      <c r="BF278" s="26"/>
      <c r="BG278" s="26"/>
      <c r="BH278" s="26"/>
      <c r="BI278" s="26"/>
      <c r="BJ278" s="26"/>
      <c r="BK278" s="26">
        <v>10</v>
      </c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>
        <v>22</v>
      </c>
      <c r="BW278" s="26">
        <v>22</v>
      </c>
      <c r="BX278" s="26"/>
      <c r="BY278" s="26" t="s">
        <v>86</v>
      </c>
      <c r="BZ278" s="26"/>
      <c r="CA278" s="42">
        <f t="shared" si="11"/>
        <v>1</v>
      </c>
      <c r="CB278" s="22" t="str">
        <f t="shared" si="12"/>
        <v/>
      </c>
    </row>
    <row r="279" spans="1:80">
      <c r="A279" s="47">
        <v>269</v>
      </c>
      <c r="B279" s="47" t="s">
        <v>80</v>
      </c>
      <c r="C279" s="47">
        <v>37</v>
      </c>
      <c r="D279" s="29" t="s">
        <v>563</v>
      </c>
      <c r="E279" s="48" t="s">
        <v>564</v>
      </c>
      <c r="F279" s="47">
        <v>37.8</v>
      </c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52">
        <v>43864</v>
      </c>
      <c r="AA279" s="52">
        <v>43864</v>
      </c>
      <c r="AB279" s="47">
        <f t="shared" si="14"/>
        <v>0</v>
      </c>
      <c r="AC279" s="53">
        <v>43864</v>
      </c>
      <c r="AD279" s="54"/>
      <c r="AE279" s="51"/>
      <c r="AF279" s="47"/>
      <c r="AG279" s="47"/>
      <c r="AH279" s="47"/>
      <c r="AI279" s="51"/>
      <c r="AJ279" s="51" t="s">
        <v>84</v>
      </c>
      <c r="AK279" s="56">
        <v>10</v>
      </c>
      <c r="AL279" s="48" t="s">
        <v>84</v>
      </c>
      <c r="AM279" s="48"/>
      <c r="AN279" s="51" t="s">
        <v>126</v>
      </c>
      <c r="AO279" s="51"/>
      <c r="AP279" s="51"/>
      <c r="AQ279" s="51"/>
      <c r="AR279" s="51"/>
      <c r="AS279" s="51"/>
      <c r="AT279" s="51"/>
      <c r="AU279" s="51"/>
      <c r="AV279" s="57">
        <v>43864</v>
      </c>
      <c r="AW279" s="26" t="s">
        <v>565</v>
      </c>
      <c r="AX279" s="26"/>
      <c r="AY279" s="26"/>
      <c r="AZ279" s="26"/>
      <c r="BA279" s="26"/>
      <c r="BB279" s="26">
        <v>73.1</v>
      </c>
      <c r="BC279" s="26">
        <v>1.2</v>
      </c>
      <c r="BD279" s="26">
        <v>22.5</v>
      </c>
      <c r="BE279" s="26"/>
      <c r="BF279" s="26"/>
      <c r="BG279" s="26"/>
      <c r="BH279" s="26"/>
      <c r="BI279" s="26"/>
      <c r="BJ279" s="26"/>
      <c r="BK279" s="26">
        <v>14.29</v>
      </c>
      <c r="BL279" s="26"/>
      <c r="BM279" s="26">
        <v>0.19</v>
      </c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 t="s">
        <v>86</v>
      </c>
      <c r="BZ279" s="26"/>
      <c r="CA279" s="42">
        <f t="shared" si="11"/>
        <v>1</v>
      </c>
      <c r="CB279" s="22">
        <f t="shared" si="12"/>
        <v>1</v>
      </c>
    </row>
    <row r="280" spans="1:80">
      <c r="A280" s="47">
        <v>270</v>
      </c>
      <c r="B280" s="47" t="s">
        <v>80</v>
      </c>
      <c r="C280" s="47">
        <v>28</v>
      </c>
      <c r="D280" s="29" t="s">
        <v>566</v>
      </c>
      <c r="E280" s="48"/>
      <c r="F280" s="47">
        <v>38</v>
      </c>
      <c r="G280" s="48" t="s">
        <v>94</v>
      </c>
      <c r="H280" s="48"/>
      <c r="I280" s="48"/>
      <c r="J280" s="48"/>
      <c r="K280" s="48"/>
      <c r="L280" s="48"/>
      <c r="M280" s="48" t="s">
        <v>94</v>
      </c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52">
        <v>43855</v>
      </c>
      <c r="AA280" s="52">
        <v>43863</v>
      </c>
      <c r="AB280" s="47">
        <f t="shared" si="14"/>
        <v>8</v>
      </c>
      <c r="AC280" s="53">
        <v>43863</v>
      </c>
      <c r="AD280" s="54"/>
      <c r="AE280" s="51"/>
      <c r="AF280" s="47"/>
      <c r="AG280" s="47"/>
      <c r="AH280" s="47"/>
      <c r="AI280" s="51" t="s">
        <v>84</v>
      </c>
      <c r="AJ280" s="51"/>
      <c r="AK280" s="56">
        <v>1</v>
      </c>
      <c r="AL280" s="48" t="s">
        <v>84</v>
      </c>
      <c r="AM280" s="48"/>
      <c r="AN280" s="51" t="s">
        <v>126</v>
      </c>
      <c r="AO280" s="51"/>
      <c r="AP280" s="51"/>
      <c r="AQ280" s="51"/>
      <c r="AR280" s="51"/>
      <c r="AS280" s="51" t="s">
        <v>84</v>
      </c>
      <c r="AT280" s="51"/>
      <c r="AU280" s="51"/>
      <c r="AV280" s="57">
        <v>43863</v>
      </c>
      <c r="AW280" s="26" t="s">
        <v>567</v>
      </c>
      <c r="AX280" s="26"/>
      <c r="AY280" s="26"/>
      <c r="AZ280" s="26"/>
      <c r="BA280" s="26">
        <v>2.47</v>
      </c>
      <c r="BB280" s="26"/>
      <c r="BC280" s="26">
        <v>1.15</v>
      </c>
      <c r="BD280" s="26"/>
      <c r="BE280" s="26"/>
      <c r="BF280" s="26"/>
      <c r="BG280" s="26"/>
      <c r="BH280" s="26"/>
      <c r="BI280" s="26"/>
      <c r="BJ280" s="26"/>
      <c r="BK280" s="26">
        <v>68.9</v>
      </c>
      <c r="BL280" s="26"/>
      <c r="BM280" s="26"/>
      <c r="BN280" s="26"/>
      <c r="BO280" s="26"/>
      <c r="BP280" s="26"/>
      <c r="BQ280" s="26"/>
      <c r="BR280" s="26"/>
      <c r="BS280" s="26">
        <v>99</v>
      </c>
      <c r="BT280" s="26"/>
      <c r="BU280" s="26"/>
      <c r="BV280" s="26"/>
      <c r="BW280" s="26"/>
      <c r="BX280" s="26"/>
      <c r="BY280" s="26" t="s">
        <v>86</v>
      </c>
      <c r="BZ280" s="26"/>
      <c r="CA280" s="42">
        <f t="shared" si="11"/>
        <v>1</v>
      </c>
      <c r="CB280" s="22">
        <f t="shared" si="12"/>
        <v>1</v>
      </c>
    </row>
    <row r="281" spans="1:80">
      <c r="A281" s="47">
        <v>271</v>
      </c>
      <c r="B281" s="47" t="s">
        <v>80</v>
      </c>
      <c r="C281" s="47">
        <v>79</v>
      </c>
      <c r="D281" s="29" t="s">
        <v>568</v>
      </c>
      <c r="E281" s="48" t="s">
        <v>111</v>
      </c>
      <c r="F281" s="47">
        <v>38.4</v>
      </c>
      <c r="G281" s="48" t="s">
        <v>93</v>
      </c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52">
        <v>43860</v>
      </c>
      <c r="AA281" s="52">
        <v>43863</v>
      </c>
      <c r="AB281" s="47">
        <v>3</v>
      </c>
      <c r="AC281" s="53">
        <v>43863</v>
      </c>
      <c r="AD281" s="54"/>
      <c r="AE281" s="51"/>
      <c r="AF281" s="47"/>
      <c r="AG281" s="47" t="s">
        <v>84</v>
      </c>
      <c r="AH281" s="47" t="s">
        <v>84</v>
      </c>
      <c r="AI281" s="51" t="s">
        <v>84</v>
      </c>
      <c r="AJ281" s="51"/>
      <c r="AK281" s="56">
        <v>14</v>
      </c>
      <c r="AL281" s="48" t="s">
        <v>84</v>
      </c>
      <c r="AM281" s="48"/>
      <c r="AN281" s="51"/>
      <c r="AO281" s="51"/>
      <c r="AP281" s="51"/>
      <c r="AQ281" s="51"/>
      <c r="AR281" s="51"/>
      <c r="AS281" s="51" t="s">
        <v>84</v>
      </c>
      <c r="AT281" s="51"/>
      <c r="AU281" s="51"/>
      <c r="AV281" s="57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>
        <v>28.3</v>
      </c>
      <c r="BL281" s="26"/>
      <c r="BM281" s="26"/>
      <c r="BN281" s="26"/>
      <c r="BO281" s="26"/>
      <c r="BP281" s="26"/>
      <c r="BQ281" s="26">
        <v>7.39</v>
      </c>
      <c r="BR281" s="26">
        <v>109</v>
      </c>
      <c r="BS281" s="26"/>
      <c r="BT281" s="26">
        <v>31.5</v>
      </c>
      <c r="BU281" s="26"/>
      <c r="BV281" s="26"/>
      <c r="BW281" s="26"/>
      <c r="BX281" s="26"/>
      <c r="BY281" s="26" t="s">
        <v>86</v>
      </c>
      <c r="BZ281" s="26"/>
      <c r="CA281" s="42">
        <f t="shared" si="11"/>
        <v>1</v>
      </c>
      <c r="CB281" s="22">
        <f t="shared" si="12"/>
        <v>1</v>
      </c>
    </row>
    <row r="282" ht="14.25" hidden="1" customHeight="1" spans="1:80">
      <c r="A282" s="49">
        <v>272</v>
      </c>
      <c r="B282" s="47" t="s">
        <v>91</v>
      </c>
      <c r="C282" s="47">
        <v>23</v>
      </c>
      <c r="D282" s="29" t="s">
        <v>569</v>
      </c>
      <c r="E282" s="48" t="s">
        <v>82</v>
      </c>
      <c r="F282" s="47">
        <v>37</v>
      </c>
      <c r="G282" s="48" t="s">
        <v>513</v>
      </c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52">
        <v>43841</v>
      </c>
      <c r="AA282" s="52">
        <v>43858</v>
      </c>
      <c r="AB282" s="47">
        <v>7</v>
      </c>
      <c r="AC282" s="53">
        <v>43858</v>
      </c>
      <c r="AD282" s="54"/>
      <c r="AE282" s="51"/>
      <c r="AF282" s="47"/>
      <c r="AG282" s="47"/>
      <c r="AH282" s="47" t="s">
        <v>84</v>
      </c>
      <c r="AI282" s="51" t="s">
        <v>84</v>
      </c>
      <c r="AJ282" s="51"/>
      <c r="AK282" s="56"/>
      <c r="AL282" s="48"/>
      <c r="AM282" s="48"/>
      <c r="AN282" s="51"/>
      <c r="AO282" s="51"/>
      <c r="AP282" s="51"/>
      <c r="AQ282" s="51"/>
      <c r="AR282" s="51"/>
      <c r="AS282" s="51"/>
      <c r="AT282" s="51"/>
      <c r="AU282" s="51"/>
      <c r="AV282" s="57"/>
      <c r="AW282" s="26">
        <v>5.31</v>
      </c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 t="s">
        <v>86</v>
      </c>
      <c r="BZ282" s="26"/>
      <c r="CA282" s="42" t="str">
        <f t="shared" si="11"/>
        <v/>
      </c>
      <c r="CB282" s="22" t="str">
        <f t="shared" si="12"/>
        <v/>
      </c>
    </row>
    <row r="283" hidden="1" spans="1:80">
      <c r="A283" s="49"/>
      <c r="B283" s="47"/>
      <c r="C283" s="47"/>
      <c r="D283" s="29"/>
      <c r="E283" s="48"/>
      <c r="F283" s="47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52">
        <v>43854</v>
      </c>
      <c r="AA283" s="52">
        <v>43854</v>
      </c>
      <c r="AB283" s="47"/>
      <c r="AC283" s="53">
        <v>43865</v>
      </c>
      <c r="AD283" s="54"/>
      <c r="AE283" s="51"/>
      <c r="AF283" s="47"/>
      <c r="AG283" s="47"/>
      <c r="AH283" s="47"/>
      <c r="AI283" s="51"/>
      <c r="AJ283" s="51"/>
      <c r="AK283" s="56"/>
      <c r="AL283" s="48"/>
      <c r="AM283" s="48"/>
      <c r="AN283" s="51"/>
      <c r="AO283" s="51"/>
      <c r="AP283" s="51"/>
      <c r="AQ283" s="51"/>
      <c r="AR283" s="51"/>
      <c r="AS283" s="51"/>
      <c r="AT283" s="51"/>
      <c r="AU283" s="51"/>
      <c r="AV283" s="57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42" t="str">
        <f t="shared" si="11"/>
        <v/>
      </c>
      <c r="CB283" s="22" t="str">
        <f t="shared" si="12"/>
        <v/>
      </c>
    </row>
    <row r="284" hidden="1" spans="1:80">
      <c r="A284" s="47">
        <v>273</v>
      </c>
      <c r="B284" s="47" t="s">
        <v>80</v>
      </c>
      <c r="C284" s="47">
        <v>24</v>
      </c>
      <c r="D284" s="29" t="s">
        <v>570</v>
      </c>
      <c r="E284" s="48" t="s">
        <v>151</v>
      </c>
      <c r="F284" s="47">
        <v>37.9</v>
      </c>
      <c r="G284" s="48" t="s">
        <v>151</v>
      </c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52">
        <v>43852</v>
      </c>
      <c r="AA284" s="52">
        <v>43852</v>
      </c>
      <c r="AB284" s="47">
        <v>0</v>
      </c>
      <c r="AC284" s="53">
        <v>43852</v>
      </c>
      <c r="AD284" s="54" t="s">
        <v>84</v>
      </c>
      <c r="AE284" s="51"/>
      <c r="AF284" s="47"/>
      <c r="AG284" s="47"/>
      <c r="AH284" s="47"/>
      <c r="AI284" s="51"/>
      <c r="AJ284" s="51"/>
      <c r="AK284" s="56"/>
      <c r="AL284" s="48"/>
      <c r="AM284" s="48"/>
      <c r="AN284" s="51"/>
      <c r="AO284" s="51"/>
      <c r="AP284" s="51"/>
      <c r="AQ284" s="51"/>
      <c r="AR284" s="51"/>
      <c r="AS284" s="51"/>
      <c r="AT284" s="51"/>
      <c r="AU284" s="51"/>
      <c r="AV284" s="57">
        <v>43852</v>
      </c>
      <c r="AW284" s="26" t="s">
        <v>571</v>
      </c>
      <c r="AX284" s="26"/>
      <c r="AY284" s="26"/>
      <c r="AZ284" s="26"/>
      <c r="BA284" s="26"/>
      <c r="BB284" s="26">
        <v>77.2</v>
      </c>
      <c r="BC284" s="26"/>
      <c r="BD284" s="26">
        <v>10.6</v>
      </c>
      <c r="BE284" s="26"/>
      <c r="BF284" s="26"/>
      <c r="BG284" s="26"/>
      <c r="BH284" s="26"/>
      <c r="BI284" s="26"/>
      <c r="BJ284" s="26"/>
      <c r="BK284" s="26">
        <v>1.89</v>
      </c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 t="s">
        <v>86</v>
      </c>
      <c r="BZ284" s="26"/>
      <c r="CA284" s="42" t="str">
        <f t="shared" si="11"/>
        <v/>
      </c>
      <c r="CB284" s="22" t="str">
        <f t="shared" si="12"/>
        <v/>
      </c>
    </row>
    <row r="285" spans="1:80">
      <c r="A285" s="47">
        <v>274</v>
      </c>
      <c r="B285" s="47" t="s">
        <v>80</v>
      </c>
      <c r="C285" s="47">
        <v>53</v>
      </c>
      <c r="D285" s="29" t="s">
        <v>189</v>
      </c>
      <c r="E285" s="48" t="s">
        <v>108</v>
      </c>
      <c r="F285" s="47">
        <v>37</v>
      </c>
      <c r="G285" s="48" t="s">
        <v>84</v>
      </c>
      <c r="H285" s="48"/>
      <c r="I285" s="48"/>
      <c r="J285" s="48"/>
      <c r="K285" s="48"/>
      <c r="L285" s="48"/>
      <c r="M285" s="48" t="s">
        <v>84</v>
      </c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52">
        <v>43862</v>
      </c>
      <c r="AA285" s="52">
        <v>43863</v>
      </c>
      <c r="AB285" s="47">
        <v>1</v>
      </c>
      <c r="AC285" s="53">
        <v>43863</v>
      </c>
      <c r="AD285" s="54"/>
      <c r="AE285" s="51"/>
      <c r="AF285" s="47"/>
      <c r="AG285" s="47"/>
      <c r="AH285" s="47"/>
      <c r="AI285" s="51"/>
      <c r="AJ285" s="51"/>
      <c r="AK285" s="56">
        <v>10</v>
      </c>
      <c r="AL285" s="48"/>
      <c r="AM285" s="48" t="s">
        <v>84</v>
      </c>
      <c r="AN285" s="51" t="s">
        <v>95</v>
      </c>
      <c r="AO285" s="51"/>
      <c r="AP285" s="51"/>
      <c r="AQ285" s="51"/>
      <c r="AR285" s="51"/>
      <c r="AS285" s="51"/>
      <c r="AT285" s="51"/>
      <c r="AU285" s="51"/>
      <c r="AV285" s="57">
        <v>43863</v>
      </c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>
        <v>0.01</v>
      </c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 t="s">
        <v>86</v>
      </c>
      <c r="BZ285" s="26"/>
      <c r="CA285" s="42">
        <f t="shared" si="11"/>
        <v>1</v>
      </c>
      <c r="CB285" s="22" t="str">
        <f t="shared" si="12"/>
        <v/>
      </c>
    </row>
    <row r="286" spans="1:80">
      <c r="A286" s="47">
        <v>275</v>
      </c>
      <c r="B286" s="47" t="s">
        <v>91</v>
      </c>
      <c r="C286" s="47">
        <v>48</v>
      </c>
      <c r="D286" s="29" t="s">
        <v>572</v>
      </c>
      <c r="E286" s="48"/>
      <c r="F286" s="47">
        <v>37</v>
      </c>
      <c r="G286" s="48" t="s">
        <v>89</v>
      </c>
      <c r="H286" s="48" t="s">
        <v>84</v>
      </c>
      <c r="I286" s="48"/>
      <c r="J286" s="48"/>
      <c r="K286" s="48"/>
      <c r="L286" s="48"/>
      <c r="M286" s="48" t="s">
        <v>84</v>
      </c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52">
        <v>43858</v>
      </c>
      <c r="AA286" s="52">
        <v>43864</v>
      </c>
      <c r="AB286" s="47">
        <v>6</v>
      </c>
      <c r="AC286" s="53">
        <v>43864</v>
      </c>
      <c r="AD286" s="54"/>
      <c r="AE286" s="51"/>
      <c r="AF286" s="47"/>
      <c r="AG286" s="47"/>
      <c r="AH286" s="47"/>
      <c r="AI286" s="51" t="s">
        <v>84</v>
      </c>
      <c r="AJ286" s="51"/>
      <c r="AK286" s="56">
        <v>13</v>
      </c>
      <c r="AL286" s="48" t="s">
        <v>84</v>
      </c>
      <c r="AM286" s="48"/>
      <c r="AN286" s="51" t="s">
        <v>79</v>
      </c>
      <c r="AO286" s="51"/>
      <c r="AP286" s="51"/>
      <c r="AQ286" s="51" t="s">
        <v>84</v>
      </c>
      <c r="AR286" s="51" t="s">
        <v>84</v>
      </c>
      <c r="AS286" s="51"/>
      <c r="AT286" s="51"/>
      <c r="AU286" s="51"/>
      <c r="AV286" s="57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 t="s">
        <v>86</v>
      </c>
      <c r="BZ286" s="26" t="s">
        <v>573</v>
      </c>
      <c r="CA286" s="42">
        <f t="shared" si="11"/>
        <v>1</v>
      </c>
      <c r="CB286" s="22">
        <f t="shared" si="12"/>
        <v>1</v>
      </c>
    </row>
    <row r="287" spans="1:80">
      <c r="A287" s="47">
        <v>276</v>
      </c>
      <c r="B287" s="47" t="s">
        <v>80</v>
      </c>
      <c r="C287" s="47">
        <v>56</v>
      </c>
      <c r="D287" s="29" t="s">
        <v>131</v>
      </c>
      <c r="E287" s="48" t="s">
        <v>111</v>
      </c>
      <c r="F287" s="47">
        <v>38</v>
      </c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 t="s">
        <v>111</v>
      </c>
      <c r="S287" s="48"/>
      <c r="T287" s="48"/>
      <c r="U287" s="48"/>
      <c r="V287" s="48"/>
      <c r="W287" s="48"/>
      <c r="X287" s="48"/>
      <c r="Y287" s="48"/>
      <c r="Z287" s="52">
        <v>43862</v>
      </c>
      <c r="AA287" s="52">
        <v>43863</v>
      </c>
      <c r="AB287" s="47">
        <v>1</v>
      </c>
      <c r="AC287" s="53">
        <v>43863</v>
      </c>
      <c r="AD287" s="54"/>
      <c r="AE287" s="51"/>
      <c r="AF287" s="47"/>
      <c r="AG287" s="47"/>
      <c r="AH287" s="47"/>
      <c r="AI287" s="51" t="s">
        <v>84</v>
      </c>
      <c r="AJ287" s="51"/>
      <c r="AK287" s="56"/>
      <c r="AL287" s="48" t="s">
        <v>84</v>
      </c>
      <c r="AM287" s="48"/>
      <c r="AN287" s="51" t="s">
        <v>79</v>
      </c>
      <c r="AO287" s="51"/>
      <c r="AP287" s="51"/>
      <c r="AQ287" s="51"/>
      <c r="AR287" s="51"/>
      <c r="AS287" s="51" t="s">
        <v>84</v>
      </c>
      <c r="AT287" s="51"/>
      <c r="AU287" s="51"/>
      <c r="AV287" s="57">
        <v>43863</v>
      </c>
      <c r="AW287" s="26" t="s">
        <v>574</v>
      </c>
      <c r="AX287" s="26"/>
      <c r="AY287" s="26"/>
      <c r="AZ287" s="26">
        <v>106</v>
      </c>
      <c r="BA287" s="26">
        <v>3.22</v>
      </c>
      <c r="BB287" s="26"/>
      <c r="BC287" s="26">
        <v>1</v>
      </c>
      <c r="BD287" s="26"/>
      <c r="BE287" s="26"/>
      <c r="BF287" s="26"/>
      <c r="BG287" s="26"/>
      <c r="BH287" s="26"/>
      <c r="BI287" s="26"/>
      <c r="BJ287" s="26"/>
      <c r="BK287" s="26"/>
      <c r="BL287" s="26">
        <v>34</v>
      </c>
      <c r="BM287" s="26"/>
      <c r="BN287" s="26"/>
      <c r="BO287" s="26"/>
      <c r="BP287" s="26"/>
      <c r="BQ287" s="26">
        <v>7.354</v>
      </c>
      <c r="BR287" s="26">
        <v>82.9</v>
      </c>
      <c r="BS287" s="26">
        <v>95.5</v>
      </c>
      <c r="BT287" s="26">
        <v>46.4</v>
      </c>
      <c r="BU287" s="26"/>
      <c r="BV287" s="26"/>
      <c r="BW287" s="26"/>
      <c r="BX287" s="26"/>
      <c r="BY287" s="26" t="s">
        <v>86</v>
      </c>
      <c r="BZ287" s="26"/>
      <c r="CA287" s="42">
        <f t="shared" si="11"/>
        <v>1</v>
      </c>
      <c r="CB287" s="22">
        <f t="shared" si="12"/>
        <v>1</v>
      </c>
    </row>
    <row r="288" spans="1:80">
      <c r="A288" s="47">
        <v>277</v>
      </c>
      <c r="B288" s="47" t="s">
        <v>80</v>
      </c>
      <c r="C288" s="47">
        <v>3.4</v>
      </c>
      <c r="D288" s="29" t="s">
        <v>203</v>
      </c>
      <c r="E288" s="48" t="s">
        <v>128</v>
      </c>
      <c r="F288" s="47">
        <v>37.7</v>
      </c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52">
        <v>43863</v>
      </c>
      <c r="AA288" s="52">
        <v>43863</v>
      </c>
      <c r="AB288" s="47">
        <v>0</v>
      </c>
      <c r="AC288" s="53">
        <v>43863</v>
      </c>
      <c r="AD288" s="54"/>
      <c r="AE288" s="51"/>
      <c r="AF288" s="47"/>
      <c r="AG288" s="47"/>
      <c r="AH288" s="47"/>
      <c r="AI288" s="51" t="s">
        <v>84</v>
      </c>
      <c r="AJ288" s="51"/>
      <c r="AK288" s="56">
        <v>11</v>
      </c>
      <c r="AL288" s="48" t="s">
        <v>84</v>
      </c>
      <c r="AM288" s="48"/>
      <c r="AN288" s="51"/>
      <c r="AO288" s="51"/>
      <c r="AP288" s="51"/>
      <c r="AQ288" s="51"/>
      <c r="AR288" s="51"/>
      <c r="AS288" s="51"/>
      <c r="AT288" s="51"/>
      <c r="AU288" s="51"/>
      <c r="AV288" s="57">
        <v>43863</v>
      </c>
      <c r="AW288" s="26" t="s">
        <v>202</v>
      </c>
      <c r="AX288" s="26"/>
      <c r="AY288" s="26"/>
      <c r="AZ288" s="26"/>
      <c r="BA288" s="26">
        <v>2.64</v>
      </c>
      <c r="BB288" s="26"/>
      <c r="BC288" s="26">
        <v>1.86</v>
      </c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>
        <v>94.8</v>
      </c>
      <c r="BO288" s="26"/>
      <c r="BP288" s="26"/>
      <c r="BQ288" s="26"/>
      <c r="BR288" s="26"/>
      <c r="BS288" s="26">
        <v>96</v>
      </c>
      <c r="BT288" s="26"/>
      <c r="BU288" s="26"/>
      <c r="BV288" s="26"/>
      <c r="BW288" s="26"/>
      <c r="BX288" s="26">
        <v>276</v>
      </c>
      <c r="BY288" s="26" t="s">
        <v>86</v>
      </c>
      <c r="BZ288" s="26"/>
      <c r="CA288" s="42">
        <f t="shared" si="11"/>
        <v>1</v>
      </c>
      <c r="CB288" s="22">
        <f t="shared" si="12"/>
        <v>1</v>
      </c>
    </row>
    <row r="289" spans="1:80">
      <c r="A289" s="49">
        <v>278</v>
      </c>
      <c r="B289" s="49" t="s">
        <v>80</v>
      </c>
      <c r="C289" s="49">
        <v>66</v>
      </c>
      <c r="D289" s="29" t="s">
        <v>575</v>
      </c>
      <c r="E289" s="50" t="s">
        <v>340</v>
      </c>
      <c r="F289" s="49">
        <v>38.5</v>
      </c>
      <c r="G289" s="50" t="s">
        <v>340</v>
      </c>
      <c r="H289" s="50" t="s">
        <v>340</v>
      </c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65">
        <v>43857</v>
      </c>
      <c r="AA289" s="65">
        <v>43865</v>
      </c>
      <c r="AB289" s="49">
        <v>8</v>
      </c>
      <c r="AC289" s="66">
        <v>43865</v>
      </c>
      <c r="AD289" s="67"/>
      <c r="AE289" s="67"/>
      <c r="AF289" s="49"/>
      <c r="AG289" s="49"/>
      <c r="AH289" s="49"/>
      <c r="AI289" s="67" t="s">
        <v>84</v>
      </c>
      <c r="AJ289" s="67"/>
      <c r="AK289" s="76"/>
      <c r="AL289" s="50" t="s">
        <v>84</v>
      </c>
      <c r="AM289" s="50"/>
      <c r="AN289" s="67"/>
      <c r="AO289" s="67"/>
      <c r="AP289" s="67"/>
      <c r="AQ289" s="67"/>
      <c r="AR289" s="67"/>
      <c r="AS289" s="67"/>
      <c r="AT289" s="67"/>
      <c r="AU289" s="67"/>
      <c r="AV289" s="79">
        <v>43865</v>
      </c>
      <c r="AW289" s="26" t="s">
        <v>576</v>
      </c>
      <c r="AX289" s="26"/>
      <c r="AY289" s="26"/>
      <c r="AZ289" s="26"/>
      <c r="BA289" s="26"/>
      <c r="BB289" s="26"/>
      <c r="BC289" s="26">
        <v>1.16</v>
      </c>
      <c r="BD289" s="26"/>
      <c r="BE289" s="26"/>
      <c r="BF289" s="26"/>
      <c r="BG289" s="26"/>
      <c r="BH289" s="26"/>
      <c r="BI289" s="26"/>
      <c r="BJ289" s="26"/>
      <c r="BK289" s="26">
        <v>45.29</v>
      </c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>
        <v>289</v>
      </c>
      <c r="BY289" s="26" t="s">
        <v>86</v>
      </c>
      <c r="BZ289" s="26" t="s">
        <v>577</v>
      </c>
      <c r="CA289" s="42">
        <f t="shared" si="11"/>
        <v>1</v>
      </c>
      <c r="CB289" s="22">
        <f t="shared" si="12"/>
        <v>1</v>
      </c>
    </row>
    <row r="290" spans="1:80">
      <c r="A290" s="58">
        <v>279</v>
      </c>
      <c r="B290" s="58" t="s">
        <v>80</v>
      </c>
      <c r="C290" s="58">
        <v>35</v>
      </c>
      <c r="D290" s="29" t="s">
        <v>578</v>
      </c>
      <c r="E290" s="59" t="s">
        <v>89</v>
      </c>
      <c r="F290" s="58">
        <v>38.6</v>
      </c>
      <c r="G290" s="59" t="s">
        <v>89</v>
      </c>
      <c r="H290" s="59"/>
      <c r="I290" s="59"/>
      <c r="J290" s="59"/>
      <c r="K290" s="59"/>
      <c r="L290" s="59"/>
      <c r="M290" s="59"/>
      <c r="N290" s="59" t="s">
        <v>89</v>
      </c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68">
        <v>43859</v>
      </c>
      <c r="AA290" s="68">
        <v>43865</v>
      </c>
      <c r="AB290" s="58">
        <f>AA290-Z290</f>
        <v>6</v>
      </c>
      <c r="AC290" s="69">
        <v>43865</v>
      </c>
      <c r="AD290" s="70"/>
      <c r="AE290" s="71" t="s">
        <v>84</v>
      </c>
      <c r="AF290" s="71"/>
      <c r="AG290" s="71"/>
      <c r="AH290" s="71"/>
      <c r="AI290" s="58"/>
      <c r="AJ290" s="58"/>
      <c r="AK290" s="77">
        <v>1</v>
      </c>
      <c r="AL290" s="59" t="s">
        <v>84</v>
      </c>
      <c r="AM290" s="59"/>
      <c r="AN290" s="58" t="s">
        <v>152</v>
      </c>
      <c r="AO290" s="58"/>
      <c r="AP290" s="71"/>
      <c r="AQ290" s="71" t="s">
        <v>84</v>
      </c>
      <c r="AR290" s="58" t="s">
        <v>84</v>
      </c>
      <c r="AS290" s="58" t="s">
        <v>84</v>
      </c>
      <c r="AT290" s="71"/>
      <c r="AU290" s="71"/>
      <c r="AV290" s="80">
        <v>43865</v>
      </c>
      <c r="AW290" s="26" t="s">
        <v>579</v>
      </c>
      <c r="AX290" s="26"/>
      <c r="AY290" s="26"/>
      <c r="AZ290" s="26"/>
      <c r="BA290" s="26"/>
      <c r="BB290" s="26">
        <v>68.14</v>
      </c>
      <c r="BC290" s="26"/>
      <c r="BD290" s="26"/>
      <c r="BE290" s="26"/>
      <c r="BF290" s="26"/>
      <c r="BG290" s="26"/>
      <c r="BH290" s="26"/>
      <c r="BI290" s="26"/>
      <c r="BJ290" s="26"/>
      <c r="BK290" s="26"/>
      <c r="BL290" s="26">
        <v>40</v>
      </c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 t="s">
        <v>86</v>
      </c>
      <c r="BZ290" s="26"/>
      <c r="CA290" s="42">
        <f t="shared" si="11"/>
        <v>1</v>
      </c>
      <c r="CB290" s="22">
        <f t="shared" si="12"/>
        <v>1</v>
      </c>
    </row>
    <row r="291" spans="1:80">
      <c r="A291" s="58">
        <v>280</v>
      </c>
      <c r="B291" s="58" t="s">
        <v>80</v>
      </c>
      <c r="C291" s="58">
        <v>27</v>
      </c>
      <c r="D291" s="29" t="s">
        <v>242</v>
      </c>
      <c r="E291" s="59"/>
      <c r="F291" s="58">
        <v>37</v>
      </c>
      <c r="G291" s="59" t="s">
        <v>82</v>
      </c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68">
        <v>43858</v>
      </c>
      <c r="AA291" s="68">
        <v>43862</v>
      </c>
      <c r="AB291" s="58">
        <f>AA291-Z291</f>
        <v>4</v>
      </c>
      <c r="AC291" s="69">
        <v>43863</v>
      </c>
      <c r="AD291" s="70" t="s">
        <v>84</v>
      </c>
      <c r="AE291" s="71"/>
      <c r="AF291" s="71"/>
      <c r="AG291" s="71"/>
      <c r="AH291" s="71"/>
      <c r="AI291" s="58"/>
      <c r="AJ291" s="58"/>
      <c r="AK291" s="77">
        <v>8</v>
      </c>
      <c r="AL291" s="59"/>
      <c r="AM291" s="59" t="s">
        <v>84</v>
      </c>
      <c r="AN291" s="58" t="s">
        <v>119</v>
      </c>
      <c r="AO291" s="58"/>
      <c r="AP291" s="71"/>
      <c r="AQ291" s="71"/>
      <c r="AR291" s="58"/>
      <c r="AS291" s="58"/>
      <c r="AT291" s="71"/>
      <c r="AU291" s="71" t="s">
        <v>84</v>
      </c>
      <c r="AV291" s="80">
        <v>43862</v>
      </c>
      <c r="AW291" s="26" t="s">
        <v>262</v>
      </c>
      <c r="AX291" s="26"/>
      <c r="AY291" s="26"/>
      <c r="AZ291" s="26"/>
      <c r="BA291" s="26"/>
      <c r="BB291" s="26"/>
      <c r="BC291" s="26">
        <v>1.41</v>
      </c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>
        <v>96</v>
      </c>
      <c r="BT291" s="26"/>
      <c r="BU291" s="26"/>
      <c r="BV291" s="26"/>
      <c r="BW291" s="26"/>
      <c r="BX291" s="26"/>
      <c r="BY291" s="26" t="s">
        <v>86</v>
      </c>
      <c r="BZ291" s="26"/>
      <c r="CA291" s="42">
        <f t="shared" si="11"/>
        <v>1</v>
      </c>
      <c r="CB291" s="22" t="str">
        <f t="shared" si="12"/>
        <v/>
      </c>
    </row>
    <row r="292" spans="1:80">
      <c r="A292" s="58">
        <v>281</v>
      </c>
      <c r="B292" s="58" t="s">
        <v>80</v>
      </c>
      <c r="C292" s="58">
        <v>40</v>
      </c>
      <c r="D292" s="29" t="s">
        <v>240</v>
      </c>
      <c r="E292" s="59" t="s">
        <v>93</v>
      </c>
      <c r="F292" s="58">
        <v>37.4</v>
      </c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68">
        <v>43858</v>
      </c>
      <c r="AA292" s="68">
        <v>43864</v>
      </c>
      <c r="AB292" s="58">
        <f t="shared" ref="AB292:AB294" si="15">AA292-Z292</f>
        <v>6</v>
      </c>
      <c r="AC292" s="69">
        <v>43864</v>
      </c>
      <c r="AD292" s="70"/>
      <c r="AE292" s="71" t="s">
        <v>84</v>
      </c>
      <c r="AF292" s="71"/>
      <c r="AG292" s="71"/>
      <c r="AH292" s="71"/>
      <c r="AI292" s="58"/>
      <c r="AJ292" s="58"/>
      <c r="AK292" s="77"/>
      <c r="AL292" s="59" t="s">
        <v>84</v>
      </c>
      <c r="AM292" s="59"/>
      <c r="AN292" s="58" t="s">
        <v>126</v>
      </c>
      <c r="AO292" s="58"/>
      <c r="AP292" s="71"/>
      <c r="AQ292" s="71"/>
      <c r="AR292" s="58"/>
      <c r="AS292" s="58"/>
      <c r="AT292" s="71"/>
      <c r="AU292" s="71"/>
      <c r="AV292" s="80">
        <v>43864</v>
      </c>
      <c r="AW292" s="26" t="s">
        <v>580</v>
      </c>
      <c r="AX292" s="26"/>
      <c r="AY292" s="26"/>
      <c r="AZ292" s="26"/>
      <c r="BA292" s="26"/>
      <c r="BB292" s="26">
        <v>54.2</v>
      </c>
      <c r="BC292" s="26">
        <v>2.07</v>
      </c>
      <c r="BD292" s="26"/>
      <c r="BE292" s="26"/>
      <c r="BF292" s="26"/>
      <c r="BG292" s="26"/>
      <c r="BH292" s="26"/>
      <c r="BI292" s="26"/>
      <c r="BJ292" s="26"/>
      <c r="BK292" s="26" t="s">
        <v>581</v>
      </c>
      <c r="BL292" s="26"/>
      <c r="BM292" s="26"/>
      <c r="BN292" s="26"/>
      <c r="BO292" s="26"/>
      <c r="BP292" s="26"/>
      <c r="BQ292" s="26"/>
      <c r="BR292" s="26"/>
      <c r="BS292" s="26">
        <v>98</v>
      </c>
      <c r="BT292" s="26"/>
      <c r="BU292" s="26"/>
      <c r="BV292" s="26"/>
      <c r="BW292" s="26"/>
      <c r="BX292" s="26"/>
      <c r="BY292" s="26" t="s">
        <v>86</v>
      </c>
      <c r="BZ292" s="26"/>
      <c r="CA292" s="42">
        <f t="shared" si="11"/>
        <v>1</v>
      </c>
      <c r="CB292" s="22">
        <f t="shared" si="12"/>
        <v>1</v>
      </c>
    </row>
    <row r="293" spans="1:80">
      <c r="A293" s="58">
        <v>282</v>
      </c>
      <c r="B293" s="58" t="s">
        <v>91</v>
      </c>
      <c r="C293" s="58">
        <v>46</v>
      </c>
      <c r="D293" s="29" t="s">
        <v>189</v>
      </c>
      <c r="E293" s="59" t="s">
        <v>108</v>
      </c>
      <c r="F293" s="58">
        <v>37.8</v>
      </c>
      <c r="G293" s="59" t="s">
        <v>84</v>
      </c>
      <c r="H293" s="59" t="s">
        <v>84</v>
      </c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68">
        <v>43861</v>
      </c>
      <c r="AA293" s="68">
        <v>43864</v>
      </c>
      <c r="AB293" s="58">
        <f t="shared" si="15"/>
        <v>3</v>
      </c>
      <c r="AC293" s="69">
        <v>43864</v>
      </c>
      <c r="AD293" s="70"/>
      <c r="AE293" s="71" t="s">
        <v>84</v>
      </c>
      <c r="AF293" s="71"/>
      <c r="AG293" s="71"/>
      <c r="AH293" s="71"/>
      <c r="AI293" s="58"/>
      <c r="AJ293" s="58"/>
      <c r="AK293" s="77"/>
      <c r="AL293" s="59" t="s">
        <v>84</v>
      </c>
      <c r="AM293" s="59"/>
      <c r="AN293" s="58" t="s">
        <v>126</v>
      </c>
      <c r="AO293" s="58"/>
      <c r="AP293" s="71"/>
      <c r="AQ293" s="71"/>
      <c r="AR293" s="58"/>
      <c r="AS293" s="58"/>
      <c r="AT293" s="71"/>
      <c r="AU293" s="71"/>
      <c r="AV293" s="80">
        <v>43864</v>
      </c>
      <c r="AW293" s="26" t="s">
        <v>279</v>
      </c>
      <c r="AX293" s="26"/>
      <c r="AY293" s="26"/>
      <c r="AZ293" s="26"/>
      <c r="BA293" s="26"/>
      <c r="BB293" s="26">
        <v>66.44</v>
      </c>
      <c r="BC293" s="26">
        <v>1.62</v>
      </c>
      <c r="BD293" s="26"/>
      <c r="BE293" s="26"/>
      <c r="BF293" s="26"/>
      <c r="BG293" s="26"/>
      <c r="BH293" s="26"/>
      <c r="BI293" s="26"/>
      <c r="BJ293" s="26"/>
      <c r="BK293" s="26">
        <v>14</v>
      </c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 t="s">
        <v>86</v>
      </c>
      <c r="BZ293" s="26"/>
      <c r="CA293" s="42">
        <f t="shared" si="11"/>
        <v>1</v>
      </c>
      <c r="CB293" s="22">
        <f t="shared" si="12"/>
        <v>1</v>
      </c>
    </row>
    <row r="294" spans="1:80">
      <c r="A294" s="58">
        <v>283</v>
      </c>
      <c r="B294" s="58" t="s">
        <v>91</v>
      </c>
      <c r="C294" s="58">
        <v>37</v>
      </c>
      <c r="D294" s="29" t="s">
        <v>133</v>
      </c>
      <c r="E294" s="59" t="s">
        <v>134</v>
      </c>
      <c r="F294" s="58">
        <v>37.8</v>
      </c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68">
        <v>43864</v>
      </c>
      <c r="AA294" s="68">
        <v>43864</v>
      </c>
      <c r="AB294" s="58">
        <f t="shared" si="15"/>
        <v>0</v>
      </c>
      <c r="AC294" s="69">
        <v>43864</v>
      </c>
      <c r="AD294" s="70" t="s">
        <v>84</v>
      </c>
      <c r="AE294" s="71"/>
      <c r="AF294" s="71"/>
      <c r="AG294" s="71"/>
      <c r="AH294" s="71"/>
      <c r="AI294" s="58"/>
      <c r="AJ294" s="58"/>
      <c r="AK294" s="77">
        <v>1</v>
      </c>
      <c r="AL294" s="59" t="s">
        <v>84</v>
      </c>
      <c r="AM294" s="59"/>
      <c r="AN294" s="58" t="s">
        <v>246</v>
      </c>
      <c r="AO294" s="58"/>
      <c r="AP294" s="71"/>
      <c r="AQ294" s="71"/>
      <c r="AR294" s="58"/>
      <c r="AS294" s="58"/>
      <c r="AT294" s="71"/>
      <c r="AU294" s="71"/>
      <c r="AV294" s="80">
        <v>43864</v>
      </c>
      <c r="AW294" s="26" t="s">
        <v>582</v>
      </c>
      <c r="AX294" s="26"/>
      <c r="AY294" s="26"/>
      <c r="AZ294" s="26"/>
      <c r="BA294" s="26">
        <v>7.04</v>
      </c>
      <c r="BB294" s="26">
        <v>83.8</v>
      </c>
      <c r="BC294" s="26"/>
      <c r="BD294" s="26"/>
      <c r="BE294" s="26"/>
      <c r="BF294" s="26"/>
      <c r="BG294" s="26"/>
      <c r="BH294" s="26"/>
      <c r="BI294" s="26"/>
      <c r="BJ294" s="26"/>
      <c r="BK294" s="26">
        <v>0.49</v>
      </c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 t="s">
        <v>86</v>
      </c>
      <c r="BZ294" s="26"/>
      <c r="CA294" s="42">
        <f t="shared" si="11"/>
        <v>1</v>
      </c>
      <c r="CB294" s="22">
        <f t="shared" si="12"/>
        <v>1</v>
      </c>
    </row>
    <row r="295" spans="1:80">
      <c r="A295" s="47">
        <v>284</v>
      </c>
      <c r="B295" s="47" t="s">
        <v>80</v>
      </c>
      <c r="C295" s="47">
        <v>22</v>
      </c>
      <c r="D295" s="29" t="s">
        <v>118</v>
      </c>
      <c r="E295" s="51" t="s">
        <v>114</v>
      </c>
      <c r="F295" s="47">
        <v>38</v>
      </c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52">
        <v>43863</v>
      </c>
      <c r="AA295" s="52">
        <v>43865</v>
      </c>
      <c r="AB295" s="47">
        <v>2</v>
      </c>
      <c r="AC295" s="53">
        <v>43865</v>
      </c>
      <c r="AD295" s="54" t="s">
        <v>84</v>
      </c>
      <c r="AE295" s="51"/>
      <c r="AF295" s="47"/>
      <c r="AG295" s="47"/>
      <c r="AH295" s="47"/>
      <c r="AI295" s="51"/>
      <c r="AJ295" s="51"/>
      <c r="AK295" s="56">
        <v>10</v>
      </c>
      <c r="AL295" s="48"/>
      <c r="AM295" s="48" t="s">
        <v>84</v>
      </c>
      <c r="AN295" s="51" t="s">
        <v>119</v>
      </c>
      <c r="AO295" s="51"/>
      <c r="AP295" s="51"/>
      <c r="AQ295" s="51"/>
      <c r="AR295" s="51"/>
      <c r="AS295" s="51" t="s">
        <v>84</v>
      </c>
      <c r="AT295" s="51"/>
      <c r="AU295" s="51"/>
      <c r="AV295" s="57">
        <v>43865</v>
      </c>
      <c r="AW295" s="26" t="s">
        <v>583</v>
      </c>
      <c r="AX295" s="26"/>
      <c r="AY295" s="26"/>
      <c r="AZ295" s="26"/>
      <c r="BA295" s="26"/>
      <c r="BB295" s="26">
        <v>57</v>
      </c>
      <c r="BC295" s="26">
        <v>1.31</v>
      </c>
      <c r="BD295" s="26"/>
      <c r="BE295" s="26"/>
      <c r="BF295" s="26"/>
      <c r="BG295" s="26"/>
      <c r="BH295" s="26"/>
      <c r="BI295" s="26"/>
      <c r="BJ295" s="26"/>
      <c r="BK295" s="26">
        <v>5.17</v>
      </c>
      <c r="BL295" s="26"/>
      <c r="BM295" s="26">
        <v>0.1</v>
      </c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 t="s">
        <v>86</v>
      </c>
      <c r="BZ295" s="26"/>
      <c r="CA295" s="42">
        <f t="shared" si="11"/>
        <v>1</v>
      </c>
      <c r="CB295" s="22" t="str">
        <f t="shared" si="12"/>
        <v/>
      </c>
    </row>
    <row r="296" spans="1:80">
      <c r="A296" s="47">
        <v>285</v>
      </c>
      <c r="B296" s="47" t="s">
        <v>80</v>
      </c>
      <c r="C296" s="47">
        <v>56</v>
      </c>
      <c r="D296" s="29" t="s">
        <v>197</v>
      </c>
      <c r="E296" s="51" t="s">
        <v>89</v>
      </c>
      <c r="F296" s="47">
        <v>39</v>
      </c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52">
        <v>43857</v>
      </c>
      <c r="AA296" s="52">
        <v>43863</v>
      </c>
      <c r="AB296" s="47">
        <v>6</v>
      </c>
      <c r="AC296" s="53">
        <v>43863</v>
      </c>
      <c r="AD296" s="54" t="s">
        <v>84</v>
      </c>
      <c r="AE296" s="51"/>
      <c r="AF296" s="47"/>
      <c r="AG296" s="47"/>
      <c r="AH296" s="47"/>
      <c r="AI296" s="51"/>
      <c r="AJ296" s="51"/>
      <c r="AK296" s="56">
        <v>5</v>
      </c>
      <c r="AL296" s="48" t="s">
        <v>84</v>
      </c>
      <c r="AM296" s="48"/>
      <c r="AN296" s="51" t="s">
        <v>79</v>
      </c>
      <c r="AO296" s="51"/>
      <c r="AP296" s="51"/>
      <c r="AQ296" s="51"/>
      <c r="AR296" s="51"/>
      <c r="AS296" s="51"/>
      <c r="AT296" s="51"/>
      <c r="AU296" s="51"/>
      <c r="AV296" s="57">
        <v>43863</v>
      </c>
      <c r="AW296" s="26" t="s">
        <v>195</v>
      </c>
      <c r="AX296" s="26"/>
      <c r="AY296" s="26"/>
      <c r="AZ296" s="26">
        <v>102</v>
      </c>
      <c r="BA296" s="26">
        <v>1.47</v>
      </c>
      <c r="BB296" s="26"/>
      <c r="BC296" s="26">
        <v>0.57</v>
      </c>
      <c r="BD296" s="26"/>
      <c r="BE296" s="26"/>
      <c r="BF296" s="26"/>
      <c r="BG296" s="26"/>
      <c r="BH296" s="26"/>
      <c r="BI296" s="26"/>
      <c r="BJ296" s="26"/>
      <c r="BK296" s="26">
        <v>13.6</v>
      </c>
      <c r="BL296" s="26">
        <v>26</v>
      </c>
      <c r="BM296" s="26"/>
      <c r="BN296" s="26"/>
      <c r="BO296" s="26"/>
      <c r="BP296" s="26"/>
      <c r="BQ296" s="26"/>
      <c r="BR296" s="26"/>
      <c r="BS296" s="26">
        <v>92</v>
      </c>
      <c r="BT296" s="26"/>
      <c r="BU296" s="26"/>
      <c r="BV296" s="26"/>
      <c r="BW296" s="26"/>
      <c r="BX296" s="26"/>
      <c r="BY296" s="26" t="s">
        <v>86</v>
      </c>
      <c r="BZ296" s="26" t="s">
        <v>584</v>
      </c>
      <c r="CA296" s="42">
        <f t="shared" si="11"/>
        <v>1</v>
      </c>
      <c r="CB296" s="22">
        <f t="shared" si="12"/>
        <v>1</v>
      </c>
    </row>
    <row r="297" spans="1:80">
      <c r="A297" s="47">
        <v>286</v>
      </c>
      <c r="B297" s="47" t="s">
        <v>80</v>
      </c>
      <c r="C297" s="47">
        <v>27</v>
      </c>
      <c r="D297" s="29" t="s">
        <v>585</v>
      </c>
      <c r="E297" s="51" t="s">
        <v>116</v>
      </c>
      <c r="F297" s="47">
        <v>38.6</v>
      </c>
      <c r="G297" s="48" t="s">
        <v>108</v>
      </c>
      <c r="H297" s="48"/>
      <c r="I297" s="48" t="s">
        <v>84</v>
      </c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52">
        <v>43857</v>
      </c>
      <c r="AA297" s="52">
        <v>43864</v>
      </c>
      <c r="AB297" s="47">
        <v>7</v>
      </c>
      <c r="AC297" s="53">
        <v>43864</v>
      </c>
      <c r="AD297" s="54"/>
      <c r="AE297" s="51"/>
      <c r="AF297" s="47"/>
      <c r="AG297" s="47"/>
      <c r="AH297" s="47"/>
      <c r="AI297" s="51" t="s">
        <v>84</v>
      </c>
      <c r="AJ297" s="51"/>
      <c r="AK297" s="56">
        <v>3</v>
      </c>
      <c r="AL297" s="48" t="s">
        <v>84</v>
      </c>
      <c r="AM297" s="48"/>
      <c r="AN297" s="51" t="s">
        <v>79</v>
      </c>
      <c r="AO297" s="51"/>
      <c r="AP297" s="51"/>
      <c r="AQ297" s="51"/>
      <c r="AR297" s="51"/>
      <c r="AS297" s="51"/>
      <c r="AT297" s="51"/>
      <c r="AU297" s="51"/>
      <c r="AV297" s="57">
        <v>43864</v>
      </c>
      <c r="AW297" s="26" t="s">
        <v>586</v>
      </c>
      <c r="AX297" s="26"/>
      <c r="AY297" s="26"/>
      <c r="AZ297" s="26"/>
      <c r="BA297" s="26"/>
      <c r="BB297" s="26">
        <v>70</v>
      </c>
      <c r="BC297" s="26">
        <v>1.22</v>
      </c>
      <c r="BD297" s="26">
        <v>21.6</v>
      </c>
      <c r="BE297" s="26"/>
      <c r="BF297" s="26"/>
      <c r="BG297" s="26"/>
      <c r="BH297" s="26"/>
      <c r="BI297" s="26"/>
      <c r="BJ297" s="26"/>
      <c r="BK297" s="26">
        <v>16.9</v>
      </c>
      <c r="BL297" s="26"/>
      <c r="BM297" s="26"/>
      <c r="BN297" s="26">
        <v>134</v>
      </c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 t="s">
        <v>86</v>
      </c>
      <c r="BZ297" s="26" t="s">
        <v>587</v>
      </c>
      <c r="CA297" s="42">
        <f t="shared" si="11"/>
        <v>1</v>
      </c>
      <c r="CB297" s="22">
        <f t="shared" si="12"/>
        <v>1</v>
      </c>
    </row>
    <row r="298" hidden="1" spans="1:80">
      <c r="A298" s="47">
        <v>287</v>
      </c>
      <c r="B298" s="47" t="s">
        <v>91</v>
      </c>
      <c r="C298" s="47">
        <v>48</v>
      </c>
      <c r="D298" s="29" t="s">
        <v>588</v>
      </c>
      <c r="E298" s="51" t="s">
        <v>84</v>
      </c>
      <c r="F298" s="47">
        <v>37.5</v>
      </c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52">
        <v>43859</v>
      </c>
      <c r="AA298" s="52">
        <v>43864</v>
      </c>
      <c r="AB298" s="47">
        <v>5</v>
      </c>
      <c r="AC298" s="53">
        <v>43864</v>
      </c>
      <c r="AD298" s="54"/>
      <c r="AE298" s="51"/>
      <c r="AF298" s="47"/>
      <c r="AG298" s="47"/>
      <c r="AH298" s="47"/>
      <c r="AI298" s="51"/>
      <c r="AJ298" s="51" t="s">
        <v>84</v>
      </c>
      <c r="AK298" s="56">
        <v>2</v>
      </c>
      <c r="AL298" s="48"/>
      <c r="AM298" s="48"/>
      <c r="AN298" s="51"/>
      <c r="AO298" s="51"/>
      <c r="AP298" s="51"/>
      <c r="AQ298" s="51"/>
      <c r="AR298" s="51"/>
      <c r="AS298" s="51"/>
      <c r="AT298" s="51"/>
      <c r="AU298" s="51"/>
      <c r="AV298" s="57">
        <v>43864</v>
      </c>
      <c r="AW298" s="26" t="s">
        <v>186</v>
      </c>
      <c r="AX298" s="26"/>
      <c r="AY298" s="26"/>
      <c r="AZ298" s="26"/>
      <c r="BA298" s="26">
        <v>2.53</v>
      </c>
      <c r="BB298" s="26"/>
      <c r="BC298" s="26">
        <v>1.13</v>
      </c>
      <c r="BD298" s="26"/>
      <c r="BE298" s="26"/>
      <c r="BF298" s="26"/>
      <c r="BG298" s="26"/>
      <c r="BH298" s="26"/>
      <c r="BI298" s="26"/>
      <c r="BJ298" s="26"/>
      <c r="BK298" s="26">
        <v>7.7</v>
      </c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 t="s">
        <v>86</v>
      </c>
      <c r="BZ298" s="26"/>
      <c r="CA298" s="42" t="str">
        <f t="shared" si="11"/>
        <v/>
      </c>
      <c r="CB298" s="22" t="str">
        <f t="shared" si="12"/>
        <v/>
      </c>
    </row>
    <row r="299" spans="1:80">
      <c r="A299" s="47">
        <v>288</v>
      </c>
      <c r="B299" s="47" t="s">
        <v>91</v>
      </c>
      <c r="C299" s="47">
        <v>64</v>
      </c>
      <c r="D299" s="29" t="s">
        <v>589</v>
      </c>
      <c r="E299" s="51" t="s">
        <v>82</v>
      </c>
      <c r="F299" s="47">
        <v>37.3</v>
      </c>
      <c r="G299" s="48" t="s">
        <v>82</v>
      </c>
      <c r="H299" s="48"/>
      <c r="I299" s="48"/>
      <c r="J299" s="48"/>
      <c r="K299" s="48"/>
      <c r="L299" s="48"/>
      <c r="M299" s="48"/>
      <c r="N299" s="48" t="s">
        <v>114</v>
      </c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52">
        <v>43859</v>
      </c>
      <c r="AA299" s="52">
        <v>43864</v>
      </c>
      <c r="AB299" s="47">
        <v>5</v>
      </c>
      <c r="AC299" s="53">
        <v>43864</v>
      </c>
      <c r="AD299" s="54" t="s">
        <v>84</v>
      </c>
      <c r="AE299" s="51"/>
      <c r="AF299" s="47"/>
      <c r="AG299" s="47"/>
      <c r="AH299" s="47"/>
      <c r="AI299" s="51" t="s">
        <v>84</v>
      </c>
      <c r="AJ299" s="51"/>
      <c r="AK299" s="56">
        <v>5</v>
      </c>
      <c r="AL299" s="48" t="s">
        <v>84</v>
      </c>
      <c r="AM299" s="48"/>
      <c r="AN299" s="51" t="s">
        <v>79</v>
      </c>
      <c r="AO299" s="51"/>
      <c r="AP299" s="51"/>
      <c r="AQ299" s="51"/>
      <c r="AR299" s="51"/>
      <c r="AS299" s="51"/>
      <c r="AT299" s="51"/>
      <c r="AU299" s="51"/>
      <c r="AV299" s="57">
        <v>43864</v>
      </c>
      <c r="AW299" s="26" t="s">
        <v>590</v>
      </c>
      <c r="AX299" s="26"/>
      <c r="AY299" s="26"/>
      <c r="AZ299" s="26"/>
      <c r="BA299" s="26"/>
      <c r="BB299" s="26">
        <v>78.7</v>
      </c>
      <c r="BC299" s="26">
        <v>0.8</v>
      </c>
      <c r="BD299" s="26">
        <v>16.9</v>
      </c>
      <c r="BE299" s="26"/>
      <c r="BF299" s="26"/>
      <c r="BG299" s="26"/>
      <c r="BH299" s="26"/>
      <c r="BI299" s="26"/>
      <c r="BJ299" s="26"/>
      <c r="BK299" s="26">
        <v>1.48</v>
      </c>
      <c r="BL299" s="26"/>
      <c r="BM299" s="26">
        <v>0.15</v>
      </c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 t="s">
        <v>86</v>
      </c>
      <c r="BZ299" s="26" t="s">
        <v>591</v>
      </c>
      <c r="CA299" s="42">
        <f t="shared" si="11"/>
        <v>1</v>
      </c>
      <c r="CB299" s="22">
        <f t="shared" si="12"/>
        <v>1</v>
      </c>
    </row>
    <row r="300" spans="1:80">
      <c r="A300" s="28">
        <v>289</v>
      </c>
      <c r="B300" s="28" t="s">
        <v>80</v>
      </c>
      <c r="C300" s="28">
        <v>20</v>
      </c>
      <c r="D300" s="29" t="s">
        <v>592</v>
      </c>
      <c r="E300" s="60" t="s">
        <v>111</v>
      </c>
      <c r="F300" s="28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 t="s">
        <v>111</v>
      </c>
      <c r="S300" s="27"/>
      <c r="T300" s="27"/>
      <c r="U300" s="27"/>
      <c r="V300" s="27"/>
      <c r="W300" s="27"/>
      <c r="X300" s="27"/>
      <c r="Y300" s="27"/>
      <c r="Z300" s="72">
        <v>43862</v>
      </c>
      <c r="AA300" s="72">
        <v>43863</v>
      </c>
      <c r="AB300" s="28">
        <v>1</v>
      </c>
      <c r="AC300" s="73">
        <v>43863</v>
      </c>
      <c r="AD300" s="60"/>
      <c r="AE300" s="60"/>
      <c r="AF300" s="60"/>
      <c r="AG300" s="60"/>
      <c r="AH300" s="60"/>
      <c r="AI300" s="60" t="s">
        <v>84</v>
      </c>
      <c r="AJ300" s="60"/>
      <c r="AK300" s="74">
        <v>10</v>
      </c>
      <c r="AL300" s="27" t="s">
        <v>84</v>
      </c>
      <c r="AM300" s="27"/>
      <c r="AN300" s="60"/>
      <c r="AO300" s="60"/>
      <c r="AP300" s="60"/>
      <c r="AQ300" s="60"/>
      <c r="AR300" s="60"/>
      <c r="AS300" s="60"/>
      <c r="AT300" s="60"/>
      <c r="AU300" s="60"/>
      <c r="AV300" s="72">
        <v>43863</v>
      </c>
      <c r="AW300" s="26">
        <v>5.54</v>
      </c>
      <c r="AX300" s="26"/>
      <c r="AY300" s="26"/>
      <c r="AZ300" s="26"/>
      <c r="BA300" s="26">
        <v>3.87</v>
      </c>
      <c r="BB300" s="26"/>
      <c r="BC300" s="26">
        <v>1.09</v>
      </c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 t="s">
        <v>86</v>
      </c>
      <c r="BZ300" s="26"/>
      <c r="CA300" s="42">
        <f t="shared" si="11"/>
        <v>1</v>
      </c>
      <c r="CB300" s="22">
        <f t="shared" si="12"/>
        <v>1</v>
      </c>
    </row>
    <row r="301" spans="1:80">
      <c r="A301" s="28">
        <v>290</v>
      </c>
      <c r="B301" s="28" t="s">
        <v>80</v>
      </c>
      <c r="C301" s="28">
        <v>5</v>
      </c>
      <c r="D301" s="29" t="s">
        <v>593</v>
      </c>
      <c r="E301" s="60" t="s">
        <v>82</v>
      </c>
      <c r="F301" s="28">
        <v>39</v>
      </c>
      <c r="G301" s="27" t="s">
        <v>84</v>
      </c>
      <c r="H301" s="27"/>
      <c r="I301" s="27"/>
      <c r="J301" s="27"/>
      <c r="K301" s="27"/>
      <c r="L301" s="27"/>
      <c r="M301" s="27"/>
      <c r="N301" s="27"/>
      <c r="O301" s="27"/>
      <c r="P301" s="27" t="s">
        <v>84</v>
      </c>
      <c r="Q301" s="27"/>
      <c r="R301" s="27" t="s">
        <v>84</v>
      </c>
      <c r="S301" s="27"/>
      <c r="T301" s="27"/>
      <c r="U301" s="27"/>
      <c r="V301" s="27"/>
      <c r="W301" s="27"/>
      <c r="X301" s="27"/>
      <c r="Y301" s="27"/>
      <c r="Z301" s="72">
        <v>43850</v>
      </c>
      <c r="AA301" s="72">
        <v>43865</v>
      </c>
      <c r="AB301" s="28">
        <v>15</v>
      </c>
      <c r="AC301" s="73">
        <v>43865</v>
      </c>
      <c r="AD301" s="60"/>
      <c r="AE301" s="60"/>
      <c r="AF301" s="60"/>
      <c r="AG301" s="60"/>
      <c r="AH301" s="60"/>
      <c r="AI301" s="60"/>
      <c r="AJ301" s="60"/>
      <c r="AK301" s="74"/>
      <c r="AL301" s="27"/>
      <c r="AM301" s="27" t="s">
        <v>84</v>
      </c>
      <c r="AN301" s="60" t="s">
        <v>119</v>
      </c>
      <c r="AO301" s="60"/>
      <c r="AP301" s="60"/>
      <c r="AQ301" s="60"/>
      <c r="AR301" s="60" t="s">
        <v>84</v>
      </c>
      <c r="AS301" s="60"/>
      <c r="AT301" s="60"/>
      <c r="AU301" s="60"/>
      <c r="AV301" s="72">
        <v>43865</v>
      </c>
      <c r="AW301" s="26">
        <v>8.5</v>
      </c>
      <c r="AX301" s="26"/>
      <c r="AY301" s="26"/>
      <c r="AZ301" s="26"/>
      <c r="BA301" s="26">
        <v>2.4</v>
      </c>
      <c r="BB301" s="26"/>
      <c r="BC301" s="26">
        <v>5.5</v>
      </c>
      <c r="BD301" s="26"/>
      <c r="BE301" s="26"/>
      <c r="BF301" s="26"/>
      <c r="BG301" s="26"/>
      <c r="BH301" s="26"/>
      <c r="BI301" s="26"/>
      <c r="BJ301" s="26"/>
      <c r="BK301" s="26">
        <v>0.5</v>
      </c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 t="s">
        <v>86</v>
      </c>
      <c r="BZ301" s="26"/>
      <c r="CA301" s="42">
        <f t="shared" si="11"/>
        <v>1</v>
      </c>
      <c r="CB301" s="22" t="str">
        <f t="shared" si="12"/>
        <v/>
      </c>
    </row>
    <row r="302" spans="1:80">
      <c r="A302" s="28">
        <v>291</v>
      </c>
      <c r="B302" s="28" t="s">
        <v>91</v>
      </c>
      <c r="C302" s="28">
        <v>60</v>
      </c>
      <c r="D302" s="29" t="s">
        <v>594</v>
      </c>
      <c r="E302" s="60" t="s">
        <v>114</v>
      </c>
      <c r="F302" s="28">
        <v>37</v>
      </c>
      <c r="G302" s="27" t="s">
        <v>114</v>
      </c>
      <c r="H302" s="27" t="s">
        <v>84</v>
      </c>
      <c r="I302" s="27"/>
      <c r="J302" s="27"/>
      <c r="K302" s="27"/>
      <c r="L302" s="27"/>
      <c r="M302" s="27"/>
      <c r="N302" s="27" t="s">
        <v>114</v>
      </c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72">
        <v>43856</v>
      </c>
      <c r="AA302" s="72">
        <v>43857</v>
      </c>
      <c r="AB302" s="28">
        <v>1</v>
      </c>
      <c r="AC302" s="73">
        <v>43858</v>
      </c>
      <c r="AD302" s="60"/>
      <c r="AE302" s="60"/>
      <c r="AF302" s="60"/>
      <c r="AG302" s="60"/>
      <c r="AH302" s="60"/>
      <c r="AI302" s="60" t="s">
        <v>84</v>
      </c>
      <c r="AJ302" s="60"/>
      <c r="AK302" s="74">
        <v>2</v>
      </c>
      <c r="AL302" s="27" t="s">
        <v>84</v>
      </c>
      <c r="AM302" s="27"/>
      <c r="AN302" s="60"/>
      <c r="AO302" s="60"/>
      <c r="AP302" s="60"/>
      <c r="AQ302" s="60"/>
      <c r="AR302" s="60"/>
      <c r="AS302" s="60"/>
      <c r="AT302" s="60"/>
      <c r="AU302" s="60"/>
      <c r="AV302" s="72">
        <v>43859</v>
      </c>
      <c r="AW302" s="26">
        <v>3.07</v>
      </c>
      <c r="AX302" s="26">
        <v>4.67</v>
      </c>
      <c r="AY302" s="26">
        <v>135</v>
      </c>
      <c r="AZ302" s="26">
        <v>163</v>
      </c>
      <c r="BA302" s="26"/>
      <c r="BB302" s="26">
        <v>54.7</v>
      </c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>
        <v>0.02</v>
      </c>
      <c r="BN302" s="26"/>
      <c r="BO302" s="26"/>
      <c r="BP302" s="26"/>
      <c r="BQ302" s="26"/>
      <c r="BR302" s="26"/>
      <c r="BS302" s="26"/>
      <c r="BT302" s="26"/>
      <c r="BU302" s="26"/>
      <c r="BV302" s="26">
        <v>22.91</v>
      </c>
      <c r="BW302" s="26">
        <v>25.36</v>
      </c>
      <c r="BX302" s="26"/>
      <c r="BY302" s="26" t="s">
        <v>142</v>
      </c>
      <c r="BZ302" s="26"/>
      <c r="CA302" s="42">
        <f t="shared" si="11"/>
        <v>1</v>
      </c>
      <c r="CB302" s="22">
        <f t="shared" si="12"/>
        <v>1</v>
      </c>
    </row>
    <row r="303" spans="1:80">
      <c r="A303" s="49">
        <v>292</v>
      </c>
      <c r="B303" s="49" t="s">
        <v>91</v>
      </c>
      <c r="C303" s="49">
        <v>85</v>
      </c>
      <c r="D303" s="29" t="s">
        <v>595</v>
      </c>
      <c r="E303" s="49"/>
      <c r="F303" s="49"/>
      <c r="G303" s="50" t="s">
        <v>84</v>
      </c>
      <c r="H303" s="48" t="s">
        <v>84</v>
      </c>
      <c r="I303" s="48"/>
      <c r="J303" s="48"/>
      <c r="K303" s="48"/>
      <c r="L303" s="48"/>
      <c r="M303" s="48" t="s">
        <v>84</v>
      </c>
      <c r="N303" s="48" t="s">
        <v>176</v>
      </c>
      <c r="O303" s="48"/>
      <c r="P303" s="48"/>
      <c r="Q303" s="48" t="s">
        <v>176</v>
      </c>
      <c r="R303" s="48"/>
      <c r="S303" s="48"/>
      <c r="T303" s="48"/>
      <c r="U303" s="48"/>
      <c r="V303" s="48"/>
      <c r="W303" s="48"/>
      <c r="X303" s="48"/>
      <c r="Y303" s="48"/>
      <c r="Z303" s="52">
        <v>43853</v>
      </c>
      <c r="AA303" s="52">
        <v>43853</v>
      </c>
      <c r="AB303" s="47">
        <v>0.5</v>
      </c>
      <c r="AC303" s="73">
        <v>43861</v>
      </c>
      <c r="AD303" s="60"/>
      <c r="AE303" s="28"/>
      <c r="AF303" s="28"/>
      <c r="AG303" s="28"/>
      <c r="AH303" s="28"/>
      <c r="AI303" s="27" t="s">
        <v>84</v>
      </c>
      <c r="AJ303" s="28"/>
      <c r="AK303" s="74">
        <v>7</v>
      </c>
      <c r="AL303" s="48" t="s">
        <v>84</v>
      </c>
      <c r="AM303" s="48"/>
      <c r="AN303" s="51"/>
      <c r="AO303" s="51"/>
      <c r="AP303" s="51"/>
      <c r="AQ303" s="51"/>
      <c r="AR303" s="51"/>
      <c r="AS303" s="51"/>
      <c r="AT303" s="51"/>
      <c r="AU303" s="51"/>
      <c r="AV303" s="72">
        <v>43861</v>
      </c>
      <c r="AW303" s="26">
        <v>1.5</v>
      </c>
      <c r="AX303" s="26"/>
      <c r="AY303" s="26"/>
      <c r="AZ303" s="26"/>
      <c r="BA303" s="26">
        <v>1</v>
      </c>
      <c r="BB303" s="26"/>
      <c r="BC303" s="26">
        <v>0.23</v>
      </c>
      <c r="BD303" s="26">
        <v>15.3</v>
      </c>
      <c r="BE303" s="26"/>
      <c r="BF303" s="26">
        <v>17.31</v>
      </c>
      <c r="BG303" s="26"/>
      <c r="BH303" s="26">
        <v>0.04</v>
      </c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 t="s">
        <v>163</v>
      </c>
      <c r="BZ303" s="26" t="s">
        <v>596</v>
      </c>
      <c r="CA303" s="42">
        <f t="shared" si="11"/>
        <v>1</v>
      </c>
      <c r="CB303" s="22">
        <f t="shared" si="12"/>
        <v>1</v>
      </c>
    </row>
    <row r="304" hidden="1" spans="1:80">
      <c r="A304" s="49"/>
      <c r="B304" s="49"/>
      <c r="C304" s="49"/>
      <c r="D304" s="29"/>
      <c r="E304" s="49"/>
      <c r="F304" s="49"/>
      <c r="G304" s="50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7"/>
      <c r="AA304" s="47"/>
      <c r="AB304" s="47"/>
      <c r="AC304" s="74"/>
      <c r="AD304" s="60"/>
      <c r="AE304" s="28"/>
      <c r="AF304" s="28"/>
      <c r="AG304" s="28"/>
      <c r="AH304" s="28"/>
      <c r="AI304" s="27"/>
      <c r="AJ304" s="28"/>
      <c r="AK304" s="74"/>
      <c r="AL304" s="48"/>
      <c r="AM304" s="48"/>
      <c r="AN304" s="51"/>
      <c r="AO304" s="51"/>
      <c r="AP304" s="51"/>
      <c r="AQ304" s="51"/>
      <c r="AR304" s="51"/>
      <c r="AS304" s="51"/>
      <c r="AT304" s="51"/>
      <c r="AU304" s="51"/>
      <c r="AV304" s="72">
        <v>43863</v>
      </c>
      <c r="AW304" s="26">
        <v>19.45</v>
      </c>
      <c r="AX304" s="26"/>
      <c r="AY304" s="26"/>
      <c r="AZ304" s="26"/>
      <c r="BA304" s="26">
        <v>18.43</v>
      </c>
      <c r="BB304" s="26">
        <v>94.71</v>
      </c>
      <c r="BC304" s="26">
        <v>0.23</v>
      </c>
      <c r="BD304" s="26">
        <v>1.2</v>
      </c>
      <c r="BE304" s="26"/>
      <c r="BF304" s="26"/>
      <c r="BG304" s="26"/>
      <c r="BH304" s="26">
        <v>0</v>
      </c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42" t="str">
        <f t="shared" si="11"/>
        <v/>
      </c>
      <c r="CB304" s="22" t="str">
        <f t="shared" si="12"/>
        <v/>
      </c>
    </row>
    <row r="305" spans="1:80">
      <c r="A305" s="47">
        <v>293</v>
      </c>
      <c r="B305" s="47" t="s">
        <v>91</v>
      </c>
      <c r="C305" s="47">
        <v>39</v>
      </c>
      <c r="D305" s="29" t="s">
        <v>597</v>
      </c>
      <c r="E305" s="51" t="s">
        <v>151</v>
      </c>
      <c r="F305" s="47">
        <v>39.3</v>
      </c>
      <c r="G305" s="48" t="s">
        <v>151</v>
      </c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52">
        <v>43856</v>
      </c>
      <c r="AA305" s="52">
        <v>43864</v>
      </c>
      <c r="AB305" s="47">
        <v>9</v>
      </c>
      <c r="AC305" s="53">
        <v>43865</v>
      </c>
      <c r="AD305" s="54"/>
      <c r="AE305" s="51"/>
      <c r="AF305" s="47"/>
      <c r="AG305" s="47"/>
      <c r="AH305" s="47"/>
      <c r="AI305" s="51" t="s">
        <v>84</v>
      </c>
      <c r="AJ305" s="51"/>
      <c r="AK305" s="56"/>
      <c r="AL305" s="48" t="s">
        <v>84</v>
      </c>
      <c r="AM305" s="48"/>
      <c r="AN305" s="51"/>
      <c r="AO305" s="51"/>
      <c r="AP305" s="51"/>
      <c r="AQ305" s="51"/>
      <c r="AR305" s="51"/>
      <c r="AS305" s="51"/>
      <c r="AT305" s="51"/>
      <c r="AU305" s="51"/>
      <c r="AV305" s="57">
        <v>43865</v>
      </c>
      <c r="AW305" s="26">
        <v>3.37</v>
      </c>
      <c r="AX305" s="26"/>
      <c r="AY305" s="26"/>
      <c r="AZ305" s="26"/>
      <c r="BA305" s="26">
        <v>2.8</v>
      </c>
      <c r="BB305" s="26"/>
      <c r="BC305" s="26">
        <v>0.4</v>
      </c>
      <c r="BD305" s="26"/>
      <c r="BE305" s="26"/>
      <c r="BF305" s="26"/>
      <c r="BG305" s="26"/>
      <c r="BH305" s="26"/>
      <c r="BI305" s="26"/>
      <c r="BJ305" s="26"/>
      <c r="BK305" s="26">
        <v>43.23</v>
      </c>
      <c r="BL305" s="26">
        <v>36</v>
      </c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 t="s">
        <v>86</v>
      </c>
      <c r="BZ305" s="26" t="s">
        <v>598</v>
      </c>
      <c r="CA305" s="42">
        <f t="shared" si="11"/>
        <v>1</v>
      </c>
      <c r="CB305" s="22">
        <f t="shared" si="12"/>
        <v>1</v>
      </c>
    </row>
    <row r="306" spans="1:80">
      <c r="A306" s="47">
        <v>294</v>
      </c>
      <c r="B306" s="47" t="s">
        <v>91</v>
      </c>
      <c r="C306" s="47">
        <v>49</v>
      </c>
      <c r="D306" s="29" t="s">
        <v>599</v>
      </c>
      <c r="E306" s="51" t="s">
        <v>600</v>
      </c>
      <c r="F306" s="47">
        <v>38.5</v>
      </c>
      <c r="G306" s="48" t="s">
        <v>600</v>
      </c>
      <c r="H306" s="48" t="s">
        <v>84</v>
      </c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52">
        <v>43853</v>
      </c>
      <c r="AA306" s="52">
        <v>43864</v>
      </c>
      <c r="AB306" s="47">
        <v>11</v>
      </c>
      <c r="AC306" s="53">
        <v>43865</v>
      </c>
      <c r="AD306" s="54"/>
      <c r="AE306" s="51"/>
      <c r="AF306" s="47"/>
      <c r="AG306" s="47"/>
      <c r="AH306" s="47"/>
      <c r="AI306" s="51" t="s">
        <v>84</v>
      </c>
      <c r="AJ306" s="51"/>
      <c r="AK306" s="56"/>
      <c r="AL306" s="48" t="s">
        <v>84</v>
      </c>
      <c r="AM306" s="48"/>
      <c r="AN306" s="51"/>
      <c r="AO306" s="51"/>
      <c r="AP306" s="51"/>
      <c r="AQ306" s="51"/>
      <c r="AR306" s="51"/>
      <c r="AS306" s="51"/>
      <c r="AT306" s="51"/>
      <c r="AU306" s="51"/>
      <c r="AV306" s="57">
        <v>43865</v>
      </c>
      <c r="AW306" s="26">
        <v>4.43</v>
      </c>
      <c r="AX306" s="26"/>
      <c r="AY306" s="26"/>
      <c r="AZ306" s="26"/>
      <c r="BA306" s="26">
        <v>2.6</v>
      </c>
      <c r="BB306" s="26"/>
      <c r="BC306" s="26">
        <v>1.4</v>
      </c>
      <c r="BD306" s="26"/>
      <c r="BE306" s="26"/>
      <c r="BF306" s="26"/>
      <c r="BG306" s="26"/>
      <c r="BH306" s="26"/>
      <c r="BI306" s="26"/>
      <c r="BJ306" s="26"/>
      <c r="BK306" s="26"/>
      <c r="BL306" s="26">
        <v>32</v>
      </c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 t="s">
        <v>86</v>
      </c>
      <c r="BZ306" s="26" t="s">
        <v>601</v>
      </c>
      <c r="CA306" s="42">
        <f t="shared" si="11"/>
        <v>1</v>
      </c>
      <c r="CB306" s="22">
        <f t="shared" si="12"/>
        <v>1</v>
      </c>
    </row>
    <row r="307" spans="1:80">
      <c r="A307" s="47">
        <v>295</v>
      </c>
      <c r="B307" s="47" t="s">
        <v>91</v>
      </c>
      <c r="C307" s="47">
        <v>22</v>
      </c>
      <c r="D307" s="29" t="s">
        <v>602</v>
      </c>
      <c r="E307" s="51" t="s">
        <v>340</v>
      </c>
      <c r="F307" s="47">
        <v>39.6</v>
      </c>
      <c r="G307" s="48" t="s">
        <v>340</v>
      </c>
      <c r="H307" s="48" t="s">
        <v>84</v>
      </c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52">
        <v>43856</v>
      </c>
      <c r="AA307" s="52">
        <v>43865</v>
      </c>
      <c r="AB307" s="47">
        <v>9</v>
      </c>
      <c r="AC307" s="53">
        <v>43865</v>
      </c>
      <c r="AD307" s="54"/>
      <c r="AE307" s="51"/>
      <c r="AF307" s="47"/>
      <c r="AG307" s="47"/>
      <c r="AH307" s="47"/>
      <c r="AI307" s="51" t="s">
        <v>84</v>
      </c>
      <c r="AJ307" s="51"/>
      <c r="AK307" s="56">
        <v>3</v>
      </c>
      <c r="AL307" s="48" t="s">
        <v>84</v>
      </c>
      <c r="AM307" s="48"/>
      <c r="AN307" s="51"/>
      <c r="AO307" s="51"/>
      <c r="AP307" s="51"/>
      <c r="AQ307" s="51"/>
      <c r="AR307" s="51"/>
      <c r="AS307" s="51"/>
      <c r="AT307" s="51"/>
      <c r="AU307" s="51"/>
      <c r="AV307" s="57">
        <v>43865</v>
      </c>
      <c r="AW307" s="26">
        <v>3.3</v>
      </c>
      <c r="AX307" s="26"/>
      <c r="AY307" s="26"/>
      <c r="AZ307" s="26"/>
      <c r="BA307" s="26"/>
      <c r="BB307" s="26">
        <v>55.6</v>
      </c>
      <c r="BC307" s="26"/>
      <c r="BD307" s="26">
        <v>33.8</v>
      </c>
      <c r="BE307" s="26"/>
      <c r="BF307" s="26"/>
      <c r="BG307" s="26"/>
      <c r="BH307" s="26"/>
      <c r="BI307" s="26"/>
      <c r="BJ307" s="26"/>
      <c r="BK307" s="26"/>
      <c r="BL307" s="26">
        <v>9</v>
      </c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 t="s">
        <v>86</v>
      </c>
      <c r="BZ307" s="26" t="s">
        <v>603</v>
      </c>
      <c r="CA307" s="42">
        <f t="shared" si="11"/>
        <v>1</v>
      </c>
      <c r="CB307" s="22">
        <f t="shared" si="12"/>
        <v>1</v>
      </c>
    </row>
    <row r="308" spans="1:80">
      <c r="A308" s="47">
        <v>296</v>
      </c>
      <c r="B308" s="47" t="s">
        <v>80</v>
      </c>
      <c r="C308" s="47">
        <v>71</v>
      </c>
      <c r="D308" s="29" t="s">
        <v>189</v>
      </c>
      <c r="E308" s="51" t="s">
        <v>108</v>
      </c>
      <c r="F308" s="47">
        <v>38</v>
      </c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 t="s">
        <v>604</v>
      </c>
      <c r="U308" s="48" t="s">
        <v>605</v>
      </c>
      <c r="V308" s="48"/>
      <c r="W308" s="48"/>
      <c r="X308" s="48"/>
      <c r="Y308" s="48"/>
      <c r="Z308" s="52">
        <v>43863</v>
      </c>
      <c r="AA308" s="52">
        <v>43865</v>
      </c>
      <c r="AB308" s="47">
        <v>2</v>
      </c>
      <c r="AC308" s="53">
        <v>43865</v>
      </c>
      <c r="AD308" s="54"/>
      <c r="AE308" s="51"/>
      <c r="AF308" s="47"/>
      <c r="AG308" s="47"/>
      <c r="AH308" s="47"/>
      <c r="AI308" s="51" t="s">
        <v>84</v>
      </c>
      <c r="AJ308" s="51"/>
      <c r="AK308" s="56">
        <v>9</v>
      </c>
      <c r="AL308" s="48" t="s">
        <v>84</v>
      </c>
      <c r="AM308" s="48"/>
      <c r="AN308" s="51"/>
      <c r="AO308" s="51"/>
      <c r="AP308" s="51"/>
      <c r="AQ308" s="51"/>
      <c r="AR308" s="51"/>
      <c r="AS308" s="51"/>
      <c r="AT308" s="51"/>
      <c r="AU308" s="51"/>
      <c r="AV308" s="57">
        <v>43866</v>
      </c>
      <c r="AW308" s="26">
        <v>3.75</v>
      </c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 t="s">
        <v>86</v>
      </c>
      <c r="BZ308" s="26" t="s">
        <v>606</v>
      </c>
      <c r="CA308" s="42">
        <f t="shared" si="11"/>
        <v>1</v>
      </c>
      <c r="CB308" s="22">
        <f t="shared" si="12"/>
        <v>1</v>
      </c>
    </row>
    <row r="309" spans="1:80">
      <c r="A309" s="47">
        <v>297</v>
      </c>
      <c r="B309" s="47" t="s">
        <v>91</v>
      </c>
      <c r="C309" s="47">
        <v>72</v>
      </c>
      <c r="D309" s="29" t="s">
        <v>131</v>
      </c>
      <c r="E309" s="48" t="s">
        <v>111</v>
      </c>
      <c r="F309" s="47">
        <v>38</v>
      </c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52">
        <v>43862</v>
      </c>
      <c r="AA309" s="52">
        <v>43863</v>
      </c>
      <c r="AB309" s="47">
        <v>1</v>
      </c>
      <c r="AC309" s="53">
        <v>43858</v>
      </c>
      <c r="AD309" s="54"/>
      <c r="AE309" s="51"/>
      <c r="AF309" s="47"/>
      <c r="AG309" s="47"/>
      <c r="AH309" s="47"/>
      <c r="AI309" s="51" t="s">
        <v>84</v>
      </c>
      <c r="AJ309" s="51"/>
      <c r="AK309" s="56"/>
      <c r="AL309" s="48"/>
      <c r="AM309" s="48" t="s">
        <v>84</v>
      </c>
      <c r="AN309" s="51" t="s">
        <v>135</v>
      </c>
      <c r="AO309" s="51"/>
      <c r="AP309" s="51"/>
      <c r="AQ309" s="51"/>
      <c r="AR309" s="51"/>
      <c r="AS309" s="51"/>
      <c r="AT309" s="51"/>
      <c r="AU309" s="51"/>
      <c r="AV309" s="57">
        <v>43862</v>
      </c>
      <c r="AW309" s="44" t="s">
        <v>85</v>
      </c>
      <c r="AX309" s="26">
        <v>3.94</v>
      </c>
      <c r="AY309" s="26">
        <v>119</v>
      </c>
      <c r="AZ309" s="26">
        <v>106</v>
      </c>
      <c r="BA309" s="26"/>
      <c r="BB309" s="26">
        <v>54.3</v>
      </c>
      <c r="BC309" s="26">
        <v>1.93</v>
      </c>
      <c r="BD309" s="26">
        <v>38</v>
      </c>
      <c r="BE309" s="26"/>
      <c r="BF309" s="26"/>
      <c r="BG309" s="26"/>
      <c r="BH309" s="26"/>
      <c r="BI309" s="26"/>
      <c r="BJ309" s="26"/>
      <c r="BK309" s="26">
        <v>6.65</v>
      </c>
      <c r="BL309" s="26">
        <v>31</v>
      </c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 t="s">
        <v>86</v>
      </c>
      <c r="BZ309" s="26"/>
      <c r="CA309" s="42">
        <f t="shared" si="11"/>
        <v>1</v>
      </c>
      <c r="CB309" s="22" t="str">
        <f t="shared" si="12"/>
        <v/>
      </c>
    </row>
    <row r="310" spans="1:80">
      <c r="A310" s="47">
        <v>298</v>
      </c>
      <c r="B310" s="47" t="s">
        <v>80</v>
      </c>
      <c r="C310" s="47">
        <v>40</v>
      </c>
      <c r="D310" s="29" t="s">
        <v>166</v>
      </c>
      <c r="E310" s="48" t="s">
        <v>82</v>
      </c>
      <c r="F310" s="47">
        <v>36.8</v>
      </c>
      <c r="G310" s="48" t="s">
        <v>84</v>
      </c>
      <c r="H310" s="48" t="s">
        <v>84</v>
      </c>
      <c r="I310" s="48"/>
      <c r="J310" s="48"/>
      <c r="K310" s="48"/>
      <c r="L310" s="48"/>
      <c r="M310" s="48" t="s">
        <v>84</v>
      </c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52">
        <v>43858</v>
      </c>
      <c r="AA310" s="52">
        <v>43863</v>
      </c>
      <c r="AB310" s="47">
        <v>5</v>
      </c>
      <c r="AC310" s="53">
        <v>43864</v>
      </c>
      <c r="AD310" s="54"/>
      <c r="AE310" s="51"/>
      <c r="AF310" s="47"/>
      <c r="AG310" s="47"/>
      <c r="AH310" s="47"/>
      <c r="AI310" s="51"/>
      <c r="AJ310" s="51" t="s">
        <v>84</v>
      </c>
      <c r="AK310" s="56">
        <v>9</v>
      </c>
      <c r="AL310" s="48"/>
      <c r="AM310" s="48" t="s">
        <v>84</v>
      </c>
      <c r="AN310" s="51" t="s">
        <v>119</v>
      </c>
      <c r="AO310" s="51"/>
      <c r="AP310" s="51"/>
      <c r="AQ310" s="51"/>
      <c r="AR310" s="51"/>
      <c r="AS310" s="51"/>
      <c r="AT310" s="51"/>
      <c r="AU310" s="51"/>
      <c r="AV310" s="57">
        <v>43863</v>
      </c>
      <c r="AW310" s="44" t="s">
        <v>372</v>
      </c>
      <c r="AX310" s="26"/>
      <c r="AY310" s="26"/>
      <c r="AZ310" s="26"/>
      <c r="BA310" s="26"/>
      <c r="BB310" s="26"/>
      <c r="BC310" s="26">
        <v>0.7</v>
      </c>
      <c r="BD310" s="26"/>
      <c r="BE310" s="26"/>
      <c r="BF310" s="26"/>
      <c r="BG310" s="26"/>
      <c r="BH310" s="26">
        <v>0.1</v>
      </c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>
        <v>43.1</v>
      </c>
      <c r="BW310" s="26"/>
      <c r="BX310" s="26"/>
      <c r="BY310" s="26" t="s">
        <v>86</v>
      </c>
      <c r="BZ310" s="26"/>
      <c r="CA310" s="42">
        <f t="shared" si="11"/>
        <v>1</v>
      </c>
      <c r="CB310" s="22" t="str">
        <f t="shared" si="12"/>
        <v/>
      </c>
    </row>
    <row r="311" spans="1:80">
      <c r="A311" s="47">
        <v>299</v>
      </c>
      <c r="B311" s="47" t="s">
        <v>80</v>
      </c>
      <c r="C311" s="47">
        <v>86</v>
      </c>
      <c r="D311" s="29" t="s">
        <v>197</v>
      </c>
      <c r="E311" s="48" t="s">
        <v>89</v>
      </c>
      <c r="F311" s="47">
        <v>38</v>
      </c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52">
        <v>43860</v>
      </c>
      <c r="AA311" s="52">
        <v>43861</v>
      </c>
      <c r="AB311" s="47">
        <v>1</v>
      </c>
      <c r="AC311" s="53">
        <v>43865</v>
      </c>
      <c r="AD311" s="54"/>
      <c r="AE311" s="51"/>
      <c r="AF311" s="47"/>
      <c r="AG311" s="47"/>
      <c r="AH311" s="47"/>
      <c r="AI311" s="51" t="s">
        <v>84</v>
      </c>
      <c r="AJ311" s="51"/>
      <c r="AK311" s="56"/>
      <c r="AL311" s="48" t="s">
        <v>84</v>
      </c>
      <c r="AM311" s="48"/>
      <c r="AN311" s="51" t="s">
        <v>79</v>
      </c>
      <c r="AO311" s="51"/>
      <c r="AP311" s="51"/>
      <c r="AQ311" s="51"/>
      <c r="AR311" s="48" t="s">
        <v>84</v>
      </c>
      <c r="AS311" s="48" t="s">
        <v>84</v>
      </c>
      <c r="AT311" s="48"/>
      <c r="AU311" s="51"/>
      <c r="AV311" s="57">
        <v>43865</v>
      </c>
      <c r="AW311" s="44" t="s">
        <v>607</v>
      </c>
      <c r="AX311" s="26"/>
      <c r="AY311" s="26">
        <v>133</v>
      </c>
      <c r="AZ311" s="26">
        <v>90</v>
      </c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>
        <v>62.17</v>
      </c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 t="s">
        <v>86</v>
      </c>
      <c r="BZ311" s="26"/>
      <c r="CA311" s="42">
        <f t="shared" si="11"/>
        <v>1</v>
      </c>
      <c r="CB311" s="22">
        <f t="shared" si="12"/>
        <v>1</v>
      </c>
    </row>
    <row r="312" spans="1:80">
      <c r="A312" s="49">
        <v>300</v>
      </c>
      <c r="B312" s="49" t="s">
        <v>80</v>
      </c>
      <c r="C312" s="49">
        <v>31</v>
      </c>
      <c r="D312" s="29" t="s">
        <v>608</v>
      </c>
      <c r="E312" s="50"/>
      <c r="F312" s="49">
        <v>36.5</v>
      </c>
      <c r="G312" s="50" t="s">
        <v>84</v>
      </c>
      <c r="H312" s="50"/>
      <c r="I312" s="50" t="s">
        <v>84</v>
      </c>
      <c r="J312" s="50"/>
      <c r="K312" s="50"/>
      <c r="L312" s="50"/>
      <c r="M312" s="50"/>
      <c r="N312" s="50"/>
      <c r="O312" s="50"/>
      <c r="P312" s="50" t="s">
        <v>84</v>
      </c>
      <c r="Q312" s="50"/>
      <c r="R312" s="50"/>
      <c r="S312" s="50"/>
      <c r="T312" s="50"/>
      <c r="U312" s="50"/>
      <c r="V312" s="50"/>
      <c r="W312" s="50"/>
      <c r="X312" s="50"/>
      <c r="Y312" s="50"/>
      <c r="Z312" s="52">
        <v>43860</v>
      </c>
      <c r="AA312" s="52">
        <v>43863</v>
      </c>
      <c r="AB312" s="49">
        <v>3</v>
      </c>
      <c r="AC312" s="53">
        <v>43863</v>
      </c>
      <c r="AD312" s="67" t="s">
        <v>84</v>
      </c>
      <c r="AE312" s="49"/>
      <c r="AF312" s="49"/>
      <c r="AG312" s="49"/>
      <c r="AH312" s="49"/>
      <c r="AI312" s="49"/>
      <c r="AJ312" s="49"/>
      <c r="AK312" s="76">
        <v>9</v>
      </c>
      <c r="AL312" s="50" t="s">
        <v>84</v>
      </c>
      <c r="AM312" s="50"/>
      <c r="AN312" s="49" t="s">
        <v>79</v>
      </c>
      <c r="AO312" s="49"/>
      <c r="AP312" s="49"/>
      <c r="AQ312" s="49"/>
      <c r="AR312" s="50" t="s">
        <v>84</v>
      </c>
      <c r="AS312" s="50" t="s">
        <v>84</v>
      </c>
      <c r="AT312" s="50"/>
      <c r="AU312" s="49"/>
      <c r="AV312" s="79">
        <v>43863</v>
      </c>
      <c r="AW312" s="44" t="s">
        <v>609</v>
      </c>
      <c r="AX312" s="26"/>
      <c r="AY312" s="26"/>
      <c r="AZ312" s="26"/>
      <c r="BA312" s="26">
        <v>3.22</v>
      </c>
      <c r="BB312" s="26"/>
      <c r="BC312" s="26">
        <v>1.26</v>
      </c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>
        <v>21</v>
      </c>
      <c r="BP312" s="26"/>
      <c r="BQ312" s="26">
        <v>7.41</v>
      </c>
      <c r="BR312" s="26">
        <v>96</v>
      </c>
      <c r="BS312" s="26">
        <v>98</v>
      </c>
      <c r="BT312" s="26">
        <v>46</v>
      </c>
      <c r="BU312" s="26"/>
      <c r="BV312" s="26"/>
      <c r="BW312" s="26"/>
      <c r="BX312" s="26"/>
      <c r="BY312" s="26" t="s">
        <v>86</v>
      </c>
      <c r="BZ312" s="26"/>
      <c r="CA312" s="42">
        <f t="shared" si="11"/>
        <v>1</v>
      </c>
      <c r="CB312" s="22">
        <f t="shared" si="12"/>
        <v>1</v>
      </c>
    </row>
    <row r="313" hidden="1" spans="1:80">
      <c r="A313" s="49"/>
      <c r="B313" s="49"/>
      <c r="C313" s="49"/>
      <c r="D313" s="29"/>
      <c r="E313" s="50"/>
      <c r="F313" s="49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47"/>
      <c r="AA313" s="47"/>
      <c r="AB313" s="49"/>
      <c r="AC313" s="56"/>
      <c r="AD313" s="67"/>
      <c r="AE313" s="49"/>
      <c r="AF313" s="49"/>
      <c r="AG313" s="49"/>
      <c r="AH313" s="49"/>
      <c r="AI313" s="49"/>
      <c r="AJ313" s="49"/>
      <c r="AK313" s="76"/>
      <c r="AL313" s="50"/>
      <c r="AM313" s="50"/>
      <c r="AN313" s="49"/>
      <c r="AO313" s="49"/>
      <c r="AP313" s="49"/>
      <c r="AQ313" s="49"/>
      <c r="AR313" s="50"/>
      <c r="AS313" s="50"/>
      <c r="AT313" s="50"/>
      <c r="AU313" s="49"/>
      <c r="AV313" s="79">
        <v>43865</v>
      </c>
      <c r="AW313" s="44" t="s">
        <v>610</v>
      </c>
      <c r="AX313" s="26"/>
      <c r="AY313" s="26"/>
      <c r="AZ313" s="26"/>
      <c r="BA313" s="26">
        <v>1.98</v>
      </c>
      <c r="BB313" s="26"/>
      <c r="BC313" s="26">
        <v>0.9</v>
      </c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42" t="str">
        <f t="shared" ref="CA313:CA314" si="16">IF(OR(AL313&lt;&gt;"",AM313&lt;&gt;"",AN313&lt;&gt;"",AO313&lt;&gt;"",AP313&lt;&gt;"",AQ313&lt;&gt;"",AR313&lt;&gt;"",AS313&lt;&gt;"",AT313&lt;&gt;"",AU313&lt;&gt;""),1,"")</f>
        <v/>
      </c>
      <c r="CB313" s="22" t="str">
        <f t="shared" ref="CB313:CB314" si="17">IF(OR(IFERROR(FIND("多发",AN313),0)&gt;1,AL313&gt;1),1,"")</f>
        <v/>
      </c>
    </row>
    <row r="314" ht="14.25" customHeight="1" spans="1:80">
      <c r="A314" s="61">
        <v>301</v>
      </c>
      <c r="B314" s="61" t="s">
        <v>80</v>
      </c>
      <c r="C314" s="61">
        <v>63</v>
      </c>
      <c r="D314" s="62" t="s">
        <v>273</v>
      </c>
      <c r="E314" s="63" t="s">
        <v>114</v>
      </c>
      <c r="F314" s="61">
        <v>38.4</v>
      </c>
      <c r="G314" s="64" t="s">
        <v>114</v>
      </c>
      <c r="H314" s="63" t="s">
        <v>84</v>
      </c>
      <c r="I314" s="63"/>
      <c r="J314" s="63"/>
      <c r="K314" s="63"/>
      <c r="L314" s="63"/>
      <c r="M314" s="63"/>
      <c r="N314" s="63" t="s">
        <v>84</v>
      </c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75">
        <v>43864</v>
      </c>
      <c r="AA314" s="75">
        <v>43866</v>
      </c>
      <c r="AB314" s="61">
        <v>2</v>
      </c>
      <c r="AC314" s="75">
        <v>43866</v>
      </c>
      <c r="AD314" s="61"/>
      <c r="AE314" s="63"/>
      <c r="AF314" s="61" t="s">
        <v>84</v>
      </c>
      <c r="AG314" s="61"/>
      <c r="AH314" s="61"/>
      <c r="AI314" s="63"/>
      <c r="AJ314" s="63"/>
      <c r="AK314" s="78"/>
      <c r="AL314" s="63" t="s">
        <v>84</v>
      </c>
      <c r="AM314" s="63"/>
      <c r="AN314" s="63" t="s">
        <v>230</v>
      </c>
      <c r="AO314" s="63"/>
      <c r="AP314" s="63" t="s">
        <v>84</v>
      </c>
      <c r="AQ314" s="63"/>
      <c r="AR314" s="63"/>
      <c r="AS314" s="63"/>
      <c r="AT314" s="63"/>
      <c r="AU314" s="63"/>
      <c r="AV314" s="81">
        <v>43866</v>
      </c>
      <c r="AW314" s="82"/>
      <c r="AX314" s="63">
        <v>3.24</v>
      </c>
      <c r="AY314" s="63">
        <v>106</v>
      </c>
      <c r="AZ314" s="63"/>
      <c r="BA314" s="63"/>
      <c r="BB314" s="63"/>
      <c r="BC314" s="63"/>
      <c r="BD314" s="61"/>
      <c r="BE314" s="63"/>
      <c r="BF314" s="63"/>
      <c r="BG314" s="63"/>
      <c r="BH314" s="63"/>
      <c r="BI314" s="61"/>
      <c r="BJ314" s="63"/>
      <c r="BK314" s="63">
        <v>106.02</v>
      </c>
      <c r="BL314" s="63">
        <v>85</v>
      </c>
      <c r="BM314" s="63"/>
      <c r="BN314" s="63"/>
      <c r="BO314" s="63"/>
      <c r="BP314" s="63"/>
      <c r="BQ314" s="63"/>
      <c r="BR314" s="63"/>
      <c r="BS314" s="63"/>
      <c r="BT314" s="63"/>
      <c r="BU314" s="63"/>
      <c r="BV314" s="83"/>
      <c r="BW314" s="63"/>
      <c r="BX314" s="63"/>
      <c r="BY314" s="63" t="s">
        <v>86</v>
      </c>
      <c r="BZ314" s="63" t="s">
        <v>611</v>
      </c>
      <c r="CA314" s="42">
        <f t="shared" si="16"/>
        <v>1</v>
      </c>
      <c r="CB314" s="22">
        <f t="shared" si="17"/>
        <v>1</v>
      </c>
    </row>
    <row r="315" ht="14.25" customHeight="1" spans="1:80">
      <c r="A315" s="61">
        <v>302</v>
      </c>
      <c r="B315" s="61" t="s">
        <v>80</v>
      </c>
      <c r="C315" s="61">
        <v>40</v>
      </c>
      <c r="D315" s="62" t="s">
        <v>612</v>
      </c>
      <c r="E315" s="63" t="s">
        <v>114</v>
      </c>
      <c r="F315" s="61">
        <v>38</v>
      </c>
      <c r="G315" s="64"/>
      <c r="H315" s="63"/>
      <c r="I315" s="63" t="s">
        <v>114</v>
      </c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75">
        <v>43862</v>
      </c>
      <c r="AA315" s="75">
        <v>43864</v>
      </c>
      <c r="AB315" s="61">
        <v>2</v>
      </c>
      <c r="AC315" s="75">
        <v>43864</v>
      </c>
      <c r="AD315" s="61"/>
      <c r="AE315" s="63"/>
      <c r="AF315" s="61" t="s">
        <v>84</v>
      </c>
      <c r="AG315" s="61"/>
      <c r="AH315" s="61"/>
      <c r="AI315" s="63"/>
      <c r="AJ315" s="63"/>
      <c r="AK315" s="78"/>
      <c r="AL315" s="63" t="s">
        <v>84</v>
      </c>
      <c r="AM315" s="63"/>
      <c r="AN315" s="63"/>
      <c r="AO315" s="63"/>
      <c r="AP315" s="63"/>
      <c r="AQ315" s="63"/>
      <c r="AR315" s="63"/>
      <c r="AS315" s="63"/>
      <c r="AT315" s="63"/>
      <c r="AU315" s="63"/>
      <c r="AV315" s="81">
        <v>43864</v>
      </c>
      <c r="AW315" s="82" t="s">
        <v>544</v>
      </c>
      <c r="AX315" s="63"/>
      <c r="AY315" s="63"/>
      <c r="AZ315" s="63"/>
      <c r="BA315" s="63">
        <v>4.04</v>
      </c>
      <c r="BB315" s="63"/>
      <c r="BC315" s="63">
        <v>1.4</v>
      </c>
      <c r="BD315" s="61"/>
      <c r="BE315" s="63"/>
      <c r="BF315" s="63"/>
      <c r="BG315" s="63"/>
      <c r="BH315" s="63"/>
      <c r="BI315" s="61"/>
      <c r="BJ315" s="63"/>
      <c r="BK315" s="63"/>
      <c r="BL315" s="63">
        <v>8</v>
      </c>
      <c r="BM315" s="63"/>
      <c r="BN315" s="63"/>
      <c r="BO315" s="63"/>
      <c r="BP315" s="63"/>
      <c r="BQ315" s="63"/>
      <c r="BR315" s="63"/>
      <c r="BS315" s="63"/>
      <c r="BT315" s="63"/>
      <c r="BU315" s="63"/>
      <c r="BV315" s="83">
        <v>57</v>
      </c>
      <c r="BW315" s="63">
        <v>27</v>
      </c>
      <c r="BX315" s="63"/>
      <c r="BY315" s="63" t="s">
        <v>86</v>
      </c>
      <c r="BZ315" s="63"/>
      <c r="CA315" s="42">
        <f t="shared" ref="CA315:CA378" si="18">IF(OR(AL315&lt;&gt;"",AM315&lt;&gt;"",AN315&lt;&gt;"",AO315&lt;&gt;"",AP315&lt;&gt;"",AQ315&lt;&gt;"",AR315&lt;&gt;"",AS315&lt;&gt;"",AT315&lt;&gt;"",AU315&lt;&gt;""),1,"")</f>
        <v>1</v>
      </c>
      <c r="CB315" s="22">
        <f t="shared" ref="CB315:CB378" si="19">IF(OR(IFERROR(FIND("多发",AN315),0)&gt;1,AL315&gt;1),1,"")</f>
        <v>1</v>
      </c>
    </row>
    <row r="316" ht="14.25" hidden="1" customHeight="1" spans="1:80">
      <c r="A316" s="61">
        <v>303</v>
      </c>
      <c r="B316" s="61" t="s">
        <v>80</v>
      </c>
      <c r="C316" s="61">
        <v>32</v>
      </c>
      <c r="D316" s="64" t="s">
        <v>613</v>
      </c>
      <c r="E316" s="63" t="s">
        <v>114</v>
      </c>
      <c r="F316" s="61">
        <v>38.2</v>
      </c>
      <c r="G316" s="64" t="s">
        <v>114</v>
      </c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75">
        <v>43856</v>
      </c>
      <c r="AA316" s="75">
        <v>43858</v>
      </c>
      <c r="AB316" s="61">
        <v>2</v>
      </c>
      <c r="AC316" s="75">
        <v>43858</v>
      </c>
      <c r="AD316" s="61" t="s">
        <v>84</v>
      </c>
      <c r="AE316" s="63"/>
      <c r="AF316" s="61"/>
      <c r="AG316" s="61"/>
      <c r="AH316" s="61"/>
      <c r="AI316" s="63"/>
      <c r="AJ316" s="63"/>
      <c r="AK316" s="78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81">
        <v>43858</v>
      </c>
      <c r="AW316" s="82">
        <v>6.02</v>
      </c>
      <c r="AX316" s="63"/>
      <c r="AY316" s="63"/>
      <c r="AZ316" s="63"/>
      <c r="BA316" s="63">
        <v>2.49</v>
      </c>
      <c r="BB316" s="63"/>
      <c r="BC316" s="63">
        <v>2.55</v>
      </c>
      <c r="BD316" s="61"/>
      <c r="BE316" s="63"/>
      <c r="BF316" s="63"/>
      <c r="BG316" s="63"/>
      <c r="BH316" s="63"/>
      <c r="BI316" s="61"/>
      <c r="BJ316" s="63"/>
      <c r="BK316" s="63">
        <v>9.2</v>
      </c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83"/>
      <c r="BW316" s="63"/>
      <c r="BX316" s="63"/>
      <c r="BY316" s="63" t="s">
        <v>86</v>
      </c>
      <c r="BZ316" s="63"/>
      <c r="CA316" s="42" t="str">
        <f t="shared" si="18"/>
        <v/>
      </c>
      <c r="CB316" s="22" t="str">
        <f t="shared" si="19"/>
        <v/>
      </c>
    </row>
    <row r="317" ht="14.25" customHeight="1" spans="1:80">
      <c r="A317" s="61">
        <v>304</v>
      </c>
      <c r="B317" s="61" t="s">
        <v>80</v>
      </c>
      <c r="C317" s="61">
        <v>20</v>
      </c>
      <c r="D317" s="62" t="s">
        <v>118</v>
      </c>
      <c r="E317" s="63" t="s">
        <v>114</v>
      </c>
      <c r="F317" s="61">
        <v>37.4</v>
      </c>
      <c r="G317" s="64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75">
        <v>43856</v>
      </c>
      <c r="AA317" s="75">
        <v>43858</v>
      </c>
      <c r="AB317" s="61">
        <v>2</v>
      </c>
      <c r="AC317" s="75">
        <v>43858</v>
      </c>
      <c r="AD317" s="61" t="s">
        <v>84</v>
      </c>
      <c r="AE317" s="63"/>
      <c r="AF317" s="61"/>
      <c r="AG317" s="61"/>
      <c r="AH317" s="61"/>
      <c r="AI317" s="63"/>
      <c r="AJ317" s="63"/>
      <c r="AK317" s="78">
        <v>3</v>
      </c>
      <c r="AL317" s="63" t="s">
        <v>84</v>
      </c>
      <c r="AM317" s="63"/>
      <c r="AN317" s="63"/>
      <c r="AO317" s="63"/>
      <c r="AP317" s="63"/>
      <c r="AQ317" s="63"/>
      <c r="AR317" s="63"/>
      <c r="AS317" s="63"/>
      <c r="AT317" s="63"/>
      <c r="AU317" s="63"/>
      <c r="AV317" s="81">
        <v>43859</v>
      </c>
      <c r="AW317" s="82"/>
      <c r="AX317" s="63"/>
      <c r="AY317" s="63"/>
      <c r="AZ317" s="63"/>
      <c r="BA317" s="63"/>
      <c r="BB317" s="63"/>
      <c r="BC317" s="63"/>
      <c r="BD317" s="61"/>
      <c r="BE317" s="63"/>
      <c r="BF317" s="63"/>
      <c r="BG317" s="63"/>
      <c r="BH317" s="63"/>
      <c r="BI317" s="61"/>
      <c r="BJ317" s="63"/>
      <c r="BK317" s="63">
        <v>6</v>
      </c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83"/>
      <c r="BW317" s="63"/>
      <c r="BX317" s="63"/>
      <c r="BY317" s="63" t="s">
        <v>86</v>
      </c>
      <c r="BZ317" s="63" t="s">
        <v>614</v>
      </c>
      <c r="CA317" s="42">
        <f t="shared" si="18"/>
        <v>1</v>
      </c>
      <c r="CB317" s="22">
        <f t="shared" si="19"/>
        <v>1</v>
      </c>
    </row>
    <row r="318" ht="14.25" customHeight="1" spans="1:80">
      <c r="A318" s="61">
        <v>305</v>
      </c>
      <c r="B318" s="61" t="s">
        <v>80</v>
      </c>
      <c r="C318" s="61">
        <v>34</v>
      </c>
      <c r="D318" s="64" t="s">
        <v>615</v>
      </c>
      <c r="E318" s="63" t="s">
        <v>111</v>
      </c>
      <c r="F318" s="61">
        <v>37.5</v>
      </c>
      <c r="G318" s="64" t="s">
        <v>108</v>
      </c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75">
        <v>43863</v>
      </c>
      <c r="AA318" s="75">
        <v>43866</v>
      </c>
      <c r="AB318" s="61">
        <v>3</v>
      </c>
      <c r="AC318" s="75">
        <v>43866</v>
      </c>
      <c r="AD318" s="61"/>
      <c r="AE318" s="63"/>
      <c r="AF318" s="61"/>
      <c r="AG318" s="61"/>
      <c r="AH318" s="61"/>
      <c r="AI318" s="63"/>
      <c r="AJ318" s="63"/>
      <c r="AK318" s="78"/>
      <c r="AL318" s="63" t="s">
        <v>84</v>
      </c>
      <c r="AM318" s="63"/>
      <c r="AN318" s="63" t="s">
        <v>79</v>
      </c>
      <c r="AO318" s="63"/>
      <c r="AP318" s="63"/>
      <c r="AQ318" s="63"/>
      <c r="AR318" s="63" t="s">
        <v>84</v>
      </c>
      <c r="AS318" s="63" t="s">
        <v>84</v>
      </c>
      <c r="AT318" s="63"/>
      <c r="AU318" s="63"/>
      <c r="AV318" s="81">
        <v>43866</v>
      </c>
      <c r="AW318" s="82"/>
      <c r="AX318" s="63"/>
      <c r="AY318" s="63"/>
      <c r="AZ318" s="63"/>
      <c r="BA318" s="63"/>
      <c r="BB318" s="63"/>
      <c r="BC318" s="63"/>
      <c r="BD318" s="61"/>
      <c r="BE318" s="63"/>
      <c r="BF318" s="63"/>
      <c r="BG318" s="63"/>
      <c r="BH318" s="63"/>
      <c r="BI318" s="61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83"/>
      <c r="BW318" s="63"/>
      <c r="BX318" s="63"/>
      <c r="BY318" s="63" t="s">
        <v>86</v>
      </c>
      <c r="BZ318" s="63"/>
      <c r="CA318" s="42">
        <f t="shared" si="18"/>
        <v>1</v>
      </c>
      <c r="CB318" s="22">
        <f t="shared" si="19"/>
        <v>1</v>
      </c>
    </row>
    <row r="319" ht="14.25" customHeight="1" spans="1:80">
      <c r="A319" s="61">
        <v>306</v>
      </c>
      <c r="B319" s="61" t="s">
        <v>80</v>
      </c>
      <c r="C319" s="61">
        <v>38</v>
      </c>
      <c r="D319" s="62" t="s">
        <v>616</v>
      </c>
      <c r="E319" s="63" t="s">
        <v>82</v>
      </c>
      <c r="F319" s="61">
        <v>37.6</v>
      </c>
      <c r="G319" s="64" t="s">
        <v>82</v>
      </c>
      <c r="H319" s="63"/>
      <c r="I319" s="63" t="s">
        <v>82</v>
      </c>
      <c r="J319" s="63"/>
      <c r="K319" s="63"/>
      <c r="L319" s="63"/>
      <c r="M319" s="63"/>
      <c r="N319" s="63" t="s">
        <v>114</v>
      </c>
      <c r="O319" s="63" t="s">
        <v>84</v>
      </c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75">
        <v>43862</v>
      </c>
      <c r="AA319" s="75">
        <v>43862</v>
      </c>
      <c r="AB319" s="61">
        <v>0</v>
      </c>
      <c r="AC319" s="75">
        <v>43862</v>
      </c>
      <c r="AD319" s="61"/>
      <c r="AE319" s="63"/>
      <c r="AF319" s="61"/>
      <c r="AG319" s="61"/>
      <c r="AH319" s="61"/>
      <c r="AI319" s="63" t="s">
        <v>84</v>
      </c>
      <c r="AJ319" s="63"/>
      <c r="AK319" s="78">
        <v>7</v>
      </c>
      <c r="AL319" s="63" t="s">
        <v>84</v>
      </c>
      <c r="AM319" s="63"/>
      <c r="AN319" s="63" t="s">
        <v>617</v>
      </c>
      <c r="AO319" s="63"/>
      <c r="AP319" s="63"/>
      <c r="AQ319" s="63"/>
      <c r="AR319" s="63"/>
      <c r="AS319" s="63"/>
      <c r="AT319" s="63"/>
      <c r="AU319" s="63"/>
      <c r="AV319" s="81">
        <v>43864</v>
      </c>
      <c r="AW319" s="82" t="s">
        <v>618</v>
      </c>
      <c r="AX319" s="63"/>
      <c r="AY319" s="63"/>
      <c r="AZ319" s="63"/>
      <c r="BA319" s="63">
        <v>1</v>
      </c>
      <c r="BB319" s="63"/>
      <c r="BC319" s="63"/>
      <c r="BD319" s="61"/>
      <c r="BE319" s="63"/>
      <c r="BF319" s="63"/>
      <c r="BG319" s="63"/>
      <c r="BH319" s="63"/>
      <c r="BI319" s="61"/>
      <c r="BJ319" s="63"/>
      <c r="BK319" s="63">
        <v>1</v>
      </c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83"/>
      <c r="BW319" s="63"/>
      <c r="BX319" s="63"/>
      <c r="BY319" s="63" t="s">
        <v>86</v>
      </c>
      <c r="BZ319" s="63" t="s">
        <v>619</v>
      </c>
      <c r="CA319" s="42">
        <f t="shared" si="18"/>
        <v>1</v>
      </c>
      <c r="CB319" s="22">
        <f t="shared" si="19"/>
        <v>1</v>
      </c>
    </row>
    <row r="320" ht="14.25" customHeight="1" spans="1:80">
      <c r="A320" s="61">
        <v>307</v>
      </c>
      <c r="B320" s="61" t="s">
        <v>91</v>
      </c>
      <c r="C320" s="61">
        <v>29</v>
      </c>
      <c r="D320" s="62" t="s">
        <v>575</v>
      </c>
      <c r="E320" s="63" t="s">
        <v>340</v>
      </c>
      <c r="F320" s="61">
        <v>38.4</v>
      </c>
      <c r="G320" s="64" t="s">
        <v>340</v>
      </c>
      <c r="H320" s="63"/>
      <c r="I320" s="63"/>
      <c r="J320" s="63"/>
      <c r="K320" s="63"/>
      <c r="L320" s="63"/>
      <c r="M320" s="63"/>
      <c r="N320" s="63" t="s">
        <v>84</v>
      </c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75">
        <v>43853</v>
      </c>
      <c r="AA320" s="75">
        <v>43853</v>
      </c>
      <c r="AB320" s="61">
        <v>0</v>
      </c>
      <c r="AC320" s="75">
        <v>43861</v>
      </c>
      <c r="AD320" s="61"/>
      <c r="AE320" s="63"/>
      <c r="AF320" s="61"/>
      <c r="AG320" s="61"/>
      <c r="AH320" s="61"/>
      <c r="AI320" s="63" t="s">
        <v>84</v>
      </c>
      <c r="AJ320" s="63"/>
      <c r="AK320" s="78"/>
      <c r="AL320" s="63" t="s">
        <v>84</v>
      </c>
      <c r="AM320" s="63"/>
      <c r="AN320" s="63"/>
      <c r="AO320" s="63"/>
      <c r="AP320" s="63"/>
      <c r="AQ320" s="63"/>
      <c r="AR320" s="63"/>
      <c r="AS320" s="63"/>
      <c r="AT320" s="63"/>
      <c r="AU320" s="63"/>
      <c r="AV320" s="81">
        <v>43864</v>
      </c>
      <c r="AW320" s="82">
        <v>5.15</v>
      </c>
      <c r="AX320" s="63"/>
      <c r="AY320" s="63"/>
      <c r="AZ320" s="63"/>
      <c r="BA320" s="63"/>
      <c r="BB320" s="63">
        <v>77.1</v>
      </c>
      <c r="BC320" s="63"/>
      <c r="BD320" s="61">
        <v>13.8</v>
      </c>
      <c r="BE320" s="63"/>
      <c r="BF320" s="63"/>
      <c r="BG320" s="63"/>
      <c r="BH320" s="63"/>
      <c r="BI320" s="61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83"/>
      <c r="BW320" s="63"/>
      <c r="BX320" s="63"/>
      <c r="BY320" s="63" t="s">
        <v>86</v>
      </c>
      <c r="BZ320" s="63" t="s">
        <v>620</v>
      </c>
      <c r="CA320" s="42">
        <f t="shared" si="18"/>
        <v>1</v>
      </c>
      <c r="CB320" s="22">
        <f t="shared" si="19"/>
        <v>1</v>
      </c>
    </row>
    <row r="321" ht="14.25" customHeight="1" spans="1:80">
      <c r="A321" s="61">
        <v>308</v>
      </c>
      <c r="B321" s="61" t="s">
        <v>80</v>
      </c>
      <c r="C321" s="61">
        <v>31</v>
      </c>
      <c r="D321" s="64" t="s">
        <v>621</v>
      </c>
      <c r="E321" s="63"/>
      <c r="F321" s="61">
        <v>36</v>
      </c>
      <c r="G321" s="64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75">
        <v>43856</v>
      </c>
      <c r="AA321" s="75">
        <v>43862</v>
      </c>
      <c r="AB321" s="61">
        <v>6</v>
      </c>
      <c r="AC321" s="75">
        <v>43866</v>
      </c>
      <c r="AD321" s="61"/>
      <c r="AE321" s="63"/>
      <c r="AF321" s="61"/>
      <c r="AG321" s="61"/>
      <c r="AH321" s="61"/>
      <c r="AI321" s="63" t="s">
        <v>84</v>
      </c>
      <c r="AJ321" s="63"/>
      <c r="AK321" s="78"/>
      <c r="AL321" s="63" t="s">
        <v>84</v>
      </c>
      <c r="AM321" s="63"/>
      <c r="AN321" s="63" t="s">
        <v>79</v>
      </c>
      <c r="AO321" s="63"/>
      <c r="AP321" s="63"/>
      <c r="AQ321" s="63"/>
      <c r="AR321" s="63"/>
      <c r="AS321" s="63" t="s">
        <v>84</v>
      </c>
      <c r="AT321" s="63"/>
      <c r="AU321" s="63"/>
      <c r="AV321" s="81">
        <v>43866</v>
      </c>
      <c r="AW321" s="82">
        <v>8.99</v>
      </c>
      <c r="AX321" s="63"/>
      <c r="AY321" s="63"/>
      <c r="AZ321" s="63"/>
      <c r="BA321" s="63"/>
      <c r="BB321" s="63">
        <v>68.9</v>
      </c>
      <c r="BC321" s="63"/>
      <c r="BD321" s="61">
        <v>20.9</v>
      </c>
      <c r="BE321" s="63"/>
      <c r="BF321" s="63"/>
      <c r="BG321" s="63"/>
      <c r="BH321" s="63"/>
      <c r="BI321" s="61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83"/>
      <c r="BW321" s="63"/>
      <c r="BX321" s="63"/>
      <c r="BY321" s="63" t="s">
        <v>86</v>
      </c>
      <c r="BZ321" s="63" t="s">
        <v>622</v>
      </c>
      <c r="CA321" s="42">
        <f t="shared" si="18"/>
        <v>1</v>
      </c>
      <c r="CB321" s="22">
        <f t="shared" si="19"/>
        <v>1</v>
      </c>
    </row>
    <row r="322" ht="14.25" customHeight="1" spans="1:80">
      <c r="A322" s="61">
        <v>309</v>
      </c>
      <c r="B322" s="61" t="s">
        <v>80</v>
      </c>
      <c r="C322" s="61">
        <v>51</v>
      </c>
      <c r="D322" s="62" t="s">
        <v>623</v>
      </c>
      <c r="E322" s="63" t="s">
        <v>111</v>
      </c>
      <c r="F322" s="61">
        <v>37.7</v>
      </c>
      <c r="G322" s="64"/>
      <c r="H322" s="63"/>
      <c r="I322" s="63"/>
      <c r="J322" s="63"/>
      <c r="K322" s="63" t="s">
        <v>84</v>
      </c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75">
        <v>43865</v>
      </c>
      <c r="AA322" s="75">
        <v>43866</v>
      </c>
      <c r="AB322" s="61">
        <v>1</v>
      </c>
      <c r="AC322" s="75">
        <v>43866</v>
      </c>
      <c r="AD322" s="61"/>
      <c r="AE322" s="63"/>
      <c r="AF322" s="61"/>
      <c r="AG322" s="61"/>
      <c r="AH322" s="61"/>
      <c r="AI322" s="63" t="s">
        <v>84</v>
      </c>
      <c r="AJ322" s="63"/>
      <c r="AK322" s="78"/>
      <c r="AL322" s="63" t="s">
        <v>84</v>
      </c>
      <c r="AM322" s="63"/>
      <c r="AN322" s="63" t="s">
        <v>79</v>
      </c>
      <c r="AO322" s="63"/>
      <c r="AP322" s="63"/>
      <c r="AQ322" s="63"/>
      <c r="AR322" s="63"/>
      <c r="AS322" s="63" t="s">
        <v>84</v>
      </c>
      <c r="AT322" s="63"/>
      <c r="AU322" s="63"/>
      <c r="AV322" s="81">
        <v>43866</v>
      </c>
      <c r="AW322" s="82">
        <v>5.7</v>
      </c>
      <c r="AX322" s="63"/>
      <c r="AY322" s="63"/>
      <c r="AZ322" s="63"/>
      <c r="BA322" s="63"/>
      <c r="BB322" s="63"/>
      <c r="BC322" s="63">
        <v>0.8</v>
      </c>
      <c r="BD322" s="61"/>
      <c r="BE322" s="63"/>
      <c r="BF322" s="63"/>
      <c r="BG322" s="63"/>
      <c r="BH322" s="63"/>
      <c r="BI322" s="61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83"/>
      <c r="BW322" s="63"/>
      <c r="BX322" s="63"/>
      <c r="BY322" s="63" t="s">
        <v>86</v>
      </c>
      <c r="BZ322" s="63" t="s">
        <v>624</v>
      </c>
      <c r="CA322" s="42">
        <f t="shared" si="18"/>
        <v>1</v>
      </c>
      <c r="CB322" s="22">
        <f t="shared" si="19"/>
        <v>1</v>
      </c>
    </row>
    <row r="323" ht="14.25" hidden="1" customHeight="1" spans="1:80">
      <c r="A323" s="61">
        <v>310</v>
      </c>
      <c r="B323" s="61" t="s">
        <v>80</v>
      </c>
      <c r="C323" s="61">
        <v>55</v>
      </c>
      <c r="D323" s="64" t="s">
        <v>118</v>
      </c>
      <c r="E323" s="63" t="s">
        <v>114</v>
      </c>
      <c r="F323" s="61">
        <v>36.9</v>
      </c>
      <c r="G323" s="64" t="s">
        <v>114</v>
      </c>
      <c r="H323" s="63"/>
      <c r="I323" s="63" t="s">
        <v>114</v>
      </c>
      <c r="J323" s="63" t="s">
        <v>114</v>
      </c>
      <c r="K323" s="63"/>
      <c r="L323" s="63"/>
      <c r="M323" s="63"/>
      <c r="N323" s="63"/>
      <c r="O323" s="63" t="s">
        <v>114</v>
      </c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75">
        <v>43862</v>
      </c>
      <c r="AA323" s="75">
        <v>43863</v>
      </c>
      <c r="AB323" s="61">
        <v>1</v>
      </c>
      <c r="AC323" s="75">
        <v>43863</v>
      </c>
      <c r="AD323" s="61"/>
      <c r="AE323" s="63"/>
      <c r="AF323" s="61"/>
      <c r="AG323" s="61"/>
      <c r="AH323" s="61"/>
      <c r="AI323" s="63"/>
      <c r="AJ323" s="63"/>
      <c r="AK323" s="78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81">
        <v>43863</v>
      </c>
      <c r="AW323" s="82">
        <v>4.91</v>
      </c>
      <c r="AX323" s="63"/>
      <c r="AY323" s="63"/>
      <c r="AZ323" s="63"/>
      <c r="BA323" s="63">
        <v>2.51</v>
      </c>
      <c r="BB323" s="63"/>
      <c r="BC323" s="63">
        <v>1.76</v>
      </c>
      <c r="BD323" s="61"/>
      <c r="BE323" s="63"/>
      <c r="BF323" s="63"/>
      <c r="BG323" s="63"/>
      <c r="BH323" s="63"/>
      <c r="BI323" s="61"/>
      <c r="BJ323" s="63"/>
      <c r="BK323" s="63">
        <v>29</v>
      </c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83"/>
      <c r="BW323" s="63"/>
      <c r="BX323" s="63"/>
      <c r="BY323" s="63" t="s">
        <v>86</v>
      </c>
      <c r="BZ323" s="63"/>
      <c r="CA323" s="42" t="str">
        <f t="shared" si="18"/>
        <v/>
      </c>
      <c r="CB323" s="22" t="str">
        <f t="shared" si="19"/>
        <v/>
      </c>
    </row>
    <row r="324" ht="14.25" customHeight="1" spans="1:80">
      <c r="A324" s="61">
        <v>311</v>
      </c>
      <c r="B324" s="61" t="s">
        <v>80</v>
      </c>
      <c r="C324" s="61">
        <v>27</v>
      </c>
      <c r="D324" s="62" t="s">
        <v>625</v>
      </c>
      <c r="E324" s="63" t="s">
        <v>151</v>
      </c>
      <c r="F324" s="61">
        <v>39.1</v>
      </c>
      <c r="G324" s="64"/>
      <c r="H324" s="63"/>
      <c r="I324" s="63" t="s">
        <v>151</v>
      </c>
      <c r="J324" s="63"/>
      <c r="K324" s="63"/>
      <c r="L324" s="63"/>
      <c r="M324" s="63" t="s">
        <v>111</v>
      </c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75">
        <v>43855</v>
      </c>
      <c r="AA324" s="75">
        <v>43865</v>
      </c>
      <c r="AB324" s="61">
        <v>10</v>
      </c>
      <c r="AC324" s="75" t="s">
        <v>626</v>
      </c>
      <c r="AD324" s="61"/>
      <c r="AE324" s="63"/>
      <c r="AF324" s="61" t="s">
        <v>84</v>
      </c>
      <c r="AG324" s="61"/>
      <c r="AH324" s="61"/>
      <c r="AI324" s="63"/>
      <c r="AJ324" s="63"/>
      <c r="AK324" s="78">
        <v>1</v>
      </c>
      <c r="AL324" s="63" t="s">
        <v>84</v>
      </c>
      <c r="AM324" s="63"/>
      <c r="AN324" s="63" t="s">
        <v>79</v>
      </c>
      <c r="AO324" s="63"/>
      <c r="AP324" s="63"/>
      <c r="AQ324" s="63"/>
      <c r="AR324" s="63" t="s">
        <v>84</v>
      </c>
      <c r="AS324" s="63" t="s">
        <v>84</v>
      </c>
      <c r="AT324" s="63"/>
      <c r="AU324" s="63"/>
      <c r="AV324" s="81">
        <v>43865</v>
      </c>
      <c r="AW324" s="82" t="s">
        <v>627</v>
      </c>
      <c r="AX324" s="63"/>
      <c r="AY324" s="63"/>
      <c r="AZ324" s="63"/>
      <c r="BA324" s="63">
        <v>1</v>
      </c>
      <c r="BB324" s="63"/>
      <c r="BC324" s="63">
        <v>0.55</v>
      </c>
      <c r="BD324" s="61"/>
      <c r="BE324" s="63"/>
      <c r="BF324" s="63"/>
      <c r="BG324" s="63"/>
      <c r="BH324" s="63"/>
      <c r="BI324" s="61"/>
      <c r="BJ324" s="63"/>
      <c r="BK324" s="63">
        <v>25</v>
      </c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83"/>
      <c r="BW324" s="63"/>
      <c r="BX324" s="63"/>
      <c r="BY324" s="63" t="s">
        <v>86</v>
      </c>
      <c r="BZ324" s="63" t="s">
        <v>628</v>
      </c>
      <c r="CA324" s="42">
        <f t="shared" si="18"/>
        <v>1</v>
      </c>
      <c r="CB324" s="22">
        <f t="shared" si="19"/>
        <v>1</v>
      </c>
    </row>
    <row r="325" ht="14.25" hidden="1" customHeight="1" spans="1:80">
      <c r="A325" s="61">
        <v>312</v>
      </c>
      <c r="B325" s="61" t="s">
        <v>91</v>
      </c>
      <c r="C325" s="61">
        <v>48</v>
      </c>
      <c r="D325" s="62" t="s">
        <v>629</v>
      </c>
      <c r="E325" s="63" t="s">
        <v>151</v>
      </c>
      <c r="F325" s="61" t="s">
        <v>630</v>
      </c>
      <c r="G325" s="64" t="s">
        <v>151</v>
      </c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75">
        <v>43856</v>
      </c>
      <c r="AA325" s="75">
        <v>43865</v>
      </c>
      <c r="AB325" s="61">
        <v>9</v>
      </c>
      <c r="AC325" s="75">
        <v>43865</v>
      </c>
      <c r="AD325" s="61"/>
      <c r="AE325" s="63"/>
      <c r="AF325" s="61" t="s">
        <v>84</v>
      </c>
      <c r="AG325" s="61"/>
      <c r="AH325" s="61"/>
      <c r="AI325" s="63"/>
      <c r="AJ325" s="63"/>
      <c r="AK325" s="78">
        <v>2</v>
      </c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81">
        <v>43865</v>
      </c>
      <c r="AW325" s="82" t="s">
        <v>631</v>
      </c>
      <c r="AX325" s="63"/>
      <c r="AY325" s="63"/>
      <c r="AZ325" s="63"/>
      <c r="BA325" s="63">
        <v>2.08</v>
      </c>
      <c r="BB325" s="63"/>
      <c r="BC325" s="63">
        <v>0.6</v>
      </c>
      <c r="BD325" s="61"/>
      <c r="BE325" s="63"/>
      <c r="BF325" s="63"/>
      <c r="BG325" s="63"/>
      <c r="BH325" s="63"/>
      <c r="BI325" s="61"/>
      <c r="BJ325" s="63"/>
      <c r="BK325" s="63">
        <v>23</v>
      </c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83"/>
      <c r="BW325" s="63"/>
      <c r="BX325" s="63"/>
      <c r="BY325" s="63" t="s">
        <v>86</v>
      </c>
      <c r="BZ325" s="63"/>
      <c r="CA325" s="42" t="str">
        <f t="shared" si="18"/>
        <v/>
      </c>
      <c r="CB325" s="22" t="str">
        <f t="shared" si="19"/>
        <v/>
      </c>
    </row>
    <row r="326" ht="14.25" hidden="1" customHeight="1" spans="1:80">
      <c r="A326" s="61">
        <v>313</v>
      </c>
      <c r="B326" s="61" t="s">
        <v>80</v>
      </c>
      <c r="C326" s="61">
        <v>39</v>
      </c>
      <c r="D326" s="64" t="s">
        <v>632</v>
      </c>
      <c r="E326" s="63"/>
      <c r="F326" s="61">
        <v>36.7</v>
      </c>
      <c r="G326" s="64"/>
      <c r="H326" s="63"/>
      <c r="I326" s="63"/>
      <c r="J326" s="63"/>
      <c r="K326" s="63"/>
      <c r="L326" s="63"/>
      <c r="M326" s="63" t="s">
        <v>111</v>
      </c>
      <c r="N326" s="63"/>
      <c r="O326" s="63"/>
      <c r="P326" s="63"/>
      <c r="Q326" s="63"/>
      <c r="R326" s="63" t="s">
        <v>111</v>
      </c>
      <c r="S326" s="63"/>
      <c r="T326" s="63"/>
      <c r="U326" s="63"/>
      <c r="V326" s="63"/>
      <c r="W326" s="63"/>
      <c r="X326" s="63"/>
      <c r="Y326" s="63"/>
      <c r="Z326" s="75">
        <v>43863</v>
      </c>
      <c r="AA326" s="75">
        <v>43864</v>
      </c>
      <c r="AB326" s="61">
        <v>1</v>
      </c>
      <c r="AC326" s="75">
        <v>43864</v>
      </c>
      <c r="AD326" s="61"/>
      <c r="AE326" s="63"/>
      <c r="AF326" s="61"/>
      <c r="AG326" s="61"/>
      <c r="AH326" s="61"/>
      <c r="AI326" s="63" t="s">
        <v>84</v>
      </c>
      <c r="AJ326" s="63"/>
      <c r="AK326" s="78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81"/>
      <c r="AW326" s="82"/>
      <c r="AX326" s="63"/>
      <c r="AY326" s="63"/>
      <c r="AZ326" s="63"/>
      <c r="BA326" s="63"/>
      <c r="BB326" s="63"/>
      <c r="BC326" s="63"/>
      <c r="BD326" s="61"/>
      <c r="BE326" s="63"/>
      <c r="BF326" s="63"/>
      <c r="BG326" s="63"/>
      <c r="BH326" s="63"/>
      <c r="BI326" s="61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83"/>
      <c r="BW326" s="63"/>
      <c r="BX326" s="63"/>
      <c r="BY326" s="63" t="s">
        <v>86</v>
      </c>
      <c r="BZ326" s="63"/>
      <c r="CA326" s="42" t="str">
        <f t="shared" si="18"/>
        <v/>
      </c>
      <c r="CB326" s="22" t="str">
        <f t="shared" si="19"/>
        <v/>
      </c>
    </row>
    <row r="327" ht="14.25" customHeight="1" spans="1:80">
      <c r="A327" s="61">
        <v>314</v>
      </c>
      <c r="B327" s="61" t="s">
        <v>80</v>
      </c>
      <c r="C327" s="61">
        <v>58</v>
      </c>
      <c r="D327" s="62" t="s">
        <v>633</v>
      </c>
      <c r="E327" s="63" t="s">
        <v>176</v>
      </c>
      <c r="F327" s="61">
        <v>38.6</v>
      </c>
      <c r="G327" s="64" t="s">
        <v>111</v>
      </c>
      <c r="H327" s="63" t="s">
        <v>111</v>
      </c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75">
        <v>43864</v>
      </c>
      <c r="AA327" s="75">
        <v>43865</v>
      </c>
      <c r="AB327" s="61">
        <v>1</v>
      </c>
      <c r="AC327" s="75">
        <v>43865</v>
      </c>
      <c r="AD327" s="61"/>
      <c r="AE327" s="63"/>
      <c r="AF327" s="61" t="s">
        <v>84</v>
      </c>
      <c r="AG327" s="61"/>
      <c r="AH327" s="61"/>
      <c r="AI327" s="63"/>
      <c r="AJ327" s="63"/>
      <c r="AK327" s="78">
        <v>9</v>
      </c>
      <c r="AL327" s="63" t="s">
        <v>84</v>
      </c>
      <c r="AM327" s="63"/>
      <c r="AN327" s="63"/>
      <c r="AO327" s="63"/>
      <c r="AP327" s="63"/>
      <c r="AQ327" s="63"/>
      <c r="AR327" s="63" t="s">
        <v>84</v>
      </c>
      <c r="AS327" s="63" t="s">
        <v>84</v>
      </c>
      <c r="AT327" s="63"/>
      <c r="AU327" s="63"/>
      <c r="AV327" s="81">
        <v>43865</v>
      </c>
      <c r="AW327" s="82" t="s">
        <v>634</v>
      </c>
      <c r="AX327" s="63"/>
      <c r="AY327" s="63"/>
      <c r="AZ327" s="63"/>
      <c r="BA327" s="63"/>
      <c r="BB327" s="63"/>
      <c r="BC327" s="63">
        <v>0.82</v>
      </c>
      <c r="BD327" s="61"/>
      <c r="BE327" s="63"/>
      <c r="BF327" s="63"/>
      <c r="BG327" s="63"/>
      <c r="BH327" s="63"/>
      <c r="BI327" s="61"/>
      <c r="BJ327" s="63"/>
      <c r="BK327" s="63">
        <v>13</v>
      </c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83"/>
      <c r="BW327" s="63"/>
      <c r="BX327" s="63"/>
      <c r="BY327" s="63" t="s">
        <v>86</v>
      </c>
      <c r="BZ327" s="63" t="s">
        <v>635</v>
      </c>
      <c r="CA327" s="42">
        <f t="shared" si="18"/>
        <v>1</v>
      </c>
      <c r="CB327" s="22">
        <f t="shared" si="19"/>
        <v>1</v>
      </c>
    </row>
    <row r="328" ht="14.25" hidden="1" customHeight="1" spans="1:80">
      <c r="A328" s="61">
        <v>315</v>
      </c>
      <c r="B328" s="61" t="s">
        <v>80</v>
      </c>
      <c r="C328" s="61">
        <v>38</v>
      </c>
      <c r="D328" s="64" t="s">
        <v>636</v>
      </c>
      <c r="E328" s="63"/>
      <c r="F328" s="61">
        <v>36.4</v>
      </c>
      <c r="G328" s="64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75"/>
      <c r="AA328" s="75">
        <v>43865</v>
      </c>
      <c r="AB328" s="61"/>
      <c r="AC328" s="75"/>
      <c r="AD328" s="61"/>
      <c r="AE328" s="63"/>
      <c r="AF328" s="61" t="s">
        <v>84</v>
      </c>
      <c r="AG328" s="61"/>
      <c r="AH328" s="61"/>
      <c r="AI328" s="63" t="s">
        <v>84</v>
      </c>
      <c r="AJ328" s="63"/>
      <c r="AK328" s="78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81"/>
      <c r="AW328" s="82"/>
      <c r="AX328" s="63"/>
      <c r="AY328" s="63"/>
      <c r="AZ328" s="63"/>
      <c r="BA328" s="63"/>
      <c r="BB328" s="63"/>
      <c r="BC328" s="63"/>
      <c r="BD328" s="61"/>
      <c r="BE328" s="63"/>
      <c r="BF328" s="63"/>
      <c r="BG328" s="63"/>
      <c r="BH328" s="63"/>
      <c r="BI328" s="61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83"/>
      <c r="BW328" s="63"/>
      <c r="BX328" s="63"/>
      <c r="BY328" s="63"/>
      <c r="BZ328" s="63" t="s">
        <v>637</v>
      </c>
      <c r="CA328" s="42" t="str">
        <f t="shared" si="18"/>
        <v/>
      </c>
      <c r="CB328" s="22" t="str">
        <f t="shared" si="19"/>
        <v/>
      </c>
    </row>
    <row r="329" ht="14.25" customHeight="1" spans="1:80">
      <c r="A329" s="61">
        <v>316</v>
      </c>
      <c r="B329" s="61" t="s">
        <v>80</v>
      </c>
      <c r="C329" s="61">
        <v>47</v>
      </c>
      <c r="D329" s="62" t="s">
        <v>638</v>
      </c>
      <c r="E329" s="63" t="s">
        <v>467</v>
      </c>
      <c r="F329" s="61">
        <v>38</v>
      </c>
      <c r="G329" s="64" t="s">
        <v>467</v>
      </c>
      <c r="H329" s="63" t="s">
        <v>467</v>
      </c>
      <c r="I329" s="63" t="s">
        <v>467</v>
      </c>
      <c r="J329" s="63"/>
      <c r="K329" s="63" t="s">
        <v>467</v>
      </c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75">
        <v>43855</v>
      </c>
      <c r="AA329" s="75">
        <v>43865</v>
      </c>
      <c r="AB329" s="61">
        <v>10</v>
      </c>
      <c r="AC329" s="75">
        <v>43865</v>
      </c>
      <c r="AD329" s="61"/>
      <c r="AE329" s="63"/>
      <c r="AF329" s="61"/>
      <c r="AG329" s="61"/>
      <c r="AH329" s="61"/>
      <c r="AI329" s="63" t="s">
        <v>84</v>
      </c>
      <c r="AJ329" s="63"/>
      <c r="AK329" s="78">
        <v>4</v>
      </c>
      <c r="AL329" s="63"/>
      <c r="AM329" s="63" t="s">
        <v>84</v>
      </c>
      <c r="AN329" s="63" t="s">
        <v>138</v>
      </c>
      <c r="AO329" s="63"/>
      <c r="AP329" s="63"/>
      <c r="AQ329" s="63"/>
      <c r="AR329" s="63"/>
      <c r="AS329" s="63" t="s">
        <v>84</v>
      </c>
      <c r="AT329" s="63"/>
      <c r="AU329" s="63"/>
      <c r="AV329" s="81">
        <v>43865</v>
      </c>
      <c r="AW329" s="82" t="s">
        <v>639</v>
      </c>
      <c r="AX329" s="63"/>
      <c r="AY329" s="63"/>
      <c r="AZ329" s="63"/>
      <c r="BA329" s="63">
        <v>2.69</v>
      </c>
      <c r="BB329" s="63"/>
      <c r="BC329" s="63">
        <v>1.48</v>
      </c>
      <c r="BD329" s="61"/>
      <c r="BE329" s="63"/>
      <c r="BF329" s="63"/>
      <c r="BG329" s="63"/>
      <c r="BH329" s="63"/>
      <c r="BI329" s="61"/>
      <c r="BJ329" s="63"/>
      <c r="BK329" s="61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83"/>
      <c r="BY329" s="83" t="s">
        <v>86</v>
      </c>
      <c r="BZ329" s="63"/>
      <c r="CA329" s="42">
        <f t="shared" si="18"/>
        <v>1</v>
      </c>
      <c r="CB329" s="22" t="str">
        <f t="shared" si="19"/>
        <v/>
      </c>
    </row>
    <row r="330" ht="14.25" customHeight="1" spans="1:80">
      <c r="A330" s="61">
        <v>317</v>
      </c>
      <c r="B330" s="61" t="s">
        <v>91</v>
      </c>
      <c r="C330" s="61">
        <v>62</v>
      </c>
      <c r="D330" s="62" t="s">
        <v>361</v>
      </c>
      <c r="E330" s="63" t="s">
        <v>116</v>
      </c>
      <c r="F330" s="61">
        <v>38.4</v>
      </c>
      <c r="G330" s="64" t="s">
        <v>111</v>
      </c>
      <c r="H330" s="63" t="s">
        <v>111</v>
      </c>
      <c r="I330" s="63"/>
      <c r="J330" s="63" t="s">
        <v>116</v>
      </c>
      <c r="K330" s="63" t="s">
        <v>116</v>
      </c>
      <c r="L330" s="63"/>
      <c r="M330" s="63"/>
      <c r="N330" s="63"/>
      <c r="O330" s="63"/>
      <c r="P330" s="63"/>
      <c r="Q330" s="63"/>
      <c r="R330" s="63" t="s">
        <v>111</v>
      </c>
      <c r="S330" s="63"/>
      <c r="T330" s="63"/>
      <c r="U330" s="63"/>
      <c r="V330" s="63"/>
      <c r="W330" s="63"/>
      <c r="X330" s="63"/>
      <c r="Y330" s="63"/>
      <c r="Z330" s="75">
        <v>43856</v>
      </c>
      <c r="AA330" s="75">
        <v>43863</v>
      </c>
      <c r="AB330" s="61">
        <v>7</v>
      </c>
      <c r="AC330" s="75">
        <v>43863</v>
      </c>
      <c r="AD330" s="61"/>
      <c r="AE330" s="63"/>
      <c r="AF330" s="61"/>
      <c r="AG330" s="61"/>
      <c r="AH330" s="61"/>
      <c r="AI330" s="63"/>
      <c r="AJ330" s="63" t="s">
        <v>84</v>
      </c>
      <c r="AK330" s="78"/>
      <c r="AL330" s="63" t="s">
        <v>84</v>
      </c>
      <c r="AM330" s="63"/>
      <c r="AN330" s="63" t="s">
        <v>246</v>
      </c>
      <c r="AO330" s="63"/>
      <c r="AP330" s="63"/>
      <c r="AQ330" s="63"/>
      <c r="AR330" s="63"/>
      <c r="AS330" s="63"/>
      <c r="AT330" s="63"/>
      <c r="AU330" s="63"/>
      <c r="AV330" s="81">
        <v>43863</v>
      </c>
      <c r="AW330" s="82" t="s">
        <v>640</v>
      </c>
      <c r="AX330" s="63"/>
      <c r="AY330" s="63"/>
      <c r="AZ330" s="63"/>
      <c r="BA330" s="63"/>
      <c r="BB330" s="63"/>
      <c r="BC330" s="63">
        <v>0.7</v>
      </c>
      <c r="BD330" s="61"/>
      <c r="BE330" s="63"/>
      <c r="BF330" s="63"/>
      <c r="BG330" s="63"/>
      <c r="BH330" s="63"/>
      <c r="BI330" s="61"/>
      <c r="BJ330" s="63"/>
      <c r="BK330" s="61">
        <v>47.63</v>
      </c>
      <c r="BL330" s="63"/>
      <c r="BM330" s="63">
        <v>0.076</v>
      </c>
      <c r="BN330" s="63"/>
      <c r="BO330" s="63">
        <v>41</v>
      </c>
      <c r="BP330" s="63"/>
      <c r="BQ330" s="63"/>
      <c r="BR330" s="63"/>
      <c r="BS330" s="63">
        <v>99</v>
      </c>
      <c r="BT330" s="63"/>
      <c r="BU330" s="63"/>
      <c r="BV330" s="63"/>
      <c r="BW330" s="63"/>
      <c r="BX330" s="83"/>
      <c r="BY330" s="83" t="s">
        <v>142</v>
      </c>
      <c r="BZ330" s="63"/>
      <c r="CA330" s="42">
        <f t="shared" si="18"/>
        <v>1</v>
      </c>
      <c r="CB330" s="22">
        <f t="shared" si="19"/>
        <v>1</v>
      </c>
    </row>
    <row r="331" ht="14.25" customHeight="1" spans="1:80">
      <c r="A331" s="61">
        <v>318</v>
      </c>
      <c r="B331" s="61" t="s">
        <v>80</v>
      </c>
      <c r="C331" s="61">
        <v>47</v>
      </c>
      <c r="D331" s="64" t="s">
        <v>641</v>
      </c>
      <c r="E331" s="63"/>
      <c r="F331" s="61">
        <v>36.6</v>
      </c>
      <c r="G331" s="64" t="s">
        <v>151</v>
      </c>
      <c r="H331" s="63" t="s">
        <v>151</v>
      </c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75">
        <v>43857</v>
      </c>
      <c r="AA331" s="75">
        <v>43864</v>
      </c>
      <c r="AB331" s="61">
        <v>7</v>
      </c>
      <c r="AC331" s="75">
        <v>43865</v>
      </c>
      <c r="AD331" s="61"/>
      <c r="AE331" s="63"/>
      <c r="AF331" s="61"/>
      <c r="AG331" s="61"/>
      <c r="AH331" s="61"/>
      <c r="AI331" s="63" t="s">
        <v>84</v>
      </c>
      <c r="AJ331" s="63"/>
      <c r="AK331" s="78">
        <v>7</v>
      </c>
      <c r="AL331" s="63" t="s">
        <v>84</v>
      </c>
      <c r="AM331" s="63"/>
      <c r="AN331" s="63" t="s">
        <v>246</v>
      </c>
      <c r="AO331" s="63"/>
      <c r="AP331" s="63"/>
      <c r="AQ331" s="63"/>
      <c r="AR331" s="63"/>
      <c r="AS331" s="63" t="s">
        <v>84</v>
      </c>
      <c r="AT331" s="63"/>
      <c r="AU331" s="63"/>
      <c r="AV331" s="81">
        <v>43864</v>
      </c>
      <c r="AW331" s="82"/>
      <c r="AX331" s="63"/>
      <c r="AY331" s="63"/>
      <c r="AZ331" s="63"/>
      <c r="BA331" s="63"/>
      <c r="BB331" s="63">
        <v>86.6</v>
      </c>
      <c r="BC331" s="63"/>
      <c r="BD331" s="61">
        <v>19.6</v>
      </c>
      <c r="BE331" s="63"/>
      <c r="BF331" s="63"/>
      <c r="BG331" s="63"/>
      <c r="BH331" s="63"/>
      <c r="BI331" s="61"/>
      <c r="BJ331" s="63"/>
      <c r="BK331" s="61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83"/>
      <c r="BY331" s="83" t="s">
        <v>86</v>
      </c>
      <c r="BZ331" s="63"/>
      <c r="CA331" s="42">
        <f t="shared" si="18"/>
        <v>1</v>
      </c>
      <c r="CB331" s="22">
        <f t="shared" si="19"/>
        <v>1</v>
      </c>
    </row>
    <row r="332" ht="14.25" customHeight="1" spans="1:80">
      <c r="A332" s="61">
        <v>319</v>
      </c>
      <c r="B332" s="61" t="s">
        <v>91</v>
      </c>
      <c r="C332" s="61">
        <v>23</v>
      </c>
      <c r="D332" s="62" t="s">
        <v>242</v>
      </c>
      <c r="E332" s="63"/>
      <c r="F332" s="61">
        <v>36.3</v>
      </c>
      <c r="G332" s="64" t="s">
        <v>82</v>
      </c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75">
        <v>43861</v>
      </c>
      <c r="AA332" s="75">
        <v>43865</v>
      </c>
      <c r="AB332" s="61">
        <v>4</v>
      </c>
      <c r="AC332" s="75">
        <v>43865</v>
      </c>
      <c r="AD332" s="61"/>
      <c r="AE332" s="63"/>
      <c r="AF332" s="61"/>
      <c r="AG332" s="61"/>
      <c r="AH332" s="61"/>
      <c r="AI332" s="63"/>
      <c r="AJ332" s="63" t="s">
        <v>84</v>
      </c>
      <c r="AK332" s="78"/>
      <c r="AL332" s="63"/>
      <c r="AM332" s="63" t="s">
        <v>84</v>
      </c>
      <c r="AN332" s="63" t="s">
        <v>119</v>
      </c>
      <c r="AO332" s="63"/>
      <c r="AP332" s="63"/>
      <c r="AQ332" s="63"/>
      <c r="AR332" s="63" t="s">
        <v>84</v>
      </c>
      <c r="AS332" s="63" t="s">
        <v>84</v>
      </c>
      <c r="AT332" s="63"/>
      <c r="AU332" s="63"/>
      <c r="AV332" s="81">
        <v>43865</v>
      </c>
      <c r="AW332" s="82" t="s">
        <v>642</v>
      </c>
      <c r="AX332" s="63"/>
      <c r="AY332" s="63"/>
      <c r="AZ332" s="63"/>
      <c r="BA332" s="63">
        <v>2.49</v>
      </c>
      <c r="BB332" s="63"/>
      <c r="BC332" s="63">
        <v>1.95</v>
      </c>
      <c r="BD332" s="61">
        <v>45.38</v>
      </c>
      <c r="BE332" s="63"/>
      <c r="BF332" s="63"/>
      <c r="BG332" s="63"/>
      <c r="BH332" s="63"/>
      <c r="BI332" s="61"/>
      <c r="BJ332" s="63"/>
      <c r="BK332" s="61"/>
      <c r="BL332" s="63"/>
      <c r="BM332" s="63"/>
      <c r="BN332" s="63"/>
      <c r="BO332" s="63"/>
      <c r="BP332" s="63"/>
      <c r="BQ332" s="63"/>
      <c r="BR332" s="63"/>
      <c r="BS332" s="63">
        <v>99</v>
      </c>
      <c r="BT332" s="63"/>
      <c r="BU332" s="63"/>
      <c r="BV332" s="63"/>
      <c r="BW332" s="63"/>
      <c r="BX332" s="83"/>
      <c r="BY332" s="83" t="s">
        <v>86</v>
      </c>
      <c r="BZ332" s="63"/>
      <c r="CA332" s="42">
        <f t="shared" si="18"/>
        <v>1</v>
      </c>
      <c r="CB332" s="22" t="str">
        <f t="shared" si="19"/>
        <v/>
      </c>
    </row>
    <row r="333" ht="14.25" customHeight="1" spans="1:80">
      <c r="A333" s="61">
        <v>320</v>
      </c>
      <c r="B333" s="61" t="s">
        <v>80</v>
      </c>
      <c r="C333" s="61">
        <v>52</v>
      </c>
      <c r="D333" s="64" t="s">
        <v>131</v>
      </c>
      <c r="E333" s="63" t="s">
        <v>111</v>
      </c>
      <c r="F333" s="61">
        <v>38.5</v>
      </c>
      <c r="G333" s="64" t="s">
        <v>111</v>
      </c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75">
        <v>43858</v>
      </c>
      <c r="AA333" s="75">
        <v>43859</v>
      </c>
      <c r="AB333" s="61">
        <v>1</v>
      </c>
      <c r="AC333" s="75">
        <v>43859</v>
      </c>
      <c r="AD333" s="61"/>
      <c r="AE333" s="63"/>
      <c r="AF333" s="61" t="s">
        <v>84</v>
      </c>
      <c r="AG333" s="61"/>
      <c r="AH333" s="61"/>
      <c r="AI333" s="63"/>
      <c r="AJ333" s="63"/>
      <c r="AK333" s="78"/>
      <c r="AL333" s="63" t="s">
        <v>84</v>
      </c>
      <c r="AM333" s="63"/>
      <c r="AN333" s="63"/>
      <c r="AO333" s="63"/>
      <c r="AP333" s="63"/>
      <c r="AQ333" s="63"/>
      <c r="AR333" s="63"/>
      <c r="AS333" s="63"/>
      <c r="AT333" s="63"/>
      <c r="AU333" s="63"/>
      <c r="AV333" s="81">
        <v>43859</v>
      </c>
      <c r="AW333" s="82" t="s">
        <v>643</v>
      </c>
      <c r="AX333" s="63"/>
      <c r="AY333" s="63"/>
      <c r="AZ333" s="63"/>
      <c r="BA333" s="63"/>
      <c r="BB333" s="63">
        <v>80.2</v>
      </c>
      <c r="BC333" s="63"/>
      <c r="BD333" s="61">
        <v>6.72</v>
      </c>
      <c r="BE333" s="63"/>
      <c r="BF333" s="63"/>
      <c r="BG333" s="63"/>
      <c r="BH333" s="63"/>
      <c r="BI333" s="61"/>
      <c r="BJ333" s="63"/>
      <c r="BK333" s="61">
        <v>15.5</v>
      </c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83"/>
      <c r="BY333" s="83" t="s">
        <v>86</v>
      </c>
      <c r="BZ333" s="63"/>
      <c r="CA333" s="42">
        <f t="shared" si="18"/>
        <v>1</v>
      </c>
      <c r="CB333" s="22">
        <f t="shared" si="19"/>
        <v>1</v>
      </c>
    </row>
    <row r="334" ht="14.25" hidden="1" customHeight="1" spans="1:80">
      <c r="A334" s="61">
        <v>321</v>
      </c>
      <c r="B334" s="61" t="s">
        <v>91</v>
      </c>
      <c r="C334" s="61">
        <v>32</v>
      </c>
      <c r="D334" s="84"/>
      <c r="E334" s="63"/>
      <c r="F334" s="61">
        <v>36.1</v>
      </c>
      <c r="G334" s="64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75">
        <v>43863</v>
      </c>
      <c r="AA334" s="75">
        <v>43865</v>
      </c>
      <c r="AB334" s="61">
        <v>2</v>
      </c>
      <c r="AC334" s="75">
        <v>43865</v>
      </c>
      <c r="AD334" s="61"/>
      <c r="AE334" s="63"/>
      <c r="AF334" s="61"/>
      <c r="AG334" s="61"/>
      <c r="AH334" s="61"/>
      <c r="AI334" s="63"/>
      <c r="AJ334" s="63"/>
      <c r="AK334" s="78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81">
        <v>43865</v>
      </c>
      <c r="AW334" s="82" t="s">
        <v>644</v>
      </c>
      <c r="AX334" s="63"/>
      <c r="AY334" s="63"/>
      <c r="AZ334" s="63"/>
      <c r="BA334" s="63"/>
      <c r="BB334" s="63">
        <v>80.4</v>
      </c>
      <c r="BC334" s="63">
        <v>1.6</v>
      </c>
      <c r="BD334" s="61">
        <v>14.2</v>
      </c>
      <c r="BE334" s="63"/>
      <c r="BF334" s="63"/>
      <c r="BG334" s="63"/>
      <c r="BH334" s="63"/>
      <c r="BI334" s="61"/>
      <c r="BJ334" s="63"/>
      <c r="BK334" s="61">
        <v>34.7</v>
      </c>
      <c r="BL334" s="63"/>
      <c r="BM334" s="63">
        <v>0.12</v>
      </c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83"/>
      <c r="BY334" s="83" t="s">
        <v>645</v>
      </c>
      <c r="BZ334" s="64" t="s">
        <v>646</v>
      </c>
      <c r="CA334" s="42" t="str">
        <f t="shared" si="18"/>
        <v/>
      </c>
      <c r="CB334" s="22" t="str">
        <f t="shared" si="19"/>
        <v/>
      </c>
    </row>
    <row r="335" ht="14.25" customHeight="1" spans="1:80">
      <c r="A335" s="61">
        <v>322</v>
      </c>
      <c r="B335" s="61" t="s">
        <v>80</v>
      </c>
      <c r="C335" s="61">
        <v>1.5</v>
      </c>
      <c r="D335" s="84"/>
      <c r="E335" s="63"/>
      <c r="F335" s="61">
        <v>36.6</v>
      </c>
      <c r="G335" s="64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1"/>
      <c r="AA335" s="75">
        <v>43865</v>
      </c>
      <c r="AB335" s="61"/>
      <c r="AC335" s="75">
        <v>43865</v>
      </c>
      <c r="AD335" s="61"/>
      <c r="AE335" s="63"/>
      <c r="AF335" s="61"/>
      <c r="AG335" s="61"/>
      <c r="AH335" s="61"/>
      <c r="AI335" s="63" t="s">
        <v>84</v>
      </c>
      <c r="AJ335" s="63"/>
      <c r="AK335" s="78">
        <v>19</v>
      </c>
      <c r="AL335" s="63" t="s">
        <v>84</v>
      </c>
      <c r="AM335" s="63"/>
      <c r="AN335" s="63" t="s">
        <v>246</v>
      </c>
      <c r="AO335" s="63"/>
      <c r="AP335" s="63"/>
      <c r="AQ335" s="63"/>
      <c r="AR335" s="63" t="s">
        <v>84</v>
      </c>
      <c r="AS335" s="63"/>
      <c r="AT335" s="63"/>
      <c r="AU335" s="63" t="s">
        <v>84</v>
      </c>
      <c r="AV335" s="81">
        <v>43865</v>
      </c>
      <c r="AW335" s="82" t="s">
        <v>345</v>
      </c>
      <c r="AX335" s="63"/>
      <c r="AY335" s="63"/>
      <c r="AZ335" s="63"/>
      <c r="BA335" s="63"/>
      <c r="BB335" s="63">
        <v>25</v>
      </c>
      <c r="BC335" s="63">
        <v>4.4</v>
      </c>
      <c r="BD335" s="63">
        <v>64.6</v>
      </c>
      <c r="BE335" s="63"/>
      <c r="BF335" s="63"/>
      <c r="BG335" s="63"/>
      <c r="BH335" s="63"/>
      <c r="BI335" s="61"/>
      <c r="BJ335" s="63"/>
      <c r="BK335" s="61">
        <v>0</v>
      </c>
      <c r="BL335" s="63"/>
      <c r="BM335" s="63" t="s">
        <v>508</v>
      </c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83"/>
      <c r="BY335" s="83" t="s">
        <v>86</v>
      </c>
      <c r="BZ335" s="62" t="s">
        <v>647</v>
      </c>
      <c r="CA335" s="42">
        <f t="shared" si="18"/>
        <v>1</v>
      </c>
      <c r="CB335" s="22">
        <f t="shared" si="19"/>
        <v>1</v>
      </c>
    </row>
    <row r="336" ht="14.25" customHeight="1" spans="1:80">
      <c r="A336" s="61">
        <v>323</v>
      </c>
      <c r="B336" s="61" t="s">
        <v>91</v>
      </c>
      <c r="C336" s="61">
        <v>48</v>
      </c>
      <c r="D336" s="84"/>
      <c r="E336" s="63"/>
      <c r="F336" s="61">
        <v>36.9</v>
      </c>
      <c r="G336" s="64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1"/>
      <c r="AA336" s="75">
        <v>43865</v>
      </c>
      <c r="AB336" s="61"/>
      <c r="AC336" s="75">
        <v>43865</v>
      </c>
      <c r="AD336" s="61"/>
      <c r="AE336" s="63"/>
      <c r="AF336" s="61"/>
      <c r="AG336" s="61"/>
      <c r="AH336" s="61"/>
      <c r="AI336" s="63" t="s">
        <v>84</v>
      </c>
      <c r="AJ336" s="63"/>
      <c r="AK336" s="78">
        <v>11</v>
      </c>
      <c r="AL336" s="63"/>
      <c r="AM336" s="63" t="s">
        <v>84</v>
      </c>
      <c r="AN336" s="63"/>
      <c r="AO336" s="63"/>
      <c r="AP336" s="63"/>
      <c r="AQ336" s="63"/>
      <c r="AR336" s="63"/>
      <c r="AS336" s="63" t="s">
        <v>84</v>
      </c>
      <c r="AT336" s="63"/>
      <c r="AU336" s="63"/>
      <c r="AV336" s="81">
        <v>43865</v>
      </c>
      <c r="AW336" s="82" t="s">
        <v>90</v>
      </c>
      <c r="AX336" s="63"/>
      <c r="AY336" s="63"/>
      <c r="AZ336" s="63"/>
      <c r="BA336" s="63"/>
      <c r="BB336" s="63">
        <v>65.4</v>
      </c>
      <c r="BC336" s="63">
        <v>1.4</v>
      </c>
      <c r="BD336" s="61">
        <v>26.6</v>
      </c>
      <c r="BE336" s="63"/>
      <c r="BF336" s="63"/>
      <c r="BG336" s="63"/>
      <c r="BH336" s="63"/>
      <c r="BI336" s="61"/>
      <c r="BJ336" s="63"/>
      <c r="BK336" s="61">
        <v>9.24</v>
      </c>
      <c r="BL336" s="63"/>
      <c r="BM336" s="63" t="s">
        <v>508</v>
      </c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83"/>
      <c r="BY336" s="83" t="s">
        <v>86</v>
      </c>
      <c r="BZ336" s="64" t="s">
        <v>646</v>
      </c>
      <c r="CA336" s="42">
        <f t="shared" si="18"/>
        <v>1</v>
      </c>
      <c r="CB336" s="22" t="str">
        <f t="shared" si="19"/>
        <v/>
      </c>
    </row>
    <row r="337" ht="14.25" hidden="1" customHeight="1" spans="1:80">
      <c r="A337" s="61">
        <v>324</v>
      </c>
      <c r="B337" s="61" t="s">
        <v>91</v>
      </c>
      <c r="C337" s="61">
        <v>70</v>
      </c>
      <c r="D337" s="62" t="s">
        <v>648</v>
      </c>
      <c r="E337" s="63"/>
      <c r="F337" s="61">
        <v>36.7</v>
      </c>
      <c r="G337" s="64"/>
      <c r="H337" s="63"/>
      <c r="I337" s="63"/>
      <c r="J337" s="63"/>
      <c r="K337" s="63"/>
      <c r="L337" s="63"/>
      <c r="M337" s="63"/>
      <c r="N337" s="63" t="s">
        <v>151</v>
      </c>
      <c r="O337" s="63" t="s">
        <v>151</v>
      </c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75">
        <v>43854</v>
      </c>
      <c r="AA337" s="75">
        <v>43866</v>
      </c>
      <c r="AB337" s="61">
        <v>12</v>
      </c>
      <c r="AC337" s="75">
        <v>43866</v>
      </c>
      <c r="AD337" s="61"/>
      <c r="AE337" s="63"/>
      <c r="AF337" s="61"/>
      <c r="AG337" s="61"/>
      <c r="AH337" s="61"/>
      <c r="AI337" s="63"/>
      <c r="AJ337" s="63" t="s">
        <v>84</v>
      </c>
      <c r="AK337" s="78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81">
        <v>43866</v>
      </c>
      <c r="AW337" s="82" t="s">
        <v>649</v>
      </c>
      <c r="AX337" s="63"/>
      <c r="AY337" s="63"/>
      <c r="AZ337" s="63"/>
      <c r="BA337" s="63">
        <v>2.72</v>
      </c>
      <c r="BB337" s="63"/>
      <c r="BC337" s="63">
        <v>1.13</v>
      </c>
      <c r="BD337" s="61"/>
      <c r="BE337" s="63"/>
      <c r="BF337" s="63"/>
      <c r="BG337" s="63">
        <v>0.01</v>
      </c>
      <c r="BH337" s="63"/>
      <c r="BI337" s="61"/>
      <c r="BJ337" s="63"/>
      <c r="BK337" s="61">
        <v>11.9</v>
      </c>
      <c r="BL337" s="63">
        <v>24</v>
      </c>
      <c r="BM337" s="63"/>
      <c r="BN337" s="63"/>
      <c r="BO337" s="63">
        <v>21</v>
      </c>
      <c r="BP337" s="63"/>
      <c r="BQ337" s="63">
        <v>7.479</v>
      </c>
      <c r="BR337" s="63">
        <v>88.4</v>
      </c>
      <c r="BS337" s="63">
        <v>97.5</v>
      </c>
      <c r="BT337" s="63">
        <v>35.4</v>
      </c>
      <c r="BU337" s="63"/>
      <c r="BV337" s="63"/>
      <c r="BW337" s="63"/>
      <c r="BX337" s="83"/>
      <c r="BY337" s="83" t="s">
        <v>86</v>
      </c>
      <c r="BZ337" s="63"/>
      <c r="CA337" s="42" t="str">
        <f t="shared" si="18"/>
        <v/>
      </c>
      <c r="CB337" s="22" t="str">
        <f t="shared" si="19"/>
        <v/>
      </c>
    </row>
    <row r="338" ht="14.25" hidden="1" customHeight="1" spans="1:80">
      <c r="A338" s="83">
        <v>325</v>
      </c>
      <c r="B338" s="83" t="s">
        <v>91</v>
      </c>
      <c r="C338" s="83">
        <v>45</v>
      </c>
      <c r="D338" s="85" t="s">
        <v>650</v>
      </c>
      <c r="E338" s="83" t="s">
        <v>108</v>
      </c>
      <c r="F338" s="83">
        <v>38.6</v>
      </c>
      <c r="G338" s="85" t="s">
        <v>447</v>
      </c>
      <c r="H338" s="83" t="s">
        <v>447</v>
      </c>
      <c r="I338" s="83"/>
      <c r="J338" s="83"/>
      <c r="K338" s="83" t="s">
        <v>108</v>
      </c>
      <c r="L338" s="63"/>
      <c r="M338" s="63"/>
      <c r="N338" s="63" t="s">
        <v>447</v>
      </c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75">
        <v>43863</v>
      </c>
      <c r="AA338" s="75">
        <v>43865</v>
      </c>
      <c r="AB338" s="61">
        <v>2</v>
      </c>
      <c r="AC338" s="61" t="s">
        <v>651</v>
      </c>
      <c r="AD338" s="61"/>
      <c r="AE338" s="63"/>
      <c r="AF338" s="61"/>
      <c r="AG338" s="61"/>
      <c r="AH338" s="61"/>
      <c r="AI338" s="63" t="s">
        <v>84</v>
      </c>
      <c r="AJ338" s="63"/>
      <c r="AK338" s="78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81">
        <v>43865</v>
      </c>
      <c r="AW338" s="82" t="s">
        <v>652</v>
      </c>
      <c r="AX338" s="63"/>
      <c r="AY338" s="63"/>
      <c r="AZ338" s="63"/>
      <c r="BA338" s="63">
        <v>2.9</v>
      </c>
      <c r="BB338" s="63"/>
      <c r="BC338" s="63"/>
      <c r="BD338" s="61">
        <v>27.8</v>
      </c>
      <c r="BE338" s="63"/>
      <c r="BF338" s="63"/>
      <c r="BG338" s="63"/>
      <c r="BH338" s="63"/>
      <c r="BI338" s="61"/>
      <c r="BJ338" s="63"/>
      <c r="BK338" s="61">
        <v>18.44</v>
      </c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83"/>
      <c r="BY338" s="83" t="s">
        <v>86</v>
      </c>
      <c r="BZ338" s="64" t="s">
        <v>653</v>
      </c>
      <c r="CA338" s="42" t="str">
        <f t="shared" si="18"/>
        <v/>
      </c>
      <c r="CB338" s="22" t="str">
        <f t="shared" si="19"/>
        <v/>
      </c>
    </row>
    <row r="339" ht="14.25" hidden="1" customHeight="1" spans="1:80">
      <c r="A339" s="83"/>
      <c r="B339" s="83"/>
      <c r="C339" s="83"/>
      <c r="D339" s="85"/>
      <c r="E339" s="83"/>
      <c r="F339" s="83"/>
      <c r="G339" s="85"/>
      <c r="H339" s="83"/>
      <c r="I339" s="83"/>
      <c r="J339" s="83"/>
      <c r="K339" s="8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1"/>
      <c r="AA339" s="61"/>
      <c r="AB339" s="61"/>
      <c r="AC339" s="61"/>
      <c r="AD339" s="61"/>
      <c r="AE339" s="63"/>
      <c r="AF339" s="61"/>
      <c r="AG339" s="61"/>
      <c r="AH339" s="61"/>
      <c r="AI339" s="63"/>
      <c r="AJ339" s="63"/>
      <c r="AK339" s="78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81">
        <v>43866</v>
      </c>
      <c r="AW339" s="82" t="s">
        <v>458</v>
      </c>
      <c r="AX339" s="63"/>
      <c r="AY339" s="63"/>
      <c r="AZ339" s="63"/>
      <c r="BA339" s="63"/>
      <c r="BB339" s="63"/>
      <c r="BC339" s="63">
        <v>1.37</v>
      </c>
      <c r="BD339" s="61"/>
      <c r="BE339" s="63"/>
      <c r="BF339" s="63"/>
      <c r="BG339" s="63"/>
      <c r="BH339" s="63"/>
      <c r="BI339" s="61"/>
      <c r="BJ339" s="63"/>
      <c r="BK339" s="61">
        <v>5.2</v>
      </c>
      <c r="BL339" s="63"/>
      <c r="BM339" s="63">
        <v>0.3</v>
      </c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83"/>
      <c r="BY339" s="83"/>
      <c r="BZ339" s="63"/>
      <c r="CA339" s="42" t="str">
        <f t="shared" si="18"/>
        <v/>
      </c>
      <c r="CB339" s="22" t="str">
        <f t="shared" si="19"/>
        <v/>
      </c>
    </row>
    <row r="340" ht="14.25" customHeight="1" spans="1:80">
      <c r="A340" s="61">
        <v>326</v>
      </c>
      <c r="B340" s="61" t="s">
        <v>80</v>
      </c>
      <c r="C340" s="61">
        <v>62</v>
      </c>
      <c r="D340" s="62" t="s">
        <v>654</v>
      </c>
      <c r="E340" s="63" t="s">
        <v>82</v>
      </c>
      <c r="F340" s="61">
        <v>38.6</v>
      </c>
      <c r="G340" s="64" t="s">
        <v>82</v>
      </c>
      <c r="H340" s="63" t="s">
        <v>82</v>
      </c>
      <c r="I340" s="63"/>
      <c r="J340" s="63"/>
      <c r="K340" s="63"/>
      <c r="L340" s="63"/>
      <c r="M340" s="63"/>
      <c r="N340" s="63" t="s">
        <v>111</v>
      </c>
      <c r="O340" s="63"/>
      <c r="P340" s="63" t="s">
        <v>111</v>
      </c>
      <c r="Q340" s="63"/>
      <c r="R340" s="63"/>
      <c r="S340" s="63"/>
      <c r="T340" s="63"/>
      <c r="U340" s="63"/>
      <c r="V340" s="63"/>
      <c r="W340" s="63"/>
      <c r="X340" s="63"/>
      <c r="Y340" s="63"/>
      <c r="Z340" s="75">
        <v>43861</v>
      </c>
      <c r="AA340" s="75">
        <v>43865</v>
      </c>
      <c r="AB340" s="61">
        <v>4</v>
      </c>
      <c r="AC340" s="75">
        <v>43865</v>
      </c>
      <c r="AD340" s="61"/>
      <c r="AE340" s="63"/>
      <c r="AF340" s="61"/>
      <c r="AG340" s="61"/>
      <c r="AH340" s="61"/>
      <c r="AI340" s="63" t="s">
        <v>84</v>
      </c>
      <c r="AJ340" s="63"/>
      <c r="AK340" s="78"/>
      <c r="AL340" s="63"/>
      <c r="AM340" s="63" t="s">
        <v>84</v>
      </c>
      <c r="AN340" s="63" t="s">
        <v>230</v>
      </c>
      <c r="AO340" s="63"/>
      <c r="AP340" s="63"/>
      <c r="AQ340" s="63" t="s">
        <v>84</v>
      </c>
      <c r="AR340" s="63" t="s">
        <v>84</v>
      </c>
      <c r="AS340" s="63"/>
      <c r="AT340" s="63"/>
      <c r="AU340" s="63"/>
      <c r="AV340" s="81">
        <v>43865</v>
      </c>
      <c r="AW340" s="82" t="s">
        <v>655</v>
      </c>
      <c r="AX340" s="63"/>
      <c r="AY340" s="63"/>
      <c r="AZ340" s="63"/>
      <c r="BA340" s="63">
        <v>4.04</v>
      </c>
      <c r="BB340" s="63">
        <v>70.9</v>
      </c>
      <c r="BC340" s="63">
        <v>1.06</v>
      </c>
      <c r="BD340" s="61">
        <v>18.5</v>
      </c>
      <c r="BE340" s="63"/>
      <c r="BF340" s="63"/>
      <c r="BG340" s="63"/>
      <c r="BH340" s="63"/>
      <c r="BI340" s="61"/>
      <c r="BJ340" s="63"/>
      <c r="BK340" s="61">
        <v>8.83</v>
      </c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83"/>
      <c r="BY340" s="83" t="s">
        <v>86</v>
      </c>
      <c r="BZ340" s="62" t="s">
        <v>656</v>
      </c>
      <c r="CA340" s="42">
        <f t="shared" si="18"/>
        <v>1</v>
      </c>
      <c r="CB340" s="22" t="str">
        <f t="shared" si="19"/>
        <v/>
      </c>
    </row>
    <row r="341" ht="14.25" hidden="1" customHeight="1" spans="1:80">
      <c r="A341" s="61">
        <v>327</v>
      </c>
      <c r="B341" s="61" t="s">
        <v>91</v>
      </c>
      <c r="C341" s="61">
        <v>62</v>
      </c>
      <c r="D341" s="64" t="s">
        <v>189</v>
      </c>
      <c r="E341" s="63" t="s">
        <v>108</v>
      </c>
      <c r="F341" s="61">
        <v>39.4</v>
      </c>
      <c r="G341" s="64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75">
        <v>43862</v>
      </c>
      <c r="AA341" s="75">
        <v>43865</v>
      </c>
      <c r="AB341" s="61">
        <v>3</v>
      </c>
      <c r="AC341" s="75">
        <v>43865</v>
      </c>
      <c r="AD341" s="61"/>
      <c r="AE341" s="63"/>
      <c r="AF341" s="61"/>
      <c r="AG341" s="61"/>
      <c r="AH341" s="61"/>
      <c r="AI341" s="63" t="s">
        <v>84</v>
      </c>
      <c r="AJ341" s="63"/>
      <c r="AK341" s="78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81">
        <v>43865</v>
      </c>
      <c r="AW341" s="82" t="s">
        <v>567</v>
      </c>
      <c r="AX341" s="63"/>
      <c r="AY341" s="63"/>
      <c r="AZ341" s="63"/>
      <c r="BA341" s="63">
        <v>1.53</v>
      </c>
      <c r="BB341" s="63">
        <v>36.4</v>
      </c>
      <c r="BC341" s="63">
        <v>2.39</v>
      </c>
      <c r="BD341" s="61">
        <v>57.1</v>
      </c>
      <c r="BE341" s="63"/>
      <c r="BF341" s="63"/>
      <c r="BG341" s="63"/>
      <c r="BH341" s="63"/>
      <c r="BI341" s="61"/>
      <c r="BJ341" s="63"/>
      <c r="BK341" s="61">
        <v>6.31</v>
      </c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83"/>
      <c r="BY341" s="83" t="s">
        <v>645</v>
      </c>
      <c r="BZ341" s="62" t="s">
        <v>657</v>
      </c>
      <c r="CA341" s="42" t="str">
        <f t="shared" si="18"/>
        <v/>
      </c>
      <c r="CB341" s="22" t="str">
        <f t="shared" si="19"/>
        <v/>
      </c>
    </row>
    <row r="342" ht="14.25" hidden="1" customHeight="1" spans="1:80">
      <c r="A342" s="61">
        <v>328</v>
      </c>
      <c r="B342" s="61" t="s">
        <v>91</v>
      </c>
      <c r="C342" s="61">
        <v>5.1</v>
      </c>
      <c r="D342" s="62" t="s">
        <v>658</v>
      </c>
      <c r="E342" s="63"/>
      <c r="F342" s="61">
        <v>36.7</v>
      </c>
      <c r="G342" s="64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75">
        <v>43864</v>
      </c>
      <c r="AA342" s="75">
        <v>43864</v>
      </c>
      <c r="AB342" s="61">
        <v>0</v>
      </c>
      <c r="AC342" s="75">
        <v>43865</v>
      </c>
      <c r="AD342" s="61"/>
      <c r="AE342" s="63"/>
      <c r="AF342" s="61"/>
      <c r="AG342" s="61"/>
      <c r="AH342" s="61"/>
      <c r="AI342" s="63" t="s">
        <v>84</v>
      </c>
      <c r="AJ342" s="63"/>
      <c r="AK342" s="78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81">
        <v>43865</v>
      </c>
      <c r="AW342" s="82"/>
      <c r="AX342" s="63"/>
      <c r="AY342" s="63"/>
      <c r="AZ342" s="63"/>
      <c r="BA342" s="63"/>
      <c r="BB342" s="63">
        <v>27.6</v>
      </c>
      <c r="BC342" s="63">
        <v>7.27</v>
      </c>
      <c r="BD342" s="61">
        <v>67.9</v>
      </c>
      <c r="BE342" s="63"/>
      <c r="BF342" s="63"/>
      <c r="BG342" s="63"/>
      <c r="BH342" s="63"/>
      <c r="BI342" s="61"/>
      <c r="BJ342" s="63"/>
      <c r="BK342" s="61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83"/>
      <c r="BY342" s="83" t="s">
        <v>86</v>
      </c>
      <c r="BZ342" s="62" t="s">
        <v>659</v>
      </c>
      <c r="CA342" s="42" t="str">
        <f t="shared" si="18"/>
        <v/>
      </c>
      <c r="CB342" s="22" t="str">
        <f t="shared" si="19"/>
        <v/>
      </c>
    </row>
    <row r="343" ht="14.25" customHeight="1" spans="1:80">
      <c r="A343" s="61">
        <v>329</v>
      </c>
      <c r="B343" s="61" t="s">
        <v>91</v>
      </c>
      <c r="C343" s="61">
        <v>29</v>
      </c>
      <c r="D343" s="61" t="s">
        <v>658</v>
      </c>
      <c r="E343" s="63"/>
      <c r="F343" s="61">
        <v>36.2</v>
      </c>
      <c r="G343" s="64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75">
        <v>43862</v>
      </c>
      <c r="AA343" s="75">
        <v>43862</v>
      </c>
      <c r="AB343" s="61">
        <f t="shared" ref="AB343:AB350" si="20">AA343-Z343</f>
        <v>0</v>
      </c>
      <c r="AC343" s="81">
        <v>43862</v>
      </c>
      <c r="AD343" s="61"/>
      <c r="AE343" s="63"/>
      <c r="AF343" s="63"/>
      <c r="AG343" s="63"/>
      <c r="AH343" s="63"/>
      <c r="AI343" s="61" t="s">
        <v>84</v>
      </c>
      <c r="AJ343" s="61"/>
      <c r="AK343" s="78"/>
      <c r="AL343" s="61"/>
      <c r="AM343" s="61"/>
      <c r="AN343" s="61"/>
      <c r="AO343" s="61" t="s">
        <v>84</v>
      </c>
      <c r="AP343" s="63"/>
      <c r="AQ343" s="63"/>
      <c r="AR343" s="61"/>
      <c r="AS343" s="61"/>
      <c r="AT343" s="63"/>
      <c r="AU343" s="63"/>
      <c r="AV343" s="81">
        <v>43862</v>
      </c>
      <c r="AW343" s="89" t="s">
        <v>345</v>
      </c>
      <c r="AX343" s="63"/>
      <c r="AY343" s="63"/>
      <c r="AZ343" s="63"/>
      <c r="BA343" s="63"/>
      <c r="BB343" s="63">
        <v>79.1</v>
      </c>
      <c r="BC343" s="63">
        <v>0.97</v>
      </c>
      <c r="BD343" s="63">
        <v>14.4</v>
      </c>
      <c r="BE343" s="63"/>
      <c r="BF343" s="63"/>
      <c r="BG343" s="63"/>
      <c r="BH343" s="63"/>
      <c r="BI343" s="63"/>
      <c r="BJ343" s="63"/>
      <c r="BK343" s="63">
        <v>0.8</v>
      </c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 t="s">
        <v>86</v>
      </c>
      <c r="BZ343" s="63"/>
      <c r="CA343" s="42">
        <f t="shared" si="18"/>
        <v>1</v>
      </c>
      <c r="CB343" s="22" t="str">
        <f t="shared" si="19"/>
        <v/>
      </c>
    </row>
    <row r="344" ht="14.25" customHeight="1" spans="1:80">
      <c r="A344" s="61">
        <v>330</v>
      </c>
      <c r="B344" s="61" t="s">
        <v>91</v>
      </c>
      <c r="C344" s="61">
        <v>82</v>
      </c>
      <c r="D344" s="61" t="s">
        <v>660</v>
      </c>
      <c r="E344" s="63"/>
      <c r="F344" s="61">
        <v>36.7</v>
      </c>
      <c r="G344" s="64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75">
        <v>43862</v>
      </c>
      <c r="AA344" s="75">
        <v>43862</v>
      </c>
      <c r="AB344" s="61">
        <f t="shared" si="20"/>
        <v>0</v>
      </c>
      <c r="AC344" s="81">
        <v>43862</v>
      </c>
      <c r="AD344" s="61"/>
      <c r="AE344" s="63"/>
      <c r="AF344" s="63"/>
      <c r="AG344" s="63"/>
      <c r="AH344" s="63"/>
      <c r="AI344" s="61" t="s">
        <v>84</v>
      </c>
      <c r="AJ344" s="61"/>
      <c r="AK344" s="78"/>
      <c r="AL344" s="61" t="s">
        <v>84</v>
      </c>
      <c r="AM344" s="61"/>
      <c r="AN344" s="61" t="s">
        <v>126</v>
      </c>
      <c r="AO344" s="61"/>
      <c r="AP344" s="63"/>
      <c r="AQ344" s="63"/>
      <c r="AR344" s="61"/>
      <c r="AS344" s="61"/>
      <c r="AT344" s="63"/>
      <c r="AU344" s="63"/>
      <c r="AV344" s="81">
        <v>43862</v>
      </c>
      <c r="AW344" s="89" t="s">
        <v>661</v>
      </c>
      <c r="AX344" s="63"/>
      <c r="AY344" s="63"/>
      <c r="AZ344" s="63"/>
      <c r="BA344" s="63"/>
      <c r="BB344" s="63">
        <v>59.9</v>
      </c>
      <c r="BC344" s="63"/>
      <c r="BD344" s="63">
        <v>31.9</v>
      </c>
      <c r="BE344" s="63"/>
      <c r="BF344" s="63"/>
      <c r="BG344" s="63"/>
      <c r="BH344" s="63"/>
      <c r="BI344" s="63"/>
      <c r="BJ344" s="63"/>
      <c r="BK344" s="63">
        <v>28.8</v>
      </c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 t="s">
        <v>142</v>
      </c>
      <c r="BZ344" s="63" t="s">
        <v>662</v>
      </c>
      <c r="CA344" s="42">
        <f t="shared" si="18"/>
        <v>1</v>
      </c>
      <c r="CB344" s="22">
        <f t="shared" si="19"/>
        <v>1</v>
      </c>
    </row>
    <row r="345" ht="14.25" customHeight="1" spans="1:80">
      <c r="A345" s="61">
        <v>331</v>
      </c>
      <c r="B345" s="61" t="s">
        <v>80</v>
      </c>
      <c r="C345" s="61">
        <v>58</v>
      </c>
      <c r="D345" s="63" t="s">
        <v>663</v>
      </c>
      <c r="E345" s="63" t="s">
        <v>108</v>
      </c>
      <c r="F345" s="61">
        <v>38.4</v>
      </c>
      <c r="G345" s="64"/>
      <c r="H345" s="63"/>
      <c r="I345" s="63"/>
      <c r="J345" s="63"/>
      <c r="K345" s="63"/>
      <c r="L345" s="63"/>
      <c r="M345" s="63" t="s">
        <v>84</v>
      </c>
      <c r="N345" s="63" t="s">
        <v>84</v>
      </c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75">
        <v>43858</v>
      </c>
      <c r="AA345" s="75">
        <v>43861</v>
      </c>
      <c r="AB345" s="61">
        <f t="shared" si="20"/>
        <v>3</v>
      </c>
      <c r="AC345" s="81">
        <v>43861</v>
      </c>
      <c r="AD345" s="61"/>
      <c r="AE345" s="63"/>
      <c r="AF345" s="63"/>
      <c r="AG345" s="63"/>
      <c r="AH345" s="63"/>
      <c r="AI345" s="61" t="s">
        <v>84</v>
      </c>
      <c r="AJ345" s="61"/>
      <c r="AK345" s="78"/>
      <c r="AL345" s="61" t="s">
        <v>84</v>
      </c>
      <c r="AM345" s="61"/>
      <c r="AN345" s="61" t="s">
        <v>246</v>
      </c>
      <c r="AO345" s="61"/>
      <c r="AP345" s="63"/>
      <c r="AQ345" s="63" t="s">
        <v>84</v>
      </c>
      <c r="AR345" s="61"/>
      <c r="AS345" s="61"/>
      <c r="AT345" s="63"/>
      <c r="AU345" s="63" t="s">
        <v>84</v>
      </c>
      <c r="AV345" s="81">
        <v>43861</v>
      </c>
      <c r="AW345" s="89" t="s">
        <v>664</v>
      </c>
      <c r="AX345" s="63"/>
      <c r="AY345" s="63"/>
      <c r="AZ345" s="63"/>
      <c r="BA345" s="63"/>
      <c r="BB345" s="63">
        <v>77.7</v>
      </c>
      <c r="BC345" s="63"/>
      <c r="BD345" s="63">
        <v>14.4</v>
      </c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>
        <v>78</v>
      </c>
      <c r="BQ345" s="63"/>
      <c r="BR345" s="63"/>
      <c r="BS345" s="63"/>
      <c r="BT345" s="63">
        <v>35</v>
      </c>
      <c r="BU345" s="63"/>
      <c r="BV345" s="63"/>
      <c r="BW345" s="63"/>
      <c r="BX345" s="63"/>
      <c r="BY345" s="63" t="s">
        <v>142</v>
      </c>
      <c r="BZ345" s="63"/>
      <c r="CA345" s="42">
        <f t="shared" si="18"/>
        <v>1</v>
      </c>
      <c r="CB345" s="22">
        <f t="shared" si="19"/>
        <v>1</v>
      </c>
    </row>
    <row r="346" ht="14.25" customHeight="1" spans="1:80">
      <c r="A346" s="61">
        <v>332</v>
      </c>
      <c r="B346" s="61" t="s">
        <v>91</v>
      </c>
      <c r="C346" s="61">
        <v>61</v>
      </c>
      <c r="D346" s="63" t="s">
        <v>665</v>
      </c>
      <c r="E346" s="63"/>
      <c r="F346" s="61">
        <v>36.2</v>
      </c>
      <c r="G346" s="64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75">
        <v>43861</v>
      </c>
      <c r="AA346" s="75">
        <v>43861</v>
      </c>
      <c r="AB346" s="61">
        <f t="shared" si="20"/>
        <v>0</v>
      </c>
      <c r="AC346" s="75">
        <v>43861</v>
      </c>
      <c r="AD346" s="61" t="s">
        <v>84</v>
      </c>
      <c r="AE346" s="63"/>
      <c r="AF346" s="63"/>
      <c r="AG346" s="63"/>
      <c r="AH346" s="63"/>
      <c r="AI346" s="61"/>
      <c r="AJ346" s="61"/>
      <c r="AK346" s="78">
        <v>12</v>
      </c>
      <c r="AL346" s="61" t="s">
        <v>84</v>
      </c>
      <c r="AM346" s="61"/>
      <c r="AN346" s="61" t="s">
        <v>246</v>
      </c>
      <c r="AO346" s="61"/>
      <c r="AP346" s="63"/>
      <c r="AQ346" s="63" t="s">
        <v>84</v>
      </c>
      <c r="AR346" s="61" t="s">
        <v>84</v>
      </c>
      <c r="AS346" s="61" t="s">
        <v>84</v>
      </c>
      <c r="AT346" s="63"/>
      <c r="AU346" s="63"/>
      <c r="AV346" s="81">
        <v>43861</v>
      </c>
      <c r="AW346" s="89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 t="s">
        <v>86</v>
      </c>
      <c r="BZ346" s="63"/>
      <c r="CA346" s="42">
        <f t="shared" si="18"/>
        <v>1</v>
      </c>
      <c r="CB346" s="22">
        <f t="shared" si="19"/>
        <v>1</v>
      </c>
    </row>
    <row r="347" ht="14.25" customHeight="1" spans="1:80">
      <c r="A347" s="61">
        <v>333</v>
      </c>
      <c r="B347" s="61" t="s">
        <v>80</v>
      </c>
      <c r="C347" s="61">
        <v>36</v>
      </c>
      <c r="D347" s="63" t="s">
        <v>663</v>
      </c>
      <c r="E347" s="63" t="s">
        <v>108</v>
      </c>
      <c r="F347" s="61">
        <v>40</v>
      </c>
      <c r="G347" s="64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75">
        <v>43861</v>
      </c>
      <c r="AA347" s="75">
        <v>43864</v>
      </c>
      <c r="AB347" s="61">
        <f t="shared" si="20"/>
        <v>3</v>
      </c>
      <c r="AC347" s="75">
        <v>43865</v>
      </c>
      <c r="AD347" s="61"/>
      <c r="AE347" s="63"/>
      <c r="AF347" s="63"/>
      <c r="AG347" s="63"/>
      <c r="AH347" s="63"/>
      <c r="AI347" s="61"/>
      <c r="AJ347" s="61" t="s">
        <v>84</v>
      </c>
      <c r="AK347" s="78"/>
      <c r="AL347" s="61" t="s">
        <v>84</v>
      </c>
      <c r="AM347" s="61"/>
      <c r="AN347" s="61" t="s">
        <v>126</v>
      </c>
      <c r="AO347" s="61"/>
      <c r="AP347" s="63"/>
      <c r="AQ347" s="63" t="s">
        <v>84</v>
      </c>
      <c r="AR347" s="61"/>
      <c r="AS347" s="61"/>
      <c r="AT347" s="63"/>
      <c r="AU347" s="63"/>
      <c r="AV347" s="81">
        <v>43864</v>
      </c>
      <c r="AW347" s="89" t="s">
        <v>666</v>
      </c>
      <c r="AX347" s="63"/>
      <c r="AY347" s="63">
        <v>160.8</v>
      </c>
      <c r="AZ347" s="63">
        <v>201</v>
      </c>
      <c r="BA347" s="63"/>
      <c r="BB347" s="63">
        <v>77.1</v>
      </c>
      <c r="BC347" s="63">
        <v>1.47</v>
      </c>
      <c r="BD347" s="63">
        <v>15.1</v>
      </c>
      <c r="BE347" s="63"/>
      <c r="BF347" s="63"/>
      <c r="BG347" s="63"/>
      <c r="BH347" s="63"/>
      <c r="BI347" s="63"/>
      <c r="BJ347" s="63"/>
      <c r="BK347" s="63">
        <v>97.87</v>
      </c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 t="s">
        <v>86</v>
      </c>
      <c r="BZ347" s="63"/>
      <c r="CA347" s="42">
        <f t="shared" si="18"/>
        <v>1</v>
      </c>
      <c r="CB347" s="22">
        <f t="shared" si="19"/>
        <v>1</v>
      </c>
    </row>
    <row r="348" ht="14.25" customHeight="1" spans="1:80">
      <c r="A348" s="61">
        <v>334</v>
      </c>
      <c r="B348" s="61" t="s">
        <v>91</v>
      </c>
      <c r="C348" s="61">
        <v>32</v>
      </c>
      <c r="D348" s="63" t="s">
        <v>663</v>
      </c>
      <c r="E348" s="63" t="s">
        <v>108</v>
      </c>
      <c r="F348" s="61">
        <v>38.5</v>
      </c>
      <c r="G348" s="64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75">
        <v>43858</v>
      </c>
      <c r="AA348" s="75">
        <v>43861</v>
      </c>
      <c r="AB348" s="61">
        <f t="shared" si="20"/>
        <v>3</v>
      </c>
      <c r="AC348" s="81">
        <v>43861</v>
      </c>
      <c r="AD348" s="61"/>
      <c r="AE348" s="63"/>
      <c r="AF348" s="63"/>
      <c r="AG348" s="63"/>
      <c r="AH348" s="63"/>
      <c r="AI348" s="61" t="s">
        <v>84</v>
      </c>
      <c r="AJ348" s="61"/>
      <c r="AK348" s="78"/>
      <c r="AL348" s="61" t="s">
        <v>84</v>
      </c>
      <c r="AM348" s="61"/>
      <c r="AN348" s="61" t="s">
        <v>126</v>
      </c>
      <c r="AO348" s="61"/>
      <c r="AP348" s="63"/>
      <c r="AQ348" s="63"/>
      <c r="AR348" s="61"/>
      <c r="AS348" s="61"/>
      <c r="AT348" s="63"/>
      <c r="AU348" s="63"/>
      <c r="AV348" s="81">
        <v>43861</v>
      </c>
      <c r="AW348" s="89" t="s">
        <v>667</v>
      </c>
      <c r="AX348" s="63">
        <v>4.16</v>
      </c>
      <c r="AY348" s="63">
        <v>129</v>
      </c>
      <c r="AZ348" s="63">
        <v>234</v>
      </c>
      <c r="BA348" s="63"/>
      <c r="BB348" s="63">
        <v>55.6</v>
      </c>
      <c r="BC348" s="63"/>
      <c r="BD348" s="63">
        <v>34.8</v>
      </c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 t="s">
        <v>86</v>
      </c>
      <c r="BZ348" s="63"/>
      <c r="CA348" s="42">
        <f t="shared" si="18"/>
        <v>1</v>
      </c>
      <c r="CB348" s="22">
        <f t="shared" si="19"/>
        <v>1</v>
      </c>
    </row>
    <row r="349" ht="14.25" customHeight="1" spans="1:80">
      <c r="A349" s="61">
        <v>335</v>
      </c>
      <c r="B349" s="61" t="s">
        <v>91</v>
      </c>
      <c r="C349" s="61">
        <v>30</v>
      </c>
      <c r="D349" s="63" t="s">
        <v>663</v>
      </c>
      <c r="E349" s="63" t="s">
        <v>108</v>
      </c>
      <c r="F349" s="61">
        <v>37.6</v>
      </c>
      <c r="G349" s="64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75">
        <v>43858</v>
      </c>
      <c r="AA349" s="75">
        <v>43861</v>
      </c>
      <c r="AB349" s="61">
        <f t="shared" si="20"/>
        <v>3</v>
      </c>
      <c r="AC349" s="81">
        <v>43861</v>
      </c>
      <c r="AD349" s="61"/>
      <c r="AE349" s="63" t="s">
        <v>84</v>
      </c>
      <c r="AF349" s="63"/>
      <c r="AG349" s="63"/>
      <c r="AH349" s="63"/>
      <c r="AI349" s="61"/>
      <c r="AJ349" s="61"/>
      <c r="AK349" s="78"/>
      <c r="AL349" s="61"/>
      <c r="AM349" s="61" t="s">
        <v>84</v>
      </c>
      <c r="AN349" s="61" t="s">
        <v>95</v>
      </c>
      <c r="AO349" s="61"/>
      <c r="AP349" s="63"/>
      <c r="AQ349" s="63"/>
      <c r="AR349" s="61" t="s">
        <v>84</v>
      </c>
      <c r="AS349" s="61" t="s">
        <v>84</v>
      </c>
      <c r="AT349" s="63"/>
      <c r="AU349" s="63"/>
      <c r="AV349" s="81">
        <v>43861</v>
      </c>
      <c r="AW349" s="89" t="s">
        <v>243</v>
      </c>
      <c r="AX349" s="63"/>
      <c r="AY349" s="63"/>
      <c r="AZ349" s="63"/>
      <c r="BA349" s="63">
        <v>1.47</v>
      </c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 t="s">
        <v>86</v>
      </c>
      <c r="BZ349" s="63"/>
      <c r="CA349" s="42">
        <f t="shared" si="18"/>
        <v>1</v>
      </c>
      <c r="CB349" s="22" t="str">
        <f t="shared" si="19"/>
        <v/>
      </c>
    </row>
    <row r="350" ht="14.25" customHeight="1" spans="1:80">
      <c r="A350" s="61">
        <v>336</v>
      </c>
      <c r="B350" s="61" t="s">
        <v>91</v>
      </c>
      <c r="C350" s="61">
        <v>33</v>
      </c>
      <c r="D350" s="63" t="s">
        <v>668</v>
      </c>
      <c r="E350" s="63"/>
      <c r="F350" s="61">
        <v>36.2</v>
      </c>
      <c r="G350" s="64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75">
        <v>43860</v>
      </c>
      <c r="AA350" s="75">
        <v>43860</v>
      </c>
      <c r="AB350" s="61">
        <f t="shared" si="20"/>
        <v>0</v>
      </c>
      <c r="AC350" s="75">
        <v>43860</v>
      </c>
      <c r="AD350" s="61"/>
      <c r="AE350" s="63"/>
      <c r="AF350" s="63"/>
      <c r="AG350" s="63"/>
      <c r="AH350" s="63"/>
      <c r="AI350" s="61" t="s">
        <v>84</v>
      </c>
      <c r="AJ350" s="61"/>
      <c r="AK350" s="78"/>
      <c r="AL350" s="61"/>
      <c r="AM350" s="61" t="s">
        <v>84</v>
      </c>
      <c r="AN350" s="61" t="s">
        <v>119</v>
      </c>
      <c r="AO350" s="61"/>
      <c r="AP350" s="63"/>
      <c r="AQ350" s="63"/>
      <c r="AR350" s="61" t="s">
        <v>84</v>
      </c>
      <c r="AS350" s="61"/>
      <c r="AT350" s="63"/>
      <c r="AU350" s="63"/>
      <c r="AV350" s="81">
        <v>43860</v>
      </c>
      <c r="AW350" s="89" t="s">
        <v>669</v>
      </c>
      <c r="AX350" s="63">
        <v>4.69</v>
      </c>
      <c r="AY350" s="63">
        <v>139</v>
      </c>
      <c r="AZ350" s="63"/>
      <c r="BA350" s="63"/>
      <c r="BB350" s="63">
        <v>70.6</v>
      </c>
      <c r="BC350" s="63"/>
      <c r="BD350" s="63">
        <v>21.4</v>
      </c>
      <c r="BE350" s="63"/>
      <c r="BF350" s="63"/>
      <c r="BG350" s="63"/>
      <c r="BH350" s="63"/>
      <c r="BI350" s="63"/>
      <c r="BJ350" s="63"/>
      <c r="BK350" s="63">
        <v>0.5</v>
      </c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 t="s">
        <v>86</v>
      </c>
      <c r="BZ350" s="63"/>
      <c r="CA350" s="42">
        <f t="shared" si="18"/>
        <v>1</v>
      </c>
      <c r="CB350" s="22" t="str">
        <f t="shared" si="19"/>
        <v/>
      </c>
    </row>
    <row r="351" ht="14.25" customHeight="1" spans="1:80">
      <c r="A351" s="61">
        <v>337</v>
      </c>
      <c r="B351" s="61" t="s">
        <v>91</v>
      </c>
      <c r="C351" s="61">
        <v>50</v>
      </c>
      <c r="D351" s="63" t="s">
        <v>670</v>
      </c>
      <c r="E351" s="63"/>
      <c r="F351" s="61">
        <v>36</v>
      </c>
      <c r="G351" s="64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75"/>
      <c r="AA351" s="75">
        <v>43866</v>
      </c>
      <c r="AB351" s="61"/>
      <c r="AC351" s="75">
        <v>43866</v>
      </c>
      <c r="AD351" s="61"/>
      <c r="AE351" s="63"/>
      <c r="AF351" s="63"/>
      <c r="AG351" s="63"/>
      <c r="AH351" s="63" t="s">
        <v>84</v>
      </c>
      <c r="AI351" s="61" t="s">
        <v>84</v>
      </c>
      <c r="AJ351" s="61"/>
      <c r="AK351" s="78">
        <v>17</v>
      </c>
      <c r="AL351" s="61"/>
      <c r="AM351" s="61" t="s">
        <v>84</v>
      </c>
      <c r="AN351" s="61" t="s">
        <v>135</v>
      </c>
      <c r="AO351" s="61"/>
      <c r="AP351" s="63"/>
      <c r="AQ351" s="63"/>
      <c r="AR351" s="61"/>
      <c r="AS351" s="61"/>
      <c r="AT351" s="63"/>
      <c r="AU351" s="63"/>
      <c r="AV351" s="81">
        <v>43866</v>
      </c>
      <c r="AW351" s="89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 t="s">
        <v>86</v>
      </c>
      <c r="BZ351" s="63"/>
      <c r="CA351" s="42">
        <f t="shared" si="18"/>
        <v>1</v>
      </c>
      <c r="CB351" s="22" t="str">
        <f t="shared" si="19"/>
        <v/>
      </c>
    </row>
    <row r="352" ht="14.25" customHeight="1" spans="1:80">
      <c r="A352" s="61">
        <v>338</v>
      </c>
      <c r="B352" s="61" t="s">
        <v>91</v>
      </c>
      <c r="C352" s="61">
        <v>65</v>
      </c>
      <c r="D352" s="63" t="s">
        <v>671</v>
      </c>
      <c r="E352" s="63" t="s">
        <v>89</v>
      </c>
      <c r="F352" s="61">
        <v>37.6</v>
      </c>
      <c r="G352" s="64" t="s">
        <v>89</v>
      </c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75">
        <v>43861</v>
      </c>
      <c r="AA352" s="75">
        <v>43864</v>
      </c>
      <c r="AB352" s="61">
        <f t="shared" ref="AB352:AB354" si="21">AA352-Z352</f>
        <v>3</v>
      </c>
      <c r="AC352" s="81">
        <v>43867</v>
      </c>
      <c r="AD352" s="61" t="s">
        <v>84</v>
      </c>
      <c r="AE352" s="63"/>
      <c r="AF352" s="63"/>
      <c r="AG352" s="63"/>
      <c r="AH352" s="63"/>
      <c r="AI352" s="61"/>
      <c r="AJ352" s="61"/>
      <c r="AK352" s="78">
        <v>9</v>
      </c>
      <c r="AL352" s="61" t="s">
        <v>84</v>
      </c>
      <c r="AM352" s="61"/>
      <c r="AN352" s="61" t="s">
        <v>126</v>
      </c>
      <c r="AO352" s="61"/>
      <c r="AP352" s="63"/>
      <c r="AQ352" s="63"/>
      <c r="AR352" s="61"/>
      <c r="AS352" s="61"/>
      <c r="AT352" s="63"/>
      <c r="AU352" s="63"/>
      <c r="AV352" s="81">
        <v>43867</v>
      </c>
      <c r="AW352" s="89" t="s">
        <v>672</v>
      </c>
      <c r="AX352" s="63"/>
      <c r="AY352" s="63"/>
      <c r="AZ352" s="63"/>
      <c r="BA352" s="63">
        <v>2.9</v>
      </c>
      <c r="BB352" s="63"/>
      <c r="BC352" s="63">
        <v>0.8</v>
      </c>
      <c r="BD352" s="63"/>
      <c r="BE352" s="63"/>
      <c r="BF352" s="63"/>
      <c r="BG352" s="63"/>
      <c r="BH352" s="63"/>
      <c r="BI352" s="63"/>
      <c r="BJ352" s="63"/>
      <c r="BK352" s="63">
        <v>34.38</v>
      </c>
      <c r="BL352" s="63"/>
      <c r="BM352" s="63">
        <v>0.049</v>
      </c>
      <c r="BN352" s="63"/>
      <c r="BO352" s="63"/>
      <c r="BP352" s="63"/>
      <c r="BQ352" s="63"/>
      <c r="BR352" s="63"/>
      <c r="BS352" s="63"/>
      <c r="BT352" s="63"/>
      <c r="BU352" s="63"/>
      <c r="BV352" s="63">
        <v>149</v>
      </c>
      <c r="BW352" s="63">
        <v>98</v>
      </c>
      <c r="BX352" s="63"/>
      <c r="BY352" s="63" t="s">
        <v>86</v>
      </c>
      <c r="BZ352" s="63"/>
      <c r="CA352" s="42">
        <f t="shared" si="18"/>
        <v>1</v>
      </c>
      <c r="CB352" s="22">
        <f t="shared" si="19"/>
        <v>1</v>
      </c>
    </row>
    <row r="353" ht="14.25" customHeight="1" spans="1:80">
      <c r="A353" s="61">
        <v>339</v>
      </c>
      <c r="B353" s="61" t="s">
        <v>91</v>
      </c>
      <c r="C353" s="61">
        <v>34</v>
      </c>
      <c r="D353" s="63" t="s">
        <v>673</v>
      </c>
      <c r="E353" s="63"/>
      <c r="F353" s="61">
        <v>37</v>
      </c>
      <c r="G353" s="64"/>
      <c r="H353" s="63"/>
      <c r="I353" s="63" t="s">
        <v>151</v>
      </c>
      <c r="J353" s="63"/>
      <c r="K353" s="63"/>
      <c r="L353" s="63"/>
      <c r="M353" s="63" t="s">
        <v>151</v>
      </c>
      <c r="N353" s="63"/>
      <c r="O353" s="63"/>
      <c r="P353" s="63"/>
      <c r="Q353" s="63"/>
      <c r="R353" s="63" t="s">
        <v>151</v>
      </c>
      <c r="S353" s="63"/>
      <c r="T353" s="63"/>
      <c r="U353" s="63"/>
      <c r="V353" s="63"/>
      <c r="W353" s="63"/>
      <c r="X353" s="63"/>
      <c r="Y353" s="63"/>
      <c r="Z353" s="75">
        <v>43858</v>
      </c>
      <c r="AA353" s="75">
        <v>43866</v>
      </c>
      <c r="AB353" s="61">
        <f t="shared" si="21"/>
        <v>8</v>
      </c>
      <c r="AC353" s="81">
        <v>43867</v>
      </c>
      <c r="AD353" s="61" t="s">
        <v>84</v>
      </c>
      <c r="AE353" s="63"/>
      <c r="AF353" s="63"/>
      <c r="AG353" s="63"/>
      <c r="AH353" s="63"/>
      <c r="AI353" s="61"/>
      <c r="AJ353" s="61"/>
      <c r="AK353" s="78">
        <v>6</v>
      </c>
      <c r="AL353" s="61" t="s">
        <v>84</v>
      </c>
      <c r="AM353" s="61"/>
      <c r="AN353" s="61" t="s">
        <v>126</v>
      </c>
      <c r="AO353" s="61"/>
      <c r="AP353" s="63"/>
      <c r="AQ353" s="63"/>
      <c r="AR353" s="61"/>
      <c r="AS353" s="61"/>
      <c r="AT353" s="63"/>
      <c r="AU353" s="63"/>
      <c r="AV353" s="81">
        <v>43867</v>
      </c>
      <c r="AW353" s="89" t="s">
        <v>674</v>
      </c>
      <c r="AX353" s="63"/>
      <c r="AY353" s="63"/>
      <c r="AZ353" s="63"/>
      <c r="BA353" s="63">
        <v>2.64</v>
      </c>
      <c r="BB353" s="63"/>
      <c r="BC353" s="63">
        <v>1.87</v>
      </c>
      <c r="BD353" s="63"/>
      <c r="BE353" s="63"/>
      <c r="BF353" s="63"/>
      <c r="BG353" s="63"/>
      <c r="BH353" s="63"/>
      <c r="BI353" s="63"/>
      <c r="BJ353" s="63"/>
      <c r="BK353" s="63">
        <v>3.31</v>
      </c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 t="s">
        <v>86</v>
      </c>
      <c r="BZ353" s="63"/>
      <c r="CA353" s="42">
        <f t="shared" si="18"/>
        <v>1</v>
      </c>
      <c r="CB353" s="22">
        <f t="shared" si="19"/>
        <v>1</v>
      </c>
    </row>
    <row r="354" ht="14.25" customHeight="1" spans="1:80">
      <c r="A354" s="61">
        <v>340</v>
      </c>
      <c r="B354" s="61" t="s">
        <v>80</v>
      </c>
      <c r="C354" s="61">
        <v>38</v>
      </c>
      <c r="D354" s="63" t="s">
        <v>675</v>
      </c>
      <c r="E354" s="63"/>
      <c r="F354" s="61">
        <v>36.7</v>
      </c>
      <c r="G354" s="64" t="s">
        <v>151</v>
      </c>
      <c r="H354" s="63"/>
      <c r="I354" s="63"/>
      <c r="J354" s="63"/>
      <c r="K354" s="63"/>
      <c r="L354" s="63"/>
      <c r="M354" s="63" t="s">
        <v>151</v>
      </c>
      <c r="N354" s="63" t="s">
        <v>151</v>
      </c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75">
        <v>43858</v>
      </c>
      <c r="AA354" s="75">
        <v>43865</v>
      </c>
      <c r="AB354" s="61">
        <f t="shared" si="21"/>
        <v>7</v>
      </c>
      <c r="AC354" s="81">
        <v>43867</v>
      </c>
      <c r="AD354" s="61" t="s">
        <v>84</v>
      </c>
      <c r="AE354" s="63"/>
      <c r="AF354" s="63"/>
      <c r="AG354" s="63"/>
      <c r="AH354" s="63"/>
      <c r="AI354" s="61"/>
      <c r="AJ354" s="61"/>
      <c r="AK354" s="78">
        <v>6</v>
      </c>
      <c r="AL354" s="61"/>
      <c r="AM354" s="61" t="s">
        <v>84</v>
      </c>
      <c r="AN354" s="61" t="s">
        <v>135</v>
      </c>
      <c r="AO354" s="61"/>
      <c r="AP354" s="63"/>
      <c r="AQ354" s="63"/>
      <c r="AR354" s="61"/>
      <c r="AS354" s="61"/>
      <c r="AT354" s="63"/>
      <c r="AU354" s="63"/>
      <c r="AV354" s="81">
        <v>43867</v>
      </c>
      <c r="AW354" s="89" t="s">
        <v>676</v>
      </c>
      <c r="AX354" s="63"/>
      <c r="AY354" s="63"/>
      <c r="AZ354" s="63"/>
      <c r="BA354" s="63">
        <v>1.9</v>
      </c>
      <c r="BB354" s="63"/>
      <c r="BC354" s="63">
        <v>1.7</v>
      </c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 t="s">
        <v>86</v>
      </c>
      <c r="BZ354" s="63"/>
      <c r="CA354" s="42">
        <f t="shared" si="18"/>
        <v>1</v>
      </c>
      <c r="CB354" s="22" t="str">
        <f t="shared" si="19"/>
        <v/>
      </c>
    </row>
    <row r="355" ht="14.25" hidden="1" customHeight="1" spans="1:80">
      <c r="A355" s="61">
        <v>341</v>
      </c>
      <c r="B355" s="61" t="s">
        <v>80</v>
      </c>
      <c r="C355" s="61">
        <v>35</v>
      </c>
      <c r="D355" s="63" t="s">
        <v>677</v>
      </c>
      <c r="E355" s="63"/>
      <c r="F355" s="61">
        <v>36.9</v>
      </c>
      <c r="G355" s="64"/>
      <c r="H355" s="63" t="s">
        <v>111</v>
      </c>
      <c r="I355" s="63"/>
      <c r="J355" s="63"/>
      <c r="K355" s="63"/>
      <c r="L355" s="63"/>
      <c r="M355" s="63" t="s">
        <v>108</v>
      </c>
      <c r="N355" s="63"/>
      <c r="O355" s="63"/>
      <c r="P355" s="63"/>
      <c r="Q355" s="63"/>
      <c r="R355" s="63" t="s">
        <v>108</v>
      </c>
      <c r="S355" s="63"/>
      <c r="T355" s="63"/>
      <c r="U355" s="63"/>
      <c r="V355" s="63"/>
      <c r="W355" s="63"/>
      <c r="X355" s="63"/>
      <c r="Y355" s="63"/>
      <c r="Z355" s="61"/>
      <c r="AA355" s="75">
        <v>43864</v>
      </c>
      <c r="AB355" s="61"/>
      <c r="AC355" s="75">
        <v>43864</v>
      </c>
      <c r="AD355" s="61"/>
      <c r="AE355" s="63"/>
      <c r="AF355" s="63"/>
      <c r="AG355" s="63"/>
      <c r="AH355" s="63"/>
      <c r="AI355" s="61"/>
      <c r="AJ355" s="61" t="s">
        <v>84</v>
      </c>
      <c r="AK355" s="78"/>
      <c r="AL355" s="61"/>
      <c r="AM355" s="61"/>
      <c r="AN355" s="61"/>
      <c r="AO355" s="61"/>
      <c r="AP355" s="63"/>
      <c r="AQ355" s="63"/>
      <c r="AR355" s="61"/>
      <c r="AS355" s="61"/>
      <c r="AT355" s="63"/>
      <c r="AU355" s="63"/>
      <c r="AV355" s="81">
        <v>43864</v>
      </c>
      <c r="AW355" s="89" t="s">
        <v>538</v>
      </c>
      <c r="AX355" s="63"/>
      <c r="AY355" s="63"/>
      <c r="AZ355" s="63"/>
      <c r="BA355" s="63"/>
      <c r="BB355" s="63"/>
      <c r="BC355" s="63">
        <v>1.66</v>
      </c>
      <c r="BD355" s="63">
        <v>32</v>
      </c>
      <c r="BE355" s="63"/>
      <c r="BF355" s="63"/>
      <c r="BG355" s="63"/>
      <c r="BH355" s="63"/>
      <c r="BI355" s="63"/>
      <c r="BJ355" s="63"/>
      <c r="BK355" s="63">
        <v>9.7</v>
      </c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 t="s">
        <v>86</v>
      </c>
      <c r="BZ355" s="63" t="s">
        <v>314</v>
      </c>
      <c r="CA355" s="42" t="str">
        <f t="shared" si="18"/>
        <v/>
      </c>
      <c r="CB355" s="22" t="str">
        <f t="shared" si="19"/>
        <v/>
      </c>
    </row>
    <row r="356" ht="14.25" customHeight="1" spans="1:80">
      <c r="A356" s="61">
        <v>342</v>
      </c>
      <c r="B356" s="61" t="s">
        <v>91</v>
      </c>
      <c r="C356" s="61">
        <v>47</v>
      </c>
      <c r="D356" s="63" t="s">
        <v>678</v>
      </c>
      <c r="E356" s="63"/>
      <c r="F356" s="61">
        <v>37.2</v>
      </c>
      <c r="G356" s="64" t="s">
        <v>83</v>
      </c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75">
        <v>43852</v>
      </c>
      <c r="AA356" s="75">
        <v>43865</v>
      </c>
      <c r="AB356" s="61">
        <v>15</v>
      </c>
      <c r="AC356" s="81">
        <v>43865</v>
      </c>
      <c r="AD356" s="61"/>
      <c r="AE356" s="63"/>
      <c r="AF356" s="63"/>
      <c r="AG356" s="63"/>
      <c r="AH356" s="63"/>
      <c r="AI356" s="61"/>
      <c r="AJ356" s="61" t="s">
        <v>84</v>
      </c>
      <c r="AK356" s="78"/>
      <c r="AL356" s="61" t="s">
        <v>84</v>
      </c>
      <c r="AM356" s="61"/>
      <c r="AN356" s="61" t="s">
        <v>126</v>
      </c>
      <c r="AO356" s="61"/>
      <c r="AP356" s="63"/>
      <c r="AQ356" s="63"/>
      <c r="AR356" s="61"/>
      <c r="AS356" s="61"/>
      <c r="AT356" s="63"/>
      <c r="AU356" s="63"/>
      <c r="AV356" s="81">
        <v>43865</v>
      </c>
      <c r="AW356" s="89" t="s">
        <v>679</v>
      </c>
      <c r="AX356" s="63">
        <v>5.04</v>
      </c>
      <c r="AY356" s="63">
        <v>155</v>
      </c>
      <c r="AZ356" s="63"/>
      <c r="BA356" s="63"/>
      <c r="BB356" s="63"/>
      <c r="BC356" s="63">
        <v>1.64</v>
      </c>
      <c r="BD356" s="63"/>
      <c r="BE356" s="63">
        <v>0.5</v>
      </c>
      <c r="BF356" s="63"/>
      <c r="BG356" s="63"/>
      <c r="BH356" s="63"/>
      <c r="BI356" s="63"/>
      <c r="BJ356" s="63"/>
      <c r="BK356" s="63" t="s">
        <v>680</v>
      </c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 t="s">
        <v>86</v>
      </c>
      <c r="BZ356" s="63"/>
      <c r="CA356" s="42">
        <f t="shared" si="18"/>
        <v>1</v>
      </c>
      <c r="CB356" s="22">
        <f t="shared" si="19"/>
        <v>1</v>
      </c>
    </row>
    <row r="357" ht="14.25" customHeight="1" spans="1:80">
      <c r="A357" s="61">
        <v>343</v>
      </c>
      <c r="B357" s="61" t="s">
        <v>80</v>
      </c>
      <c r="C357" s="61">
        <v>24</v>
      </c>
      <c r="D357" s="84" t="s">
        <v>681</v>
      </c>
      <c r="E357" s="63"/>
      <c r="F357" s="61">
        <v>36.1</v>
      </c>
      <c r="G357" s="64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75">
        <v>43858</v>
      </c>
      <c r="AA357" s="75">
        <v>43864</v>
      </c>
      <c r="AB357" s="61">
        <v>6</v>
      </c>
      <c r="AC357" s="75">
        <v>43864</v>
      </c>
      <c r="AD357" s="61" t="s">
        <v>84</v>
      </c>
      <c r="AE357" s="63"/>
      <c r="AF357" s="61"/>
      <c r="AG357" s="61"/>
      <c r="AH357" s="61"/>
      <c r="AI357" s="63"/>
      <c r="AJ357" s="63"/>
      <c r="AK357" s="78">
        <v>8</v>
      </c>
      <c r="AL357" s="63"/>
      <c r="AM357" s="63" t="s">
        <v>84</v>
      </c>
      <c r="AN357" s="63" t="s">
        <v>95</v>
      </c>
      <c r="AO357" s="63"/>
      <c r="AP357" s="63"/>
      <c r="AQ357" s="63"/>
      <c r="AR357" s="63"/>
      <c r="AS357" s="63" t="s">
        <v>84</v>
      </c>
      <c r="AT357" s="63"/>
      <c r="AU357" s="63"/>
      <c r="AV357" s="81">
        <v>43864</v>
      </c>
      <c r="AW357" s="82" t="s">
        <v>179</v>
      </c>
      <c r="AX357" s="63"/>
      <c r="AY357" s="63"/>
      <c r="AZ357" s="63"/>
      <c r="BA357" s="63"/>
      <c r="BB357" s="63">
        <v>45.8</v>
      </c>
      <c r="BC357" s="63"/>
      <c r="BD357" s="61">
        <v>46.3</v>
      </c>
      <c r="BE357" s="63"/>
      <c r="BF357" s="63"/>
      <c r="BG357" s="63"/>
      <c r="BH357" s="63"/>
      <c r="BI357" s="63"/>
      <c r="BJ357" s="63"/>
      <c r="BK357" s="61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83" t="s">
        <v>86</v>
      </c>
      <c r="BZ357" s="63" t="s">
        <v>682</v>
      </c>
      <c r="CA357" s="42">
        <f t="shared" si="18"/>
        <v>1</v>
      </c>
      <c r="CB357" s="22" t="str">
        <f t="shared" si="19"/>
        <v/>
      </c>
    </row>
    <row r="358" ht="14.25" customHeight="1" spans="1:80">
      <c r="A358" s="61">
        <v>344</v>
      </c>
      <c r="B358" s="61" t="s">
        <v>80</v>
      </c>
      <c r="C358" s="61">
        <v>33</v>
      </c>
      <c r="D358" s="84" t="s">
        <v>683</v>
      </c>
      <c r="E358" s="63"/>
      <c r="F358" s="61">
        <v>36.9</v>
      </c>
      <c r="G358" s="64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1"/>
      <c r="AA358" s="75">
        <v>43863</v>
      </c>
      <c r="AB358" s="61"/>
      <c r="AC358" s="75">
        <v>43863</v>
      </c>
      <c r="AD358" s="61" t="s">
        <v>84</v>
      </c>
      <c r="AE358" s="63"/>
      <c r="AF358" s="61"/>
      <c r="AG358" s="61"/>
      <c r="AH358" s="61"/>
      <c r="AI358" s="63" t="s">
        <v>84</v>
      </c>
      <c r="AJ358" s="63"/>
      <c r="AK358" s="78">
        <v>15</v>
      </c>
      <c r="AL358" s="63" t="s">
        <v>84</v>
      </c>
      <c r="AM358" s="63"/>
      <c r="AN358" s="63" t="s">
        <v>79</v>
      </c>
      <c r="AO358" s="63"/>
      <c r="AP358" s="63"/>
      <c r="AQ358" s="63"/>
      <c r="AR358" s="63"/>
      <c r="AS358" s="63" t="s">
        <v>84</v>
      </c>
      <c r="AT358" s="63"/>
      <c r="AU358" s="63"/>
      <c r="AV358" s="81">
        <v>43863</v>
      </c>
      <c r="AW358" s="82" t="s">
        <v>627</v>
      </c>
      <c r="AX358" s="63"/>
      <c r="AY358" s="63"/>
      <c r="AZ358" s="63"/>
      <c r="BA358" s="63">
        <v>3.32</v>
      </c>
      <c r="BB358" s="63"/>
      <c r="BC358" s="63">
        <v>2.29</v>
      </c>
      <c r="BD358" s="61"/>
      <c r="BE358" s="63"/>
      <c r="BF358" s="63"/>
      <c r="BG358" s="63"/>
      <c r="BH358" s="63"/>
      <c r="BI358" s="63"/>
      <c r="BJ358" s="63"/>
      <c r="BK358" s="61">
        <v>1.52</v>
      </c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83" t="s">
        <v>86</v>
      </c>
      <c r="BZ358" s="63"/>
      <c r="CA358" s="42">
        <f t="shared" si="18"/>
        <v>1</v>
      </c>
      <c r="CB358" s="22">
        <f t="shared" si="19"/>
        <v>1</v>
      </c>
    </row>
    <row r="359" ht="14.25" customHeight="1" spans="1:80">
      <c r="A359" s="61">
        <v>345</v>
      </c>
      <c r="B359" s="61" t="s">
        <v>91</v>
      </c>
      <c r="C359" s="61">
        <v>33</v>
      </c>
      <c r="D359" s="64" t="s">
        <v>684</v>
      </c>
      <c r="E359" s="61" t="s">
        <v>94</v>
      </c>
      <c r="F359" s="61">
        <v>37.6</v>
      </c>
      <c r="G359" s="64" t="s">
        <v>82</v>
      </c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75">
        <v>43854</v>
      </c>
      <c r="AA359" s="75">
        <v>43863</v>
      </c>
      <c r="AB359" s="61">
        <v>9</v>
      </c>
      <c r="AC359" s="75">
        <v>43864</v>
      </c>
      <c r="AD359" s="61" t="s">
        <v>84</v>
      </c>
      <c r="AE359" s="61"/>
      <c r="AF359" s="61"/>
      <c r="AG359" s="61"/>
      <c r="AH359" s="61"/>
      <c r="AI359" s="61"/>
      <c r="AJ359" s="61"/>
      <c r="AK359" s="78">
        <v>3</v>
      </c>
      <c r="AL359" s="63" t="s">
        <v>84</v>
      </c>
      <c r="AM359" s="63"/>
      <c r="AN359" s="63" t="s">
        <v>79</v>
      </c>
      <c r="AO359" s="63"/>
      <c r="AP359" s="63"/>
      <c r="AQ359" s="63"/>
      <c r="AR359" s="63" t="s">
        <v>84</v>
      </c>
      <c r="AS359" s="63" t="s">
        <v>84</v>
      </c>
      <c r="AT359" s="63"/>
      <c r="AU359" s="63"/>
      <c r="AV359" s="81">
        <v>43863</v>
      </c>
      <c r="AW359" s="82"/>
      <c r="AX359" s="63"/>
      <c r="AY359" s="63"/>
      <c r="AZ359" s="63"/>
      <c r="BA359" s="63"/>
      <c r="BB359" s="63"/>
      <c r="BC359" s="63"/>
      <c r="BD359" s="61"/>
      <c r="BE359" s="63"/>
      <c r="BF359" s="63"/>
      <c r="BG359" s="63"/>
      <c r="BH359" s="63"/>
      <c r="BI359" s="63"/>
      <c r="BJ359" s="63"/>
      <c r="BK359" s="61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83" t="s">
        <v>86</v>
      </c>
      <c r="BZ359" s="63"/>
      <c r="CA359" s="42">
        <f t="shared" si="18"/>
        <v>1</v>
      </c>
      <c r="CB359" s="22">
        <f t="shared" si="19"/>
        <v>1</v>
      </c>
    </row>
    <row r="360" ht="14.25" hidden="1" customHeight="1" spans="1:80">
      <c r="A360" s="61"/>
      <c r="B360" s="61"/>
      <c r="C360" s="61"/>
      <c r="D360" s="64"/>
      <c r="E360" s="61"/>
      <c r="F360" s="61"/>
      <c r="G360" s="64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78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81">
        <v>43865</v>
      </c>
      <c r="AW360" s="82" t="s">
        <v>685</v>
      </c>
      <c r="AX360" s="63">
        <v>4.26</v>
      </c>
      <c r="AY360" s="63"/>
      <c r="AZ360" s="63">
        <v>301</v>
      </c>
      <c r="BA360" s="63"/>
      <c r="BB360" s="63">
        <v>1.66</v>
      </c>
      <c r="BC360" s="63"/>
      <c r="BD360" s="61">
        <v>0.76</v>
      </c>
      <c r="BE360" s="63"/>
      <c r="BF360" s="63"/>
      <c r="BG360" s="63"/>
      <c r="BH360" s="63"/>
      <c r="BI360" s="63"/>
      <c r="BJ360" s="63"/>
      <c r="BK360" s="61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83"/>
      <c r="BZ360" s="63"/>
      <c r="CA360" s="42" t="str">
        <f t="shared" si="18"/>
        <v/>
      </c>
      <c r="CB360" s="22" t="str">
        <f t="shared" si="19"/>
        <v/>
      </c>
    </row>
    <row r="361" ht="14.25" hidden="1" customHeight="1" spans="1:80">
      <c r="A361" s="61">
        <v>346</v>
      </c>
      <c r="B361" s="61" t="s">
        <v>91</v>
      </c>
      <c r="C361" s="61">
        <v>75</v>
      </c>
      <c r="D361" s="64" t="s">
        <v>686</v>
      </c>
      <c r="E361" s="61"/>
      <c r="F361" s="61">
        <v>39</v>
      </c>
      <c r="G361" s="64" t="s">
        <v>111</v>
      </c>
      <c r="H361" s="61" t="s">
        <v>111</v>
      </c>
      <c r="I361" s="61"/>
      <c r="J361" s="61"/>
      <c r="K361" s="61"/>
      <c r="L361" s="61"/>
      <c r="M361" s="61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>
        <v>43865</v>
      </c>
      <c r="AB361" s="61"/>
      <c r="AC361" s="75">
        <v>43867</v>
      </c>
      <c r="AD361" s="75" t="s">
        <v>84</v>
      </c>
      <c r="AE361" s="75"/>
      <c r="AF361" s="75"/>
      <c r="AG361" s="75"/>
      <c r="AH361" s="75"/>
      <c r="AI361" s="75" t="s">
        <v>84</v>
      </c>
      <c r="AJ361" s="75"/>
      <c r="AK361" s="87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81">
        <v>43866</v>
      </c>
      <c r="AW361" s="82" t="s">
        <v>687</v>
      </c>
      <c r="AX361" s="63"/>
      <c r="AY361" s="63"/>
      <c r="AZ361" s="63"/>
      <c r="BA361" s="63">
        <v>1.71</v>
      </c>
      <c r="BB361" s="63">
        <v>48.2</v>
      </c>
      <c r="BC361" s="63">
        <v>1.3</v>
      </c>
      <c r="BD361" s="61">
        <v>36.4</v>
      </c>
      <c r="BE361" s="63"/>
      <c r="BF361" s="63"/>
      <c r="BG361" s="63"/>
      <c r="BH361" s="63"/>
      <c r="BI361" s="63"/>
      <c r="BJ361" s="63"/>
      <c r="BK361" s="61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83" t="s">
        <v>86</v>
      </c>
      <c r="BZ361" s="63" t="s">
        <v>688</v>
      </c>
      <c r="CA361" s="42" t="str">
        <f t="shared" si="18"/>
        <v/>
      </c>
      <c r="CB361" s="22" t="str">
        <f t="shared" si="19"/>
        <v/>
      </c>
    </row>
    <row r="362" ht="14.25" customHeight="1" spans="1:80">
      <c r="A362" s="61"/>
      <c r="B362" s="61"/>
      <c r="C362" s="61"/>
      <c r="D362" s="64"/>
      <c r="E362" s="61"/>
      <c r="F362" s="61"/>
      <c r="G362" s="64"/>
      <c r="H362" s="61"/>
      <c r="I362" s="61"/>
      <c r="J362" s="61"/>
      <c r="K362" s="61"/>
      <c r="L362" s="61"/>
      <c r="M362" s="61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61"/>
      <c r="AC362" s="75"/>
      <c r="AD362" s="75"/>
      <c r="AE362" s="75"/>
      <c r="AF362" s="75"/>
      <c r="AG362" s="75"/>
      <c r="AH362" s="75"/>
      <c r="AI362" s="75"/>
      <c r="AJ362" s="75"/>
      <c r="AK362" s="87"/>
      <c r="AL362" s="63" t="s">
        <v>84</v>
      </c>
      <c r="AM362" s="63"/>
      <c r="AN362" s="63" t="s">
        <v>79</v>
      </c>
      <c r="AO362" s="63"/>
      <c r="AP362" s="63"/>
      <c r="AQ362" s="63"/>
      <c r="AR362" s="63"/>
      <c r="AS362" s="63"/>
      <c r="AT362" s="63"/>
      <c r="AU362" s="63"/>
      <c r="AV362" s="81">
        <v>43867</v>
      </c>
      <c r="AW362" s="82"/>
      <c r="AX362" s="63"/>
      <c r="AY362" s="63"/>
      <c r="AZ362" s="63"/>
      <c r="BA362" s="63"/>
      <c r="BB362" s="63"/>
      <c r="BC362" s="63"/>
      <c r="BD362" s="61"/>
      <c r="BE362" s="63"/>
      <c r="BF362" s="63"/>
      <c r="BG362" s="63"/>
      <c r="BH362" s="63"/>
      <c r="BI362" s="63"/>
      <c r="BJ362" s="63"/>
      <c r="BK362" s="61"/>
      <c r="BL362" s="63"/>
      <c r="BM362" s="63"/>
      <c r="BN362" s="63"/>
      <c r="BO362" s="63"/>
      <c r="BP362" s="63"/>
      <c r="BQ362" s="63"/>
      <c r="BR362" s="63"/>
      <c r="BS362" s="63">
        <v>99</v>
      </c>
      <c r="BT362" s="63"/>
      <c r="BU362" s="63"/>
      <c r="BV362" s="63"/>
      <c r="BW362" s="63"/>
      <c r="BX362" s="63"/>
      <c r="BY362" s="83"/>
      <c r="BZ362" s="63" t="s">
        <v>504</v>
      </c>
      <c r="CA362" s="42">
        <f t="shared" si="18"/>
        <v>1</v>
      </c>
      <c r="CB362" s="22">
        <f t="shared" si="19"/>
        <v>1</v>
      </c>
    </row>
    <row r="363" ht="14.25" customHeight="1" spans="1:80">
      <c r="A363" s="61">
        <v>347</v>
      </c>
      <c r="B363" s="61" t="s">
        <v>80</v>
      </c>
      <c r="C363" s="61">
        <v>64</v>
      </c>
      <c r="D363" s="64" t="s">
        <v>240</v>
      </c>
      <c r="E363" s="61" t="s">
        <v>93</v>
      </c>
      <c r="F363" s="61">
        <v>37.3</v>
      </c>
      <c r="G363" s="64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75">
        <v>43856</v>
      </c>
      <c r="AA363" s="75">
        <v>43860</v>
      </c>
      <c r="AB363" s="61">
        <v>4</v>
      </c>
      <c r="AC363" s="75">
        <v>43860</v>
      </c>
      <c r="AD363" s="75"/>
      <c r="AE363" s="75"/>
      <c r="AF363" s="75"/>
      <c r="AG363" s="75"/>
      <c r="AH363" s="75"/>
      <c r="AI363" s="75" t="s">
        <v>84</v>
      </c>
      <c r="AJ363" s="75"/>
      <c r="AK363" s="88">
        <v>4</v>
      </c>
      <c r="AL363" s="63" t="s">
        <v>84</v>
      </c>
      <c r="AM363" s="63"/>
      <c r="AN363" s="63" t="s">
        <v>79</v>
      </c>
      <c r="AO363" s="63"/>
      <c r="AP363" s="63"/>
      <c r="AQ363" s="63"/>
      <c r="AR363" s="63"/>
      <c r="AS363" s="63"/>
      <c r="AT363" s="63"/>
      <c r="AU363" s="63" t="s">
        <v>84</v>
      </c>
      <c r="AV363" s="81">
        <v>43860</v>
      </c>
      <c r="AW363" s="82" t="s">
        <v>689</v>
      </c>
      <c r="AX363" s="63"/>
      <c r="AY363" s="63"/>
      <c r="AZ363" s="63"/>
      <c r="BA363" s="63"/>
      <c r="BB363" s="63">
        <v>75.6</v>
      </c>
      <c r="BC363" s="63">
        <v>1.03</v>
      </c>
      <c r="BD363" s="61"/>
      <c r="BE363" s="63"/>
      <c r="BF363" s="63"/>
      <c r="BG363" s="63"/>
      <c r="BH363" s="63"/>
      <c r="BI363" s="63"/>
      <c r="BJ363" s="63"/>
      <c r="BK363" s="61">
        <v>5.82</v>
      </c>
      <c r="BL363" s="63"/>
      <c r="BM363" s="63"/>
      <c r="BN363" s="63"/>
      <c r="BO363" s="63">
        <v>41</v>
      </c>
      <c r="BP363" s="63"/>
      <c r="BQ363" s="63"/>
      <c r="BR363" s="63">
        <v>132</v>
      </c>
      <c r="BS363" s="63">
        <v>98.7</v>
      </c>
      <c r="BT363" s="63">
        <v>34.1</v>
      </c>
      <c r="BU363" s="63"/>
      <c r="BV363" s="63"/>
      <c r="BW363" s="63"/>
      <c r="BX363" s="63"/>
      <c r="BY363" s="83" t="s">
        <v>86</v>
      </c>
      <c r="BZ363" s="63" t="s">
        <v>690</v>
      </c>
      <c r="CA363" s="42">
        <f t="shared" si="18"/>
        <v>1</v>
      </c>
      <c r="CB363" s="22">
        <f t="shared" si="19"/>
        <v>1</v>
      </c>
    </row>
    <row r="364" ht="14.25" hidden="1" customHeight="1" spans="1:80">
      <c r="A364" s="61"/>
      <c r="B364" s="61"/>
      <c r="C364" s="61"/>
      <c r="D364" s="64"/>
      <c r="E364" s="61"/>
      <c r="F364" s="61"/>
      <c r="G364" s="64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75"/>
      <c r="AA364" s="75"/>
      <c r="AB364" s="61"/>
      <c r="AC364" s="75"/>
      <c r="AD364" s="75"/>
      <c r="AE364" s="75"/>
      <c r="AF364" s="75"/>
      <c r="AG364" s="75"/>
      <c r="AH364" s="75"/>
      <c r="AI364" s="75"/>
      <c r="AJ364" s="75"/>
      <c r="AK364" s="88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81">
        <v>43866</v>
      </c>
      <c r="AW364" s="82" t="s">
        <v>691</v>
      </c>
      <c r="AX364" s="63"/>
      <c r="AY364" s="63"/>
      <c r="AZ364" s="63"/>
      <c r="BA364" s="63"/>
      <c r="BB364" s="63"/>
      <c r="BC364" s="63">
        <v>0.72</v>
      </c>
      <c r="BD364" s="61"/>
      <c r="BE364" s="63"/>
      <c r="BF364" s="63"/>
      <c r="BG364" s="63"/>
      <c r="BH364" s="63"/>
      <c r="BI364" s="63"/>
      <c r="BJ364" s="63"/>
      <c r="BK364" s="61">
        <v>17.7</v>
      </c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83"/>
      <c r="BZ364" s="63"/>
      <c r="CA364" s="42" t="str">
        <f t="shared" si="18"/>
        <v/>
      </c>
      <c r="CB364" s="22" t="str">
        <f t="shared" si="19"/>
        <v/>
      </c>
    </row>
    <row r="365" ht="14.25" customHeight="1" spans="1:80">
      <c r="A365" s="61">
        <v>348</v>
      </c>
      <c r="B365" s="61" t="s">
        <v>80</v>
      </c>
      <c r="C365" s="61">
        <v>55</v>
      </c>
      <c r="D365" s="85" t="s">
        <v>692</v>
      </c>
      <c r="E365" s="63" t="s">
        <v>108</v>
      </c>
      <c r="F365" s="61">
        <v>39</v>
      </c>
      <c r="G365" s="64" t="s">
        <v>108</v>
      </c>
      <c r="H365" s="63"/>
      <c r="I365" s="63"/>
      <c r="J365" s="63"/>
      <c r="K365" s="63"/>
      <c r="L365" s="63"/>
      <c r="M365" s="63"/>
      <c r="N365" s="63" t="s">
        <v>111</v>
      </c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75">
        <v>43861</v>
      </c>
      <c r="AA365" s="75">
        <v>43864</v>
      </c>
      <c r="AB365" s="61">
        <v>4</v>
      </c>
      <c r="AC365" s="75">
        <v>43864</v>
      </c>
      <c r="AD365" s="61"/>
      <c r="AE365" s="63"/>
      <c r="AF365" s="61"/>
      <c r="AG365" s="61"/>
      <c r="AH365" s="61"/>
      <c r="AI365" s="63"/>
      <c r="AJ365" s="63" t="s">
        <v>84</v>
      </c>
      <c r="AK365" s="78">
        <v>9</v>
      </c>
      <c r="AL365" s="63" t="s">
        <v>84</v>
      </c>
      <c r="AM365" s="63"/>
      <c r="AN365" s="63" t="s">
        <v>79</v>
      </c>
      <c r="AO365" s="63"/>
      <c r="AP365" s="63"/>
      <c r="AQ365" s="63" t="s">
        <v>84</v>
      </c>
      <c r="AR365" s="63"/>
      <c r="AS365" s="63" t="s">
        <v>84</v>
      </c>
      <c r="AT365" s="63"/>
      <c r="AU365" s="63"/>
      <c r="AV365" s="81">
        <v>43866</v>
      </c>
      <c r="AW365" s="82"/>
      <c r="AX365" s="63"/>
      <c r="AY365" s="63"/>
      <c r="AZ365" s="63"/>
      <c r="BA365" s="63"/>
      <c r="BB365" s="63"/>
      <c r="BC365" s="63"/>
      <c r="BD365" s="61"/>
      <c r="BE365" s="63"/>
      <c r="BF365" s="63"/>
      <c r="BG365" s="63"/>
      <c r="BH365" s="63"/>
      <c r="BI365" s="63"/>
      <c r="BJ365" s="63"/>
      <c r="BK365" s="61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83" t="s">
        <v>142</v>
      </c>
      <c r="BZ365" s="63" t="s">
        <v>693</v>
      </c>
      <c r="CA365" s="42">
        <f t="shared" si="18"/>
        <v>1</v>
      </c>
      <c r="CB365" s="22">
        <f t="shared" si="19"/>
        <v>1</v>
      </c>
    </row>
    <row r="366" ht="14.25" customHeight="1" spans="1:80">
      <c r="A366" s="61">
        <v>349</v>
      </c>
      <c r="B366" s="61" t="s">
        <v>80</v>
      </c>
      <c r="C366" s="61">
        <v>33</v>
      </c>
      <c r="D366" s="85" t="s">
        <v>694</v>
      </c>
      <c r="E366" s="63" t="s">
        <v>82</v>
      </c>
      <c r="F366" s="61">
        <v>36.2</v>
      </c>
      <c r="G366" s="64" t="s">
        <v>340</v>
      </c>
      <c r="H366" s="63"/>
      <c r="I366" s="63"/>
      <c r="J366" s="63"/>
      <c r="K366" s="63"/>
      <c r="L366" s="63"/>
      <c r="M366" s="63"/>
      <c r="N366" s="63"/>
      <c r="O366" s="63"/>
      <c r="P366" s="63" t="s">
        <v>84</v>
      </c>
      <c r="Q366" s="63"/>
      <c r="R366" s="63"/>
      <c r="S366" s="63"/>
      <c r="T366" s="63"/>
      <c r="U366" s="63"/>
      <c r="V366" s="63"/>
      <c r="W366" s="63"/>
      <c r="X366" s="63"/>
      <c r="Y366" s="63"/>
      <c r="Z366" s="75">
        <v>43859</v>
      </c>
      <c r="AA366" s="75">
        <v>43863</v>
      </c>
      <c r="AB366" s="61">
        <v>4</v>
      </c>
      <c r="AC366" s="75">
        <v>43864</v>
      </c>
      <c r="AD366" s="61"/>
      <c r="AE366" s="63"/>
      <c r="AF366" s="61"/>
      <c r="AG366" s="61"/>
      <c r="AH366" s="61"/>
      <c r="AI366" s="63"/>
      <c r="AJ366" s="63" t="s">
        <v>84</v>
      </c>
      <c r="AK366" s="78"/>
      <c r="AL366" s="63" t="s">
        <v>84</v>
      </c>
      <c r="AM366" s="63"/>
      <c r="AN366" s="63" t="s">
        <v>79</v>
      </c>
      <c r="AO366" s="63"/>
      <c r="AP366" s="63"/>
      <c r="AQ366" s="63"/>
      <c r="AR366" s="63"/>
      <c r="AS366" s="63"/>
      <c r="AT366" s="63"/>
      <c r="AU366" s="63"/>
      <c r="AV366" s="81">
        <v>43863</v>
      </c>
      <c r="AW366" s="82" t="s">
        <v>695</v>
      </c>
      <c r="AX366" s="63"/>
      <c r="AY366" s="63"/>
      <c r="AZ366" s="63"/>
      <c r="BA366" s="63"/>
      <c r="BB366" s="63"/>
      <c r="BC366" s="63">
        <v>2.22</v>
      </c>
      <c r="BD366" s="61"/>
      <c r="BE366" s="63"/>
      <c r="BF366" s="63"/>
      <c r="BG366" s="63"/>
      <c r="BH366" s="63"/>
      <c r="BI366" s="63"/>
      <c r="BJ366" s="63"/>
      <c r="BK366" s="61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83" t="s">
        <v>86</v>
      </c>
      <c r="BZ366" s="63" t="s">
        <v>696</v>
      </c>
      <c r="CA366" s="42">
        <f t="shared" si="18"/>
        <v>1</v>
      </c>
      <c r="CB366" s="22">
        <f t="shared" si="19"/>
        <v>1</v>
      </c>
    </row>
    <row r="367" ht="14.25" customHeight="1" spans="1:80">
      <c r="A367" s="61">
        <v>350</v>
      </c>
      <c r="B367" s="61" t="s">
        <v>91</v>
      </c>
      <c r="C367" s="61">
        <v>43</v>
      </c>
      <c r="D367" s="85" t="s">
        <v>697</v>
      </c>
      <c r="E367" s="63" t="s">
        <v>698</v>
      </c>
      <c r="F367" s="61">
        <v>38.9</v>
      </c>
      <c r="G367" s="64" t="s">
        <v>698</v>
      </c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75">
        <v>43860</v>
      </c>
      <c r="AA367" s="75">
        <v>43866</v>
      </c>
      <c r="AB367" s="61">
        <v>6</v>
      </c>
      <c r="AC367" s="75">
        <v>43866</v>
      </c>
      <c r="AD367" s="61"/>
      <c r="AE367" s="63"/>
      <c r="AF367" s="61"/>
      <c r="AG367" s="61"/>
      <c r="AH367" s="61"/>
      <c r="AI367" s="63"/>
      <c r="AJ367" s="63" t="s">
        <v>84</v>
      </c>
      <c r="AK367" s="78">
        <v>12</v>
      </c>
      <c r="AL367" s="63"/>
      <c r="AM367" s="63"/>
      <c r="AN367" s="63" t="s">
        <v>79</v>
      </c>
      <c r="AO367" s="63"/>
      <c r="AP367" s="63"/>
      <c r="AQ367" s="63"/>
      <c r="AR367" s="63"/>
      <c r="AS367" s="63" t="s">
        <v>84</v>
      </c>
      <c r="AT367" s="63"/>
      <c r="AU367" s="63"/>
      <c r="AV367" s="81">
        <v>43866</v>
      </c>
      <c r="AW367" s="82" t="s">
        <v>631</v>
      </c>
      <c r="AX367" s="63"/>
      <c r="AY367" s="63">
        <v>86</v>
      </c>
      <c r="AZ367" s="63"/>
      <c r="BA367" s="63">
        <v>1.69</v>
      </c>
      <c r="BB367" s="63"/>
      <c r="BC367" s="63"/>
      <c r="BD367" s="61"/>
      <c r="BE367" s="63"/>
      <c r="BF367" s="63"/>
      <c r="BG367" s="63"/>
      <c r="BH367" s="63"/>
      <c r="BI367" s="63"/>
      <c r="BJ367" s="63"/>
      <c r="BK367" s="61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>
        <v>33.8</v>
      </c>
      <c r="BX367" s="63"/>
      <c r="BY367" s="83" t="s">
        <v>86</v>
      </c>
      <c r="BZ367" s="63" t="s">
        <v>699</v>
      </c>
      <c r="CA367" s="42">
        <f t="shared" si="18"/>
        <v>1</v>
      </c>
      <c r="CB367" s="22" t="str">
        <f t="shared" si="19"/>
        <v/>
      </c>
    </row>
    <row r="368" ht="14.25" customHeight="1" spans="1:80">
      <c r="A368" s="61">
        <v>351</v>
      </c>
      <c r="B368" s="61" t="s">
        <v>91</v>
      </c>
      <c r="C368" s="61">
        <v>50</v>
      </c>
      <c r="D368" s="85" t="s">
        <v>118</v>
      </c>
      <c r="E368" s="63" t="s">
        <v>114</v>
      </c>
      <c r="F368" s="61">
        <v>37.6</v>
      </c>
      <c r="G368" s="64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75">
        <v>43865</v>
      </c>
      <c r="AA368" s="75">
        <v>43865</v>
      </c>
      <c r="AB368" s="61">
        <v>0</v>
      </c>
      <c r="AC368" s="75">
        <v>43865</v>
      </c>
      <c r="AD368" s="61"/>
      <c r="AE368" s="63"/>
      <c r="AF368" s="61"/>
      <c r="AG368" s="61"/>
      <c r="AH368" s="61"/>
      <c r="AI368" s="63" t="s">
        <v>84</v>
      </c>
      <c r="AJ368" s="63"/>
      <c r="AK368" s="78">
        <v>13</v>
      </c>
      <c r="AL368" s="63" t="s">
        <v>84</v>
      </c>
      <c r="AM368" s="63"/>
      <c r="AN368" s="63" t="s">
        <v>79</v>
      </c>
      <c r="AO368" s="63"/>
      <c r="AP368" s="63"/>
      <c r="AQ368" s="63"/>
      <c r="AR368" s="63" t="s">
        <v>84</v>
      </c>
      <c r="AS368" s="63" t="s">
        <v>84</v>
      </c>
      <c r="AT368" s="63" t="s">
        <v>84</v>
      </c>
      <c r="AU368" s="63"/>
      <c r="AV368" s="81">
        <v>43867</v>
      </c>
      <c r="AW368" s="82" t="s">
        <v>700</v>
      </c>
      <c r="AX368" s="63"/>
      <c r="AY368" s="63"/>
      <c r="AZ368" s="63"/>
      <c r="BA368" s="63"/>
      <c r="BB368" s="63">
        <v>58.7</v>
      </c>
      <c r="BC368" s="63"/>
      <c r="BD368" s="61">
        <v>34.5</v>
      </c>
      <c r="BE368" s="63"/>
      <c r="BF368" s="63"/>
      <c r="BG368" s="63"/>
      <c r="BH368" s="63"/>
      <c r="BI368" s="63"/>
      <c r="BJ368" s="63"/>
      <c r="BK368" s="61">
        <v>3.5</v>
      </c>
      <c r="BL368" s="63">
        <v>20</v>
      </c>
      <c r="BM368" s="63"/>
      <c r="BN368" s="63"/>
      <c r="BO368" s="63">
        <v>21</v>
      </c>
      <c r="BP368" s="63"/>
      <c r="BQ368" s="63">
        <v>7.42</v>
      </c>
      <c r="BR368" s="63">
        <v>93</v>
      </c>
      <c r="BS368" s="63">
        <v>97</v>
      </c>
      <c r="BT368" s="63">
        <v>40</v>
      </c>
      <c r="BU368" s="63"/>
      <c r="BV368" s="63"/>
      <c r="BW368" s="63"/>
      <c r="BX368" s="63"/>
      <c r="BY368" s="83" t="s">
        <v>86</v>
      </c>
      <c r="BZ368" s="63" t="s">
        <v>701</v>
      </c>
      <c r="CA368" s="42">
        <f t="shared" si="18"/>
        <v>1</v>
      </c>
      <c r="CB368" s="22">
        <f t="shared" si="19"/>
        <v>1</v>
      </c>
    </row>
    <row r="369" ht="14.25" customHeight="1" spans="1:80">
      <c r="A369" s="61">
        <v>352</v>
      </c>
      <c r="B369" s="61" t="s">
        <v>91</v>
      </c>
      <c r="C369" s="61">
        <v>34</v>
      </c>
      <c r="D369" s="85" t="s">
        <v>702</v>
      </c>
      <c r="E369" s="63" t="s">
        <v>116</v>
      </c>
      <c r="F369" s="61">
        <v>38.8</v>
      </c>
      <c r="G369" s="64" t="s">
        <v>93</v>
      </c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75">
        <v>43860</v>
      </c>
      <c r="AA369" s="75">
        <v>43865</v>
      </c>
      <c r="AB369" s="61">
        <v>5</v>
      </c>
      <c r="AC369" s="75">
        <v>43867</v>
      </c>
      <c r="AD369" s="61"/>
      <c r="AE369" s="63"/>
      <c r="AF369" s="61"/>
      <c r="AG369" s="61"/>
      <c r="AH369" s="61"/>
      <c r="AI369" s="63"/>
      <c r="AJ369" s="63" t="s">
        <v>84</v>
      </c>
      <c r="AK369" s="78"/>
      <c r="AL369" s="63" t="s">
        <v>84</v>
      </c>
      <c r="AM369" s="63"/>
      <c r="AN369" s="63" t="s">
        <v>79</v>
      </c>
      <c r="AO369" s="63"/>
      <c r="AP369" s="63"/>
      <c r="AQ369" s="63"/>
      <c r="AR369" s="63"/>
      <c r="AS369" s="63"/>
      <c r="AT369" s="63"/>
      <c r="AU369" s="63"/>
      <c r="AV369" s="81">
        <v>43865</v>
      </c>
      <c r="AW369" s="82" t="s">
        <v>327</v>
      </c>
      <c r="AX369" s="63"/>
      <c r="AY369" s="63"/>
      <c r="AZ369" s="63"/>
      <c r="BA369" s="63"/>
      <c r="BB369" s="63"/>
      <c r="BC369" s="63">
        <v>0.92</v>
      </c>
      <c r="BD369" s="61"/>
      <c r="BE369" s="63"/>
      <c r="BF369" s="63"/>
      <c r="BG369" s="63"/>
      <c r="BH369" s="63"/>
      <c r="BI369" s="63"/>
      <c r="BJ369" s="63"/>
      <c r="BK369" s="61"/>
      <c r="BL369" s="63"/>
      <c r="BM369" s="63"/>
      <c r="BN369" s="63"/>
      <c r="BO369" s="63"/>
      <c r="BP369" s="63"/>
      <c r="BQ369" s="63"/>
      <c r="BR369" s="63"/>
      <c r="BS369" s="63">
        <v>96</v>
      </c>
      <c r="BT369" s="63"/>
      <c r="BU369" s="63"/>
      <c r="BV369" s="63"/>
      <c r="BW369" s="63"/>
      <c r="BX369" s="63"/>
      <c r="BY369" s="83" t="s">
        <v>86</v>
      </c>
      <c r="BZ369" s="63" t="s">
        <v>703</v>
      </c>
      <c r="CA369" s="42">
        <f t="shared" si="18"/>
        <v>1</v>
      </c>
      <c r="CB369" s="22">
        <f t="shared" si="19"/>
        <v>1</v>
      </c>
    </row>
    <row r="370" ht="14.25" hidden="1" customHeight="1" spans="1:80">
      <c r="A370" s="61">
        <v>353</v>
      </c>
      <c r="B370" s="61" t="s">
        <v>80</v>
      </c>
      <c r="C370" s="61">
        <v>37</v>
      </c>
      <c r="D370" s="86" t="s">
        <v>704</v>
      </c>
      <c r="E370" s="63" t="s">
        <v>108</v>
      </c>
      <c r="F370" s="61">
        <v>38.6</v>
      </c>
      <c r="G370" s="64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75">
        <v>43861</v>
      </c>
      <c r="AA370" s="75">
        <v>43864</v>
      </c>
      <c r="AB370" s="61">
        <v>3</v>
      </c>
      <c r="AC370" s="75">
        <v>43864</v>
      </c>
      <c r="AD370" s="61"/>
      <c r="AE370" s="63"/>
      <c r="AF370" s="61"/>
      <c r="AG370" s="61"/>
      <c r="AH370" s="61"/>
      <c r="AI370" s="63" t="s">
        <v>84</v>
      </c>
      <c r="AJ370" s="63"/>
      <c r="AK370" s="78">
        <v>8</v>
      </c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82"/>
      <c r="AX370" s="63"/>
      <c r="AY370" s="63"/>
      <c r="AZ370" s="63"/>
      <c r="BA370" s="63"/>
      <c r="BB370" s="63"/>
      <c r="BC370" s="63"/>
      <c r="BD370" s="61"/>
      <c r="BE370" s="63"/>
      <c r="BF370" s="63"/>
      <c r="BG370" s="63"/>
      <c r="BH370" s="63"/>
      <c r="BI370" s="63"/>
      <c r="BJ370" s="63"/>
      <c r="BK370" s="61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83" t="s">
        <v>86</v>
      </c>
      <c r="BZ370" s="63"/>
      <c r="CA370" s="42" t="str">
        <f t="shared" si="18"/>
        <v/>
      </c>
      <c r="CB370" s="22" t="str">
        <f t="shared" si="19"/>
        <v/>
      </c>
    </row>
    <row r="371" ht="14.25" customHeight="1" spans="1:80">
      <c r="A371" s="61">
        <v>354</v>
      </c>
      <c r="B371" s="61" t="s">
        <v>80</v>
      </c>
      <c r="C371" s="61">
        <v>49</v>
      </c>
      <c r="D371" s="85" t="s">
        <v>705</v>
      </c>
      <c r="E371" s="63" t="s">
        <v>108</v>
      </c>
      <c r="F371" s="61">
        <v>37.2</v>
      </c>
      <c r="G371" s="64" t="s">
        <v>84</v>
      </c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75">
        <v>43861</v>
      </c>
      <c r="AA371" s="75">
        <v>43864</v>
      </c>
      <c r="AB371" s="61">
        <v>3</v>
      </c>
      <c r="AC371" s="75">
        <v>43863</v>
      </c>
      <c r="AD371" s="61"/>
      <c r="AE371" s="63"/>
      <c r="AF371" s="61"/>
      <c r="AG371" s="61"/>
      <c r="AH371" s="61"/>
      <c r="AI371" s="63" t="s">
        <v>84</v>
      </c>
      <c r="AJ371" s="63"/>
      <c r="AK371" s="78"/>
      <c r="AL371" s="63" t="s">
        <v>84</v>
      </c>
      <c r="AM371" s="63"/>
      <c r="AN371" s="63" t="s">
        <v>79</v>
      </c>
      <c r="AO371" s="63"/>
      <c r="AP371" s="63"/>
      <c r="AQ371" s="63"/>
      <c r="AR371" s="63"/>
      <c r="AS371" s="63" t="s">
        <v>84</v>
      </c>
      <c r="AT371" s="63"/>
      <c r="AU371" s="63"/>
      <c r="AV371" s="81">
        <v>43865</v>
      </c>
      <c r="AW371" s="82" t="s">
        <v>706</v>
      </c>
      <c r="AX371" s="63"/>
      <c r="AY371" s="63"/>
      <c r="AZ371" s="63"/>
      <c r="BA371" s="63">
        <v>3.25</v>
      </c>
      <c r="BB371" s="63"/>
      <c r="BC371" s="63">
        <v>1.81</v>
      </c>
      <c r="BD371" s="61"/>
      <c r="BE371" s="63"/>
      <c r="BF371" s="63"/>
      <c r="BG371" s="63"/>
      <c r="BH371" s="63"/>
      <c r="BI371" s="63"/>
      <c r="BJ371" s="63"/>
      <c r="BK371" s="61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83" t="s">
        <v>86</v>
      </c>
      <c r="BZ371" s="63"/>
      <c r="CA371" s="42">
        <f t="shared" si="18"/>
        <v>1</v>
      </c>
      <c r="CB371" s="22">
        <f t="shared" si="19"/>
        <v>1</v>
      </c>
    </row>
    <row r="372" ht="14.25" customHeight="1" spans="1:80">
      <c r="A372" s="61">
        <v>355</v>
      </c>
      <c r="B372" s="61" t="s">
        <v>91</v>
      </c>
      <c r="C372" s="61">
        <v>65</v>
      </c>
      <c r="D372" s="85" t="s">
        <v>707</v>
      </c>
      <c r="E372" s="63" t="s">
        <v>93</v>
      </c>
      <c r="F372" s="61">
        <v>37.3</v>
      </c>
      <c r="G372" s="64" t="s">
        <v>467</v>
      </c>
      <c r="H372" s="63" t="s">
        <v>84</v>
      </c>
      <c r="I372" s="63"/>
      <c r="J372" s="63"/>
      <c r="K372" s="63"/>
      <c r="L372" s="63"/>
      <c r="M372" s="63" t="s">
        <v>84</v>
      </c>
      <c r="N372" s="63" t="s">
        <v>84</v>
      </c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75">
        <v>43853</v>
      </c>
      <c r="AA372" s="75">
        <v>43865</v>
      </c>
      <c r="AB372" s="61">
        <v>12</v>
      </c>
      <c r="AC372" s="75">
        <v>43867</v>
      </c>
      <c r="AD372" s="61"/>
      <c r="AE372" s="63"/>
      <c r="AF372" s="61"/>
      <c r="AG372" s="61"/>
      <c r="AH372" s="61" t="s">
        <v>84</v>
      </c>
      <c r="AI372" s="63" t="s">
        <v>84</v>
      </c>
      <c r="AJ372" s="63"/>
      <c r="AK372" s="78"/>
      <c r="AL372" s="63" t="s">
        <v>84</v>
      </c>
      <c r="AM372" s="63"/>
      <c r="AN372" s="63" t="s">
        <v>79</v>
      </c>
      <c r="AO372" s="63"/>
      <c r="AP372" s="63"/>
      <c r="AQ372" s="63" t="s">
        <v>84</v>
      </c>
      <c r="AR372" s="63"/>
      <c r="AS372" s="63"/>
      <c r="AT372" s="63"/>
      <c r="AU372" s="63"/>
      <c r="AV372" s="81">
        <v>43865</v>
      </c>
      <c r="AW372" s="82" t="s">
        <v>708</v>
      </c>
      <c r="AX372" s="63"/>
      <c r="AY372" s="63"/>
      <c r="AZ372" s="63"/>
      <c r="BA372" s="63"/>
      <c r="BB372" s="63">
        <v>53.94</v>
      </c>
      <c r="BC372" s="63">
        <v>2.31</v>
      </c>
      <c r="BD372" s="61"/>
      <c r="BE372" s="63"/>
      <c r="BF372" s="63">
        <v>11.04</v>
      </c>
      <c r="BG372" s="63"/>
      <c r="BH372" s="63">
        <v>0.3</v>
      </c>
      <c r="BI372" s="63"/>
      <c r="BJ372" s="63"/>
      <c r="BK372" s="61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83" t="s">
        <v>86</v>
      </c>
      <c r="BZ372" s="63" t="s">
        <v>709</v>
      </c>
      <c r="CA372" s="42">
        <f t="shared" si="18"/>
        <v>1</v>
      </c>
      <c r="CB372" s="22">
        <f t="shared" si="19"/>
        <v>1</v>
      </c>
    </row>
    <row r="373" ht="14.25" customHeight="1" spans="1:80">
      <c r="A373" s="61">
        <v>356</v>
      </c>
      <c r="B373" s="61" t="s">
        <v>80</v>
      </c>
      <c r="C373" s="61">
        <v>19</v>
      </c>
      <c r="D373" s="85" t="s">
        <v>710</v>
      </c>
      <c r="E373" s="63"/>
      <c r="F373" s="61">
        <v>36.9</v>
      </c>
      <c r="G373" s="64" t="s">
        <v>82</v>
      </c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75">
        <v>43860</v>
      </c>
      <c r="AA373" s="75">
        <v>43865</v>
      </c>
      <c r="AB373" s="61">
        <v>5</v>
      </c>
      <c r="AC373" s="75">
        <v>43865</v>
      </c>
      <c r="AD373" s="61"/>
      <c r="AE373" s="63"/>
      <c r="AF373" s="61"/>
      <c r="AG373" s="61"/>
      <c r="AH373" s="61" t="s">
        <v>84</v>
      </c>
      <c r="AI373" s="63" t="s">
        <v>84</v>
      </c>
      <c r="AJ373" s="63"/>
      <c r="AK373" s="78">
        <v>21</v>
      </c>
      <c r="AL373" s="63" t="s">
        <v>84</v>
      </c>
      <c r="AM373" s="63"/>
      <c r="AN373" s="63" t="s">
        <v>79</v>
      </c>
      <c r="AO373" s="63"/>
      <c r="AP373" s="63"/>
      <c r="AQ373" s="63"/>
      <c r="AR373" s="63"/>
      <c r="AS373" s="63"/>
      <c r="AT373" s="63"/>
      <c r="AU373" s="63"/>
      <c r="AV373" s="81">
        <v>43865</v>
      </c>
      <c r="AW373" s="82" t="s">
        <v>711</v>
      </c>
      <c r="AX373" s="63"/>
      <c r="AY373" s="63"/>
      <c r="AZ373" s="63"/>
      <c r="BA373" s="63"/>
      <c r="BB373" s="63">
        <v>59.9</v>
      </c>
      <c r="BC373" s="63"/>
      <c r="BD373" s="61">
        <v>2.62</v>
      </c>
      <c r="BE373" s="63"/>
      <c r="BF373" s="63"/>
      <c r="BG373" s="63"/>
      <c r="BH373" s="63"/>
      <c r="BI373" s="63"/>
      <c r="BJ373" s="63"/>
      <c r="BK373" s="61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83" t="s">
        <v>86</v>
      </c>
      <c r="BZ373" s="63" t="s">
        <v>712</v>
      </c>
      <c r="CA373" s="42">
        <f t="shared" si="18"/>
        <v>1</v>
      </c>
      <c r="CB373" s="22">
        <f t="shared" si="19"/>
        <v>1</v>
      </c>
    </row>
    <row r="374" ht="14.25" customHeight="1" spans="1:80">
      <c r="A374" s="61">
        <v>357</v>
      </c>
      <c r="B374" s="61" t="s">
        <v>80</v>
      </c>
      <c r="C374" s="61">
        <v>10</v>
      </c>
      <c r="D374" s="85" t="s">
        <v>166</v>
      </c>
      <c r="E374" s="63" t="s">
        <v>82</v>
      </c>
      <c r="F374" s="61">
        <v>37.3</v>
      </c>
      <c r="G374" s="64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75">
        <v>43860</v>
      </c>
      <c r="AA374" s="75">
        <v>43865</v>
      </c>
      <c r="AB374" s="61">
        <v>5</v>
      </c>
      <c r="AC374" s="75">
        <v>43866</v>
      </c>
      <c r="AD374" s="61"/>
      <c r="AE374" s="63"/>
      <c r="AF374" s="61"/>
      <c r="AG374" s="61"/>
      <c r="AH374" s="61" t="s">
        <v>84</v>
      </c>
      <c r="AI374" s="63" t="s">
        <v>84</v>
      </c>
      <c r="AJ374" s="63"/>
      <c r="AK374" s="78"/>
      <c r="AL374" s="63"/>
      <c r="AM374" s="63" t="s">
        <v>84</v>
      </c>
      <c r="AN374" s="63"/>
      <c r="AO374" s="63"/>
      <c r="AP374" s="63"/>
      <c r="AQ374" s="63"/>
      <c r="AR374" s="63"/>
      <c r="AS374" s="63"/>
      <c r="AT374" s="63"/>
      <c r="AU374" s="63"/>
      <c r="AV374" s="81">
        <v>43865</v>
      </c>
      <c r="AW374" s="82" t="s">
        <v>713</v>
      </c>
      <c r="AX374" s="63"/>
      <c r="AY374" s="63"/>
      <c r="AZ374" s="63"/>
      <c r="BA374" s="63"/>
      <c r="BB374" s="63">
        <v>71.64</v>
      </c>
      <c r="BC374" s="63">
        <v>1.65</v>
      </c>
      <c r="BD374" s="61"/>
      <c r="BE374" s="63"/>
      <c r="BF374" s="63"/>
      <c r="BG374" s="63"/>
      <c r="BH374" s="63">
        <v>0.24</v>
      </c>
      <c r="BI374" s="63"/>
      <c r="BJ374" s="63"/>
      <c r="BK374" s="61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83" t="s">
        <v>86</v>
      </c>
      <c r="BZ374" s="63" t="s">
        <v>714</v>
      </c>
      <c r="CA374" s="42">
        <f t="shared" si="18"/>
        <v>1</v>
      </c>
      <c r="CB374" s="22" t="str">
        <f t="shared" si="19"/>
        <v/>
      </c>
    </row>
    <row r="375" ht="14.25" hidden="1" customHeight="1" spans="1:80">
      <c r="A375" s="61">
        <v>358</v>
      </c>
      <c r="B375" s="61" t="s">
        <v>91</v>
      </c>
      <c r="C375" s="61">
        <v>37</v>
      </c>
      <c r="D375" s="86" t="s">
        <v>715</v>
      </c>
      <c r="E375" s="63"/>
      <c r="F375" s="61"/>
      <c r="G375" s="64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75">
        <v>43866</v>
      </c>
      <c r="AA375" s="75">
        <v>43867</v>
      </c>
      <c r="AB375" s="61">
        <v>1</v>
      </c>
      <c r="AC375" s="75">
        <v>43867</v>
      </c>
      <c r="AD375" s="61"/>
      <c r="AE375" s="63"/>
      <c r="AF375" s="61"/>
      <c r="AG375" s="61"/>
      <c r="AH375" s="61"/>
      <c r="AI375" s="63" t="s">
        <v>84</v>
      </c>
      <c r="AJ375" s="63"/>
      <c r="AK375" s="78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>
        <v>43866</v>
      </c>
      <c r="AW375" s="82">
        <v>4.6</v>
      </c>
      <c r="AX375" s="63"/>
      <c r="AY375" s="63"/>
      <c r="AZ375" s="63"/>
      <c r="BA375" s="63">
        <v>2.85</v>
      </c>
      <c r="BB375" s="63">
        <v>61.99</v>
      </c>
      <c r="BC375" s="63">
        <v>1.36</v>
      </c>
      <c r="BD375" s="61"/>
      <c r="BE375" s="63"/>
      <c r="BF375" s="63"/>
      <c r="BG375" s="63"/>
      <c r="BH375" s="63"/>
      <c r="BI375" s="63"/>
      <c r="BJ375" s="63"/>
      <c r="BK375" s="61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83" t="s">
        <v>86</v>
      </c>
      <c r="BZ375" s="63" t="s">
        <v>716</v>
      </c>
      <c r="CA375" s="42" t="str">
        <f t="shared" si="18"/>
        <v/>
      </c>
      <c r="CB375" s="22" t="str">
        <f t="shared" si="19"/>
        <v/>
      </c>
    </row>
    <row r="376" ht="14.25" hidden="1" customHeight="1" spans="1:80">
      <c r="A376" s="61">
        <v>359</v>
      </c>
      <c r="B376" s="61" t="s">
        <v>80</v>
      </c>
      <c r="C376" s="61">
        <v>44</v>
      </c>
      <c r="D376" s="86" t="s">
        <v>717</v>
      </c>
      <c r="E376" s="63" t="s">
        <v>89</v>
      </c>
      <c r="F376" s="61">
        <v>39</v>
      </c>
      <c r="G376" s="64" t="s">
        <v>114</v>
      </c>
      <c r="H376" s="63" t="s">
        <v>114</v>
      </c>
      <c r="I376" s="63"/>
      <c r="J376" s="63"/>
      <c r="K376" s="63"/>
      <c r="L376" s="63"/>
      <c r="M376" s="63" t="s">
        <v>114</v>
      </c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75">
        <v>43861</v>
      </c>
      <c r="AA376" s="75">
        <v>43866</v>
      </c>
      <c r="AB376" s="61">
        <v>5</v>
      </c>
      <c r="AC376" s="75">
        <v>43866</v>
      </c>
      <c r="AD376" s="61"/>
      <c r="AE376" s="63"/>
      <c r="AF376" s="61"/>
      <c r="AG376" s="61"/>
      <c r="AH376" s="61"/>
      <c r="AI376" s="63"/>
      <c r="AJ376" s="63" t="s">
        <v>84</v>
      </c>
      <c r="AK376" s="78">
        <v>11</v>
      </c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81">
        <v>43866</v>
      </c>
      <c r="AW376" s="82"/>
      <c r="AX376" s="63"/>
      <c r="AY376" s="63"/>
      <c r="AZ376" s="63"/>
      <c r="BA376" s="63"/>
      <c r="BB376" s="63"/>
      <c r="BC376" s="63">
        <v>1.62</v>
      </c>
      <c r="BD376" s="61"/>
      <c r="BE376" s="63"/>
      <c r="BF376" s="63"/>
      <c r="BG376" s="63"/>
      <c r="BH376" s="63"/>
      <c r="BI376" s="63"/>
      <c r="BJ376" s="63"/>
      <c r="BK376" s="61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83" t="s">
        <v>86</v>
      </c>
      <c r="BZ376" s="63" t="s">
        <v>718</v>
      </c>
      <c r="CA376" s="42" t="str">
        <f t="shared" si="18"/>
        <v/>
      </c>
      <c r="CB376" s="22" t="str">
        <f t="shared" si="19"/>
        <v/>
      </c>
    </row>
    <row r="377" ht="14.25" customHeight="1" spans="1:80">
      <c r="A377" s="61">
        <v>360</v>
      </c>
      <c r="B377" s="61" t="s">
        <v>91</v>
      </c>
      <c r="C377" s="61">
        <v>41</v>
      </c>
      <c r="D377" s="85" t="s">
        <v>602</v>
      </c>
      <c r="E377" s="63" t="s">
        <v>340</v>
      </c>
      <c r="F377" s="61">
        <v>39</v>
      </c>
      <c r="G377" s="64" t="s">
        <v>84</v>
      </c>
      <c r="H377" s="63"/>
      <c r="I377" s="63"/>
      <c r="J377" s="63"/>
      <c r="K377" s="63" t="s">
        <v>84</v>
      </c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75">
        <v>43855</v>
      </c>
      <c r="AA377" s="75">
        <v>43864</v>
      </c>
      <c r="AB377" s="61">
        <v>9</v>
      </c>
      <c r="AC377" s="75">
        <v>43864</v>
      </c>
      <c r="AD377" s="61"/>
      <c r="AE377" s="63"/>
      <c r="AF377" s="61"/>
      <c r="AG377" s="61"/>
      <c r="AH377" s="61"/>
      <c r="AI377" s="63"/>
      <c r="AJ377" s="63" t="s">
        <v>84</v>
      </c>
      <c r="AK377" s="78"/>
      <c r="AL377" s="63" t="s">
        <v>84</v>
      </c>
      <c r="AM377" s="63"/>
      <c r="AN377" s="63"/>
      <c r="AO377" s="63"/>
      <c r="AP377" s="63"/>
      <c r="AQ377" s="63"/>
      <c r="AR377" s="63" t="s">
        <v>84</v>
      </c>
      <c r="AS377" s="63"/>
      <c r="AT377" s="63"/>
      <c r="AU377" s="63" t="s">
        <v>84</v>
      </c>
      <c r="AV377" s="81">
        <v>43864</v>
      </c>
      <c r="AW377" s="82">
        <v>4.9</v>
      </c>
      <c r="AX377" s="63"/>
      <c r="AY377" s="63">
        <v>103</v>
      </c>
      <c r="AZ377" s="63"/>
      <c r="BA377" s="63"/>
      <c r="BB377" s="63">
        <v>70.9</v>
      </c>
      <c r="BC377" s="63"/>
      <c r="BD377" s="61">
        <v>22.4</v>
      </c>
      <c r="BE377" s="63"/>
      <c r="BF377" s="63"/>
      <c r="BG377" s="63"/>
      <c r="BH377" s="63"/>
      <c r="BI377" s="63"/>
      <c r="BJ377" s="63"/>
      <c r="BK377" s="61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83" t="s">
        <v>86</v>
      </c>
      <c r="BZ377" s="63"/>
      <c r="CA377" s="42">
        <f t="shared" si="18"/>
        <v>1</v>
      </c>
      <c r="CB377" s="22">
        <f t="shared" si="19"/>
        <v>1</v>
      </c>
    </row>
    <row r="378" ht="14.25" hidden="1" customHeight="1" spans="1:80">
      <c r="A378" s="61">
        <v>361</v>
      </c>
      <c r="B378" s="61" t="s">
        <v>80</v>
      </c>
      <c r="C378" s="61">
        <v>45</v>
      </c>
      <c r="D378" s="85" t="s">
        <v>719</v>
      </c>
      <c r="E378" s="63"/>
      <c r="F378" s="61"/>
      <c r="G378" s="64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75">
        <v>43864</v>
      </c>
      <c r="AA378" s="75">
        <v>43864</v>
      </c>
      <c r="AB378" s="61">
        <v>0</v>
      </c>
      <c r="AC378" s="75">
        <v>43864</v>
      </c>
      <c r="AD378" s="61"/>
      <c r="AE378" s="63"/>
      <c r="AF378" s="61"/>
      <c r="AG378" s="61"/>
      <c r="AH378" s="61"/>
      <c r="AI378" s="63" t="s">
        <v>84</v>
      </c>
      <c r="AJ378" s="63"/>
      <c r="AK378" s="78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81"/>
      <c r="AW378" s="82"/>
      <c r="AX378" s="63"/>
      <c r="AY378" s="63"/>
      <c r="AZ378" s="63"/>
      <c r="BA378" s="63"/>
      <c r="BB378" s="63"/>
      <c r="BC378" s="63"/>
      <c r="BD378" s="61"/>
      <c r="BE378" s="63"/>
      <c r="BF378" s="63"/>
      <c r="BG378" s="63"/>
      <c r="BH378" s="63"/>
      <c r="BI378" s="63"/>
      <c r="BJ378" s="63"/>
      <c r="BK378" s="61"/>
      <c r="BL378" s="63"/>
      <c r="BM378" s="63"/>
      <c r="BN378" s="63"/>
      <c r="BO378" s="63"/>
      <c r="BP378" s="63"/>
      <c r="BQ378" s="63"/>
      <c r="BR378" s="63"/>
      <c r="BS378" s="63">
        <v>99</v>
      </c>
      <c r="BT378" s="63"/>
      <c r="BU378" s="63"/>
      <c r="BV378" s="63"/>
      <c r="BW378" s="63"/>
      <c r="BX378" s="63"/>
      <c r="BY378" s="83" t="s">
        <v>86</v>
      </c>
      <c r="BZ378" s="63"/>
      <c r="CA378" s="42" t="str">
        <f t="shared" si="18"/>
        <v/>
      </c>
      <c r="CB378" s="22" t="str">
        <f t="shared" si="19"/>
        <v/>
      </c>
    </row>
    <row r="379" ht="14.25" hidden="1" customHeight="1" spans="1:80">
      <c r="A379" s="61">
        <v>362</v>
      </c>
      <c r="B379" s="61" t="s">
        <v>80</v>
      </c>
      <c r="C379" s="61">
        <v>77</v>
      </c>
      <c r="D379" s="85" t="s">
        <v>131</v>
      </c>
      <c r="E379" s="63" t="s">
        <v>111</v>
      </c>
      <c r="F379" s="61">
        <v>38.2</v>
      </c>
      <c r="G379" s="64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75">
        <v>43864</v>
      </c>
      <c r="AA379" s="75">
        <v>43865</v>
      </c>
      <c r="AB379" s="61">
        <v>1</v>
      </c>
      <c r="AC379" s="75">
        <v>43865</v>
      </c>
      <c r="AD379" s="61"/>
      <c r="AE379" s="63"/>
      <c r="AF379" s="61"/>
      <c r="AG379" s="61"/>
      <c r="AH379" s="61"/>
      <c r="AI379" s="63" t="s">
        <v>84</v>
      </c>
      <c r="AJ379" s="63"/>
      <c r="AK379" s="78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81"/>
      <c r="AW379" s="82"/>
      <c r="AX379" s="63"/>
      <c r="AY379" s="63"/>
      <c r="AZ379" s="63"/>
      <c r="BA379" s="63"/>
      <c r="BB379" s="63"/>
      <c r="BC379" s="63"/>
      <c r="BD379" s="61"/>
      <c r="BE379" s="63"/>
      <c r="BF379" s="63"/>
      <c r="BG379" s="63"/>
      <c r="BH379" s="63"/>
      <c r="BI379" s="63"/>
      <c r="BJ379" s="63"/>
      <c r="BK379" s="61"/>
      <c r="BL379" s="63"/>
      <c r="BM379" s="63"/>
      <c r="BN379" s="63"/>
      <c r="BO379" s="63"/>
      <c r="BP379" s="63"/>
      <c r="BQ379" s="63"/>
      <c r="BR379" s="63"/>
      <c r="BS379" s="63">
        <v>98</v>
      </c>
      <c r="BT379" s="63"/>
      <c r="BU379" s="63"/>
      <c r="BV379" s="63"/>
      <c r="BW379" s="63"/>
      <c r="BX379" s="63"/>
      <c r="BY379" s="83" t="s">
        <v>86</v>
      </c>
      <c r="BZ379" s="63"/>
      <c r="CA379" s="42" t="str">
        <f t="shared" ref="CA379:CA417" si="22">IF(OR(AL379&lt;&gt;"",AM379&lt;&gt;"",AN379&lt;&gt;"",AO379&lt;&gt;"",AP379&lt;&gt;"",AQ379&lt;&gt;"",AR379&lt;&gt;"",AS379&lt;&gt;"",AT379&lt;&gt;"",AU379&lt;&gt;""),1,"")</f>
        <v/>
      </c>
      <c r="CB379" s="22" t="str">
        <f t="shared" ref="CB379:CB417" si="23">IF(OR(IFERROR(FIND("多发",AN379),0)&gt;1,AL379&gt;1),1,"")</f>
        <v/>
      </c>
    </row>
    <row r="380" ht="14.25" customHeight="1" spans="1:80">
      <c r="A380" s="61">
        <v>363</v>
      </c>
      <c r="B380" s="61" t="s">
        <v>91</v>
      </c>
      <c r="C380" s="61">
        <v>55</v>
      </c>
      <c r="D380" s="86" t="s">
        <v>720</v>
      </c>
      <c r="E380" s="63" t="s">
        <v>94</v>
      </c>
      <c r="F380" s="61">
        <v>38</v>
      </c>
      <c r="G380" s="64" t="s">
        <v>84</v>
      </c>
      <c r="H380" s="63" t="s">
        <v>84</v>
      </c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75">
        <v>43858</v>
      </c>
      <c r="AA380" s="75">
        <v>43864</v>
      </c>
      <c r="AB380" s="61">
        <v>6</v>
      </c>
      <c r="AC380" s="75">
        <v>43866</v>
      </c>
      <c r="AD380" s="61"/>
      <c r="AE380" s="63"/>
      <c r="AF380" s="61"/>
      <c r="AG380" s="61"/>
      <c r="AH380" s="61"/>
      <c r="AI380" s="63" t="s">
        <v>84</v>
      </c>
      <c r="AJ380" s="63"/>
      <c r="AK380" s="78"/>
      <c r="AL380" s="63" t="s">
        <v>84</v>
      </c>
      <c r="AM380" s="63"/>
      <c r="AN380" s="63"/>
      <c r="AO380" s="63"/>
      <c r="AP380" s="63"/>
      <c r="AQ380" s="63" t="s">
        <v>84</v>
      </c>
      <c r="AR380" s="63" t="s">
        <v>84</v>
      </c>
      <c r="AS380" s="63"/>
      <c r="AT380" s="63"/>
      <c r="AU380" s="63"/>
      <c r="AV380" s="63">
        <v>43866</v>
      </c>
      <c r="AW380" s="82">
        <v>5.05</v>
      </c>
      <c r="AX380" s="63"/>
      <c r="AY380" s="63"/>
      <c r="AZ380" s="63"/>
      <c r="BA380" s="63">
        <v>2.7</v>
      </c>
      <c r="BB380" s="63"/>
      <c r="BC380" s="63">
        <v>2.1</v>
      </c>
      <c r="BD380" s="61"/>
      <c r="BE380" s="63"/>
      <c r="BF380" s="63"/>
      <c r="BG380" s="63"/>
      <c r="BH380" s="63"/>
      <c r="BI380" s="63"/>
      <c r="BJ380" s="63"/>
      <c r="BK380" s="61">
        <v>3.31</v>
      </c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83" t="s">
        <v>86</v>
      </c>
      <c r="BZ380" s="63"/>
      <c r="CA380" s="42">
        <f t="shared" si="22"/>
        <v>1</v>
      </c>
      <c r="CB380" s="22">
        <f t="shared" si="23"/>
        <v>1</v>
      </c>
    </row>
    <row r="381" ht="14.25" hidden="1" customHeight="1" spans="1:80">
      <c r="A381" s="61">
        <v>364</v>
      </c>
      <c r="B381" s="61" t="s">
        <v>80</v>
      </c>
      <c r="C381" s="61">
        <v>38</v>
      </c>
      <c r="D381" s="85" t="s">
        <v>200</v>
      </c>
      <c r="E381" s="63"/>
      <c r="F381" s="61"/>
      <c r="G381" s="64" t="s">
        <v>108</v>
      </c>
      <c r="H381" s="63" t="s">
        <v>108</v>
      </c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75">
        <v>43864</v>
      </c>
      <c r="AA381" s="75">
        <v>43867</v>
      </c>
      <c r="AB381" s="61">
        <v>3</v>
      </c>
      <c r="AC381" s="75">
        <v>43867</v>
      </c>
      <c r="AD381" s="61" t="s">
        <v>84</v>
      </c>
      <c r="AE381" s="63"/>
      <c r="AF381" s="61" t="s">
        <v>84</v>
      </c>
      <c r="AG381" s="61"/>
      <c r="AH381" s="61"/>
      <c r="AI381" s="63"/>
      <c r="AJ381" s="63"/>
      <c r="AK381" s="78">
        <v>12</v>
      </c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81">
        <v>43867</v>
      </c>
      <c r="AW381" s="82">
        <v>4.85</v>
      </c>
      <c r="AX381" s="63">
        <v>4.85</v>
      </c>
      <c r="AY381" s="63">
        <v>152</v>
      </c>
      <c r="AZ381" s="63">
        <v>222</v>
      </c>
      <c r="BA381" s="63">
        <v>2.84</v>
      </c>
      <c r="BB381" s="63"/>
      <c r="BC381" s="63">
        <v>1.5</v>
      </c>
      <c r="BD381" s="61"/>
      <c r="BE381" s="63"/>
      <c r="BF381" s="63"/>
      <c r="BG381" s="63"/>
      <c r="BH381" s="63"/>
      <c r="BI381" s="63"/>
      <c r="BJ381" s="63"/>
      <c r="BK381" s="61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83" t="s">
        <v>86</v>
      </c>
      <c r="BZ381" s="63" t="s">
        <v>721</v>
      </c>
      <c r="CA381" s="42" t="str">
        <f t="shared" si="22"/>
        <v/>
      </c>
      <c r="CB381" s="22" t="str">
        <f t="shared" si="23"/>
        <v/>
      </c>
    </row>
    <row r="382" ht="14.25" customHeight="1" spans="1:80">
      <c r="A382" s="61">
        <v>365</v>
      </c>
      <c r="B382" s="61" t="s">
        <v>80</v>
      </c>
      <c r="C382" s="61">
        <v>42</v>
      </c>
      <c r="D382" s="85" t="s">
        <v>722</v>
      </c>
      <c r="E382" s="63" t="s">
        <v>114</v>
      </c>
      <c r="F382" s="61"/>
      <c r="G382" s="64" t="s">
        <v>397</v>
      </c>
      <c r="H382" s="63"/>
      <c r="I382" s="63"/>
      <c r="J382" s="63"/>
      <c r="K382" s="63" t="s">
        <v>94</v>
      </c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75">
        <v>43850</v>
      </c>
      <c r="AA382" s="75">
        <v>43862</v>
      </c>
      <c r="AB382" s="61">
        <v>12</v>
      </c>
      <c r="AC382" s="75">
        <v>43864</v>
      </c>
      <c r="AD382" s="61"/>
      <c r="AE382" s="63"/>
      <c r="AF382" s="61" t="s">
        <v>84</v>
      </c>
      <c r="AG382" s="61"/>
      <c r="AH382" s="61"/>
      <c r="AI382" s="63"/>
      <c r="AJ382" s="63"/>
      <c r="AK382" s="78"/>
      <c r="AL382" s="63" t="s">
        <v>84</v>
      </c>
      <c r="AM382" s="63"/>
      <c r="AN382" s="63"/>
      <c r="AO382" s="63"/>
      <c r="AP382" s="63"/>
      <c r="AQ382" s="63"/>
      <c r="AR382" s="63"/>
      <c r="AS382" s="63" t="s">
        <v>84</v>
      </c>
      <c r="AT382" s="63"/>
      <c r="AU382" s="63"/>
      <c r="AV382" s="81">
        <v>43864</v>
      </c>
      <c r="AW382" s="82">
        <v>5.37</v>
      </c>
      <c r="AX382" s="63"/>
      <c r="AY382" s="63"/>
      <c r="AZ382" s="63"/>
      <c r="BA382" s="63">
        <v>3.8</v>
      </c>
      <c r="BB382" s="63"/>
      <c r="BC382" s="63">
        <v>1</v>
      </c>
      <c r="BD382" s="61"/>
      <c r="BE382" s="63"/>
      <c r="BF382" s="63"/>
      <c r="BG382" s="63"/>
      <c r="BH382" s="63"/>
      <c r="BI382" s="63"/>
      <c r="BJ382" s="63"/>
      <c r="BK382" s="61">
        <v>17.51</v>
      </c>
      <c r="BL382" s="63">
        <v>41</v>
      </c>
      <c r="BM382" s="63">
        <v>0.066</v>
      </c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83" t="s">
        <v>86</v>
      </c>
      <c r="BZ382" s="63"/>
      <c r="CA382" s="42">
        <f t="shared" si="22"/>
        <v>1</v>
      </c>
      <c r="CB382" s="22">
        <f t="shared" si="23"/>
        <v>1</v>
      </c>
    </row>
    <row r="383" ht="14.25" hidden="1" customHeight="1" spans="1:80">
      <c r="A383" s="61">
        <v>366</v>
      </c>
      <c r="B383" s="61" t="s">
        <v>91</v>
      </c>
      <c r="C383" s="61">
        <v>66</v>
      </c>
      <c r="D383" s="85" t="s">
        <v>197</v>
      </c>
      <c r="E383" s="63" t="s">
        <v>89</v>
      </c>
      <c r="F383" s="61">
        <v>37.6</v>
      </c>
      <c r="G383" s="64"/>
      <c r="H383" s="63"/>
      <c r="I383" s="63"/>
      <c r="J383" s="63"/>
      <c r="K383" s="63"/>
      <c r="L383" s="63"/>
      <c r="M383" s="63" t="s">
        <v>84</v>
      </c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75">
        <v>43862</v>
      </c>
      <c r="AA383" s="75">
        <v>43864</v>
      </c>
      <c r="AB383" s="61">
        <v>2</v>
      </c>
      <c r="AC383" s="75">
        <v>43867</v>
      </c>
      <c r="AD383" s="61"/>
      <c r="AE383" s="63"/>
      <c r="AF383" s="61"/>
      <c r="AG383" s="61"/>
      <c r="AH383" s="61"/>
      <c r="AI383" s="63" t="s">
        <v>84</v>
      </c>
      <c r="AJ383" s="63"/>
      <c r="AK383" s="78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81">
        <v>43867</v>
      </c>
      <c r="AW383" s="82">
        <v>3.88</v>
      </c>
      <c r="AX383" s="63"/>
      <c r="AY383" s="63"/>
      <c r="AZ383" s="63"/>
      <c r="BA383" s="63"/>
      <c r="BB383" s="63">
        <v>56.6</v>
      </c>
      <c r="BC383" s="63"/>
      <c r="BD383" s="61">
        <v>31.9</v>
      </c>
      <c r="BE383" s="63"/>
      <c r="BF383" s="63"/>
      <c r="BG383" s="63"/>
      <c r="BH383" s="63"/>
      <c r="BI383" s="63"/>
      <c r="BJ383" s="63"/>
      <c r="BK383" s="61">
        <v>10</v>
      </c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83" t="s">
        <v>86</v>
      </c>
      <c r="BZ383" s="63"/>
      <c r="CA383" s="42" t="str">
        <f t="shared" si="22"/>
        <v/>
      </c>
      <c r="CB383" s="22" t="str">
        <f t="shared" si="23"/>
        <v/>
      </c>
    </row>
    <row r="384" ht="14.25" customHeight="1" spans="1:80">
      <c r="A384" s="61">
        <v>367</v>
      </c>
      <c r="B384" s="61" t="s">
        <v>80</v>
      </c>
      <c r="C384" s="61">
        <v>48</v>
      </c>
      <c r="D384" s="85" t="s">
        <v>723</v>
      </c>
      <c r="E384" s="63"/>
      <c r="F384" s="61"/>
      <c r="G384" s="64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75"/>
      <c r="AA384" s="75">
        <v>43867</v>
      </c>
      <c r="AB384" s="61"/>
      <c r="AC384" s="75">
        <v>43867</v>
      </c>
      <c r="AD384" s="61" t="s">
        <v>84</v>
      </c>
      <c r="AE384" s="63"/>
      <c r="AF384" s="61" t="s">
        <v>84</v>
      </c>
      <c r="AG384" s="61"/>
      <c r="AH384" s="61"/>
      <c r="AI384" s="63"/>
      <c r="AJ384" s="63"/>
      <c r="AK384" s="78">
        <v>10</v>
      </c>
      <c r="AL384" s="63" t="s">
        <v>84</v>
      </c>
      <c r="AM384" s="63"/>
      <c r="AN384" s="63"/>
      <c r="AO384" s="63"/>
      <c r="AP384" s="63"/>
      <c r="AQ384" s="63"/>
      <c r="AR384" s="63" t="s">
        <v>84</v>
      </c>
      <c r="AS384" s="63" t="s">
        <v>84</v>
      </c>
      <c r="AT384" s="63"/>
      <c r="AU384" s="63"/>
      <c r="AV384" s="81">
        <v>43867</v>
      </c>
      <c r="AW384" s="82"/>
      <c r="AX384" s="63"/>
      <c r="AY384" s="63"/>
      <c r="AZ384" s="63"/>
      <c r="BA384" s="63"/>
      <c r="BB384" s="63"/>
      <c r="BC384" s="63"/>
      <c r="BD384" s="61"/>
      <c r="BE384" s="63"/>
      <c r="BF384" s="63"/>
      <c r="BG384" s="63"/>
      <c r="BH384" s="63"/>
      <c r="BI384" s="63"/>
      <c r="BJ384" s="63"/>
      <c r="BK384" s="61">
        <v>12.23</v>
      </c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83" t="s">
        <v>86</v>
      </c>
      <c r="BZ384" s="63"/>
      <c r="CA384" s="42">
        <f t="shared" si="22"/>
        <v>1</v>
      </c>
      <c r="CB384" s="22">
        <f t="shared" si="23"/>
        <v>1</v>
      </c>
    </row>
    <row r="385" ht="14.25" customHeight="1" spans="1:80">
      <c r="A385" s="61">
        <v>368</v>
      </c>
      <c r="B385" s="61" t="s">
        <v>80</v>
      </c>
      <c r="C385" s="61">
        <v>32</v>
      </c>
      <c r="D385" s="86" t="s">
        <v>724</v>
      </c>
      <c r="E385" s="63" t="s">
        <v>600</v>
      </c>
      <c r="F385" s="61">
        <v>37.7</v>
      </c>
      <c r="G385" s="64" t="s">
        <v>380</v>
      </c>
      <c r="H385" s="63" t="s">
        <v>600</v>
      </c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75">
        <v>43836</v>
      </c>
      <c r="AA385" s="75">
        <v>43855</v>
      </c>
      <c r="AB385" s="61">
        <v>19</v>
      </c>
      <c r="AC385" s="75">
        <v>43867</v>
      </c>
      <c r="AD385" s="61" t="s">
        <v>84</v>
      </c>
      <c r="AE385" s="63"/>
      <c r="AF385" s="61" t="s">
        <v>84</v>
      </c>
      <c r="AG385" s="61"/>
      <c r="AH385" s="61"/>
      <c r="AI385" s="63"/>
      <c r="AJ385" s="63"/>
      <c r="AK385" s="78"/>
      <c r="AL385" s="63"/>
      <c r="AM385" s="63"/>
      <c r="AN385" s="63"/>
      <c r="AO385" s="63" t="s">
        <v>84</v>
      </c>
      <c r="AP385" s="63"/>
      <c r="AQ385" s="63"/>
      <c r="AR385" s="63"/>
      <c r="AS385" s="63"/>
      <c r="AT385" s="63"/>
      <c r="AU385" s="63"/>
      <c r="AV385" s="63">
        <v>43867</v>
      </c>
      <c r="AW385" s="82">
        <v>5.25</v>
      </c>
      <c r="AX385" s="63"/>
      <c r="AY385" s="63"/>
      <c r="AZ385" s="63"/>
      <c r="BA385" s="63">
        <v>3.1</v>
      </c>
      <c r="BB385" s="63"/>
      <c r="BC385" s="63">
        <v>1.7</v>
      </c>
      <c r="BD385" s="61"/>
      <c r="BE385" s="63"/>
      <c r="BF385" s="63"/>
      <c r="BG385" s="63"/>
      <c r="BH385" s="63"/>
      <c r="BI385" s="63"/>
      <c r="BJ385" s="63"/>
      <c r="BK385" s="61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83" t="s">
        <v>645</v>
      </c>
      <c r="BZ385" s="63"/>
      <c r="CA385" s="42">
        <f t="shared" si="22"/>
        <v>1</v>
      </c>
      <c r="CB385" s="22" t="str">
        <f t="shared" si="23"/>
        <v/>
      </c>
    </row>
    <row r="386" ht="14.25" hidden="1" customHeight="1" spans="1:80">
      <c r="A386" s="61">
        <v>369</v>
      </c>
      <c r="B386" s="61" t="s">
        <v>80</v>
      </c>
      <c r="C386" s="61">
        <v>51</v>
      </c>
      <c r="D386" s="85" t="s">
        <v>725</v>
      </c>
      <c r="E386" s="63" t="s">
        <v>600</v>
      </c>
      <c r="F386" s="61">
        <v>38</v>
      </c>
      <c r="G386" s="64" t="s">
        <v>84</v>
      </c>
      <c r="H386" s="63"/>
      <c r="I386" s="63"/>
      <c r="J386" s="63"/>
      <c r="K386" s="63" t="s">
        <v>84</v>
      </c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75">
        <v>43855</v>
      </c>
      <c r="AA386" s="75">
        <v>43866</v>
      </c>
      <c r="AB386" s="61">
        <v>11</v>
      </c>
      <c r="AC386" s="75">
        <v>43866</v>
      </c>
      <c r="AD386" s="61"/>
      <c r="AE386" s="63"/>
      <c r="AF386" s="61"/>
      <c r="AG386" s="61"/>
      <c r="AH386" s="61"/>
      <c r="AI386" s="63" t="s">
        <v>84</v>
      </c>
      <c r="AJ386" s="63"/>
      <c r="AK386" s="78">
        <v>6</v>
      </c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81">
        <v>43866</v>
      </c>
      <c r="AW386" s="82">
        <v>5.46</v>
      </c>
      <c r="AX386" s="63"/>
      <c r="AY386" s="63"/>
      <c r="AZ386" s="63"/>
      <c r="BA386" s="63">
        <v>3.05</v>
      </c>
      <c r="BB386" s="63"/>
      <c r="BC386" s="63">
        <v>1.91</v>
      </c>
      <c r="BD386" s="61"/>
      <c r="BE386" s="63"/>
      <c r="BF386" s="63"/>
      <c r="BG386" s="63"/>
      <c r="BH386" s="63"/>
      <c r="BI386" s="63"/>
      <c r="BJ386" s="63"/>
      <c r="BK386" s="61">
        <v>2.6</v>
      </c>
      <c r="BL386" s="63"/>
      <c r="BM386" s="63">
        <v>0.05</v>
      </c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83" t="s">
        <v>86</v>
      </c>
      <c r="BZ386" s="63" t="s">
        <v>726</v>
      </c>
      <c r="CA386" s="42" t="str">
        <f t="shared" si="22"/>
        <v/>
      </c>
      <c r="CB386" s="22" t="str">
        <f t="shared" si="23"/>
        <v/>
      </c>
    </row>
    <row r="387" ht="14.25" customHeight="1" spans="1:80">
      <c r="A387" s="61">
        <v>370</v>
      </c>
      <c r="B387" s="61" t="s">
        <v>91</v>
      </c>
      <c r="C387" s="61">
        <v>52</v>
      </c>
      <c r="D387" s="85" t="s">
        <v>197</v>
      </c>
      <c r="E387" s="63" t="s">
        <v>89</v>
      </c>
      <c r="F387" s="61">
        <v>39</v>
      </c>
      <c r="G387" s="64"/>
      <c r="H387" s="63"/>
      <c r="I387" s="63"/>
      <c r="J387" s="63"/>
      <c r="K387" s="63"/>
      <c r="L387" s="63"/>
      <c r="M387" s="63" t="s">
        <v>84</v>
      </c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75">
        <v>43861</v>
      </c>
      <c r="AA387" s="75">
        <v>43866</v>
      </c>
      <c r="AB387" s="61">
        <v>5</v>
      </c>
      <c r="AC387" s="75">
        <v>43866</v>
      </c>
      <c r="AD387" s="61"/>
      <c r="AE387" s="63"/>
      <c r="AF387" s="61"/>
      <c r="AG387" s="61"/>
      <c r="AH387" s="61"/>
      <c r="AI387" s="63" t="s">
        <v>84</v>
      </c>
      <c r="AJ387" s="63"/>
      <c r="AK387" s="78">
        <v>12</v>
      </c>
      <c r="AL387" s="63"/>
      <c r="AM387" s="63" t="s">
        <v>84</v>
      </c>
      <c r="AN387" s="63" t="s">
        <v>119</v>
      </c>
      <c r="AO387" s="63"/>
      <c r="AP387" s="63"/>
      <c r="AQ387" s="63"/>
      <c r="AR387" s="63"/>
      <c r="AS387" s="63"/>
      <c r="AT387" s="63"/>
      <c r="AU387" s="63"/>
      <c r="AV387" s="81">
        <v>43866</v>
      </c>
      <c r="AW387" s="82"/>
      <c r="AX387" s="63"/>
      <c r="AY387" s="63"/>
      <c r="AZ387" s="63"/>
      <c r="BA387" s="63"/>
      <c r="BB387" s="63"/>
      <c r="BC387" s="63"/>
      <c r="BD387" s="61"/>
      <c r="BE387" s="63"/>
      <c r="BF387" s="63"/>
      <c r="BG387" s="63"/>
      <c r="BH387" s="63"/>
      <c r="BI387" s="63"/>
      <c r="BJ387" s="63"/>
      <c r="BK387" s="61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83" t="s">
        <v>86</v>
      </c>
      <c r="BZ387" s="63" t="s">
        <v>727</v>
      </c>
      <c r="CA387" s="42">
        <f t="shared" si="22"/>
        <v>1</v>
      </c>
      <c r="CB387" s="22" t="str">
        <f t="shared" si="23"/>
        <v/>
      </c>
    </row>
    <row r="388" ht="14.25" hidden="1" customHeight="1" spans="1:80">
      <c r="A388" s="61">
        <v>371</v>
      </c>
      <c r="B388" s="61" t="s">
        <v>91</v>
      </c>
      <c r="C388" s="61">
        <v>38</v>
      </c>
      <c r="D388" s="85" t="s">
        <v>728</v>
      </c>
      <c r="E388" s="63"/>
      <c r="F388" s="61"/>
      <c r="G388" s="64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75">
        <v>43865</v>
      </c>
      <c r="AA388" s="75">
        <v>43865</v>
      </c>
      <c r="AB388" s="61">
        <v>2</v>
      </c>
      <c r="AC388" s="75">
        <v>43867</v>
      </c>
      <c r="AD388" s="61"/>
      <c r="AE388" s="63"/>
      <c r="AF388" s="61"/>
      <c r="AG388" s="61"/>
      <c r="AH388" s="61"/>
      <c r="AI388" s="63" t="s">
        <v>84</v>
      </c>
      <c r="AJ388" s="63"/>
      <c r="AK388" s="78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81">
        <v>43865</v>
      </c>
      <c r="AW388" s="82">
        <v>7.2</v>
      </c>
      <c r="AX388" s="63"/>
      <c r="AY388" s="63"/>
      <c r="AZ388" s="63"/>
      <c r="BA388" s="63"/>
      <c r="BB388" s="63">
        <v>66.4</v>
      </c>
      <c r="BC388" s="63"/>
      <c r="BD388" s="61">
        <v>25.9</v>
      </c>
      <c r="BE388" s="63"/>
      <c r="BF388" s="63"/>
      <c r="BG388" s="63"/>
      <c r="BH388" s="63"/>
      <c r="BI388" s="63"/>
      <c r="BJ388" s="63"/>
      <c r="BK388" s="61">
        <v>0.5</v>
      </c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83" t="s">
        <v>86</v>
      </c>
      <c r="BZ388" s="63" t="s">
        <v>729</v>
      </c>
      <c r="CA388" s="42" t="str">
        <f t="shared" si="22"/>
        <v/>
      </c>
      <c r="CB388" s="22" t="str">
        <f t="shared" si="23"/>
        <v/>
      </c>
    </row>
    <row r="389" ht="14.25" customHeight="1" spans="1:80">
      <c r="A389" s="61">
        <v>372</v>
      </c>
      <c r="B389" s="61" t="s">
        <v>91</v>
      </c>
      <c r="C389" s="61">
        <v>61</v>
      </c>
      <c r="D389" s="85" t="s">
        <v>433</v>
      </c>
      <c r="E389" s="63"/>
      <c r="F389" s="61"/>
      <c r="G389" s="64" t="s">
        <v>114</v>
      </c>
      <c r="H389" s="63" t="s">
        <v>84</v>
      </c>
      <c r="I389" s="63" t="s">
        <v>84</v>
      </c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75">
        <v>43863</v>
      </c>
      <c r="AA389" s="75">
        <v>43864</v>
      </c>
      <c r="AB389" s="61">
        <v>1</v>
      </c>
      <c r="AC389" s="75">
        <v>43865</v>
      </c>
      <c r="AD389" s="61"/>
      <c r="AE389" s="63"/>
      <c r="AF389" s="61"/>
      <c r="AG389" s="61"/>
      <c r="AH389" s="61"/>
      <c r="AI389" s="63" t="s">
        <v>84</v>
      </c>
      <c r="AJ389" s="63"/>
      <c r="AK389" s="78">
        <v>10</v>
      </c>
      <c r="AL389" s="63" t="s">
        <v>84</v>
      </c>
      <c r="AM389" s="63"/>
      <c r="AN389" s="63" t="s">
        <v>79</v>
      </c>
      <c r="AO389" s="63"/>
      <c r="AP389" s="63"/>
      <c r="AQ389" s="63"/>
      <c r="AR389" s="63" t="s">
        <v>84</v>
      </c>
      <c r="AS389" s="63"/>
      <c r="AT389" s="63"/>
      <c r="AU389" s="63"/>
      <c r="AV389" s="81">
        <v>43864</v>
      </c>
      <c r="AW389" s="82"/>
      <c r="AX389" s="63"/>
      <c r="AY389" s="63"/>
      <c r="AZ389" s="63"/>
      <c r="BA389" s="63"/>
      <c r="BB389" s="63"/>
      <c r="BC389" s="63"/>
      <c r="BD389" s="61"/>
      <c r="BE389" s="63"/>
      <c r="BF389" s="63"/>
      <c r="BG389" s="63"/>
      <c r="BH389" s="63"/>
      <c r="BI389" s="63"/>
      <c r="BJ389" s="63"/>
      <c r="BK389" s="61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83" t="s">
        <v>86</v>
      </c>
      <c r="BZ389" s="63"/>
      <c r="CA389" s="42">
        <f t="shared" si="22"/>
        <v>1</v>
      </c>
      <c r="CB389" s="22">
        <f t="shared" si="23"/>
        <v>1</v>
      </c>
    </row>
    <row r="390" ht="14.25" customHeight="1" spans="1:80">
      <c r="A390" s="61">
        <v>373</v>
      </c>
      <c r="B390" s="61" t="s">
        <v>80</v>
      </c>
      <c r="C390" s="61">
        <v>58</v>
      </c>
      <c r="D390" s="85" t="s">
        <v>197</v>
      </c>
      <c r="E390" s="61" t="s">
        <v>89</v>
      </c>
      <c r="F390" s="61">
        <v>38.5</v>
      </c>
      <c r="G390" s="64"/>
      <c r="H390" s="63" t="s">
        <v>111</v>
      </c>
      <c r="I390" s="63"/>
      <c r="J390" s="63"/>
      <c r="K390" s="63"/>
      <c r="L390" s="63"/>
      <c r="M390" s="63"/>
      <c r="N390" s="63" t="s">
        <v>114</v>
      </c>
      <c r="O390" s="63" t="s">
        <v>114</v>
      </c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75">
        <v>43857</v>
      </c>
      <c r="AA390" s="75">
        <v>43858</v>
      </c>
      <c r="AB390" s="61">
        <v>1</v>
      </c>
      <c r="AC390" s="75">
        <v>43862</v>
      </c>
      <c r="AD390" s="61"/>
      <c r="AE390" s="63"/>
      <c r="AF390" s="61"/>
      <c r="AG390" s="61"/>
      <c r="AH390" s="61"/>
      <c r="AI390" s="63"/>
      <c r="AJ390" s="63" t="s">
        <v>84</v>
      </c>
      <c r="AK390" s="78"/>
      <c r="AL390" s="63" t="s">
        <v>84</v>
      </c>
      <c r="AM390" s="63"/>
      <c r="AN390" s="63"/>
      <c r="AO390" s="63"/>
      <c r="AP390" s="63"/>
      <c r="AQ390" s="63"/>
      <c r="AR390" s="63"/>
      <c r="AS390" s="63"/>
      <c r="AT390" s="63"/>
      <c r="AU390" s="63"/>
      <c r="AV390" s="81">
        <v>43862</v>
      </c>
      <c r="AW390" s="63">
        <v>2.28</v>
      </c>
      <c r="AX390" s="63"/>
      <c r="AY390" s="63"/>
      <c r="AZ390" s="63"/>
      <c r="BA390" s="63">
        <v>1.02</v>
      </c>
      <c r="BB390" s="63"/>
      <c r="BC390" s="63">
        <v>0.76</v>
      </c>
      <c r="BD390" s="91"/>
      <c r="BE390" s="63"/>
      <c r="BF390" s="63"/>
      <c r="BG390" s="63"/>
      <c r="BH390" s="63"/>
      <c r="BI390" s="63"/>
      <c r="BJ390" s="63"/>
      <c r="BK390" s="61">
        <v>27</v>
      </c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83" t="s">
        <v>142</v>
      </c>
      <c r="BZ390" s="63" t="s">
        <v>730</v>
      </c>
      <c r="CA390" s="42">
        <f t="shared" si="22"/>
        <v>1</v>
      </c>
      <c r="CB390" s="22">
        <f t="shared" si="23"/>
        <v>1</v>
      </c>
    </row>
    <row r="391" ht="14.25" customHeight="1" spans="1:80">
      <c r="A391" s="61">
        <v>374</v>
      </c>
      <c r="B391" s="61" t="s">
        <v>80</v>
      </c>
      <c r="C391" s="61">
        <v>34</v>
      </c>
      <c r="D391" s="85" t="s">
        <v>731</v>
      </c>
      <c r="E391" s="63"/>
      <c r="F391" s="61"/>
      <c r="G391" s="64"/>
      <c r="H391" s="63"/>
      <c r="I391" s="63"/>
      <c r="J391" s="63"/>
      <c r="K391" s="63"/>
      <c r="L391" s="63"/>
      <c r="M391" s="63"/>
      <c r="N391" s="63"/>
      <c r="O391" s="63"/>
      <c r="P391" s="63" t="s">
        <v>114</v>
      </c>
      <c r="Q391" s="63"/>
      <c r="R391" s="63"/>
      <c r="S391" s="63"/>
      <c r="T391" s="63"/>
      <c r="U391" s="63"/>
      <c r="V391" s="63"/>
      <c r="W391" s="63"/>
      <c r="X391" s="63"/>
      <c r="Y391" s="63"/>
      <c r="Z391" s="75">
        <v>43864</v>
      </c>
      <c r="AA391" s="75">
        <v>43866</v>
      </c>
      <c r="AB391" s="61">
        <v>2</v>
      </c>
      <c r="AC391" s="75">
        <v>43866</v>
      </c>
      <c r="AD391" s="61"/>
      <c r="AE391" s="63"/>
      <c r="AF391" s="61"/>
      <c r="AG391" s="61"/>
      <c r="AH391" s="61"/>
      <c r="AI391" s="63" t="s">
        <v>84</v>
      </c>
      <c r="AJ391" s="63"/>
      <c r="AK391" s="78"/>
      <c r="AL391" s="63"/>
      <c r="AM391" s="63" t="s">
        <v>84</v>
      </c>
      <c r="AN391" s="63"/>
      <c r="AO391" s="63"/>
      <c r="AP391" s="63"/>
      <c r="AQ391" s="63"/>
      <c r="AR391" s="63"/>
      <c r="AS391" s="63" t="s">
        <v>84</v>
      </c>
      <c r="AT391" s="63"/>
      <c r="AU391" s="63"/>
      <c r="AV391" s="81">
        <v>43866</v>
      </c>
      <c r="AW391" s="63">
        <v>5.12</v>
      </c>
      <c r="AX391" s="63"/>
      <c r="AY391" s="63"/>
      <c r="AZ391" s="63"/>
      <c r="BA391" s="63">
        <v>3.06</v>
      </c>
      <c r="BB391" s="63"/>
      <c r="BC391" s="63">
        <v>1.68</v>
      </c>
      <c r="BD391" s="91"/>
      <c r="BE391" s="63"/>
      <c r="BF391" s="63"/>
      <c r="BG391" s="63"/>
      <c r="BH391" s="63"/>
      <c r="BI391" s="63"/>
      <c r="BJ391" s="63"/>
      <c r="BK391" s="61" t="s">
        <v>469</v>
      </c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83" t="s">
        <v>86</v>
      </c>
      <c r="BZ391" s="63"/>
      <c r="CA391" s="42">
        <f t="shared" si="22"/>
        <v>1</v>
      </c>
      <c r="CB391" s="22" t="str">
        <f t="shared" si="23"/>
        <v/>
      </c>
    </row>
    <row r="392" ht="14.25" customHeight="1" spans="1:80">
      <c r="A392" s="61">
        <v>375</v>
      </c>
      <c r="B392" s="61" t="s">
        <v>80</v>
      </c>
      <c r="C392" s="61">
        <v>34</v>
      </c>
      <c r="D392" s="85" t="s">
        <v>118</v>
      </c>
      <c r="E392" s="61" t="s">
        <v>114</v>
      </c>
      <c r="F392" s="61">
        <v>38</v>
      </c>
      <c r="G392" s="64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75">
        <v>43864</v>
      </c>
      <c r="AA392" s="75">
        <v>43866</v>
      </c>
      <c r="AB392" s="61">
        <v>2</v>
      </c>
      <c r="AC392" s="75">
        <v>43866</v>
      </c>
      <c r="AD392" s="61" t="s">
        <v>84</v>
      </c>
      <c r="AE392" s="63"/>
      <c r="AF392" s="61"/>
      <c r="AG392" s="61"/>
      <c r="AH392" s="61"/>
      <c r="AI392" s="63"/>
      <c r="AJ392" s="63"/>
      <c r="AK392" s="78">
        <v>1</v>
      </c>
      <c r="AL392" s="63" t="s">
        <v>84</v>
      </c>
      <c r="AM392" s="63"/>
      <c r="AN392" s="63"/>
      <c r="AO392" s="63"/>
      <c r="AP392" s="63"/>
      <c r="AQ392" s="63"/>
      <c r="AR392" s="63"/>
      <c r="AS392" s="63"/>
      <c r="AT392" s="63"/>
      <c r="AU392" s="63"/>
      <c r="AV392" s="81">
        <v>43866</v>
      </c>
      <c r="AW392" s="63">
        <v>5.93</v>
      </c>
      <c r="AX392" s="63"/>
      <c r="AY392" s="63"/>
      <c r="AZ392" s="63"/>
      <c r="BA392" s="63">
        <v>5.14</v>
      </c>
      <c r="BB392" s="63"/>
      <c r="BC392" s="63">
        <v>0.62</v>
      </c>
      <c r="BD392" s="92"/>
      <c r="BE392" s="63"/>
      <c r="BF392" s="63"/>
      <c r="BG392" s="63"/>
      <c r="BH392" s="63"/>
      <c r="BI392" s="63"/>
      <c r="BJ392" s="63"/>
      <c r="BK392" s="61">
        <v>9.3</v>
      </c>
      <c r="BL392" s="63">
        <v>22</v>
      </c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83" t="s">
        <v>86</v>
      </c>
      <c r="BZ392" s="63" t="s">
        <v>732</v>
      </c>
      <c r="CA392" s="42">
        <f t="shared" si="22"/>
        <v>1</v>
      </c>
      <c r="CB392" s="22">
        <f t="shared" si="23"/>
        <v>1</v>
      </c>
    </row>
    <row r="393" ht="14.25" customHeight="1" spans="1:80">
      <c r="A393" s="61">
        <v>376</v>
      </c>
      <c r="B393" s="61" t="s">
        <v>80</v>
      </c>
      <c r="C393" s="61">
        <v>31</v>
      </c>
      <c r="D393" s="85" t="s">
        <v>361</v>
      </c>
      <c r="E393" s="61" t="s">
        <v>116</v>
      </c>
      <c r="F393" s="61">
        <v>39</v>
      </c>
      <c r="G393" s="64"/>
      <c r="H393" s="63"/>
      <c r="I393" s="63"/>
      <c r="J393" s="63"/>
      <c r="K393" s="63" t="s">
        <v>116</v>
      </c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75">
        <v>43858</v>
      </c>
      <c r="AA393" s="75">
        <v>43864</v>
      </c>
      <c r="AB393" s="61">
        <v>7</v>
      </c>
      <c r="AC393" s="75">
        <v>43864</v>
      </c>
      <c r="AD393" s="61"/>
      <c r="AE393" s="63"/>
      <c r="AF393" s="61"/>
      <c r="AG393" s="61"/>
      <c r="AH393" s="61"/>
      <c r="AI393" s="63" t="s">
        <v>84</v>
      </c>
      <c r="AJ393" s="63"/>
      <c r="AK393" s="78"/>
      <c r="AL393" s="63" t="s">
        <v>84</v>
      </c>
      <c r="AM393" s="63"/>
      <c r="AN393" s="63"/>
      <c r="AO393" s="63"/>
      <c r="AP393" s="63"/>
      <c r="AQ393" s="63"/>
      <c r="AR393" s="63"/>
      <c r="AS393" s="63" t="s">
        <v>84</v>
      </c>
      <c r="AT393" s="63"/>
      <c r="AU393" s="63"/>
      <c r="AV393" s="81">
        <v>43864</v>
      </c>
      <c r="AW393" s="63">
        <v>4.52</v>
      </c>
      <c r="AX393" s="63"/>
      <c r="AY393" s="63"/>
      <c r="AZ393" s="63"/>
      <c r="BA393" s="63"/>
      <c r="BB393" s="63"/>
      <c r="BC393" s="63"/>
      <c r="BD393" s="92">
        <v>27.8</v>
      </c>
      <c r="BE393" s="63"/>
      <c r="BF393" s="63"/>
      <c r="BG393" s="63"/>
      <c r="BH393" s="63"/>
      <c r="BI393" s="63"/>
      <c r="BJ393" s="63"/>
      <c r="BK393" s="61">
        <v>10.01</v>
      </c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83" t="s">
        <v>86</v>
      </c>
      <c r="BZ393" s="63" t="s">
        <v>598</v>
      </c>
      <c r="CA393" s="42">
        <f t="shared" si="22"/>
        <v>1</v>
      </c>
      <c r="CB393" s="22">
        <f t="shared" si="23"/>
        <v>1</v>
      </c>
    </row>
    <row r="394" ht="14.25" customHeight="1" spans="1:80">
      <c r="A394" s="61">
        <v>377</v>
      </c>
      <c r="B394" s="61" t="s">
        <v>91</v>
      </c>
      <c r="C394" s="61">
        <v>3</v>
      </c>
      <c r="D394" s="85" t="s">
        <v>733</v>
      </c>
      <c r="E394" s="61" t="s">
        <v>94</v>
      </c>
      <c r="F394" s="61">
        <v>39</v>
      </c>
      <c r="G394" s="64" t="s">
        <v>94</v>
      </c>
      <c r="H394" s="61" t="s">
        <v>94</v>
      </c>
      <c r="I394" s="63"/>
      <c r="J394" s="63"/>
      <c r="K394" s="63"/>
      <c r="L394" s="63"/>
      <c r="M394" s="63"/>
      <c r="N394" s="63"/>
      <c r="O394" s="63" t="s">
        <v>93</v>
      </c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75">
        <v>43857</v>
      </c>
      <c r="AA394" s="75">
        <v>43865</v>
      </c>
      <c r="AB394" s="61">
        <v>8</v>
      </c>
      <c r="AC394" s="75">
        <v>43865</v>
      </c>
      <c r="AD394" s="61"/>
      <c r="AE394" s="63"/>
      <c r="AF394" s="61"/>
      <c r="AG394" s="61"/>
      <c r="AH394" s="61"/>
      <c r="AI394" s="63" t="s">
        <v>84</v>
      </c>
      <c r="AJ394" s="63"/>
      <c r="AK394" s="78"/>
      <c r="AL394" s="63" t="s">
        <v>84</v>
      </c>
      <c r="AM394" s="63"/>
      <c r="AN394" s="63" t="s">
        <v>152</v>
      </c>
      <c r="AO394" s="63"/>
      <c r="AP394" s="63"/>
      <c r="AQ394" s="63"/>
      <c r="AR394" s="63"/>
      <c r="AS394" s="63" t="s">
        <v>84</v>
      </c>
      <c r="AT394" s="63"/>
      <c r="AU394" s="63"/>
      <c r="AV394" s="81">
        <v>43865</v>
      </c>
      <c r="AW394" s="63">
        <v>5.16</v>
      </c>
      <c r="AX394" s="63"/>
      <c r="AY394" s="63"/>
      <c r="AZ394" s="63"/>
      <c r="BA394" s="63"/>
      <c r="BB394" s="63"/>
      <c r="BC394" s="63">
        <v>2.37</v>
      </c>
      <c r="BD394" s="92"/>
      <c r="BE394" s="63"/>
      <c r="BF394" s="63"/>
      <c r="BG394" s="63"/>
      <c r="BH394" s="63"/>
      <c r="BI394" s="63"/>
      <c r="BJ394" s="63"/>
      <c r="BK394" s="61"/>
      <c r="BL394" s="63">
        <v>27</v>
      </c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83" t="s">
        <v>86</v>
      </c>
      <c r="BZ394" s="63"/>
      <c r="CA394" s="42">
        <f t="shared" si="22"/>
        <v>1</v>
      </c>
      <c r="CB394" s="22">
        <f t="shared" si="23"/>
        <v>1</v>
      </c>
    </row>
    <row r="395" ht="14.25" customHeight="1" spans="1:80">
      <c r="A395" s="61">
        <v>378</v>
      </c>
      <c r="B395" s="61" t="s">
        <v>80</v>
      </c>
      <c r="C395" s="61">
        <v>62</v>
      </c>
      <c r="D395" s="85" t="s">
        <v>734</v>
      </c>
      <c r="E395" s="61" t="s">
        <v>93</v>
      </c>
      <c r="F395" s="61">
        <v>38</v>
      </c>
      <c r="G395" s="64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75">
        <v>43861</v>
      </c>
      <c r="AA395" s="75">
        <v>43865</v>
      </c>
      <c r="AB395" s="61">
        <v>4</v>
      </c>
      <c r="AC395" s="75">
        <v>43865</v>
      </c>
      <c r="AD395" s="61"/>
      <c r="AE395" s="63"/>
      <c r="AF395" s="61"/>
      <c r="AG395" s="61"/>
      <c r="AH395" s="61"/>
      <c r="AI395" s="63" t="s">
        <v>84</v>
      </c>
      <c r="AJ395" s="63"/>
      <c r="AK395" s="78"/>
      <c r="AL395" s="63" t="s">
        <v>84</v>
      </c>
      <c r="AM395" s="63"/>
      <c r="AN395" s="63" t="s">
        <v>246</v>
      </c>
      <c r="AO395" s="63"/>
      <c r="AP395" s="63"/>
      <c r="AQ395" s="63"/>
      <c r="AR395" s="63"/>
      <c r="AS395" s="63" t="s">
        <v>84</v>
      </c>
      <c r="AT395" s="63"/>
      <c r="AU395" s="63"/>
      <c r="AV395" s="81">
        <v>43865</v>
      </c>
      <c r="AW395" s="63">
        <v>7.85</v>
      </c>
      <c r="AX395" s="63"/>
      <c r="AY395" s="63"/>
      <c r="AZ395" s="63"/>
      <c r="BA395" s="63">
        <v>5.25</v>
      </c>
      <c r="BB395" s="63">
        <v>66.8</v>
      </c>
      <c r="BC395" s="63">
        <v>1.86</v>
      </c>
      <c r="BD395" s="92">
        <v>23.7</v>
      </c>
      <c r="BE395" s="63"/>
      <c r="BF395" s="63"/>
      <c r="BG395" s="63"/>
      <c r="BH395" s="63"/>
      <c r="BI395" s="63"/>
      <c r="BJ395" s="63"/>
      <c r="BK395" s="61">
        <v>2.8</v>
      </c>
      <c r="BL395" s="63"/>
      <c r="BM395" s="63"/>
      <c r="BN395" s="63">
        <v>0.8</v>
      </c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83" t="s">
        <v>86</v>
      </c>
      <c r="BZ395" s="63"/>
      <c r="CA395" s="42">
        <f t="shared" si="22"/>
        <v>1</v>
      </c>
      <c r="CB395" s="22">
        <f t="shared" si="23"/>
        <v>1</v>
      </c>
    </row>
    <row r="396" ht="14.25" customHeight="1" spans="1:80">
      <c r="A396" s="61">
        <v>379</v>
      </c>
      <c r="B396" s="61" t="s">
        <v>91</v>
      </c>
      <c r="C396" s="61">
        <v>35</v>
      </c>
      <c r="D396" s="64" t="s">
        <v>735</v>
      </c>
      <c r="E396" s="63"/>
      <c r="F396" s="61">
        <v>37</v>
      </c>
      <c r="G396" s="64"/>
      <c r="H396" s="61"/>
      <c r="I396" s="63"/>
      <c r="J396" s="61"/>
      <c r="K396" s="61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75"/>
      <c r="AA396" s="75">
        <v>43867</v>
      </c>
      <c r="AB396" s="61"/>
      <c r="AC396" s="75">
        <v>43867</v>
      </c>
      <c r="AD396" s="61"/>
      <c r="AE396" s="63"/>
      <c r="AF396" s="61" t="s">
        <v>84</v>
      </c>
      <c r="AG396" s="61"/>
      <c r="AH396" s="61"/>
      <c r="AI396" s="63"/>
      <c r="AJ396" s="63"/>
      <c r="AK396" s="78">
        <v>14</v>
      </c>
      <c r="AL396" s="63"/>
      <c r="AM396" s="63" t="s">
        <v>84</v>
      </c>
      <c r="AN396" s="63" t="s">
        <v>119</v>
      </c>
      <c r="AO396" s="63"/>
      <c r="AP396" s="63"/>
      <c r="AQ396" s="63"/>
      <c r="AR396" s="63"/>
      <c r="AS396" s="63" t="s">
        <v>84</v>
      </c>
      <c r="AT396" s="63"/>
      <c r="AU396" s="63"/>
      <c r="AV396" s="81">
        <v>43867</v>
      </c>
      <c r="AW396" s="63">
        <v>6.84</v>
      </c>
      <c r="AX396" s="63"/>
      <c r="AY396" s="63"/>
      <c r="AZ396" s="63"/>
      <c r="BA396" s="63">
        <v>4.84</v>
      </c>
      <c r="BB396" s="63"/>
      <c r="BC396" s="63">
        <v>1.8</v>
      </c>
      <c r="BD396" s="92"/>
      <c r="BE396" s="63"/>
      <c r="BF396" s="63"/>
      <c r="BG396" s="63"/>
      <c r="BH396" s="63"/>
      <c r="BI396" s="63"/>
      <c r="BJ396" s="63"/>
      <c r="BK396" s="61">
        <v>0.52</v>
      </c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83" t="s">
        <v>86</v>
      </c>
      <c r="BZ396" s="63"/>
      <c r="CA396" s="42">
        <f t="shared" si="22"/>
        <v>1</v>
      </c>
      <c r="CB396" s="22" t="str">
        <f t="shared" si="23"/>
        <v/>
      </c>
    </row>
    <row r="397" ht="14.25" customHeight="1" spans="1:80">
      <c r="A397" s="61">
        <v>380</v>
      </c>
      <c r="B397" s="61" t="s">
        <v>80</v>
      </c>
      <c r="C397" s="61">
        <v>48</v>
      </c>
      <c r="D397" s="85" t="s">
        <v>118</v>
      </c>
      <c r="E397" s="61" t="s">
        <v>114</v>
      </c>
      <c r="F397" s="61">
        <v>37.4</v>
      </c>
      <c r="G397" s="64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75">
        <v>43865</v>
      </c>
      <c r="AA397" s="75">
        <v>43867</v>
      </c>
      <c r="AB397" s="61">
        <v>2</v>
      </c>
      <c r="AC397" s="75">
        <v>43867</v>
      </c>
      <c r="AD397" s="61"/>
      <c r="AE397" s="63"/>
      <c r="AF397" s="61"/>
      <c r="AG397" s="61"/>
      <c r="AH397" s="61"/>
      <c r="AI397" s="63" t="s">
        <v>84</v>
      </c>
      <c r="AJ397" s="63"/>
      <c r="AK397" s="78">
        <v>11</v>
      </c>
      <c r="AL397" s="63" t="s">
        <v>84</v>
      </c>
      <c r="AM397" s="63"/>
      <c r="AN397" s="63"/>
      <c r="AO397" s="63"/>
      <c r="AP397" s="63"/>
      <c r="AQ397" s="63"/>
      <c r="AR397" s="63"/>
      <c r="AS397" s="63" t="s">
        <v>84</v>
      </c>
      <c r="AT397" s="63"/>
      <c r="AU397" s="63"/>
      <c r="AV397" s="81"/>
      <c r="AW397" s="63"/>
      <c r="AX397" s="63"/>
      <c r="AY397" s="63"/>
      <c r="AZ397" s="63"/>
      <c r="BA397" s="63"/>
      <c r="BB397" s="63"/>
      <c r="BC397" s="63"/>
      <c r="BD397" s="92"/>
      <c r="BE397" s="63"/>
      <c r="BF397" s="63"/>
      <c r="BG397" s="63"/>
      <c r="BH397" s="63"/>
      <c r="BI397" s="63"/>
      <c r="BJ397" s="63"/>
      <c r="BK397" s="61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83" t="s">
        <v>86</v>
      </c>
      <c r="BZ397" s="63"/>
      <c r="CA397" s="42">
        <f t="shared" si="22"/>
        <v>1</v>
      </c>
      <c r="CB397" s="22">
        <f t="shared" si="23"/>
        <v>1</v>
      </c>
    </row>
    <row r="398" ht="14.25" customHeight="1" spans="1:80">
      <c r="A398" s="61">
        <v>381</v>
      </c>
      <c r="B398" s="61" t="s">
        <v>80</v>
      </c>
      <c r="C398" s="61">
        <v>59</v>
      </c>
      <c r="D398" s="85" t="s">
        <v>736</v>
      </c>
      <c r="E398" s="61" t="s">
        <v>737</v>
      </c>
      <c r="F398" s="61">
        <v>37.2</v>
      </c>
      <c r="G398" s="64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75">
        <v>43867</v>
      </c>
      <c r="AA398" s="75">
        <v>43867</v>
      </c>
      <c r="AB398" s="61">
        <v>0</v>
      </c>
      <c r="AC398" s="75">
        <v>43867</v>
      </c>
      <c r="AD398" s="61"/>
      <c r="AE398" s="63"/>
      <c r="AF398" s="61"/>
      <c r="AG398" s="61"/>
      <c r="AH398" s="61" t="s">
        <v>84</v>
      </c>
      <c r="AI398" s="63" t="s">
        <v>84</v>
      </c>
      <c r="AJ398" s="63"/>
      <c r="AK398" s="78">
        <v>14</v>
      </c>
      <c r="AL398" s="63"/>
      <c r="AM398" s="63" t="s">
        <v>84</v>
      </c>
      <c r="AN398" s="63" t="s">
        <v>138</v>
      </c>
      <c r="AO398" s="63"/>
      <c r="AP398" s="63"/>
      <c r="AQ398" s="63"/>
      <c r="AR398" s="63"/>
      <c r="AS398" s="63" t="s">
        <v>84</v>
      </c>
      <c r="AT398" s="63"/>
      <c r="AU398" s="63"/>
      <c r="AV398" s="81"/>
      <c r="AW398" s="63"/>
      <c r="AX398" s="63"/>
      <c r="AY398" s="63"/>
      <c r="AZ398" s="63"/>
      <c r="BA398" s="63"/>
      <c r="BB398" s="63"/>
      <c r="BC398" s="63"/>
      <c r="BD398" s="92"/>
      <c r="BE398" s="63"/>
      <c r="BF398" s="63"/>
      <c r="BG398" s="63"/>
      <c r="BH398" s="63"/>
      <c r="BI398" s="63"/>
      <c r="BJ398" s="63"/>
      <c r="BK398" s="61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83" t="s">
        <v>86</v>
      </c>
      <c r="BZ398" s="63"/>
      <c r="CA398" s="42">
        <f t="shared" si="22"/>
        <v>1</v>
      </c>
      <c r="CB398" s="22" t="str">
        <f t="shared" si="23"/>
        <v/>
      </c>
    </row>
    <row r="399" ht="14.25" customHeight="1" spans="1:80">
      <c r="A399" s="61">
        <v>382</v>
      </c>
      <c r="B399" s="61" t="s">
        <v>91</v>
      </c>
      <c r="C399" s="61">
        <v>43</v>
      </c>
      <c r="D399" s="85" t="s">
        <v>738</v>
      </c>
      <c r="E399" s="61" t="s">
        <v>111</v>
      </c>
      <c r="F399" s="61">
        <v>37.2</v>
      </c>
      <c r="G399" s="64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75">
        <v>43865</v>
      </c>
      <c r="AA399" s="75">
        <v>43866</v>
      </c>
      <c r="AB399" s="61">
        <v>1</v>
      </c>
      <c r="AC399" s="75"/>
      <c r="AD399" s="61"/>
      <c r="AE399" s="63"/>
      <c r="AF399" s="61"/>
      <c r="AG399" s="61"/>
      <c r="AH399" s="61"/>
      <c r="AI399" s="63" t="s">
        <v>84</v>
      </c>
      <c r="AJ399" s="63"/>
      <c r="AK399" s="78">
        <v>10</v>
      </c>
      <c r="AL399" s="63" t="s">
        <v>84</v>
      </c>
      <c r="AM399" s="63"/>
      <c r="AN399" s="63"/>
      <c r="AO399" s="63"/>
      <c r="AP399" s="63"/>
      <c r="AQ399" s="63"/>
      <c r="AR399" s="63"/>
      <c r="AS399" s="63"/>
      <c r="AT399" s="63"/>
      <c r="AU399" s="63"/>
      <c r="AV399" s="81"/>
      <c r="AW399" s="63"/>
      <c r="AX399" s="63"/>
      <c r="AY399" s="63"/>
      <c r="AZ399" s="63"/>
      <c r="BA399" s="63"/>
      <c r="BB399" s="63"/>
      <c r="BC399" s="63"/>
      <c r="BD399" s="92"/>
      <c r="BE399" s="63"/>
      <c r="BF399" s="63"/>
      <c r="BG399" s="63"/>
      <c r="BH399" s="63"/>
      <c r="BI399" s="63"/>
      <c r="BJ399" s="63"/>
      <c r="BK399" s="61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83" t="s">
        <v>86</v>
      </c>
      <c r="BZ399" s="63" t="s">
        <v>739</v>
      </c>
      <c r="CA399" s="42">
        <f t="shared" si="22"/>
        <v>1</v>
      </c>
      <c r="CB399" s="22">
        <f t="shared" si="23"/>
        <v>1</v>
      </c>
    </row>
    <row r="400" ht="14.25" customHeight="1" spans="1:80">
      <c r="A400" s="61">
        <v>383</v>
      </c>
      <c r="B400" s="61" t="s">
        <v>91</v>
      </c>
      <c r="C400" s="61">
        <v>60</v>
      </c>
      <c r="D400" s="85" t="s">
        <v>740</v>
      </c>
      <c r="E400" s="63"/>
      <c r="F400" s="61">
        <v>36.5</v>
      </c>
      <c r="G400" s="64"/>
      <c r="H400" s="61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75"/>
      <c r="AA400" s="75">
        <v>43866</v>
      </c>
      <c r="AB400" s="61"/>
      <c r="AC400" s="75">
        <v>43866</v>
      </c>
      <c r="AD400" s="61"/>
      <c r="AE400" s="63"/>
      <c r="AF400" s="61"/>
      <c r="AG400" s="61"/>
      <c r="AH400" s="61"/>
      <c r="AI400" s="63" t="s">
        <v>84</v>
      </c>
      <c r="AJ400" s="63"/>
      <c r="AK400" s="78">
        <v>14</v>
      </c>
      <c r="AL400" s="63" t="s">
        <v>84</v>
      </c>
      <c r="AM400" s="63"/>
      <c r="AN400" s="63"/>
      <c r="AO400" s="63"/>
      <c r="AP400" s="63"/>
      <c r="AQ400" s="63"/>
      <c r="AR400" s="63"/>
      <c r="AS400" s="63" t="s">
        <v>84</v>
      </c>
      <c r="AT400" s="63"/>
      <c r="AU400" s="63"/>
      <c r="AV400" s="81"/>
      <c r="AW400" s="63"/>
      <c r="AX400" s="63"/>
      <c r="AY400" s="63"/>
      <c r="AZ400" s="63"/>
      <c r="BA400" s="63"/>
      <c r="BB400" s="63"/>
      <c r="BC400" s="63"/>
      <c r="BD400" s="92"/>
      <c r="BE400" s="63"/>
      <c r="BF400" s="63"/>
      <c r="BG400" s="63"/>
      <c r="BH400" s="63"/>
      <c r="BI400" s="63"/>
      <c r="BJ400" s="63"/>
      <c r="BK400" s="61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83" t="s">
        <v>86</v>
      </c>
      <c r="BZ400" s="63"/>
      <c r="CA400" s="42">
        <f t="shared" si="22"/>
        <v>1</v>
      </c>
      <c r="CB400" s="22">
        <f t="shared" si="23"/>
        <v>1</v>
      </c>
    </row>
    <row r="401" ht="14.25" customHeight="1" spans="1:80">
      <c r="A401" s="61">
        <v>384</v>
      </c>
      <c r="B401" s="61" t="s">
        <v>91</v>
      </c>
      <c r="C401" s="61">
        <v>25</v>
      </c>
      <c r="D401" s="85" t="s">
        <v>740</v>
      </c>
      <c r="E401" s="63"/>
      <c r="F401" s="61">
        <v>37</v>
      </c>
      <c r="G401" s="64"/>
      <c r="H401" s="61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75"/>
      <c r="AA401" s="75">
        <v>43866</v>
      </c>
      <c r="AB401" s="61"/>
      <c r="AC401" s="75">
        <v>43866</v>
      </c>
      <c r="AD401" s="61"/>
      <c r="AE401" s="63"/>
      <c r="AF401" s="61"/>
      <c r="AG401" s="61"/>
      <c r="AH401" s="61"/>
      <c r="AI401" s="63" t="s">
        <v>84</v>
      </c>
      <c r="AJ401" s="63"/>
      <c r="AK401" s="78">
        <v>14</v>
      </c>
      <c r="AL401" s="63"/>
      <c r="AM401" s="63" t="s">
        <v>84</v>
      </c>
      <c r="AN401" s="63" t="s">
        <v>95</v>
      </c>
      <c r="AO401" s="63"/>
      <c r="AP401" s="63"/>
      <c r="AQ401" s="63"/>
      <c r="AR401" s="63"/>
      <c r="AS401" s="63"/>
      <c r="AT401" s="63"/>
      <c r="AU401" s="63"/>
      <c r="AV401" s="81">
        <v>43866</v>
      </c>
      <c r="AW401" s="63"/>
      <c r="AX401" s="63"/>
      <c r="AY401" s="63">
        <v>104</v>
      </c>
      <c r="AZ401" s="63"/>
      <c r="BA401" s="63"/>
      <c r="BB401" s="63"/>
      <c r="BC401" s="63"/>
      <c r="BD401" s="92"/>
      <c r="BE401" s="63"/>
      <c r="BF401" s="63"/>
      <c r="BG401" s="63"/>
      <c r="BH401" s="63"/>
      <c r="BI401" s="63"/>
      <c r="BJ401" s="63"/>
      <c r="BK401" s="61"/>
      <c r="BL401" s="63"/>
      <c r="BM401" s="63"/>
      <c r="BN401" s="63"/>
      <c r="BO401" s="63"/>
      <c r="BP401" s="63"/>
      <c r="BQ401" s="63"/>
      <c r="BR401" s="63"/>
      <c r="BS401" s="63">
        <v>98</v>
      </c>
      <c r="BT401" s="63"/>
      <c r="BU401" s="63"/>
      <c r="BV401" s="63"/>
      <c r="BW401" s="63"/>
      <c r="BX401" s="63"/>
      <c r="BY401" s="83" t="s">
        <v>86</v>
      </c>
      <c r="BZ401" s="63" t="s">
        <v>741</v>
      </c>
      <c r="CA401" s="42">
        <f t="shared" si="22"/>
        <v>1</v>
      </c>
      <c r="CB401" s="22" t="str">
        <f t="shared" si="23"/>
        <v/>
      </c>
    </row>
    <row r="402" ht="14.25" customHeight="1" spans="1:80">
      <c r="A402" s="61">
        <v>385</v>
      </c>
      <c r="B402" s="61" t="s">
        <v>80</v>
      </c>
      <c r="C402" s="61">
        <v>38</v>
      </c>
      <c r="D402" s="85" t="s">
        <v>742</v>
      </c>
      <c r="E402" s="61" t="s">
        <v>114</v>
      </c>
      <c r="F402" s="61">
        <v>37.3</v>
      </c>
      <c r="G402" s="64"/>
      <c r="H402" s="63"/>
      <c r="I402" s="63"/>
      <c r="J402" s="63"/>
      <c r="K402" s="63"/>
      <c r="L402" s="63"/>
      <c r="M402" s="63"/>
      <c r="N402" s="63"/>
      <c r="O402" s="63"/>
      <c r="P402" s="63" t="s">
        <v>114</v>
      </c>
      <c r="Q402" s="63"/>
      <c r="R402" s="63"/>
      <c r="S402" s="63"/>
      <c r="T402" s="63"/>
      <c r="U402" s="63"/>
      <c r="V402" s="63"/>
      <c r="W402" s="63"/>
      <c r="X402" s="63"/>
      <c r="Y402" s="63"/>
      <c r="Z402" s="75">
        <v>43865</v>
      </c>
      <c r="AA402" s="75">
        <v>43865</v>
      </c>
      <c r="AB402" s="61">
        <v>0</v>
      </c>
      <c r="AC402" s="75">
        <v>43866</v>
      </c>
      <c r="AD402" s="61" t="s">
        <v>84</v>
      </c>
      <c r="AE402" s="63"/>
      <c r="AF402" s="61"/>
      <c r="AG402" s="61"/>
      <c r="AH402" s="61"/>
      <c r="AI402" s="63" t="s">
        <v>84</v>
      </c>
      <c r="AJ402" s="63"/>
      <c r="AK402" s="78"/>
      <c r="AL402" s="63"/>
      <c r="AM402" s="63" t="s">
        <v>84</v>
      </c>
      <c r="AN402" s="63" t="s">
        <v>138</v>
      </c>
      <c r="AO402" s="63"/>
      <c r="AP402" s="63"/>
      <c r="AQ402" s="63"/>
      <c r="AR402" s="63"/>
      <c r="AS402" s="63" t="s">
        <v>84</v>
      </c>
      <c r="AT402" s="63"/>
      <c r="AU402" s="63"/>
      <c r="AV402" s="81">
        <v>43866</v>
      </c>
      <c r="AW402" s="63"/>
      <c r="AX402" s="63"/>
      <c r="AY402" s="63"/>
      <c r="AZ402" s="63"/>
      <c r="BA402" s="63"/>
      <c r="BB402" s="63"/>
      <c r="BC402" s="63"/>
      <c r="BD402" s="92"/>
      <c r="BE402" s="63"/>
      <c r="BF402" s="63"/>
      <c r="BG402" s="63"/>
      <c r="BH402" s="63"/>
      <c r="BI402" s="63"/>
      <c r="BJ402" s="63"/>
      <c r="BK402" s="61">
        <v>12</v>
      </c>
      <c r="BL402" s="63">
        <v>11</v>
      </c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83" t="s">
        <v>86</v>
      </c>
      <c r="BZ402" s="63" t="s">
        <v>743</v>
      </c>
      <c r="CA402" s="42">
        <f t="shared" si="22"/>
        <v>1</v>
      </c>
      <c r="CB402" s="22" t="str">
        <f t="shared" si="23"/>
        <v/>
      </c>
    </row>
    <row r="403" ht="14.25" customHeight="1" spans="1:80">
      <c r="A403" s="61">
        <v>386</v>
      </c>
      <c r="B403" s="61" t="s">
        <v>80</v>
      </c>
      <c r="C403" s="61">
        <v>38</v>
      </c>
      <c r="D403" s="85" t="s">
        <v>744</v>
      </c>
      <c r="E403" s="61" t="s">
        <v>111</v>
      </c>
      <c r="F403" s="61">
        <v>37.8</v>
      </c>
      <c r="G403" s="64"/>
      <c r="H403" s="61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75">
        <v>43865</v>
      </c>
      <c r="AA403" s="75">
        <v>43865</v>
      </c>
      <c r="AB403" s="61">
        <v>0</v>
      </c>
      <c r="AC403" s="75">
        <v>43866</v>
      </c>
      <c r="AD403" s="61" t="s">
        <v>84</v>
      </c>
      <c r="AE403" s="63"/>
      <c r="AF403" s="61"/>
      <c r="AG403" s="61"/>
      <c r="AH403" s="61"/>
      <c r="AI403" s="63"/>
      <c r="AJ403" s="63"/>
      <c r="AK403" s="78">
        <v>17</v>
      </c>
      <c r="AL403" s="63" t="s">
        <v>84</v>
      </c>
      <c r="AM403" s="63"/>
      <c r="AN403" s="63"/>
      <c r="AO403" s="63"/>
      <c r="AP403" s="63"/>
      <c r="AQ403" s="63"/>
      <c r="AR403" s="63"/>
      <c r="AS403" s="63"/>
      <c r="AT403" s="63"/>
      <c r="AU403" s="63"/>
      <c r="AV403" s="81"/>
      <c r="AW403" s="63"/>
      <c r="AX403" s="63"/>
      <c r="AY403" s="63"/>
      <c r="AZ403" s="63"/>
      <c r="BA403" s="63"/>
      <c r="BB403" s="63"/>
      <c r="BC403" s="63"/>
      <c r="BD403" s="92"/>
      <c r="BE403" s="63"/>
      <c r="BF403" s="63"/>
      <c r="BG403" s="63"/>
      <c r="BH403" s="63"/>
      <c r="BI403" s="63"/>
      <c r="BJ403" s="63"/>
      <c r="BK403" s="61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83" t="s">
        <v>86</v>
      </c>
      <c r="BZ403" s="63" t="s">
        <v>745</v>
      </c>
      <c r="CA403" s="42">
        <f t="shared" si="22"/>
        <v>1</v>
      </c>
      <c r="CB403" s="22">
        <f t="shared" si="23"/>
        <v>1</v>
      </c>
    </row>
    <row r="404" ht="14.25" customHeight="1" spans="1:80">
      <c r="A404" s="61">
        <v>387</v>
      </c>
      <c r="B404" s="61" t="s">
        <v>91</v>
      </c>
      <c r="C404" s="61">
        <v>33</v>
      </c>
      <c r="D404" s="64" t="s">
        <v>746</v>
      </c>
      <c r="E404" s="63"/>
      <c r="F404" s="61">
        <v>36.6</v>
      </c>
      <c r="G404" s="64"/>
      <c r="H404" s="61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75">
        <v>43864</v>
      </c>
      <c r="AA404" s="75">
        <v>43866</v>
      </c>
      <c r="AB404" s="61">
        <v>2</v>
      </c>
      <c r="AC404" s="75">
        <v>43866</v>
      </c>
      <c r="AD404" s="61" t="s">
        <v>84</v>
      </c>
      <c r="AE404" s="63"/>
      <c r="AF404" s="61"/>
      <c r="AG404" s="61"/>
      <c r="AH404" s="61"/>
      <c r="AI404" s="63" t="s">
        <v>84</v>
      </c>
      <c r="AJ404" s="63"/>
      <c r="AK404" s="78"/>
      <c r="AL404" s="63"/>
      <c r="AM404" s="63" t="s">
        <v>84</v>
      </c>
      <c r="AN404" s="63"/>
      <c r="AO404" s="63"/>
      <c r="AP404" s="63"/>
      <c r="AQ404" s="63"/>
      <c r="AR404" s="63"/>
      <c r="AS404" s="63"/>
      <c r="AT404" s="63"/>
      <c r="AU404" s="63"/>
      <c r="AV404" s="81"/>
      <c r="AW404" s="63"/>
      <c r="AX404" s="63"/>
      <c r="AY404" s="63"/>
      <c r="AZ404" s="63"/>
      <c r="BA404" s="63"/>
      <c r="BB404" s="63"/>
      <c r="BC404" s="63"/>
      <c r="BD404" s="92"/>
      <c r="BE404" s="63"/>
      <c r="BF404" s="63"/>
      <c r="BG404" s="63"/>
      <c r="BH404" s="63"/>
      <c r="BI404" s="63"/>
      <c r="BJ404" s="63"/>
      <c r="BK404" s="61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83" t="s">
        <v>86</v>
      </c>
      <c r="BZ404" s="63" t="s">
        <v>747</v>
      </c>
      <c r="CA404" s="42">
        <f t="shared" si="22"/>
        <v>1</v>
      </c>
      <c r="CB404" s="22" t="str">
        <f t="shared" si="23"/>
        <v/>
      </c>
    </row>
    <row r="405" ht="14.25" customHeight="1" spans="1:80">
      <c r="A405" s="61">
        <v>388</v>
      </c>
      <c r="B405" s="61" t="s">
        <v>80</v>
      </c>
      <c r="C405" s="61">
        <v>40</v>
      </c>
      <c r="D405" s="85" t="s">
        <v>131</v>
      </c>
      <c r="E405" s="63" t="s">
        <v>111</v>
      </c>
      <c r="F405" s="61">
        <v>38.2</v>
      </c>
      <c r="G405" s="64"/>
      <c r="H405" s="63"/>
      <c r="I405" s="63"/>
      <c r="J405" s="63"/>
      <c r="K405" s="63"/>
      <c r="L405" s="63"/>
      <c r="M405" s="63" t="s">
        <v>84</v>
      </c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75">
        <v>43867</v>
      </c>
      <c r="AA405" s="75">
        <v>43867</v>
      </c>
      <c r="AB405" s="61">
        <v>0</v>
      </c>
      <c r="AC405" s="75">
        <v>43868</v>
      </c>
      <c r="AD405" s="61"/>
      <c r="AE405" s="63"/>
      <c r="AF405" s="61"/>
      <c r="AG405" s="61"/>
      <c r="AH405" s="61"/>
      <c r="AI405" s="63" t="s">
        <v>84</v>
      </c>
      <c r="AJ405" s="63"/>
      <c r="AK405" s="78"/>
      <c r="AL405" s="63" t="s">
        <v>84</v>
      </c>
      <c r="AM405" s="63"/>
      <c r="AN405" s="63" t="s">
        <v>79</v>
      </c>
      <c r="AO405" s="63"/>
      <c r="AP405" s="63"/>
      <c r="AQ405" s="63"/>
      <c r="AR405" s="63" t="s">
        <v>84</v>
      </c>
      <c r="AS405" s="63"/>
      <c r="AT405" s="63"/>
      <c r="AU405" s="63"/>
      <c r="AV405" s="81">
        <v>43868</v>
      </c>
      <c r="AW405" s="82" t="s">
        <v>748</v>
      </c>
      <c r="AX405" s="63"/>
      <c r="AY405" s="63"/>
      <c r="AZ405" s="63"/>
      <c r="BA405" s="63"/>
      <c r="BB405" s="63"/>
      <c r="BC405" s="63">
        <v>0.9</v>
      </c>
      <c r="BD405" s="61"/>
      <c r="BE405" s="63"/>
      <c r="BF405" s="63"/>
      <c r="BG405" s="63"/>
      <c r="BH405" s="63"/>
      <c r="BI405" s="63"/>
      <c r="BJ405" s="63"/>
      <c r="BK405" s="61"/>
      <c r="BL405" s="63"/>
      <c r="BM405" s="63"/>
      <c r="BN405" s="63"/>
      <c r="BO405" s="63"/>
      <c r="BP405" s="63"/>
      <c r="BQ405" s="63"/>
      <c r="BR405" s="63"/>
      <c r="BS405" s="63">
        <v>99</v>
      </c>
      <c r="BT405" s="63"/>
      <c r="BU405" s="63"/>
      <c r="BV405" s="63"/>
      <c r="BW405" s="63"/>
      <c r="BX405" s="63"/>
      <c r="BY405" s="83" t="s">
        <v>86</v>
      </c>
      <c r="BZ405" s="63"/>
      <c r="CA405" s="42">
        <f t="shared" si="22"/>
        <v>1</v>
      </c>
      <c r="CB405" s="22">
        <f t="shared" si="23"/>
        <v>1</v>
      </c>
    </row>
    <row r="406" ht="14.25" hidden="1" customHeight="1" spans="1:80">
      <c r="A406" s="61">
        <v>389</v>
      </c>
      <c r="B406" s="61" t="s">
        <v>91</v>
      </c>
      <c r="C406" s="61">
        <v>66</v>
      </c>
      <c r="D406" s="85" t="s">
        <v>240</v>
      </c>
      <c r="E406" s="63" t="s">
        <v>93</v>
      </c>
      <c r="F406" s="61">
        <v>38.5</v>
      </c>
      <c r="G406" s="64"/>
      <c r="H406" s="61"/>
      <c r="I406" s="63"/>
      <c r="J406" s="63"/>
      <c r="K406" s="63" t="s">
        <v>84</v>
      </c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75">
        <v>43863</v>
      </c>
      <c r="AA406" s="75">
        <v>43867</v>
      </c>
      <c r="AB406" s="61">
        <v>4</v>
      </c>
      <c r="AC406" s="75">
        <v>43867</v>
      </c>
      <c r="AD406" s="61"/>
      <c r="AE406" s="63"/>
      <c r="AF406" s="61"/>
      <c r="AG406" s="61"/>
      <c r="AH406" s="61"/>
      <c r="AI406" s="63" t="s">
        <v>84</v>
      </c>
      <c r="AJ406" s="63"/>
      <c r="AK406" s="78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81">
        <v>43867</v>
      </c>
      <c r="AW406" s="82"/>
      <c r="AX406" s="63"/>
      <c r="AY406" s="63">
        <v>78</v>
      </c>
      <c r="AZ406" s="63">
        <v>369</v>
      </c>
      <c r="BA406" s="63"/>
      <c r="BB406" s="63"/>
      <c r="BC406" s="63"/>
      <c r="BD406" s="61"/>
      <c r="BE406" s="63"/>
      <c r="BF406" s="63"/>
      <c r="BG406" s="63"/>
      <c r="BH406" s="63"/>
      <c r="BI406" s="63"/>
      <c r="BJ406" s="63"/>
      <c r="BK406" s="61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83" t="s">
        <v>86</v>
      </c>
      <c r="BZ406" s="63" t="s">
        <v>749</v>
      </c>
      <c r="CA406" s="42" t="str">
        <f t="shared" si="22"/>
        <v/>
      </c>
      <c r="CB406" s="22" t="str">
        <f t="shared" si="23"/>
        <v/>
      </c>
    </row>
    <row r="407" ht="14.25" customHeight="1" spans="1:80">
      <c r="A407" s="61">
        <v>390</v>
      </c>
      <c r="B407" s="61" t="s">
        <v>80</v>
      </c>
      <c r="C407" s="61">
        <v>48</v>
      </c>
      <c r="D407" s="85" t="s">
        <v>153</v>
      </c>
      <c r="E407" s="63"/>
      <c r="F407" s="61">
        <v>36.1</v>
      </c>
      <c r="G407" s="64" t="s">
        <v>114</v>
      </c>
      <c r="H407" s="61" t="s">
        <v>114</v>
      </c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75">
        <v>43864</v>
      </c>
      <c r="AA407" s="75">
        <v>43866</v>
      </c>
      <c r="AB407" s="61">
        <v>2</v>
      </c>
      <c r="AC407" s="75">
        <v>43867</v>
      </c>
      <c r="AD407" s="61"/>
      <c r="AE407" s="63"/>
      <c r="AF407" s="61"/>
      <c r="AG407" s="61"/>
      <c r="AH407" s="61"/>
      <c r="AI407" s="63" t="s">
        <v>84</v>
      </c>
      <c r="AJ407" s="63"/>
      <c r="AK407" s="78"/>
      <c r="AL407" s="63"/>
      <c r="AM407" s="63" t="s">
        <v>84</v>
      </c>
      <c r="AN407" s="63" t="s">
        <v>119</v>
      </c>
      <c r="AO407" s="63"/>
      <c r="AP407" s="63"/>
      <c r="AQ407" s="63"/>
      <c r="AR407" s="63"/>
      <c r="AS407" s="63"/>
      <c r="AT407" s="63"/>
      <c r="AU407" s="63"/>
      <c r="AV407" s="81">
        <v>43866</v>
      </c>
      <c r="AW407" s="82"/>
      <c r="AX407" s="63"/>
      <c r="AY407" s="63"/>
      <c r="AZ407" s="63">
        <v>117</v>
      </c>
      <c r="BA407" s="63"/>
      <c r="BB407" s="63"/>
      <c r="BC407" s="63">
        <v>0.9</v>
      </c>
      <c r="BD407" s="61">
        <v>17.6</v>
      </c>
      <c r="BE407" s="63"/>
      <c r="BF407" s="63"/>
      <c r="BG407" s="63">
        <v>0</v>
      </c>
      <c r="BH407" s="63">
        <v>0</v>
      </c>
      <c r="BI407" s="63"/>
      <c r="BJ407" s="63"/>
      <c r="BK407" s="61">
        <v>13.94</v>
      </c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83" t="s">
        <v>86</v>
      </c>
      <c r="BZ407" s="63"/>
      <c r="CA407" s="42">
        <f t="shared" si="22"/>
        <v>1</v>
      </c>
      <c r="CB407" s="22" t="str">
        <f t="shared" si="23"/>
        <v/>
      </c>
    </row>
    <row r="408" ht="14.25" hidden="1" customHeight="1" spans="1:80">
      <c r="A408" s="61">
        <v>391</v>
      </c>
      <c r="B408" s="61" t="s">
        <v>91</v>
      </c>
      <c r="C408" s="61">
        <v>6</v>
      </c>
      <c r="D408" s="85" t="s">
        <v>750</v>
      </c>
      <c r="E408" s="63"/>
      <c r="F408" s="61">
        <v>36.5</v>
      </c>
      <c r="G408" s="64"/>
      <c r="H408" s="61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75">
        <v>43866</v>
      </c>
      <c r="AA408" s="75">
        <v>43866</v>
      </c>
      <c r="AB408" s="61">
        <v>0</v>
      </c>
      <c r="AC408" s="75">
        <v>43867</v>
      </c>
      <c r="AD408" s="61"/>
      <c r="AE408" s="63"/>
      <c r="AF408" s="61"/>
      <c r="AG408" s="61"/>
      <c r="AH408" s="61"/>
      <c r="AI408" s="63" t="s">
        <v>84</v>
      </c>
      <c r="AJ408" s="63"/>
      <c r="AK408" s="78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81">
        <v>43866</v>
      </c>
      <c r="AW408" s="82" t="s">
        <v>751</v>
      </c>
      <c r="AX408" s="63">
        <v>4.73</v>
      </c>
      <c r="AY408" s="63">
        <v>130</v>
      </c>
      <c r="AZ408" s="63">
        <v>281</v>
      </c>
      <c r="BA408" s="63"/>
      <c r="BB408" s="63"/>
      <c r="BC408" s="63"/>
      <c r="BD408" s="61">
        <v>40</v>
      </c>
      <c r="BE408" s="63"/>
      <c r="BF408" s="63"/>
      <c r="BG408" s="63"/>
      <c r="BH408" s="63"/>
      <c r="BI408" s="63"/>
      <c r="BJ408" s="63"/>
      <c r="BK408" s="61">
        <v>0.79</v>
      </c>
      <c r="BL408" s="63">
        <v>16</v>
      </c>
      <c r="BM408" s="63">
        <v>0.19</v>
      </c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83" t="s">
        <v>86</v>
      </c>
      <c r="BZ408" s="63" t="s">
        <v>752</v>
      </c>
      <c r="CA408" s="42" t="str">
        <f t="shared" si="22"/>
        <v/>
      </c>
      <c r="CB408" s="22" t="str">
        <f t="shared" si="23"/>
        <v/>
      </c>
    </row>
    <row r="409" ht="14.25" customHeight="1" spans="1:80">
      <c r="A409" s="61">
        <v>392</v>
      </c>
      <c r="B409" s="61" t="s">
        <v>91</v>
      </c>
      <c r="C409" s="61">
        <v>41</v>
      </c>
      <c r="D409" s="85" t="s">
        <v>753</v>
      </c>
      <c r="E409" s="63"/>
      <c r="F409" s="61">
        <v>36.5</v>
      </c>
      <c r="G409" s="64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75">
        <v>43867</v>
      </c>
      <c r="AA409" s="75">
        <v>43867</v>
      </c>
      <c r="AB409" s="61">
        <v>0</v>
      </c>
      <c r="AC409" s="75">
        <v>43867</v>
      </c>
      <c r="AD409" s="61"/>
      <c r="AE409" s="63"/>
      <c r="AF409" s="61"/>
      <c r="AG409" s="61"/>
      <c r="AH409" s="61" t="s">
        <v>84</v>
      </c>
      <c r="AI409" s="63" t="s">
        <v>84</v>
      </c>
      <c r="AJ409" s="63"/>
      <c r="AK409" s="78"/>
      <c r="AL409" s="63" t="s">
        <v>84</v>
      </c>
      <c r="AM409" s="63"/>
      <c r="AN409" s="63"/>
      <c r="AO409" s="63"/>
      <c r="AP409" s="63"/>
      <c r="AQ409" s="63"/>
      <c r="AR409" s="63"/>
      <c r="AS409" s="63"/>
      <c r="AT409" s="63"/>
      <c r="AU409" s="63"/>
      <c r="AV409" s="81">
        <v>43868</v>
      </c>
      <c r="AW409" s="82"/>
      <c r="AX409" s="63">
        <v>3.59</v>
      </c>
      <c r="AY409" s="63">
        <v>76</v>
      </c>
      <c r="AZ409" s="63">
        <v>407</v>
      </c>
      <c r="BA409" s="63"/>
      <c r="BB409" s="63"/>
      <c r="BC409" s="63"/>
      <c r="BD409" s="61"/>
      <c r="BE409" s="63"/>
      <c r="BF409" s="63"/>
      <c r="BG409" s="63"/>
      <c r="BH409" s="63"/>
      <c r="BI409" s="63"/>
      <c r="BJ409" s="63"/>
      <c r="BK409" s="61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83" t="s">
        <v>86</v>
      </c>
      <c r="BZ409" s="63" t="s">
        <v>754</v>
      </c>
      <c r="CA409" s="42">
        <f t="shared" si="22"/>
        <v>1</v>
      </c>
      <c r="CB409" s="22">
        <f t="shared" si="23"/>
        <v>1</v>
      </c>
    </row>
    <row r="410" ht="14.25" customHeight="1" spans="1:80">
      <c r="A410" s="61">
        <v>393</v>
      </c>
      <c r="B410" s="61" t="s">
        <v>91</v>
      </c>
      <c r="C410" s="61">
        <v>28</v>
      </c>
      <c r="D410" s="85" t="s">
        <v>753</v>
      </c>
      <c r="E410" s="63"/>
      <c r="F410" s="61">
        <v>36.7</v>
      </c>
      <c r="G410" s="64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75">
        <v>43867</v>
      </c>
      <c r="AA410" s="75">
        <v>43867</v>
      </c>
      <c r="AB410" s="61">
        <v>0</v>
      </c>
      <c r="AC410" s="75">
        <v>43867</v>
      </c>
      <c r="AD410" s="61"/>
      <c r="AE410" s="63"/>
      <c r="AF410" s="61"/>
      <c r="AG410" s="61"/>
      <c r="AH410" s="61" t="s">
        <v>84</v>
      </c>
      <c r="AI410" s="63" t="s">
        <v>84</v>
      </c>
      <c r="AJ410" s="63"/>
      <c r="AK410" s="78">
        <v>13</v>
      </c>
      <c r="AL410" s="63"/>
      <c r="AM410" s="63" t="s">
        <v>84</v>
      </c>
      <c r="AN410" s="63" t="s">
        <v>119</v>
      </c>
      <c r="AO410" s="63"/>
      <c r="AP410" s="63"/>
      <c r="AQ410" s="63"/>
      <c r="AR410" s="63"/>
      <c r="AS410" s="63"/>
      <c r="AT410" s="63"/>
      <c r="AU410" s="63"/>
      <c r="AV410" s="81">
        <v>43868</v>
      </c>
      <c r="AW410" s="82"/>
      <c r="AX410" s="63"/>
      <c r="AY410" s="63"/>
      <c r="AZ410" s="63"/>
      <c r="BA410" s="63">
        <v>6.74</v>
      </c>
      <c r="BB410" s="63">
        <v>78.51</v>
      </c>
      <c r="BC410" s="63"/>
      <c r="BD410" s="61">
        <v>14.32</v>
      </c>
      <c r="BE410" s="63"/>
      <c r="BF410" s="63"/>
      <c r="BG410" s="63">
        <v>0.01</v>
      </c>
      <c r="BH410" s="63">
        <v>0.1</v>
      </c>
      <c r="BI410" s="63"/>
      <c r="BJ410" s="63"/>
      <c r="BK410" s="61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83" t="s">
        <v>86</v>
      </c>
      <c r="BZ410" s="63" t="s">
        <v>754</v>
      </c>
      <c r="CA410" s="42">
        <f t="shared" si="22"/>
        <v>1</v>
      </c>
      <c r="CB410" s="22" t="str">
        <f t="shared" si="23"/>
        <v/>
      </c>
    </row>
    <row r="411" ht="14.25" customHeight="1" spans="1:80">
      <c r="A411" s="61">
        <v>394</v>
      </c>
      <c r="B411" s="61" t="s">
        <v>91</v>
      </c>
      <c r="C411" s="61">
        <v>36</v>
      </c>
      <c r="D411" s="85" t="s">
        <v>753</v>
      </c>
      <c r="E411" s="63"/>
      <c r="F411" s="61">
        <v>37.2</v>
      </c>
      <c r="G411" s="64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75">
        <v>43867</v>
      </c>
      <c r="AA411" s="75">
        <v>43867</v>
      </c>
      <c r="AB411" s="61">
        <v>0</v>
      </c>
      <c r="AC411" s="75">
        <v>43867</v>
      </c>
      <c r="AD411" s="61"/>
      <c r="AE411" s="63"/>
      <c r="AF411" s="61"/>
      <c r="AG411" s="61"/>
      <c r="AH411" s="61" t="s">
        <v>84</v>
      </c>
      <c r="AI411" s="63" t="s">
        <v>84</v>
      </c>
      <c r="AJ411" s="63"/>
      <c r="AK411" s="78">
        <v>17</v>
      </c>
      <c r="AL411" s="63"/>
      <c r="AM411" s="63" t="s">
        <v>84</v>
      </c>
      <c r="AN411" s="63" t="s">
        <v>135</v>
      </c>
      <c r="AO411" s="63"/>
      <c r="AP411" s="63"/>
      <c r="AQ411" s="63"/>
      <c r="AR411" s="63"/>
      <c r="AS411" s="63"/>
      <c r="AT411" s="63"/>
      <c r="AU411" s="63"/>
      <c r="AV411" s="81">
        <v>43868</v>
      </c>
      <c r="AW411" s="82" t="s">
        <v>755</v>
      </c>
      <c r="AX411" s="63"/>
      <c r="AY411" s="63"/>
      <c r="AZ411" s="63"/>
      <c r="BA411" s="63">
        <v>7.69</v>
      </c>
      <c r="BB411" s="63"/>
      <c r="BC411" s="63"/>
      <c r="BD411" s="61"/>
      <c r="BE411" s="63"/>
      <c r="BF411" s="63"/>
      <c r="BG411" s="63"/>
      <c r="BH411" s="63">
        <v>0.3</v>
      </c>
      <c r="BI411" s="63"/>
      <c r="BJ411" s="63"/>
      <c r="BK411" s="61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83" t="s">
        <v>86</v>
      </c>
      <c r="BZ411" s="63" t="s">
        <v>754</v>
      </c>
      <c r="CA411" s="42">
        <f t="shared" si="22"/>
        <v>1</v>
      </c>
      <c r="CB411" s="22" t="str">
        <f t="shared" si="23"/>
        <v/>
      </c>
    </row>
    <row r="412" ht="14.25" customHeight="1" spans="1:80">
      <c r="A412" s="61">
        <v>395</v>
      </c>
      <c r="B412" s="61" t="s">
        <v>91</v>
      </c>
      <c r="C412" s="61">
        <v>73</v>
      </c>
      <c r="D412" s="85" t="s">
        <v>756</v>
      </c>
      <c r="E412" s="63"/>
      <c r="F412" s="61">
        <v>36.3</v>
      </c>
      <c r="G412" s="64"/>
      <c r="H412" s="63"/>
      <c r="I412" s="63"/>
      <c r="J412" s="63"/>
      <c r="K412" s="63"/>
      <c r="L412" s="63"/>
      <c r="M412" s="63" t="s">
        <v>84</v>
      </c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75">
        <v>43855</v>
      </c>
      <c r="AA412" s="75">
        <v>43866</v>
      </c>
      <c r="AB412" s="61">
        <v>11</v>
      </c>
      <c r="AC412" s="75">
        <v>43868</v>
      </c>
      <c r="AD412" s="61"/>
      <c r="AE412" s="63"/>
      <c r="AF412" s="61"/>
      <c r="AG412" s="61"/>
      <c r="AH412" s="61" t="s">
        <v>84</v>
      </c>
      <c r="AI412" s="63" t="s">
        <v>84</v>
      </c>
      <c r="AJ412" s="63"/>
      <c r="AK412" s="78"/>
      <c r="AL412" s="63" t="s">
        <v>84</v>
      </c>
      <c r="AM412" s="63"/>
      <c r="AN412" s="63" t="s">
        <v>79</v>
      </c>
      <c r="AO412" s="63"/>
      <c r="AP412" s="63"/>
      <c r="AQ412" s="63"/>
      <c r="AR412" s="63"/>
      <c r="AS412" s="63"/>
      <c r="AT412" s="63"/>
      <c r="AU412" s="63" t="s">
        <v>84</v>
      </c>
      <c r="AV412" s="81">
        <v>43866</v>
      </c>
      <c r="AW412" s="82" t="s">
        <v>757</v>
      </c>
      <c r="AX412" s="63">
        <v>4.71</v>
      </c>
      <c r="AY412" s="63">
        <v>143</v>
      </c>
      <c r="AZ412" s="63"/>
      <c r="BA412" s="63"/>
      <c r="BB412" s="63"/>
      <c r="BC412" s="63">
        <v>0.68</v>
      </c>
      <c r="BD412" s="61">
        <v>14.02</v>
      </c>
      <c r="BE412" s="63"/>
      <c r="BF412" s="63">
        <v>11.5</v>
      </c>
      <c r="BG412" s="63">
        <v>0.01</v>
      </c>
      <c r="BH412" s="63">
        <v>0.2</v>
      </c>
      <c r="BI412" s="63"/>
      <c r="BJ412" s="63"/>
      <c r="BK412" s="61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83" t="s">
        <v>86</v>
      </c>
      <c r="BZ412" s="63" t="s">
        <v>754</v>
      </c>
      <c r="CA412" s="42">
        <f t="shared" si="22"/>
        <v>1</v>
      </c>
      <c r="CB412" s="22">
        <f t="shared" si="23"/>
        <v>1</v>
      </c>
    </row>
    <row r="413" ht="14.25" customHeight="1" spans="1:80">
      <c r="A413" s="61">
        <v>396</v>
      </c>
      <c r="B413" s="61" t="s">
        <v>80</v>
      </c>
      <c r="C413" s="61">
        <v>49</v>
      </c>
      <c r="D413" s="85" t="s">
        <v>758</v>
      </c>
      <c r="E413" s="63" t="s">
        <v>106</v>
      </c>
      <c r="F413" s="61">
        <v>38</v>
      </c>
      <c r="G413" s="64"/>
      <c r="H413" s="63"/>
      <c r="I413" s="63" t="s">
        <v>151</v>
      </c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75">
        <v>43856</v>
      </c>
      <c r="AA413" s="75">
        <v>43866</v>
      </c>
      <c r="AB413" s="61">
        <v>10</v>
      </c>
      <c r="AC413" s="75">
        <v>43868</v>
      </c>
      <c r="AD413" s="61"/>
      <c r="AE413" s="63"/>
      <c r="AF413" s="61"/>
      <c r="AG413" s="61"/>
      <c r="AH413" s="61" t="s">
        <v>84</v>
      </c>
      <c r="AI413" s="63"/>
      <c r="AJ413" s="63" t="s">
        <v>84</v>
      </c>
      <c r="AK413" s="78"/>
      <c r="AL413" s="63" t="s">
        <v>84</v>
      </c>
      <c r="AM413" s="63"/>
      <c r="AN413" s="63" t="s">
        <v>79</v>
      </c>
      <c r="AO413" s="63"/>
      <c r="AP413" s="63"/>
      <c r="AQ413" s="63"/>
      <c r="AR413" s="63"/>
      <c r="AS413" s="63"/>
      <c r="AT413" s="63"/>
      <c r="AU413" s="63"/>
      <c r="AV413" s="81">
        <v>43866</v>
      </c>
      <c r="AW413" s="82"/>
      <c r="AX413" s="63"/>
      <c r="AY413" s="63"/>
      <c r="AZ413" s="63"/>
      <c r="BA413" s="63"/>
      <c r="BB413" s="63"/>
      <c r="BC413" s="63">
        <v>0.63</v>
      </c>
      <c r="BD413" s="61"/>
      <c r="BE413" s="63"/>
      <c r="BF413" s="63"/>
      <c r="BG413" s="63"/>
      <c r="BH413" s="63"/>
      <c r="BI413" s="63"/>
      <c r="BJ413" s="63"/>
      <c r="BK413" s="61">
        <v>11.55</v>
      </c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83" t="s">
        <v>86</v>
      </c>
      <c r="BZ413" s="63" t="s">
        <v>759</v>
      </c>
      <c r="CA413" s="42">
        <f t="shared" si="22"/>
        <v>1</v>
      </c>
      <c r="CB413" s="22">
        <f t="shared" si="23"/>
        <v>1</v>
      </c>
    </row>
    <row r="414" ht="14.25" hidden="1" customHeight="1" spans="1:80">
      <c r="A414" s="61">
        <v>397</v>
      </c>
      <c r="B414" s="61" t="s">
        <v>91</v>
      </c>
      <c r="C414" s="61">
        <v>35</v>
      </c>
      <c r="D414" s="85" t="s">
        <v>760</v>
      </c>
      <c r="E414" s="63" t="s">
        <v>93</v>
      </c>
      <c r="F414" s="61">
        <v>36.4</v>
      </c>
      <c r="G414" s="64" t="s">
        <v>93</v>
      </c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75">
        <v>43862</v>
      </c>
      <c r="AA414" s="75">
        <v>43866</v>
      </c>
      <c r="AB414" s="61">
        <v>4</v>
      </c>
      <c r="AC414" s="75">
        <v>43868</v>
      </c>
      <c r="AD414" s="61"/>
      <c r="AE414" s="63"/>
      <c r="AF414" s="61"/>
      <c r="AG414" s="61"/>
      <c r="AH414" s="61" t="s">
        <v>84</v>
      </c>
      <c r="AI414" s="63" t="s">
        <v>84</v>
      </c>
      <c r="AJ414" s="63"/>
      <c r="AK414" s="78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81">
        <v>43866</v>
      </c>
      <c r="AW414" s="82" t="s">
        <v>761</v>
      </c>
      <c r="AX414" s="63"/>
      <c r="AY414" s="63"/>
      <c r="AZ414" s="63"/>
      <c r="BA414" s="63">
        <v>1.47</v>
      </c>
      <c r="BB414" s="63"/>
      <c r="BC414" s="63">
        <v>0.82</v>
      </c>
      <c r="BD414" s="61"/>
      <c r="BE414" s="63"/>
      <c r="BF414" s="63"/>
      <c r="BG414" s="63"/>
      <c r="BH414" s="63"/>
      <c r="BI414" s="63"/>
      <c r="BJ414" s="63"/>
      <c r="BK414" s="61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83" t="s">
        <v>86</v>
      </c>
      <c r="BZ414" s="63" t="s">
        <v>762</v>
      </c>
      <c r="CA414" s="42" t="str">
        <f t="shared" si="22"/>
        <v/>
      </c>
      <c r="CB414" s="22" t="str">
        <f t="shared" si="23"/>
        <v/>
      </c>
    </row>
    <row r="415" ht="14.25" hidden="1" customHeight="1" spans="1:80">
      <c r="A415" s="61">
        <v>398</v>
      </c>
      <c r="B415" s="61" t="s">
        <v>91</v>
      </c>
      <c r="C415" s="61">
        <v>49</v>
      </c>
      <c r="D415" s="85" t="s">
        <v>763</v>
      </c>
      <c r="E415" s="63" t="s">
        <v>108</v>
      </c>
      <c r="F415" s="61">
        <v>36.4</v>
      </c>
      <c r="G415" s="64" t="s">
        <v>108</v>
      </c>
      <c r="H415" s="63"/>
      <c r="I415" s="63" t="s">
        <v>108</v>
      </c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75">
        <v>43863</v>
      </c>
      <c r="AA415" s="75">
        <v>43866</v>
      </c>
      <c r="AB415" s="61">
        <v>3</v>
      </c>
      <c r="AC415" s="75">
        <v>43868</v>
      </c>
      <c r="AD415" s="61"/>
      <c r="AE415" s="63"/>
      <c r="AF415" s="61"/>
      <c r="AG415" s="61"/>
      <c r="AH415" s="61" t="s">
        <v>84</v>
      </c>
      <c r="AI415" s="63" t="s">
        <v>84</v>
      </c>
      <c r="AJ415" s="63"/>
      <c r="AK415" s="78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81">
        <v>43866</v>
      </c>
      <c r="AW415" s="82" t="s">
        <v>225</v>
      </c>
      <c r="AX415" s="63"/>
      <c r="AY415" s="63"/>
      <c r="AZ415" s="63"/>
      <c r="BA415" s="63">
        <v>2.28</v>
      </c>
      <c r="BB415" s="63"/>
      <c r="BC415" s="63">
        <v>0.79</v>
      </c>
      <c r="BD415" s="61"/>
      <c r="BE415" s="63"/>
      <c r="BF415" s="63"/>
      <c r="BG415" s="63"/>
      <c r="BH415" s="63"/>
      <c r="BI415" s="63"/>
      <c r="BJ415" s="63"/>
      <c r="BK415" s="61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83" t="s">
        <v>86</v>
      </c>
      <c r="BZ415" s="63" t="s">
        <v>762</v>
      </c>
      <c r="CA415" s="42" t="str">
        <f t="shared" si="22"/>
        <v/>
      </c>
      <c r="CB415" s="22" t="str">
        <f t="shared" si="23"/>
        <v/>
      </c>
    </row>
    <row r="416" ht="14.25" customHeight="1" spans="1:80">
      <c r="A416" s="61">
        <v>399</v>
      </c>
      <c r="B416" s="61" t="s">
        <v>80</v>
      </c>
      <c r="C416" s="61">
        <v>0.9</v>
      </c>
      <c r="D416" s="85" t="s">
        <v>764</v>
      </c>
      <c r="E416" s="63"/>
      <c r="F416" s="83">
        <v>35.3</v>
      </c>
      <c r="G416" s="64"/>
      <c r="H416" s="61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75"/>
      <c r="AA416" s="75">
        <v>43865</v>
      </c>
      <c r="AB416" s="61"/>
      <c r="AC416" s="75">
        <v>43865</v>
      </c>
      <c r="AD416" s="61" t="s">
        <v>84</v>
      </c>
      <c r="AE416" s="63"/>
      <c r="AF416" s="61"/>
      <c r="AG416" s="61"/>
      <c r="AH416" s="61"/>
      <c r="AI416" s="63"/>
      <c r="AJ416" s="63"/>
      <c r="AK416" s="78"/>
      <c r="AL416" s="63" t="s">
        <v>84</v>
      </c>
      <c r="AM416" s="63"/>
      <c r="AN416" s="63"/>
      <c r="AO416" s="63"/>
      <c r="AP416" s="63"/>
      <c r="AQ416" s="63"/>
      <c r="AR416" s="63" t="s">
        <v>84</v>
      </c>
      <c r="AS416" s="63"/>
      <c r="AT416" s="63"/>
      <c r="AU416" s="63"/>
      <c r="AV416" s="81">
        <v>43865</v>
      </c>
      <c r="AW416" s="82" t="s">
        <v>765</v>
      </c>
      <c r="AX416" s="63"/>
      <c r="AY416" s="63"/>
      <c r="AZ416" s="63"/>
      <c r="BA416" s="63">
        <v>2.1</v>
      </c>
      <c r="BB416" s="63"/>
      <c r="BC416" s="63">
        <v>6.8</v>
      </c>
      <c r="BD416" s="61"/>
      <c r="BE416" s="63"/>
      <c r="BF416" s="63"/>
      <c r="BG416" s="63"/>
      <c r="BH416" s="63"/>
      <c r="BI416" s="63"/>
      <c r="BJ416" s="63"/>
      <c r="BK416" s="61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>
        <v>328</v>
      </c>
      <c r="BY416" s="83" t="s">
        <v>86</v>
      </c>
      <c r="BZ416" s="63"/>
      <c r="CA416" s="42">
        <f t="shared" si="22"/>
        <v>1</v>
      </c>
      <c r="CB416" s="22">
        <f t="shared" si="23"/>
        <v>1</v>
      </c>
    </row>
    <row r="417" ht="14.25" customHeight="1" spans="1:80">
      <c r="A417" s="61">
        <v>400</v>
      </c>
      <c r="B417" s="61" t="s">
        <v>80</v>
      </c>
      <c r="C417" s="61">
        <v>0.9</v>
      </c>
      <c r="D417" s="85" t="s">
        <v>764</v>
      </c>
      <c r="E417" s="63"/>
      <c r="F417" s="83">
        <v>35.5</v>
      </c>
      <c r="G417" s="64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75"/>
      <c r="AA417" s="75">
        <v>43865</v>
      </c>
      <c r="AB417" s="61"/>
      <c r="AC417" s="75">
        <v>43865</v>
      </c>
      <c r="AD417" s="61" t="s">
        <v>84</v>
      </c>
      <c r="AE417" s="63"/>
      <c r="AF417" s="61"/>
      <c r="AG417" s="61"/>
      <c r="AH417" s="61"/>
      <c r="AI417" s="63"/>
      <c r="AJ417" s="63"/>
      <c r="AK417" s="78"/>
      <c r="AL417" s="63"/>
      <c r="AM417" s="63"/>
      <c r="AN417" s="63"/>
      <c r="AO417" s="63"/>
      <c r="AP417" s="63"/>
      <c r="AQ417" s="63"/>
      <c r="AR417" s="63" t="s">
        <v>84</v>
      </c>
      <c r="AS417" s="63"/>
      <c r="AT417" s="63"/>
      <c r="AU417" s="63"/>
      <c r="AV417" s="81">
        <v>43865</v>
      </c>
      <c r="AW417" s="82" t="s">
        <v>766</v>
      </c>
      <c r="AX417" s="63"/>
      <c r="AY417" s="63"/>
      <c r="AZ417" s="63"/>
      <c r="BA417" s="63">
        <v>2.3</v>
      </c>
      <c r="BB417" s="63"/>
      <c r="BC417" s="63">
        <v>6.5</v>
      </c>
      <c r="BD417" s="61"/>
      <c r="BE417" s="63"/>
      <c r="BF417" s="63"/>
      <c r="BG417" s="63"/>
      <c r="BH417" s="63"/>
      <c r="BI417" s="63"/>
      <c r="BJ417" s="63"/>
      <c r="BK417" s="61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>
        <v>428</v>
      </c>
      <c r="BY417" s="83" t="s">
        <v>86</v>
      </c>
      <c r="BZ417" s="63"/>
      <c r="CA417" s="42">
        <f t="shared" si="22"/>
        <v>1</v>
      </c>
      <c r="CB417" s="22" t="str">
        <f t="shared" si="23"/>
        <v/>
      </c>
    </row>
    <row r="418" ht="14.25" customHeight="1" spans="1:80">
      <c r="A418" s="61">
        <v>401</v>
      </c>
      <c r="B418" s="61" t="s">
        <v>91</v>
      </c>
      <c r="C418" s="61">
        <v>30</v>
      </c>
      <c r="D418" s="64" t="s">
        <v>767</v>
      </c>
      <c r="E418" s="63"/>
      <c r="F418" s="83">
        <v>36.4</v>
      </c>
      <c r="G418" s="64"/>
      <c r="H418" s="63"/>
      <c r="I418" s="63" t="s">
        <v>146</v>
      </c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75">
        <v>43860</v>
      </c>
      <c r="AA418" s="75">
        <v>43865</v>
      </c>
      <c r="AB418" s="61">
        <v>5</v>
      </c>
      <c r="AC418" s="75">
        <v>43867</v>
      </c>
      <c r="AD418" s="61" t="s">
        <v>84</v>
      </c>
      <c r="AE418" s="63"/>
      <c r="AF418" s="61"/>
      <c r="AG418" s="61"/>
      <c r="AH418" s="61"/>
      <c r="AI418" s="63"/>
      <c r="AJ418" s="63"/>
      <c r="AK418" s="78"/>
      <c r="AL418" s="63"/>
      <c r="AM418" s="63" t="s">
        <v>84</v>
      </c>
      <c r="AN418" s="63" t="s">
        <v>95</v>
      </c>
      <c r="AO418" s="63"/>
      <c r="AP418" s="63"/>
      <c r="AQ418" s="63"/>
      <c r="AR418" s="63" t="s">
        <v>84</v>
      </c>
      <c r="AS418" s="63" t="s">
        <v>84</v>
      </c>
      <c r="AT418" s="63"/>
      <c r="AU418" s="63"/>
      <c r="AV418" s="81"/>
      <c r="AW418" s="62"/>
      <c r="AX418" s="63"/>
      <c r="AY418" s="63"/>
      <c r="AZ418" s="63"/>
      <c r="BA418" s="63"/>
      <c r="BB418" s="62"/>
      <c r="BC418" s="63"/>
      <c r="BD418" s="62"/>
      <c r="BE418" s="63"/>
      <c r="BF418" s="63"/>
      <c r="BG418" s="63"/>
      <c r="BH418" s="63"/>
      <c r="BI418" s="63"/>
      <c r="BJ418" s="63"/>
      <c r="BK418" s="61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83" t="s">
        <v>86</v>
      </c>
      <c r="BZ418" s="63"/>
      <c r="CA418" s="42">
        <f t="shared" ref="CA418:CA481" si="24">IF(OR(AL418&lt;&gt;"",AM418&lt;&gt;"",AN418&lt;&gt;"",AO418&lt;&gt;"",AP418&lt;&gt;"",AQ418&lt;&gt;"",AR418&lt;&gt;"",AS418&lt;&gt;"",AT418&lt;&gt;"",AU418&lt;&gt;""),1,"")</f>
        <v>1</v>
      </c>
      <c r="CB418" s="22" t="str">
        <f t="shared" ref="CB418:CB481" si="25">IF(OR(IFERROR(FIND("多发",AN418),0)&gt;1,AL418&gt;1),1,"")</f>
        <v/>
      </c>
    </row>
    <row r="419" ht="14.25" customHeight="1" spans="1:80">
      <c r="A419" s="61">
        <v>402</v>
      </c>
      <c r="B419" s="61" t="s">
        <v>80</v>
      </c>
      <c r="C419" s="61">
        <v>41</v>
      </c>
      <c r="D419" s="62" t="s">
        <v>768</v>
      </c>
      <c r="E419" s="63" t="s">
        <v>111</v>
      </c>
      <c r="F419" s="83">
        <v>37.5</v>
      </c>
      <c r="G419" s="64" t="s">
        <v>114</v>
      </c>
      <c r="H419" s="63" t="s">
        <v>114</v>
      </c>
      <c r="I419" s="63"/>
      <c r="J419" s="63"/>
      <c r="K419" s="63"/>
      <c r="L419" s="63"/>
      <c r="M419" s="63"/>
      <c r="N419" s="63"/>
      <c r="O419" s="63"/>
      <c r="P419" s="63" t="s">
        <v>111</v>
      </c>
      <c r="Q419" s="63"/>
      <c r="R419" s="63"/>
      <c r="S419" s="63"/>
      <c r="T419" s="63"/>
      <c r="U419" s="63"/>
      <c r="V419" s="63"/>
      <c r="W419" s="63"/>
      <c r="X419" s="63"/>
      <c r="Y419" s="63"/>
      <c r="Z419" s="75">
        <v>43864</v>
      </c>
      <c r="AA419" s="75">
        <v>43868</v>
      </c>
      <c r="AB419" s="61">
        <v>4</v>
      </c>
      <c r="AC419" s="75">
        <v>43867</v>
      </c>
      <c r="AD419" s="61"/>
      <c r="AE419" s="63"/>
      <c r="AF419" s="61"/>
      <c r="AG419" s="61"/>
      <c r="AH419" s="61"/>
      <c r="AI419" s="63" t="s">
        <v>84</v>
      </c>
      <c r="AJ419" s="63"/>
      <c r="AK419" s="78">
        <v>7</v>
      </c>
      <c r="AL419" s="63"/>
      <c r="AM419" s="63" t="s">
        <v>84</v>
      </c>
      <c r="AN419" s="63" t="s">
        <v>201</v>
      </c>
      <c r="AO419" s="63"/>
      <c r="AP419" s="63"/>
      <c r="AQ419" s="63"/>
      <c r="AR419" s="63" t="s">
        <v>769</v>
      </c>
      <c r="AS419" s="63" t="s">
        <v>84</v>
      </c>
      <c r="AT419" s="63"/>
      <c r="AU419" s="63"/>
      <c r="AV419" s="81">
        <v>43867</v>
      </c>
      <c r="AW419" s="82"/>
      <c r="AX419" s="63"/>
      <c r="AY419" s="63"/>
      <c r="AZ419" s="63"/>
      <c r="BA419" s="63"/>
      <c r="BB419" s="63"/>
      <c r="BC419" s="63"/>
      <c r="BD419" s="61"/>
      <c r="BE419" s="63"/>
      <c r="BF419" s="63"/>
      <c r="BG419" s="63"/>
      <c r="BH419" s="63"/>
      <c r="BI419" s="63"/>
      <c r="BJ419" s="63"/>
      <c r="BK419" s="62">
        <v>10.73</v>
      </c>
      <c r="BL419" s="63"/>
      <c r="BM419" s="63"/>
      <c r="BN419" s="63"/>
      <c r="BO419" s="63"/>
      <c r="BP419" s="63"/>
      <c r="BQ419" s="63"/>
      <c r="BR419" s="62"/>
      <c r="BS419" s="63"/>
      <c r="BT419" s="62"/>
      <c r="BU419" s="63"/>
      <c r="BV419" s="63"/>
      <c r="BW419" s="63"/>
      <c r="BX419" s="63"/>
      <c r="BY419" s="83" t="s">
        <v>86</v>
      </c>
      <c r="BZ419" s="63" t="s">
        <v>770</v>
      </c>
      <c r="CA419" s="42">
        <f t="shared" si="24"/>
        <v>1</v>
      </c>
      <c r="CB419" s="22" t="str">
        <f t="shared" si="25"/>
        <v/>
      </c>
    </row>
    <row r="420" ht="14.25" customHeight="1" spans="1:80">
      <c r="A420" s="61">
        <v>403</v>
      </c>
      <c r="B420" s="61" t="s">
        <v>80</v>
      </c>
      <c r="C420" s="61">
        <v>6</v>
      </c>
      <c r="D420" s="64" t="s">
        <v>189</v>
      </c>
      <c r="E420" s="63" t="s">
        <v>108</v>
      </c>
      <c r="F420" s="83">
        <v>39.5</v>
      </c>
      <c r="G420" s="64" t="s">
        <v>114</v>
      </c>
      <c r="H420" s="63"/>
      <c r="I420" s="63" t="s">
        <v>114</v>
      </c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75">
        <v>43861</v>
      </c>
      <c r="AA420" s="75">
        <v>43863</v>
      </c>
      <c r="AB420" s="61">
        <v>2</v>
      </c>
      <c r="AC420" s="75">
        <v>43863</v>
      </c>
      <c r="AD420" s="61" t="s">
        <v>84</v>
      </c>
      <c r="AE420" s="63"/>
      <c r="AF420" s="61"/>
      <c r="AG420" s="61"/>
      <c r="AH420" s="61"/>
      <c r="AI420" s="63"/>
      <c r="AJ420" s="63"/>
      <c r="AK420" s="78">
        <v>10</v>
      </c>
      <c r="AL420" s="63"/>
      <c r="AM420" s="63" t="s">
        <v>84</v>
      </c>
      <c r="AN420" s="63" t="s">
        <v>771</v>
      </c>
      <c r="AO420" s="63"/>
      <c r="AP420" s="63"/>
      <c r="AQ420" s="63"/>
      <c r="AR420" s="63" t="s">
        <v>84</v>
      </c>
      <c r="AS420" s="63"/>
      <c r="AT420" s="63"/>
      <c r="AU420" s="63"/>
      <c r="AV420" s="81">
        <v>43863</v>
      </c>
      <c r="AW420" s="62">
        <v>3.55</v>
      </c>
      <c r="AX420" s="63">
        <v>4.35</v>
      </c>
      <c r="AY420" s="63"/>
      <c r="AZ420" s="63">
        <v>320</v>
      </c>
      <c r="BA420" s="63">
        <v>1</v>
      </c>
      <c r="BB420" s="62"/>
      <c r="BC420" s="63">
        <v>2.13</v>
      </c>
      <c r="BD420" s="62"/>
      <c r="BE420" s="63"/>
      <c r="BF420" s="63"/>
      <c r="BG420" s="63"/>
      <c r="BH420" s="63"/>
      <c r="BI420" s="63"/>
      <c r="BJ420" s="63"/>
      <c r="BK420" s="61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83" t="s">
        <v>86</v>
      </c>
      <c r="BZ420" s="63"/>
      <c r="CA420" s="42">
        <f t="shared" si="24"/>
        <v>1</v>
      </c>
      <c r="CB420" s="22" t="str">
        <f t="shared" si="25"/>
        <v/>
      </c>
    </row>
    <row r="421" ht="14.25" hidden="1" customHeight="1" spans="1:80">
      <c r="A421" s="61">
        <v>404</v>
      </c>
      <c r="B421" s="61" t="s">
        <v>80</v>
      </c>
      <c r="C421" s="61">
        <v>40</v>
      </c>
      <c r="D421" s="62" t="s">
        <v>772</v>
      </c>
      <c r="E421" s="63" t="s">
        <v>116</v>
      </c>
      <c r="F421" s="83">
        <v>38</v>
      </c>
      <c r="G421" s="64" t="s">
        <v>116</v>
      </c>
      <c r="H421" s="63"/>
      <c r="I421" s="63"/>
      <c r="J421" s="63"/>
      <c r="K421" s="63"/>
      <c r="L421" s="63"/>
      <c r="M421" s="63"/>
      <c r="N421" s="63" t="s">
        <v>114</v>
      </c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75">
        <v>43859</v>
      </c>
      <c r="AA421" s="75">
        <v>43864</v>
      </c>
      <c r="AB421" s="61">
        <v>4</v>
      </c>
      <c r="AC421" s="75">
        <v>43864</v>
      </c>
      <c r="AD421" s="61"/>
      <c r="AE421" s="63"/>
      <c r="AF421" s="61"/>
      <c r="AG421" s="61"/>
      <c r="AH421" s="61"/>
      <c r="AI421" s="63"/>
      <c r="AJ421" s="63"/>
      <c r="AK421" s="78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81">
        <v>43866</v>
      </c>
      <c r="AW421" s="82" t="s">
        <v>773</v>
      </c>
      <c r="AX421" s="63"/>
      <c r="AY421" s="63"/>
      <c r="AZ421" s="63"/>
      <c r="BA421" s="63"/>
      <c r="BB421" s="63"/>
      <c r="BC421" s="63">
        <v>1.3</v>
      </c>
      <c r="BD421" s="61">
        <v>40.8</v>
      </c>
      <c r="BE421" s="63"/>
      <c r="BF421" s="63"/>
      <c r="BG421" s="63"/>
      <c r="BH421" s="63"/>
      <c r="BI421" s="63"/>
      <c r="BJ421" s="63"/>
      <c r="BK421" s="62">
        <v>31.9</v>
      </c>
      <c r="BL421" s="63"/>
      <c r="BM421" s="63">
        <v>0.04</v>
      </c>
      <c r="BN421" s="63"/>
      <c r="BO421" s="63"/>
      <c r="BP421" s="63"/>
      <c r="BQ421" s="63"/>
      <c r="BR421" s="62"/>
      <c r="BS421" s="63"/>
      <c r="BT421" s="62"/>
      <c r="BU421" s="63"/>
      <c r="BV421" s="63"/>
      <c r="BW421" s="63"/>
      <c r="BX421" s="63"/>
      <c r="BY421" s="83" t="s">
        <v>86</v>
      </c>
      <c r="BZ421" s="63"/>
      <c r="CA421" s="42" t="str">
        <f t="shared" si="24"/>
        <v/>
      </c>
      <c r="CB421" s="22" t="str">
        <f t="shared" si="25"/>
        <v/>
      </c>
    </row>
    <row r="422" ht="14.25" customHeight="1" spans="1:80">
      <c r="A422" s="61">
        <v>405</v>
      </c>
      <c r="B422" s="61" t="s">
        <v>80</v>
      </c>
      <c r="C422" s="61">
        <v>32</v>
      </c>
      <c r="D422" s="62" t="s">
        <v>118</v>
      </c>
      <c r="E422" s="63" t="s">
        <v>114</v>
      </c>
      <c r="F422" s="83">
        <v>37.8</v>
      </c>
      <c r="G422" s="64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75">
        <v>43858</v>
      </c>
      <c r="AA422" s="75">
        <v>43860</v>
      </c>
      <c r="AB422" s="61">
        <v>2</v>
      </c>
      <c r="AC422" s="75">
        <v>43860</v>
      </c>
      <c r="AD422" s="61" t="s">
        <v>84</v>
      </c>
      <c r="AE422" s="63"/>
      <c r="AF422" s="61"/>
      <c r="AG422" s="61"/>
      <c r="AH422" s="61"/>
      <c r="AI422" s="63"/>
      <c r="AJ422" s="63"/>
      <c r="AK422" s="78">
        <v>11</v>
      </c>
      <c r="AL422" s="63" t="s">
        <v>84</v>
      </c>
      <c r="AM422" s="63"/>
      <c r="AN422" s="63" t="s">
        <v>79</v>
      </c>
      <c r="AO422" s="63"/>
      <c r="AP422" s="63"/>
      <c r="AQ422" s="63"/>
      <c r="AR422" s="63"/>
      <c r="AS422" s="63"/>
      <c r="AT422" s="63"/>
      <c r="AU422" s="63"/>
      <c r="AV422" s="81"/>
      <c r="AW422" s="82"/>
      <c r="AX422" s="63"/>
      <c r="AY422" s="63"/>
      <c r="AZ422" s="63"/>
      <c r="BA422" s="63"/>
      <c r="BB422" s="63"/>
      <c r="BC422" s="63"/>
      <c r="BD422" s="61"/>
      <c r="BE422" s="63"/>
      <c r="BF422" s="63"/>
      <c r="BG422" s="63"/>
      <c r="BH422" s="63"/>
      <c r="BI422" s="63"/>
      <c r="BJ422" s="63"/>
      <c r="BK422" s="61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83" t="s">
        <v>86</v>
      </c>
      <c r="BZ422" s="64" t="s">
        <v>774</v>
      </c>
      <c r="CA422" s="42">
        <f t="shared" si="24"/>
        <v>1</v>
      </c>
      <c r="CB422" s="22">
        <f t="shared" si="25"/>
        <v>1</v>
      </c>
    </row>
    <row r="423" ht="14.25" customHeight="1" spans="1:80">
      <c r="A423" s="61">
        <v>406</v>
      </c>
      <c r="B423" s="61" t="s">
        <v>80</v>
      </c>
      <c r="C423" s="61">
        <v>39</v>
      </c>
      <c r="D423" s="62" t="s">
        <v>775</v>
      </c>
      <c r="E423" s="63" t="s">
        <v>89</v>
      </c>
      <c r="F423" s="83">
        <v>39.5</v>
      </c>
      <c r="G423" s="64" t="s">
        <v>111</v>
      </c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75">
        <v>43861</v>
      </c>
      <c r="AA423" s="75">
        <v>43866</v>
      </c>
      <c r="AB423" s="61">
        <v>5</v>
      </c>
      <c r="AC423" s="61"/>
      <c r="AD423" s="61"/>
      <c r="AE423" s="63"/>
      <c r="AF423" s="61"/>
      <c r="AG423" s="61"/>
      <c r="AH423" s="61"/>
      <c r="AI423" s="63"/>
      <c r="AJ423" s="63" t="s">
        <v>84</v>
      </c>
      <c r="AK423" s="78">
        <v>4</v>
      </c>
      <c r="AL423" s="63" t="s">
        <v>84</v>
      </c>
      <c r="AM423" s="63"/>
      <c r="AN423" s="63" t="s">
        <v>79</v>
      </c>
      <c r="AO423" s="63"/>
      <c r="AP423" s="63"/>
      <c r="AQ423" s="63"/>
      <c r="AR423" s="63"/>
      <c r="AS423" s="63" t="s">
        <v>84</v>
      </c>
      <c r="AT423" s="63"/>
      <c r="AU423" s="63"/>
      <c r="AV423" s="81">
        <v>43866</v>
      </c>
      <c r="AW423" s="82"/>
      <c r="AX423" s="63"/>
      <c r="AY423" s="63"/>
      <c r="AZ423" s="63">
        <v>121</v>
      </c>
      <c r="BA423" s="63"/>
      <c r="BB423" s="63"/>
      <c r="BC423" s="63"/>
      <c r="BD423" s="61"/>
      <c r="BE423" s="63"/>
      <c r="BF423" s="63"/>
      <c r="BG423" s="63"/>
      <c r="BH423" s="63"/>
      <c r="BI423" s="63"/>
      <c r="BJ423" s="63"/>
      <c r="BK423" s="61"/>
      <c r="BL423" s="63"/>
      <c r="BM423" s="63"/>
      <c r="BN423" s="63">
        <v>1351</v>
      </c>
      <c r="BO423" s="63">
        <v>21</v>
      </c>
      <c r="BP423" s="63"/>
      <c r="BQ423" s="63">
        <v>7.46</v>
      </c>
      <c r="BR423" s="63">
        <v>65.5</v>
      </c>
      <c r="BS423" s="63">
        <v>94</v>
      </c>
      <c r="BT423" s="63">
        <v>32.7</v>
      </c>
      <c r="BU423" s="63"/>
      <c r="BV423" s="63">
        <v>129</v>
      </c>
      <c r="BW423" s="63">
        <v>127</v>
      </c>
      <c r="BX423" s="63"/>
      <c r="BY423" s="83" t="s">
        <v>86</v>
      </c>
      <c r="BZ423" s="63"/>
      <c r="CA423" s="42">
        <f t="shared" si="24"/>
        <v>1</v>
      </c>
      <c r="CB423" s="22">
        <f t="shared" si="25"/>
        <v>1</v>
      </c>
    </row>
    <row r="424" ht="14.25" customHeight="1" spans="1:80">
      <c r="A424" s="61">
        <v>407</v>
      </c>
      <c r="B424" s="61" t="s">
        <v>91</v>
      </c>
      <c r="C424" s="61">
        <v>50</v>
      </c>
      <c r="D424" s="62" t="s">
        <v>776</v>
      </c>
      <c r="E424" s="63" t="s">
        <v>777</v>
      </c>
      <c r="F424" s="83">
        <v>37.6</v>
      </c>
      <c r="G424" s="64"/>
      <c r="H424" s="63"/>
      <c r="I424" s="63"/>
      <c r="J424" s="63"/>
      <c r="K424" s="63" t="s">
        <v>778</v>
      </c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75">
        <v>43858</v>
      </c>
      <c r="AA424" s="75">
        <v>43858</v>
      </c>
      <c r="AB424" s="61">
        <v>0</v>
      </c>
      <c r="AC424" s="75"/>
      <c r="AD424" s="61"/>
      <c r="AE424" s="63"/>
      <c r="AF424" s="61"/>
      <c r="AG424" s="61"/>
      <c r="AH424" s="61"/>
      <c r="AI424" s="63" t="s">
        <v>84</v>
      </c>
      <c r="AJ424" s="63"/>
      <c r="AK424" s="78"/>
      <c r="AL424" s="63" t="s">
        <v>84</v>
      </c>
      <c r="AM424" s="63"/>
      <c r="AN424" s="63" t="s">
        <v>79</v>
      </c>
      <c r="AO424" s="63"/>
      <c r="AP424" s="63"/>
      <c r="AQ424" s="63"/>
      <c r="AR424" s="63" t="s">
        <v>84</v>
      </c>
      <c r="AS424" s="63"/>
      <c r="AT424" s="63"/>
      <c r="AU424" s="63"/>
      <c r="AV424" s="81"/>
      <c r="AW424" s="82"/>
      <c r="AX424" s="63"/>
      <c r="AY424" s="63"/>
      <c r="AZ424" s="63"/>
      <c r="BA424" s="63"/>
      <c r="BB424" s="63"/>
      <c r="BC424" s="63"/>
      <c r="BD424" s="61"/>
      <c r="BE424" s="63"/>
      <c r="BF424" s="63"/>
      <c r="BG424" s="63"/>
      <c r="BH424" s="63"/>
      <c r="BI424" s="63"/>
      <c r="BJ424" s="63"/>
      <c r="BK424" s="61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83" t="s">
        <v>86</v>
      </c>
      <c r="BZ424" s="63"/>
      <c r="CA424" s="42">
        <f t="shared" si="24"/>
        <v>1</v>
      </c>
      <c r="CB424" s="22">
        <f t="shared" si="25"/>
        <v>1</v>
      </c>
    </row>
    <row r="425" ht="14.25" customHeight="1" spans="1:80">
      <c r="A425" s="61">
        <v>408</v>
      </c>
      <c r="B425" s="61" t="s">
        <v>80</v>
      </c>
      <c r="C425" s="61">
        <v>72</v>
      </c>
      <c r="D425" s="62" t="s">
        <v>779</v>
      </c>
      <c r="E425" s="63" t="s">
        <v>83</v>
      </c>
      <c r="F425" s="83">
        <v>38.2</v>
      </c>
      <c r="G425" s="64" t="s">
        <v>83</v>
      </c>
      <c r="H425" s="63"/>
      <c r="I425" s="63"/>
      <c r="J425" s="63"/>
      <c r="K425" s="63"/>
      <c r="L425" s="63"/>
      <c r="M425" s="63"/>
      <c r="N425" s="63"/>
      <c r="O425" s="63"/>
      <c r="P425" s="63"/>
      <c r="Q425" s="63" t="s">
        <v>467</v>
      </c>
      <c r="R425" s="63"/>
      <c r="S425" s="63"/>
      <c r="T425" s="63"/>
      <c r="U425" s="63"/>
      <c r="V425" s="63"/>
      <c r="W425" s="63"/>
      <c r="X425" s="63"/>
      <c r="Y425" s="63"/>
      <c r="Z425" s="75">
        <v>43854</v>
      </c>
      <c r="AA425" s="75">
        <v>43856</v>
      </c>
      <c r="AB425" s="61">
        <v>2</v>
      </c>
      <c r="AC425" s="75">
        <v>43867</v>
      </c>
      <c r="AD425" s="61"/>
      <c r="AE425" s="63"/>
      <c r="AF425" s="61"/>
      <c r="AG425" s="61"/>
      <c r="AH425" s="61"/>
      <c r="AI425" s="63"/>
      <c r="AJ425" s="63" t="s">
        <v>84</v>
      </c>
      <c r="AK425" s="78"/>
      <c r="AL425" s="63" t="s">
        <v>84</v>
      </c>
      <c r="AM425" s="63"/>
      <c r="AN425" s="63" t="s">
        <v>79</v>
      </c>
      <c r="AO425" s="63"/>
      <c r="AP425" s="63"/>
      <c r="AQ425" s="63"/>
      <c r="AR425" s="63" t="s">
        <v>84</v>
      </c>
      <c r="AS425" s="63" t="s">
        <v>84</v>
      </c>
      <c r="AT425" s="63"/>
      <c r="AU425" s="63"/>
      <c r="AV425" s="81">
        <v>43867</v>
      </c>
      <c r="AW425" s="82" t="s">
        <v>780</v>
      </c>
      <c r="AX425" s="63"/>
      <c r="AY425" s="63"/>
      <c r="AZ425" s="63"/>
      <c r="BA425" s="63"/>
      <c r="BB425" s="63"/>
      <c r="BC425" s="63"/>
      <c r="BD425" s="61"/>
      <c r="BE425" s="63"/>
      <c r="BF425" s="63"/>
      <c r="BG425" s="63"/>
      <c r="BH425" s="63"/>
      <c r="BI425" s="63"/>
      <c r="BJ425" s="63"/>
      <c r="BK425" s="61">
        <v>63.5</v>
      </c>
      <c r="BL425" s="63">
        <v>54</v>
      </c>
      <c r="BM425" s="63">
        <v>0.11</v>
      </c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83" t="s">
        <v>86</v>
      </c>
      <c r="BZ425" s="63"/>
      <c r="CA425" s="42">
        <f t="shared" si="24"/>
        <v>1</v>
      </c>
      <c r="CB425" s="22">
        <f t="shared" si="25"/>
        <v>1</v>
      </c>
    </row>
    <row r="426" ht="14.25" customHeight="1" spans="1:80">
      <c r="A426" s="61">
        <v>409</v>
      </c>
      <c r="B426" s="61" t="s">
        <v>80</v>
      </c>
      <c r="C426" s="61">
        <v>56</v>
      </c>
      <c r="D426" s="64" t="s">
        <v>781</v>
      </c>
      <c r="E426" s="63" t="s">
        <v>111</v>
      </c>
      <c r="F426" s="83">
        <v>37.9</v>
      </c>
      <c r="G426" s="64" t="s">
        <v>114</v>
      </c>
      <c r="H426" s="63" t="s">
        <v>114</v>
      </c>
      <c r="I426" s="63"/>
      <c r="J426" s="63"/>
      <c r="K426" s="63"/>
      <c r="L426" s="63"/>
      <c r="M426" s="63"/>
      <c r="N426" s="63"/>
      <c r="O426" s="63"/>
      <c r="P426" s="63" t="s">
        <v>111</v>
      </c>
      <c r="Q426" s="63"/>
      <c r="R426" s="63"/>
      <c r="S426" s="63"/>
      <c r="T426" s="63"/>
      <c r="U426" s="63"/>
      <c r="V426" s="63"/>
      <c r="W426" s="63"/>
      <c r="X426" s="63"/>
      <c r="Y426" s="63"/>
      <c r="Z426" s="75">
        <v>43863</v>
      </c>
      <c r="AA426" s="75">
        <v>43865</v>
      </c>
      <c r="AB426" s="61">
        <v>2</v>
      </c>
      <c r="AC426" s="75">
        <v>43865</v>
      </c>
      <c r="AD426" s="61"/>
      <c r="AE426" s="63"/>
      <c r="AF426" s="61"/>
      <c r="AG426" s="61"/>
      <c r="AH426" s="61"/>
      <c r="AI426" s="63"/>
      <c r="AJ426" s="63" t="s">
        <v>84</v>
      </c>
      <c r="AK426" s="78">
        <v>10</v>
      </c>
      <c r="AL426" s="63" t="s">
        <v>84</v>
      </c>
      <c r="AM426" s="63"/>
      <c r="AN426" s="63"/>
      <c r="AO426" s="63"/>
      <c r="AP426" s="63"/>
      <c r="AQ426" s="63"/>
      <c r="AR426" s="63"/>
      <c r="AS426" s="63"/>
      <c r="AT426" s="63"/>
      <c r="AU426" s="63"/>
      <c r="AV426" s="81">
        <v>43865</v>
      </c>
      <c r="AW426" s="62"/>
      <c r="AX426" s="63"/>
      <c r="AY426" s="63"/>
      <c r="AZ426" s="63"/>
      <c r="BA426" s="63"/>
      <c r="BB426" s="62"/>
      <c r="BC426" s="63"/>
      <c r="BD426" s="62"/>
      <c r="BE426" s="63"/>
      <c r="BF426" s="63"/>
      <c r="BG426" s="63"/>
      <c r="BH426" s="63"/>
      <c r="BI426" s="63"/>
      <c r="BJ426" s="63"/>
      <c r="BK426" s="61"/>
      <c r="BL426" s="63"/>
      <c r="BM426" s="63"/>
      <c r="BN426" s="63"/>
      <c r="BO426" s="63"/>
      <c r="BP426" s="63">
        <v>3</v>
      </c>
      <c r="BQ426" s="63"/>
      <c r="BR426" s="63"/>
      <c r="BS426" s="63">
        <v>95</v>
      </c>
      <c r="BT426" s="63"/>
      <c r="BU426" s="63"/>
      <c r="BV426" s="63"/>
      <c r="BW426" s="63"/>
      <c r="BX426" s="63"/>
      <c r="BY426" s="83" t="s">
        <v>142</v>
      </c>
      <c r="BZ426" s="63"/>
      <c r="CA426" s="42">
        <f t="shared" si="24"/>
        <v>1</v>
      </c>
      <c r="CB426" s="22">
        <f t="shared" si="25"/>
        <v>1</v>
      </c>
    </row>
    <row r="427" ht="14.25" customHeight="1" spans="1:80">
      <c r="A427" s="83">
        <v>410</v>
      </c>
      <c r="B427" s="83" t="s">
        <v>91</v>
      </c>
      <c r="C427" s="83">
        <v>50</v>
      </c>
      <c r="D427" s="83" t="s">
        <v>782</v>
      </c>
      <c r="E427" s="83" t="s">
        <v>89</v>
      </c>
      <c r="F427" s="83">
        <v>37.6</v>
      </c>
      <c r="G427" s="85" t="s">
        <v>89</v>
      </c>
      <c r="H427" s="83"/>
      <c r="I427" s="83"/>
      <c r="J427" s="83"/>
      <c r="K427" s="83"/>
      <c r="L427" s="83"/>
      <c r="M427" s="83" t="s">
        <v>89</v>
      </c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>
        <v>43861</v>
      </c>
      <c r="AA427" s="83">
        <v>43867</v>
      </c>
      <c r="AB427" s="83">
        <v>6</v>
      </c>
      <c r="AC427" s="83">
        <v>43868</v>
      </c>
      <c r="AD427" s="83"/>
      <c r="AE427" s="83"/>
      <c r="AF427" s="83"/>
      <c r="AG427" s="83"/>
      <c r="AH427" s="83"/>
      <c r="AI427" s="83" t="s">
        <v>84</v>
      </c>
      <c r="AJ427" s="83"/>
      <c r="AK427" s="90"/>
      <c r="AL427" s="83"/>
      <c r="AM427" s="83" t="s">
        <v>84</v>
      </c>
      <c r="AN427" s="83" t="s">
        <v>79</v>
      </c>
      <c r="AO427" s="83"/>
      <c r="AP427" s="83"/>
      <c r="AQ427" s="83"/>
      <c r="AR427" s="83" t="s">
        <v>84</v>
      </c>
      <c r="AS427" s="83"/>
      <c r="AT427" s="83"/>
      <c r="AU427" s="83"/>
      <c r="AV427" s="81">
        <v>43867</v>
      </c>
      <c r="AW427" s="82" t="s">
        <v>783</v>
      </c>
      <c r="AX427" s="63"/>
      <c r="AY427" s="63"/>
      <c r="AZ427" s="63"/>
      <c r="BA427" s="63">
        <v>2.69</v>
      </c>
      <c r="BB427" s="63">
        <v>52.5</v>
      </c>
      <c r="BC427" s="63">
        <v>1.91</v>
      </c>
      <c r="BD427" s="61">
        <v>37.2</v>
      </c>
      <c r="BE427" s="63"/>
      <c r="BF427" s="63"/>
      <c r="BG427" s="63"/>
      <c r="BH427" s="63"/>
      <c r="BI427" s="63"/>
      <c r="BJ427" s="63"/>
      <c r="BK427" s="62">
        <v>26.5</v>
      </c>
      <c r="BL427" s="63"/>
      <c r="BM427" s="63"/>
      <c r="BN427" s="63"/>
      <c r="BO427" s="63"/>
      <c r="BP427" s="63"/>
      <c r="BQ427" s="63"/>
      <c r="BR427" s="62"/>
      <c r="BS427" s="63"/>
      <c r="BT427" s="62"/>
      <c r="BU427" s="63"/>
      <c r="BV427" s="63"/>
      <c r="BW427" s="63"/>
      <c r="BX427" s="63"/>
      <c r="BY427" s="83"/>
      <c r="BZ427" s="63" t="s">
        <v>784</v>
      </c>
      <c r="CA427" s="42">
        <f t="shared" si="24"/>
        <v>1</v>
      </c>
      <c r="CB427" s="22" t="str">
        <f t="shared" si="25"/>
        <v/>
      </c>
    </row>
    <row r="428" ht="14.25" hidden="1" customHeight="1" spans="1:80">
      <c r="A428" s="83"/>
      <c r="B428" s="83"/>
      <c r="C428" s="83"/>
      <c r="D428" s="83"/>
      <c r="E428" s="83"/>
      <c r="F428" s="83"/>
      <c r="G428" s="85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90"/>
      <c r="AL428" s="83"/>
      <c r="AM428" s="83"/>
      <c r="AN428" s="83"/>
      <c r="AO428" s="83"/>
      <c r="AP428" s="83"/>
      <c r="AQ428" s="83"/>
      <c r="AR428" s="83"/>
      <c r="AS428" s="83"/>
      <c r="AT428" s="83"/>
      <c r="AU428" s="83"/>
      <c r="AV428" s="81">
        <v>43869</v>
      </c>
      <c r="AW428" s="62"/>
      <c r="AX428" s="63"/>
      <c r="AY428" s="63"/>
      <c r="AZ428" s="63"/>
      <c r="BA428" s="63"/>
      <c r="BB428" s="62"/>
      <c r="BC428" s="63"/>
      <c r="BD428" s="62"/>
      <c r="BE428" s="63"/>
      <c r="BF428" s="63"/>
      <c r="BG428" s="63"/>
      <c r="BH428" s="63"/>
      <c r="BI428" s="63"/>
      <c r="BJ428" s="63"/>
      <c r="BK428" s="61"/>
      <c r="BL428" s="63"/>
      <c r="BM428" s="63">
        <v>0.076</v>
      </c>
      <c r="BN428" s="63"/>
      <c r="BO428" s="63"/>
      <c r="BP428" s="63">
        <v>3</v>
      </c>
      <c r="BQ428" s="63">
        <v>7.52</v>
      </c>
      <c r="BR428" s="63">
        <v>91</v>
      </c>
      <c r="BS428" s="63">
        <v>98</v>
      </c>
      <c r="BT428" s="63">
        <v>26.9</v>
      </c>
      <c r="BU428" s="63"/>
      <c r="BV428" s="63">
        <v>15</v>
      </c>
      <c r="BW428" s="63">
        <v>26.1</v>
      </c>
      <c r="BX428" s="63">
        <v>185.6</v>
      </c>
      <c r="BY428" s="83" t="s">
        <v>86</v>
      </c>
      <c r="BZ428" s="63"/>
      <c r="CA428" s="42" t="str">
        <f t="shared" si="24"/>
        <v/>
      </c>
      <c r="CB428" s="22" t="str">
        <f t="shared" si="25"/>
        <v/>
      </c>
    </row>
    <row r="429" ht="14.25" hidden="1" customHeight="1" spans="1:80">
      <c r="A429" s="61">
        <v>411</v>
      </c>
      <c r="B429" s="61" t="s">
        <v>80</v>
      </c>
      <c r="C429" s="61">
        <v>31</v>
      </c>
      <c r="D429" s="62" t="s">
        <v>494</v>
      </c>
      <c r="E429" s="63" t="s">
        <v>93</v>
      </c>
      <c r="F429" s="83">
        <v>36.3</v>
      </c>
      <c r="G429" s="64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75">
        <v>43854</v>
      </c>
      <c r="AA429" s="75">
        <v>43854</v>
      </c>
      <c r="AB429" s="61">
        <v>0</v>
      </c>
      <c r="AC429" s="75">
        <v>43854</v>
      </c>
      <c r="AD429" s="61" t="s">
        <v>84</v>
      </c>
      <c r="AE429" s="63"/>
      <c r="AF429" s="61"/>
      <c r="AG429" s="61"/>
      <c r="AH429" s="61"/>
      <c r="AI429" s="63"/>
      <c r="AJ429" s="63"/>
      <c r="AK429" s="78">
        <v>4</v>
      </c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81">
        <v>43854</v>
      </c>
      <c r="AW429" s="82" t="s">
        <v>785</v>
      </c>
      <c r="AX429" s="63">
        <v>4.47</v>
      </c>
      <c r="AY429" s="63">
        <v>134</v>
      </c>
      <c r="AZ429" s="63"/>
      <c r="BA429" s="63"/>
      <c r="BB429" s="63"/>
      <c r="BC429" s="63"/>
      <c r="BD429" s="61"/>
      <c r="BE429" s="63"/>
      <c r="BF429" s="63"/>
      <c r="BG429" s="63"/>
      <c r="BH429" s="63"/>
      <c r="BI429" s="63"/>
      <c r="BJ429" s="63"/>
      <c r="BK429" s="62">
        <v>1.24</v>
      </c>
      <c r="BL429" s="63">
        <v>50</v>
      </c>
      <c r="BM429" s="63" t="s">
        <v>786</v>
      </c>
      <c r="BN429" s="63"/>
      <c r="BO429" s="63"/>
      <c r="BP429" s="63"/>
      <c r="BQ429" s="63">
        <v>7.394</v>
      </c>
      <c r="BR429" s="62">
        <v>101.3</v>
      </c>
      <c r="BS429" s="63"/>
      <c r="BT429" s="62"/>
      <c r="BU429" s="63"/>
      <c r="BV429" s="63">
        <v>92</v>
      </c>
      <c r="BW429" s="63">
        <v>45</v>
      </c>
      <c r="BX429" s="63">
        <v>248</v>
      </c>
      <c r="BY429" s="83" t="s">
        <v>86</v>
      </c>
      <c r="BZ429" s="63"/>
      <c r="CA429" s="42" t="str">
        <f t="shared" si="24"/>
        <v/>
      </c>
      <c r="CB429" s="22" t="str">
        <f t="shared" si="25"/>
        <v/>
      </c>
    </row>
    <row r="430" ht="14.25" hidden="1" customHeight="1" spans="1:80">
      <c r="A430" s="61">
        <v>412</v>
      </c>
      <c r="B430" s="61" t="s">
        <v>80</v>
      </c>
      <c r="C430" s="61">
        <v>45</v>
      </c>
      <c r="D430" s="64" t="s">
        <v>240</v>
      </c>
      <c r="E430" s="63" t="s">
        <v>93</v>
      </c>
      <c r="F430" s="83">
        <v>37</v>
      </c>
      <c r="G430" s="64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75">
        <v>43859</v>
      </c>
      <c r="AA430" s="75">
        <v>43860</v>
      </c>
      <c r="AB430" s="61">
        <v>1</v>
      </c>
      <c r="AC430" s="75">
        <v>43860</v>
      </c>
      <c r="AD430" s="61" t="s">
        <v>84</v>
      </c>
      <c r="AE430" s="63"/>
      <c r="AF430" s="61"/>
      <c r="AG430" s="61"/>
      <c r="AH430" s="61"/>
      <c r="AI430" s="63"/>
      <c r="AJ430" s="63"/>
      <c r="AK430" s="78">
        <v>8</v>
      </c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81">
        <v>43860</v>
      </c>
      <c r="AW430" s="62" t="s">
        <v>787</v>
      </c>
      <c r="AX430" s="63">
        <v>4.36</v>
      </c>
      <c r="AY430" s="63">
        <v>142</v>
      </c>
      <c r="AZ430" s="63">
        <v>100</v>
      </c>
      <c r="BA430" s="63"/>
      <c r="BB430" s="62"/>
      <c r="BC430" s="63"/>
      <c r="BD430" s="62"/>
      <c r="BE430" s="63"/>
      <c r="BF430" s="63"/>
      <c r="BG430" s="63"/>
      <c r="BH430" s="63"/>
      <c r="BI430" s="63"/>
      <c r="BJ430" s="63"/>
      <c r="BK430" s="61">
        <v>2.43</v>
      </c>
      <c r="BL430" s="63">
        <v>30</v>
      </c>
      <c r="BM430" s="63"/>
      <c r="BN430" s="63"/>
      <c r="BO430" s="63"/>
      <c r="BP430" s="63"/>
      <c r="BQ430" s="63">
        <v>7.378</v>
      </c>
      <c r="BR430" s="63">
        <v>104</v>
      </c>
      <c r="BS430" s="63"/>
      <c r="BT430" s="63">
        <v>45</v>
      </c>
      <c r="BU430" s="63">
        <v>1.22</v>
      </c>
      <c r="BV430" s="63">
        <v>22</v>
      </c>
      <c r="BW430" s="63">
        <v>21</v>
      </c>
      <c r="BX430" s="63"/>
      <c r="BY430" s="83" t="s">
        <v>86</v>
      </c>
      <c r="BZ430" s="63"/>
      <c r="CA430" s="42" t="str">
        <f t="shared" si="24"/>
        <v/>
      </c>
      <c r="CB430" s="22" t="str">
        <f t="shared" si="25"/>
        <v/>
      </c>
    </row>
    <row r="431" ht="14.25" hidden="1" customHeight="1" spans="1:80">
      <c r="A431" s="61">
        <v>413</v>
      </c>
      <c r="B431" s="61" t="s">
        <v>80</v>
      </c>
      <c r="C431" s="61">
        <v>36</v>
      </c>
      <c r="D431" s="62" t="s">
        <v>788</v>
      </c>
      <c r="E431" s="63" t="s">
        <v>111</v>
      </c>
      <c r="F431" s="83">
        <v>37.4</v>
      </c>
      <c r="G431" s="64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75">
        <v>43868</v>
      </c>
      <c r="AA431" s="75">
        <v>43869</v>
      </c>
      <c r="AB431" s="61">
        <v>1</v>
      </c>
      <c r="AC431" s="75">
        <v>43869</v>
      </c>
      <c r="AD431" s="61"/>
      <c r="AE431" s="63"/>
      <c r="AF431" s="61"/>
      <c r="AG431" s="61"/>
      <c r="AH431" s="61"/>
      <c r="AI431" s="63" t="s">
        <v>84</v>
      </c>
      <c r="AJ431" s="63"/>
      <c r="AK431" s="78">
        <v>14</v>
      </c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81">
        <v>43868</v>
      </c>
      <c r="AW431" s="82"/>
      <c r="AX431" s="63"/>
      <c r="AY431" s="63"/>
      <c r="AZ431" s="63"/>
      <c r="BA431" s="63"/>
      <c r="BB431" s="63"/>
      <c r="BC431" s="63"/>
      <c r="BD431" s="61"/>
      <c r="BE431" s="63"/>
      <c r="BF431" s="63"/>
      <c r="BG431" s="63"/>
      <c r="BH431" s="63"/>
      <c r="BI431" s="63"/>
      <c r="BJ431" s="63"/>
      <c r="BK431" s="62"/>
      <c r="BL431" s="63"/>
      <c r="BM431" s="63"/>
      <c r="BN431" s="63"/>
      <c r="BO431" s="63"/>
      <c r="BP431" s="63"/>
      <c r="BQ431" s="63"/>
      <c r="BR431" s="62"/>
      <c r="BS431" s="63"/>
      <c r="BT431" s="62"/>
      <c r="BU431" s="63"/>
      <c r="BV431" s="63"/>
      <c r="BW431" s="63"/>
      <c r="BX431" s="63"/>
      <c r="BY431" s="83" t="s">
        <v>86</v>
      </c>
      <c r="BZ431" s="63"/>
      <c r="CA431" s="42" t="str">
        <f t="shared" si="24"/>
        <v/>
      </c>
      <c r="CB431" s="22" t="str">
        <f t="shared" si="25"/>
        <v/>
      </c>
    </row>
    <row r="432" ht="14.25" hidden="1" customHeight="1" spans="1:80">
      <c r="A432" s="61">
        <v>414</v>
      </c>
      <c r="B432" s="61" t="s">
        <v>80</v>
      </c>
      <c r="C432" s="61">
        <v>46</v>
      </c>
      <c r="D432" s="64" t="s">
        <v>789</v>
      </c>
      <c r="E432" s="63"/>
      <c r="F432" s="83">
        <v>37.4</v>
      </c>
      <c r="G432" s="64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75"/>
      <c r="AA432" s="75">
        <v>43868</v>
      </c>
      <c r="AB432" s="61"/>
      <c r="AC432" s="75">
        <v>43868</v>
      </c>
      <c r="AD432" s="61"/>
      <c r="AE432" s="63"/>
      <c r="AF432" s="61"/>
      <c r="AG432" s="61"/>
      <c r="AH432" s="61"/>
      <c r="AI432" s="63" t="s">
        <v>84</v>
      </c>
      <c r="AJ432" s="63"/>
      <c r="AK432" s="78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81">
        <v>43867</v>
      </c>
      <c r="AW432" s="62"/>
      <c r="AX432" s="63"/>
      <c r="AY432" s="63"/>
      <c r="AZ432" s="63"/>
      <c r="BA432" s="63"/>
      <c r="BB432" s="62"/>
      <c r="BC432" s="63"/>
      <c r="BD432" s="62"/>
      <c r="BE432" s="63"/>
      <c r="BF432" s="63"/>
      <c r="BG432" s="63"/>
      <c r="BH432" s="63"/>
      <c r="BI432" s="63"/>
      <c r="BJ432" s="63"/>
      <c r="BK432" s="61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83" t="s">
        <v>86</v>
      </c>
      <c r="BZ432" s="63"/>
      <c r="CA432" s="42" t="str">
        <f t="shared" si="24"/>
        <v/>
      </c>
      <c r="CB432" s="22" t="str">
        <f t="shared" si="25"/>
        <v/>
      </c>
    </row>
    <row r="433" ht="14.25" customHeight="1" spans="1:80">
      <c r="A433" s="61">
        <v>415</v>
      </c>
      <c r="B433" s="61" t="s">
        <v>91</v>
      </c>
      <c r="C433" s="61">
        <v>50</v>
      </c>
      <c r="D433" s="62" t="s">
        <v>452</v>
      </c>
      <c r="E433" s="63" t="s">
        <v>116</v>
      </c>
      <c r="F433" s="83">
        <v>37.5</v>
      </c>
      <c r="G433" s="64" t="s">
        <v>116</v>
      </c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75">
        <v>43860</v>
      </c>
      <c r="AA433" s="75">
        <v>43867</v>
      </c>
      <c r="AB433" s="61">
        <f>AA433-Z433</f>
        <v>7</v>
      </c>
      <c r="AC433" s="75">
        <v>43868</v>
      </c>
      <c r="AD433" s="61"/>
      <c r="AE433" s="63"/>
      <c r="AF433" s="61"/>
      <c r="AG433" s="61"/>
      <c r="AH433" s="61"/>
      <c r="AI433" s="63"/>
      <c r="AJ433" s="63" t="s">
        <v>84</v>
      </c>
      <c r="AK433" s="78"/>
      <c r="AL433" s="63" t="s">
        <v>84</v>
      </c>
      <c r="AM433" s="63"/>
      <c r="AN433" s="63" t="s">
        <v>246</v>
      </c>
      <c r="AO433" s="63"/>
      <c r="AP433" s="63" t="s">
        <v>84</v>
      </c>
      <c r="AQ433" s="63" t="s">
        <v>84</v>
      </c>
      <c r="AR433" s="63" t="s">
        <v>84</v>
      </c>
      <c r="AS433" s="63" t="s">
        <v>84</v>
      </c>
      <c r="AT433" s="63"/>
      <c r="AU433" s="63" t="s">
        <v>84</v>
      </c>
      <c r="AV433" s="81">
        <v>43868</v>
      </c>
      <c r="AW433" s="82" t="s">
        <v>780</v>
      </c>
      <c r="AX433" s="63"/>
      <c r="AY433" s="63">
        <v>125</v>
      </c>
      <c r="AZ433" s="63"/>
      <c r="BA433" s="63"/>
      <c r="BB433" s="63">
        <v>74.1</v>
      </c>
      <c r="BC433" s="63">
        <v>0.74</v>
      </c>
      <c r="BD433" s="61"/>
      <c r="BE433" s="63"/>
      <c r="BF433" s="63"/>
      <c r="BG433" s="63"/>
      <c r="BH433" s="63"/>
      <c r="BI433" s="63"/>
      <c r="BJ433" s="63"/>
      <c r="BK433" s="62">
        <v>13</v>
      </c>
      <c r="BL433" s="63"/>
      <c r="BM433" s="63">
        <v>0.04</v>
      </c>
      <c r="BN433" s="63"/>
      <c r="BO433" s="63"/>
      <c r="BP433" s="63"/>
      <c r="BQ433" s="63"/>
      <c r="BR433" s="62"/>
      <c r="BS433" s="63"/>
      <c r="BT433" s="62"/>
      <c r="BU433" s="63"/>
      <c r="BV433" s="63"/>
      <c r="BW433" s="63"/>
      <c r="BX433" s="63"/>
      <c r="BY433" s="83" t="s">
        <v>86</v>
      </c>
      <c r="BZ433" s="63"/>
      <c r="CA433" s="42">
        <f t="shared" si="24"/>
        <v>1</v>
      </c>
      <c r="CB433" s="22">
        <f t="shared" si="25"/>
        <v>1</v>
      </c>
    </row>
    <row r="434" ht="14.25" hidden="1" customHeight="1" spans="1:80">
      <c r="A434" s="61">
        <v>416</v>
      </c>
      <c r="B434" s="61" t="s">
        <v>91</v>
      </c>
      <c r="C434" s="61">
        <v>36</v>
      </c>
      <c r="D434" s="64" t="s">
        <v>790</v>
      </c>
      <c r="E434" s="63"/>
      <c r="F434" s="83">
        <v>35.9</v>
      </c>
      <c r="G434" s="64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75"/>
      <c r="AA434" s="75">
        <v>43865</v>
      </c>
      <c r="AB434" s="61"/>
      <c r="AC434" s="75">
        <v>43865</v>
      </c>
      <c r="AD434" s="61"/>
      <c r="AE434" s="63"/>
      <c r="AF434" s="61"/>
      <c r="AG434" s="61"/>
      <c r="AH434" s="61"/>
      <c r="AI434" s="63" t="s">
        <v>84</v>
      </c>
      <c r="AJ434" s="63"/>
      <c r="AK434" s="78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81">
        <v>43865</v>
      </c>
      <c r="AW434" s="62"/>
      <c r="AX434" s="63"/>
      <c r="AY434" s="63"/>
      <c r="AZ434" s="63"/>
      <c r="BA434" s="63"/>
      <c r="BB434" s="62"/>
      <c r="BC434" s="63"/>
      <c r="BD434" s="62"/>
      <c r="BE434" s="63"/>
      <c r="BF434" s="63"/>
      <c r="BG434" s="63"/>
      <c r="BH434" s="63"/>
      <c r="BI434" s="63"/>
      <c r="BJ434" s="63"/>
      <c r="BK434" s="61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83" t="s">
        <v>86</v>
      </c>
      <c r="BZ434" s="63"/>
      <c r="CA434" s="42" t="str">
        <f t="shared" si="24"/>
        <v/>
      </c>
      <c r="CB434" s="22" t="str">
        <f t="shared" si="25"/>
        <v/>
      </c>
    </row>
    <row r="435" ht="14.25" customHeight="1" spans="1:80">
      <c r="A435" s="61">
        <v>417</v>
      </c>
      <c r="B435" s="61" t="s">
        <v>91</v>
      </c>
      <c r="C435" s="61">
        <v>65</v>
      </c>
      <c r="D435" s="62" t="s">
        <v>791</v>
      </c>
      <c r="E435" s="63" t="s">
        <v>94</v>
      </c>
      <c r="F435" s="83">
        <v>36.5</v>
      </c>
      <c r="G435" s="64" t="s">
        <v>94</v>
      </c>
      <c r="H435" s="63" t="s">
        <v>94</v>
      </c>
      <c r="I435" s="63"/>
      <c r="J435" s="63"/>
      <c r="K435" s="63"/>
      <c r="L435" s="63"/>
      <c r="M435" s="63" t="s">
        <v>94</v>
      </c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75">
        <v>43860</v>
      </c>
      <c r="AA435" s="75">
        <v>43867</v>
      </c>
      <c r="AB435" s="61">
        <v>7</v>
      </c>
      <c r="AC435" s="75">
        <v>43869</v>
      </c>
      <c r="AD435" s="61"/>
      <c r="AE435" s="63"/>
      <c r="AF435" s="61"/>
      <c r="AG435" s="61"/>
      <c r="AH435" s="61" t="s">
        <v>84</v>
      </c>
      <c r="AI435" s="63" t="s">
        <v>84</v>
      </c>
      <c r="AJ435" s="63"/>
      <c r="AK435" s="78"/>
      <c r="AL435" s="63" t="s">
        <v>84</v>
      </c>
      <c r="AM435" s="63"/>
      <c r="AN435" s="63"/>
      <c r="AO435" s="63"/>
      <c r="AP435" s="63"/>
      <c r="AQ435" s="63"/>
      <c r="AR435" s="63"/>
      <c r="AS435" s="63"/>
      <c r="AT435" s="63"/>
      <c r="AU435" s="63"/>
      <c r="AV435" s="81">
        <v>43867</v>
      </c>
      <c r="AW435" s="82">
        <v>2.25</v>
      </c>
      <c r="AX435" s="63"/>
      <c r="AY435" s="63"/>
      <c r="AZ435" s="63"/>
      <c r="BA435" s="63"/>
      <c r="BB435" s="63">
        <v>76.59</v>
      </c>
      <c r="BC435" s="93">
        <f>(AW435*BD435)/100</f>
        <v>0.3393</v>
      </c>
      <c r="BD435" s="61">
        <v>15.08</v>
      </c>
      <c r="BE435" s="63"/>
      <c r="BF435" s="63"/>
      <c r="BG435" s="63"/>
      <c r="BH435" s="63"/>
      <c r="BI435" s="63"/>
      <c r="BJ435" s="63"/>
      <c r="BK435" s="62">
        <v>10.508</v>
      </c>
      <c r="BL435" s="63"/>
      <c r="BM435" s="63"/>
      <c r="BN435" s="63"/>
      <c r="BO435" s="63"/>
      <c r="BP435" s="63"/>
      <c r="BQ435" s="63"/>
      <c r="BR435" s="62"/>
      <c r="BS435" s="63">
        <v>98</v>
      </c>
      <c r="BT435" s="62"/>
      <c r="BU435" s="63"/>
      <c r="BV435" s="63"/>
      <c r="BW435" s="63"/>
      <c r="BX435" s="63"/>
      <c r="BY435" s="83" t="s">
        <v>86</v>
      </c>
      <c r="BZ435" s="63" t="s">
        <v>792</v>
      </c>
      <c r="CA435" s="42">
        <f t="shared" si="24"/>
        <v>1</v>
      </c>
      <c r="CB435" s="22">
        <f t="shared" si="25"/>
        <v>1</v>
      </c>
    </row>
    <row r="436" ht="14.25" customHeight="1" spans="1:80">
      <c r="A436" s="61">
        <v>418</v>
      </c>
      <c r="B436" s="61" t="s">
        <v>80</v>
      </c>
      <c r="C436" s="61">
        <v>65</v>
      </c>
      <c r="D436" s="64" t="s">
        <v>793</v>
      </c>
      <c r="E436" s="63" t="s">
        <v>116</v>
      </c>
      <c r="F436" s="83">
        <v>37.4</v>
      </c>
      <c r="G436" s="64" t="s">
        <v>114</v>
      </c>
      <c r="H436" s="63" t="s">
        <v>114</v>
      </c>
      <c r="I436" s="63"/>
      <c r="J436" s="63"/>
      <c r="K436" s="63"/>
      <c r="L436" s="63"/>
      <c r="M436" s="63" t="s">
        <v>116</v>
      </c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75">
        <v>43861</v>
      </c>
      <c r="AA436" s="75">
        <v>43867</v>
      </c>
      <c r="AB436" s="61">
        <v>6</v>
      </c>
      <c r="AC436" s="75">
        <v>43869</v>
      </c>
      <c r="AD436" s="61"/>
      <c r="AE436" s="63"/>
      <c r="AF436" s="61"/>
      <c r="AG436" s="61"/>
      <c r="AH436" s="61" t="s">
        <v>84</v>
      </c>
      <c r="AI436" s="63" t="s">
        <v>84</v>
      </c>
      <c r="AJ436" s="63"/>
      <c r="AK436" s="78"/>
      <c r="AL436" s="63" t="s">
        <v>84</v>
      </c>
      <c r="AM436" s="63"/>
      <c r="AN436" s="63"/>
      <c r="AO436" s="63"/>
      <c r="AP436" s="63"/>
      <c r="AQ436" s="63"/>
      <c r="AR436" s="63"/>
      <c r="AS436" s="63"/>
      <c r="AT436" s="63"/>
      <c r="AU436" s="63"/>
      <c r="AV436" s="81">
        <v>43867</v>
      </c>
      <c r="AW436" s="62">
        <v>3.23</v>
      </c>
      <c r="AX436" s="63"/>
      <c r="AY436" s="63"/>
      <c r="AZ436" s="63"/>
      <c r="BA436" s="63"/>
      <c r="BB436" s="62">
        <v>56.12</v>
      </c>
      <c r="BC436" s="93">
        <f>(AW436*BD436)/100</f>
        <v>0.937669</v>
      </c>
      <c r="BD436" s="62">
        <v>29.03</v>
      </c>
      <c r="BE436" s="63"/>
      <c r="BF436" s="63"/>
      <c r="BG436" s="63"/>
      <c r="BH436" s="63"/>
      <c r="BI436" s="63"/>
      <c r="BJ436" s="63"/>
      <c r="BK436" s="61">
        <v>28.615</v>
      </c>
      <c r="BL436" s="63"/>
      <c r="BM436" s="63"/>
      <c r="BN436" s="63"/>
      <c r="BO436" s="63"/>
      <c r="BP436" s="63"/>
      <c r="BQ436" s="63"/>
      <c r="BR436" s="63"/>
      <c r="BS436" s="63">
        <v>96</v>
      </c>
      <c r="BT436" s="63"/>
      <c r="BU436" s="63"/>
      <c r="BV436" s="63"/>
      <c r="BW436" s="63"/>
      <c r="BX436" s="63"/>
      <c r="BY436" s="83" t="s">
        <v>86</v>
      </c>
      <c r="BZ436" s="63" t="s">
        <v>792</v>
      </c>
      <c r="CA436" s="42">
        <f t="shared" si="24"/>
        <v>1</v>
      </c>
      <c r="CB436" s="22">
        <f t="shared" si="25"/>
        <v>1</v>
      </c>
    </row>
    <row r="437" ht="14.25" hidden="1" customHeight="1" spans="1:80">
      <c r="A437" s="61">
        <v>419</v>
      </c>
      <c r="B437" s="61" t="s">
        <v>80</v>
      </c>
      <c r="C437" s="61">
        <v>46</v>
      </c>
      <c r="D437" s="62" t="s">
        <v>794</v>
      </c>
      <c r="E437" s="63" t="s">
        <v>108</v>
      </c>
      <c r="F437" s="83">
        <v>38</v>
      </c>
      <c r="G437" s="64" t="s">
        <v>111</v>
      </c>
      <c r="H437" s="63"/>
      <c r="I437" s="63"/>
      <c r="J437" s="63"/>
      <c r="K437" s="63"/>
      <c r="L437" s="63"/>
      <c r="M437" s="63" t="s">
        <v>108</v>
      </c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75">
        <v>43862</v>
      </c>
      <c r="AA437" s="75">
        <v>43865</v>
      </c>
      <c r="AB437" s="61">
        <v>3</v>
      </c>
      <c r="AC437" s="75">
        <v>43869</v>
      </c>
      <c r="AD437" s="61"/>
      <c r="AE437" s="63"/>
      <c r="AF437" s="61"/>
      <c r="AG437" s="61"/>
      <c r="AH437" s="61"/>
      <c r="AI437" s="63" t="s">
        <v>84</v>
      </c>
      <c r="AJ437" s="63"/>
      <c r="AK437" s="78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81"/>
      <c r="AW437" s="82"/>
      <c r="AX437" s="63"/>
      <c r="AY437" s="63"/>
      <c r="AZ437" s="63"/>
      <c r="BA437" s="63"/>
      <c r="BB437" s="63"/>
      <c r="BC437" s="63"/>
      <c r="BD437" s="61"/>
      <c r="BE437" s="63"/>
      <c r="BF437" s="63"/>
      <c r="BG437" s="63"/>
      <c r="BH437" s="63"/>
      <c r="BI437" s="63"/>
      <c r="BJ437" s="63"/>
      <c r="BK437" s="62"/>
      <c r="BL437" s="63"/>
      <c r="BM437" s="63"/>
      <c r="BN437" s="63"/>
      <c r="BO437" s="63"/>
      <c r="BP437" s="63"/>
      <c r="BQ437" s="63"/>
      <c r="BR437" s="62"/>
      <c r="BS437" s="63"/>
      <c r="BT437" s="62"/>
      <c r="BU437" s="63"/>
      <c r="BV437" s="63"/>
      <c r="BW437" s="63"/>
      <c r="BX437" s="63"/>
      <c r="BY437" s="83" t="s">
        <v>86</v>
      </c>
      <c r="BZ437" s="63"/>
      <c r="CA437" s="42" t="str">
        <f t="shared" si="24"/>
        <v/>
      </c>
      <c r="CB437" s="22" t="str">
        <f t="shared" si="25"/>
        <v/>
      </c>
    </row>
    <row r="438" ht="14.25" hidden="1" customHeight="1" spans="1:80">
      <c r="A438" s="61">
        <v>420</v>
      </c>
      <c r="B438" s="61" t="s">
        <v>91</v>
      </c>
      <c r="C438" s="61">
        <v>68</v>
      </c>
      <c r="D438" s="64" t="s">
        <v>795</v>
      </c>
      <c r="E438" s="63" t="s">
        <v>82</v>
      </c>
      <c r="F438" s="83">
        <v>38.2</v>
      </c>
      <c r="G438" s="64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75">
        <v>43862</v>
      </c>
      <c r="AA438" s="75">
        <v>43867</v>
      </c>
      <c r="AB438" s="61">
        <v>5</v>
      </c>
      <c r="AC438" s="75">
        <v>43869</v>
      </c>
      <c r="AD438" s="61"/>
      <c r="AE438" s="63"/>
      <c r="AF438" s="61"/>
      <c r="AG438" s="61"/>
      <c r="AH438" s="61"/>
      <c r="AI438" s="63" t="s">
        <v>84</v>
      </c>
      <c r="AJ438" s="63"/>
      <c r="AK438" s="78">
        <v>2</v>
      </c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81"/>
      <c r="AW438" s="62"/>
      <c r="AX438" s="63"/>
      <c r="AY438" s="63"/>
      <c r="AZ438" s="63"/>
      <c r="BA438" s="63"/>
      <c r="BB438" s="62"/>
      <c r="BC438" s="63"/>
      <c r="BD438" s="62"/>
      <c r="BE438" s="63"/>
      <c r="BF438" s="63"/>
      <c r="BG438" s="63"/>
      <c r="BH438" s="63"/>
      <c r="BI438" s="63"/>
      <c r="BJ438" s="63"/>
      <c r="BK438" s="61"/>
      <c r="BL438" s="63"/>
      <c r="BM438" s="63"/>
      <c r="BN438" s="63"/>
      <c r="BO438" s="63"/>
      <c r="BP438" s="63"/>
      <c r="BQ438" s="63"/>
      <c r="BR438" s="63"/>
      <c r="BS438" s="63">
        <v>100</v>
      </c>
      <c r="BT438" s="63"/>
      <c r="BU438" s="63"/>
      <c r="BV438" s="63"/>
      <c r="BW438" s="63"/>
      <c r="BX438" s="63"/>
      <c r="BY438" s="83" t="s">
        <v>86</v>
      </c>
      <c r="BZ438" s="63"/>
      <c r="CA438" s="42" t="str">
        <f t="shared" si="24"/>
        <v/>
      </c>
      <c r="CB438" s="22" t="str">
        <f t="shared" si="25"/>
        <v/>
      </c>
    </row>
    <row r="439" ht="14.25" hidden="1" customHeight="1" spans="1:80">
      <c r="A439" s="61">
        <v>421</v>
      </c>
      <c r="B439" s="61" t="s">
        <v>80</v>
      </c>
      <c r="C439" s="61">
        <v>72</v>
      </c>
      <c r="D439" s="84" t="s">
        <v>409</v>
      </c>
      <c r="E439" s="63" t="s">
        <v>108</v>
      </c>
      <c r="F439" s="83">
        <v>38</v>
      </c>
      <c r="G439" s="64" t="s">
        <v>108</v>
      </c>
      <c r="H439" s="61" t="s">
        <v>84</v>
      </c>
      <c r="I439" s="63"/>
      <c r="J439" s="63"/>
      <c r="K439" s="63"/>
      <c r="L439" s="63"/>
      <c r="M439" s="63" t="s">
        <v>84</v>
      </c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75">
        <v>43865</v>
      </c>
      <c r="AA439" s="75">
        <v>43867</v>
      </c>
      <c r="AB439" s="61">
        <v>2</v>
      </c>
      <c r="AC439" s="75">
        <v>43869</v>
      </c>
      <c r="AD439" s="61"/>
      <c r="AE439" s="63"/>
      <c r="AF439" s="61"/>
      <c r="AG439" s="61"/>
      <c r="AH439" s="61" t="s">
        <v>84</v>
      </c>
      <c r="AI439" s="63" t="s">
        <v>84</v>
      </c>
      <c r="AJ439" s="63"/>
      <c r="AK439" s="78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81"/>
      <c r="AW439" s="82"/>
      <c r="AX439" s="63"/>
      <c r="AY439" s="63"/>
      <c r="AZ439" s="63"/>
      <c r="BA439" s="63"/>
      <c r="BB439" s="63"/>
      <c r="BC439" s="63"/>
      <c r="BD439" s="61"/>
      <c r="BE439" s="63"/>
      <c r="BF439" s="63"/>
      <c r="BG439" s="63"/>
      <c r="BH439" s="63"/>
      <c r="BI439" s="63"/>
      <c r="BJ439" s="63"/>
      <c r="BK439" s="61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83" t="s">
        <v>86</v>
      </c>
      <c r="BZ439" s="63" t="s">
        <v>796</v>
      </c>
      <c r="CA439" s="42" t="str">
        <f t="shared" si="24"/>
        <v/>
      </c>
      <c r="CB439" s="22" t="str">
        <f t="shared" si="25"/>
        <v/>
      </c>
    </row>
    <row r="440" ht="14.25" hidden="1" customHeight="1" spans="1:80">
      <c r="A440" s="61">
        <v>422</v>
      </c>
      <c r="B440" s="61" t="s">
        <v>91</v>
      </c>
      <c r="C440" s="61">
        <v>62</v>
      </c>
      <c r="D440" s="84" t="s">
        <v>166</v>
      </c>
      <c r="E440" s="63" t="s">
        <v>82</v>
      </c>
      <c r="F440" s="83">
        <v>38.5</v>
      </c>
      <c r="G440" s="64"/>
      <c r="H440" s="61"/>
      <c r="I440" s="63" t="s">
        <v>82</v>
      </c>
      <c r="J440" s="63"/>
      <c r="K440" s="63"/>
      <c r="L440" s="63"/>
      <c r="M440" s="63" t="s">
        <v>82</v>
      </c>
      <c r="N440" s="63" t="s">
        <v>82</v>
      </c>
      <c r="O440" s="63" t="s">
        <v>82</v>
      </c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75">
        <v>43862</v>
      </c>
      <c r="AA440" s="75">
        <v>43867</v>
      </c>
      <c r="AB440" s="61">
        <v>5</v>
      </c>
      <c r="AC440" s="75">
        <v>43869</v>
      </c>
      <c r="AD440" s="61"/>
      <c r="AE440" s="63"/>
      <c r="AF440" s="61"/>
      <c r="AG440" s="61"/>
      <c r="AH440" s="61" t="s">
        <v>84</v>
      </c>
      <c r="AI440" s="63" t="s">
        <v>84</v>
      </c>
      <c r="AJ440" s="63"/>
      <c r="AK440" s="78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81"/>
      <c r="AW440" s="82"/>
      <c r="AX440" s="63"/>
      <c r="AY440" s="63"/>
      <c r="AZ440" s="63"/>
      <c r="BA440" s="63"/>
      <c r="BB440" s="63"/>
      <c r="BC440" s="63"/>
      <c r="BD440" s="61"/>
      <c r="BE440" s="63"/>
      <c r="BF440" s="63"/>
      <c r="BG440" s="63"/>
      <c r="BH440" s="63"/>
      <c r="BI440" s="63"/>
      <c r="BJ440" s="63"/>
      <c r="BK440" s="61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83" t="s">
        <v>86</v>
      </c>
      <c r="BZ440" s="63" t="s">
        <v>797</v>
      </c>
      <c r="CA440" s="42" t="str">
        <f t="shared" si="24"/>
        <v/>
      </c>
      <c r="CB440" s="22" t="str">
        <f t="shared" si="25"/>
        <v/>
      </c>
    </row>
    <row r="441" ht="14.25" hidden="1" customHeight="1" spans="1:80">
      <c r="A441" s="61">
        <v>423</v>
      </c>
      <c r="B441" s="61"/>
      <c r="C441" s="61"/>
      <c r="D441" s="84"/>
      <c r="E441" s="63"/>
      <c r="F441" s="83"/>
      <c r="G441" s="64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75"/>
      <c r="AA441" s="75"/>
      <c r="AB441" s="61"/>
      <c r="AC441" s="75"/>
      <c r="AD441" s="61"/>
      <c r="AE441" s="63"/>
      <c r="AF441" s="61"/>
      <c r="AG441" s="61"/>
      <c r="AH441" s="61"/>
      <c r="AI441" s="63"/>
      <c r="AJ441" s="63"/>
      <c r="AK441" s="78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81"/>
      <c r="AW441" s="82"/>
      <c r="AX441" s="63"/>
      <c r="AY441" s="63"/>
      <c r="AZ441" s="63"/>
      <c r="BA441" s="63"/>
      <c r="BB441" s="63"/>
      <c r="BC441" s="63"/>
      <c r="BD441" s="61"/>
      <c r="BE441" s="63"/>
      <c r="BF441" s="63"/>
      <c r="BG441" s="63"/>
      <c r="BH441" s="63"/>
      <c r="BI441" s="63"/>
      <c r="BJ441" s="63"/>
      <c r="BK441" s="61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83"/>
      <c r="BZ441" s="63" t="s">
        <v>798</v>
      </c>
      <c r="CA441" s="42" t="str">
        <f t="shared" si="24"/>
        <v/>
      </c>
      <c r="CB441" s="22" t="str">
        <f t="shared" si="25"/>
        <v/>
      </c>
    </row>
    <row r="442" ht="14.25" customHeight="1" spans="1:80">
      <c r="A442" s="61">
        <v>424</v>
      </c>
      <c r="B442" s="61" t="s">
        <v>91</v>
      </c>
      <c r="C442" s="61">
        <v>37</v>
      </c>
      <c r="D442" s="84" t="s">
        <v>799</v>
      </c>
      <c r="E442" s="63"/>
      <c r="F442" s="83">
        <v>37.2</v>
      </c>
      <c r="G442" s="64"/>
      <c r="H442" s="63"/>
      <c r="I442" s="63"/>
      <c r="J442" s="63"/>
      <c r="K442" s="63"/>
      <c r="L442" s="63"/>
      <c r="M442" s="63"/>
      <c r="N442" s="63"/>
      <c r="O442" s="63"/>
      <c r="P442" s="63" t="s">
        <v>108</v>
      </c>
      <c r="Q442" s="63"/>
      <c r="R442" s="63"/>
      <c r="S442" s="63"/>
      <c r="T442" s="63"/>
      <c r="U442" s="63"/>
      <c r="V442" s="63"/>
      <c r="W442" s="63"/>
      <c r="X442" s="63"/>
      <c r="Y442" s="63"/>
      <c r="Z442" s="75">
        <v>43864</v>
      </c>
      <c r="AA442" s="75">
        <v>43867</v>
      </c>
      <c r="AB442" s="61">
        <v>3</v>
      </c>
      <c r="AC442" s="75">
        <v>43867</v>
      </c>
      <c r="AD442" s="61"/>
      <c r="AE442" s="63"/>
      <c r="AF442" s="61"/>
      <c r="AG442" s="61"/>
      <c r="AH442" s="61"/>
      <c r="AI442" s="63" t="s">
        <v>84</v>
      </c>
      <c r="AJ442" s="63"/>
      <c r="AK442" s="78"/>
      <c r="AL442" s="63"/>
      <c r="AM442" s="63" t="s">
        <v>84</v>
      </c>
      <c r="AN442" s="63" t="s">
        <v>138</v>
      </c>
      <c r="AO442" s="63"/>
      <c r="AP442" s="63"/>
      <c r="AQ442" s="63"/>
      <c r="AR442" s="63"/>
      <c r="AS442" s="63"/>
      <c r="AT442" s="63"/>
      <c r="AU442" s="63"/>
      <c r="AV442" s="81">
        <v>43867</v>
      </c>
      <c r="AW442" s="82" t="s">
        <v>800</v>
      </c>
      <c r="AX442" s="63">
        <v>5.39</v>
      </c>
      <c r="AY442" s="63">
        <v>162</v>
      </c>
      <c r="AZ442" s="63"/>
      <c r="BA442" s="63"/>
      <c r="BB442" s="63">
        <v>70.8</v>
      </c>
      <c r="BC442" s="63">
        <v>1.48</v>
      </c>
      <c r="BD442" s="61"/>
      <c r="BE442" s="63"/>
      <c r="BF442" s="63"/>
      <c r="BG442" s="63">
        <v>0.01</v>
      </c>
      <c r="BH442" s="63">
        <v>0.1</v>
      </c>
      <c r="BI442" s="63"/>
      <c r="BJ442" s="63"/>
      <c r="BK442" s="61"/>
      <c r="BL442" s="63"/>
      <c r="BM442" s="63">
        <v>0.28</v>
      </c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83" t="s">
        <v>86</v>
      </c>
      <c r="BZ442" s="63"/>
      <c r="CA442" s="42">
        <f t="shared" si="24"/>
        <v>1</v>
      </c>
      <c r="CB442" s="22" t="str">
        <f t="shared" si="25"/>
        <v/>
      </c>
    </row>
    <row r="443" ht="14.25" customHeight="1" spans="1:80">
      <c r="A443" s="61">
        <v>425</v>
      </c>
      <c r="B443" s="61" t="s">
        <v>91</v>
      </c>
      <c r="C443" s="61">
        <v>59</v>
      </c>
      <c r="D443" s="84" t="s">
        <v>801</v>
      </c>
      <c r="E443" s="63"/>
      <c r="F443" s="83">
        <v>36.7</v>
      </c>
      <c r="G443" s="64" t="s">
        <v>82</v>
      </c>
      <c r="H443" s="63" t="s">
        <v>82</v>
      </c>
      <c r="I443" s="63"/>
      <c r="J443" s="63"/>
      <c r="K443" s="63"/>
      <c r="L443" s="63"/>
      <c r="M443" s="63" t="s">
        <v>82</v>
      </c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75">
        <v>43862</v>
      </c>
      <c r="AA443" s="75">
        <v>43867</v>
      </c>
      <c r="AB443" s="61">
        <v>5</v>
      </c>
      <c r="AC443" s="75">
        <v>43867</v>
      </c>
      <c r="AD443" s="61"/>
      <c r="AE443" s="63"/>
      <c r="AF443" s="61"/>
      <c r="AG443" s="61"/>
      <c r="AH443" s="61"/>
      <c r="AI443" s="63" t="s">
        <v>84</v>
      </c>
      <c r="AJ443" s="63"/>
      <c r="AK443" s="78"/>
      <c r="AL443" s="63"/>
      <c r="AM443" s="63" t="s">
        <v>84</v>
      </c>
      <c r="AN443" s="63" t="s">
        <v>348</v>
      </c>
      <c r="AO443" s="63"/>
      <c r="AP443" s="63"/>
      <c r="AQ443" s="63"/>
      <c r="AR443" s="63"/>
      <c r="AS443" s="63"/>
      <c r="AT443" s="63"/>
      <c r="AU443" s="63"/>
      <c r="AV443" s="81"/>
      <c r="AW443" s="82"/>
      <c r="AX443" s="63"/>
      <c r="AY443" s="63"/>
      <c r="AZ443" s="63"/>
      <c r="BA443" s="63"/>
      <c r="BB443" s="63"/>
      <c r="BC443" s="63"/>
      <c r="BD443" s="61"/>
      <c r="BE443" s="63"/>
      <c r="BF443" s="63"/>
      <c r="BG443" s="63"/>
      <c r="BH443" s="63"/>
      <c r="BI443" s="63"/>
      <c r="BJ443" s="63"/>
      <c r="BK443" s="61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83" t="s">
        <v>86</v>
      </c>
      <c r="BZ443" s="63"/>
      <c r="CA443" s="42">
        <f t="shared" si="24"/>
        <v>1</v>
      </c>
      <c r="CB443" s="22" t="str">
        <f t="shared" si="25"/>
        <v/>
      </c>
    </row>
    <row r="444" ht="14.25" customHeight="1" spans="1:80">
      <c r="A444" s="61">
        <v>426</v>
      </c>
      <c r="B444" s="61" t="s">
        <v>91</v>
      </c>
      <c r="C444" s="61">
        <v>36</v>
      </c>
      <c r="D444" s="84" t="s">
        <v>802</v>
      </c>
      <c r="E444" s="63"/>
      <c r="F444" s="83">
        <v>36.1</v>
      </c>
      <c r="G444" s="64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75">
        <v>43868</v>
      </c>
      <c r="AA444" s="75">
        <v>43868</v>
      </c>
      <c r="AB444" s="61">
        <v>0</v>
      </c>
      <c r="AC444" s="75">
        <v>43868</v>
      </c>
      <c r="AD444" s="61"/>
      <c r="AE444" s="63"/>
      <c r="AF444" s="61"/>
      <c r="AG444" s="61"/>
      <c r="AH444" s="61"/>
      <c r="AI444" s="63" t="s">
        <v>84</v>
      </c>
      <c r="AJ444" s="63"/>
      <c r="AK444" s="78"/>
      <c r="AL444" s="63" t="s">
        <v>84</v>
      </c>
      <c r="AM444" s="63"/>
      <c r="AN444" s="63" t="s">
        <v>79</v>
      </c>
      <c r="AO444" s="63"/>
      <c r="AP444" s="63"/>
      <c r="AQ444" s="63"/>
      <c r="AR444" s="63"/>
      <c r="AS444" s="63" t="s">
        <v>84</v>
      </c>
      <c r="AT444" s="63"/>
      <c r="AU444" s="63"/>
      <c r="AV444" s="81">
        <v>43868</v>
      </c>
      <c r="AW444" s="82" t="s">
        <v>327</v>
      </c>
      <c r="AX444" s="63"/>
      <c r="AY444" s="63"/>
      <c r="AZ444" s="63"/>
      <c r="BA444" s="63"/>
      <c r="BB444" s="63">
        <v>74.2</v>
      </c>
      <c r="BC444" s="93">
        <f>(AW444*BD444)/100</f>
        <v>0.7014</v>
      </c>
      <c r="BD444" s="61">
        <v>16.7</v>
      </c>
      <c r="BE444" s="63"/>
      <c r="BF444" s="63"/>
      <c r="BG444" s="63"/>
      <c r="BH444" s="63"/>
      <c r="BI444" s="63"/>
      <c r="BJ444" s="63"/>
      <c r="BK444" s="61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83" t="s">
        <v>86</v>
      </c>
      <c r="BZ444" s="63"/>
      <c r="CA444" s="42">
        <f t="shared" si="24"/>
        <v>1</v>
      </c>
      <c r="CB444" s="22">
        <f t="shared" si="25"/>
        <v>1</v>
      </c>
    </row>
    <row r="445" ht="14.25" customHeight="1" spans="1:80">
      <c r="A445" s="61">
        <v>427</v>
      </c>
      <c r="B445" s="61" t="s">
        <v>91</v>
      </c>
      <c r="C445" s="61">
        <v>32</v>
      </c>
      <c r="D445" s="84" t="s">
        <v>803</v>
      </c>
      <c r="E445" s="63"/>
      <c r="F445" s="83">
        <v>36.7</v>
      </c>
      <c r="G445" s="64"/>
      <c r="H445" s="63" t="s">
        <v>84</v>
      </c>
      <c r="I445" s="63" t="s">
        <v>111</v>
      </c>
      <c r="J445" s="63"/>
      <c r="K445" s="63"/>
      <c r="L445" s="63"/>
      <c r="M445" s="63" t="s">
        <v>111</v>
      </c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75">
        <v>43866</v>
      </c>
      <c r="AA445" s="75">
        <v>43867</v>
      </c>
      <c r="AB445" s="61">
        <v>1</v>
      </c>
      <c r="AC445" s="75">
        <v>43867</v>
      </c>
      <c r="AD445" s="61"/>
      <c r="AE445" s="63"/>
      <c r="AF445" s="61"/>
      <c r="AG445" s="61"/>
      <c r="AH445" s="61" t="s">
        <v>84</v>
      </c>
      <c r="AI445" s="63" t="s">
        <v>84</v>
      </c>
      <c r="AJ445" s="63"/>
      <c r="AK445" s="78"/>
      <c r="AL445" s="63"/>
      <c r="AM445" s="63" t="s">
        <v>84</v>
      </c>
      <c r="AN445" s="63" t="s">
        <v>230</v>
      </c>
      <c r="AO445" s="63"/>
      <c r="AP445" s="63"/>
      <c r="AQ445" s="63"/>
      <c r="AR445" s="63"/>
      <c r="AS445" s="63" t="s">
        <v>84</v>
      </c>
      <c r="AT445" s="63"/>
      <c r="AU445" s="63"/>
      <c r="AV445" s="81"/>
      <c r="AW445" s="82"/>
      <c r="AX445" s="63"/>
      <c r="AY445" s="63"/>
      <c r="AZ445" s="63"/>
      <c r="BA445" s="63"/>
      <c r="BB445" s="63"/>
      <c r="BC445" s="63"/>
      <c r="BD445" s="61"/>
      <c r="BE445" s="63"/>
      <c r="BF445" s="63"/>
      <c r="BG445" s="63"/>
      <c r="BH445" s="63"/>
      <c r="BI445" s="63"/>
      <c r="BJ445" s="63"/>
      <c r="BK445" s="61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83" t="s">
        <v>86</v>
      </c>
      <c r="BZ445" s="63"/>
      <c r="CA445" s="42">
        <f t="shared" si="24"/>
        <v>1</v>
      </c>
      <c r="CB445" s="22" t="str">
        <f t="shared" si="25"/>
        <v/>
      </c>
    </row>
    <row r="446" ht="14.25" customHeight="1" spans="1:80">
      <c r="A446" s="61">
        <v>428</v>
      </c>
      <c r="B446" s="61" t="s">
        <v>80</v>
      </c>
      <c r="C446" s="61">
        <v>50</v>
      </c>
      <c r="D446" s="84" t="s">
        <v>189</v>
      </c>
      <c r="E446" s="63" t="s">
        <v>108</v>
      </c>
      <c r="F446" s="83">
        <v>38.1</v>
      </c>
      <c r="G446" s="64"/>
      <c r="H446" s="63"/>
      <c r="I446" s="63"/>
      <c r="J446" s="63"/>
      <c r="K446" s="63"/>
      <c r="L446" s="63"/>
      <c r="M446" s="63" t="s">
        <v>108</v>
      </c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75">
        <v>43866</v>
      </c>
      <c r="AA446" s="75">
        <v>43869</v>
      </c>
      <c r="AB446" s="61">
        <v>3</v>
      </c>
      <c r="AC446" s="75">
        <v>43869</v>
      </c>
      <c r="AD446" s="61"/>
      <c r="AE446" s="63"/>
      <c r="AF446" s="61"/>
      <c r="AG446" s="61"/>
      <c r="AH446" s="61"/>
      <c r="AI446" s="63" t="s">
        <v>84</v>
      </c>
      <c r="AJ446" s="63"/>
      <c r="AK446" s="78"/>
      <c r="AL446" s="63" t="s">
        <v>84</v>
      </c>
      <c r="AM446" s="63"/>
      <c r="AN446" s="63" t="s">
        <v>79</v>
      </c>
      <c r="AO446" s="63"/>
      <c r="AP446" s="63"/>
      <c r="AQ446" s="63"/>
      <c r="AR446" s="63"/>
      <c r="AS446" s="63" t="s">
        <v>84</v>
      </c>
      <c r="AT446" s="63"/>
      <c r="AU446" s="63"/>
      <c r="AV446" s="81">
        <v>43869</v>
      </c>
      <c r="AW446" s="82" t="s">
        <v>804</v>
      </c>
      <c r="AX446" s="63"/>
      <c r="AY446" s="63"/>
      <c r="AZ446" s="63"/>
      <c r="BA446" s="63">
        <v>2.12</v>
      </c>
      <c r="BB446" s="63"/>
      <c r="BC446" s="63">
        <v>0.37</v>
      </c>
      <c r="BD446" s="61"/>
      <c r="BE446" s="63"/>
      <c r="BF446" s="63"/>
      <c r="BG446" s="63"/>
      <c r="BH446" s="63"/>
      <c r="BI446" s="63"/>
      <c r="BJ446" s="63"/>
      <c r="BK446" s="61"/>
      <c r="BL446" s="63">
        <v>28</v>
      </c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83" t="s">
        <v>86</v>
      </c>
      <c r="BZ446" s="63"/>
      <c r="CA446" s="42">
        <f t="shared" si="24"/>
        <v>1</v>
      </c>
      <c r="CB446" s="22">
        <f t="shared" si="25"/>
        <v>1</v>
      </c>
    </row>
    <row r="447" ht="14.25" hidden="1" customHeight="1" spans="1:80">
      <c r="A447" s="61">
        <v>429</v>
      </c>
      <c r="B447" s="61" t="s">
        <v>80</v>
      </c>
      <c r="C447" s="61">
        <v>89</v>
      </c>
      <c r="D447" s="84" t="s">
        <v>805</v>
      </c>
      <c r="E447" s="63"/>
      <c r="F447" s="83">
        <v>37</v>
      </c>
      <c r="G447" s="64" t="s">
        <v>116</v>
      </c>
      <c r="H447" s="63" t="s">
        <v>116</v>
      </c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75">
        <v>43842</v>
      </c>
      <c r="AA447" s="75">
        <v>43849</v>
      </c>
      <c r="AB447" s="61">
        <v>7</v>
      </c>
      <c r="AC447" s="75">
        <v>43849</v>
      </c>
      <c r="AD447" s="61"/>
      <c r="AE447" s="63"/>
      <c r="AF447" s="61"/>
      <c r="AG447" s="61"/>
      <c r="AH447" s="61"/>
      <c r="AI447" s="63"/>
      <c r="AJ447" s="63"/>
      <c r="AK447" s="78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81">
        <v>43849</v>
      </c>
      <c r="AW447" s="82" t="s">
        <v>806</v>
      </c>
      <c r="AX447" s="63">
        <v>3.13</v>
      </c>
      <c r="AY447" s="63">
        <v>1.4</v>
      </c>
      <c r="AZ447" s="63">
        <v>123</v>
      </c>
      <c r="BA447" s="63"/>
      <c r="BB447" s="63">
        <v>89.2</v>
      </c>
      <c r="BC447" s="63">
        <v>0.32</v>
      </c>
      <c r="BD447" s="61">
        <v>8.3</v>
      </c>
      <c r="BE447" s="63">
        <v>0.09</v>
      </c>
      <c r="BF447" s="63">
        <v>2.3</v>
      </c>
      <c r="BG447" s="63"/>
      <c r="BH447" s="63"/>
      <c r="BI447" s="63"/>
      <c r="BJ447" s="63"/>
      <c r="BK447" s="61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83" t="s">
        <v>86</v>
      </c>
      <c r="BZ447" s="63" t="s">
        <v>807</v>
      </c>
      <c r="CA447" s="42" t="str">
        <f t="shared" si="24"/>
        <v/>
      </c>
      <c r="CB447" s="22" t="str">
        <f t="shared" si="25"/>
        <v/>
      </c>
    </row>
    <row r="448" ht="14.25" hidden="1" customHeight="1" spans="1:80">
      <c r="A448" s="61">
        <v>430</v>
      </c>
      <c r="B448" s="61" t="s">
        <v>80</v>
      </c>
      <c r="C448" s="61">
        <v>62</v>
      </c>
      <c r="D448" s="84" t="s">
        <v>808</v>
      </c>
      <c r="E448" s="63" t="s">
        <v>84</v>
      </c>
      <c r="F448" s="83">
        <v>38.2</v>
      </c>
      <c r="G448" s="64" t="s">
        <v>84</v>
      </c>
      <c r="H448" s="61" t="s">
        <v>84</v>
      </c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75">
        <v>43863</v>
      </c>
      <c r="AA448" s="75">
        <v>43825</v>
      </c>
      <c r="AB448" s="61"/>
      <c r="AC448" s="75">
        <v>43863</v>
      </c>
      <c r="AD448" s="61"/>
      <c r="AE448" s="63"/>
      <c r="AF448" s="61"/>
      <c r="AG448" s="61"/>
      <c r="AH448" s="61"/>
      <c r="AI448" s="63" t="s">
        <v>84</v>
      </c>
      <c r="AJ448" s="63"/>
      <c r="AK448" s="78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81"/>
      <c r="AW448" s="82"/>
      <c r="AX448" s="63"/>
      <c r="AY448" s="63"/>
      <c r="AZ448" s="63"/>
      <c r="BA448" s="63"/>
      <c r="BB448" s="63"/>
      <c r="BC448" s="63"/>
      <c r="BD448" s="61"/>
      <c r="BE448" s="63"/>
      <c r="BF448" s="63"/>
      <c r="BG448" s="63"/>
      <c r="BH448" s="63"/>
      <c r="BI448" s="63"/>
      <c r="BJ448" s="63"/>
      <c r="BK448" s="61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83" t="s">
        <v>86</v>
      </c>
      <c r="BZ448" s="63" t="s">
        <v>809</v>
      </c>
      <c r="CA448" s="42" t="str">
        <f t="shared" si="24"/>
        <v/>
      </c>
      <c r="CB448" s="22" t="str">
        <f t="shared" si="25"/>
        <v/>
      </c>
    </row>
    <row r="449" ht="14.25" customHeight="1" spans="1:80">
      <c r="A449" s="61">
        <v>431</v>
      </c>
      <c r="B449" s="61" t="s">
        <v>91</v>
      </c>
      <c r="C449" s="61">
        <v>84</v>
      </c>
      <c r="D449" s="84" t="s">
        <v>810</v>
      </c>
      <c r="E449" s="63" t="s">
        <v>84</v>
      </c>
      <c r="F449" s="83">
        <v>38.1</v>
      </c>
      <c r="G449" s="64"/>
      <c r="H449" s="63"/>
      <c r="I449" s="63"/>
      <c r="J449" s="63"/>
      <c r="K449" s="63"/>
      <c r="L449" s="63"/>
      <c r="M449" s="63" t="s">
        <v>84</v>
      </c>
      <c r="N449" s="63" t="s">
        <v>84</v>
      </c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75">
        <v>43868</v>
      </c>
      <c r="AA449" s="75">
        <v>43868</v>
      </c>
      <c r="AB449" s="61">
        <v>0</v>
      </c>
      <c r="AC449" s="75">
        <v>43868</v>
      </c>
      <c r="AD449" s="61"/>
      <c r="AE449" s="63"/>
      <c r="AF449" s="61"/>
      <c r="AG449" s="61"/>
      <c r="AH449" s="61"/>
      <c r="AI449" s="63"/>
      <c r="AJ449" s="63" t="s">
        <v>84</v>
      </c>
      <c r="AK449" s="78"/>
      <c r="AL449" s="63" t="s">
        <v>84</v>
      </c>
      <c r="AM449" s="63"/>
      <c r="AN449" s="63"/>
      <c r="AO449" s="63"/>
      <c r="AP449" s="63"/>
      <c r="AQ449" s="63"/>
      <c r="AR449" s="63"/>
      <c r="AS449" s="63"/>
      <c r="AT449" s="63"/>
      <c r="AU449" s="63"/>
      <c r="AV449" s="81">
        <v>43868</v>
      </c>
      <c r="AW449" s="82" t="s">
        <v>811</v>
      </c>
      <c r="AX449" s="63"/>
      <c r="AY449" s="63">
        <v>71</v>
      </c>
      <c r="AZ449" s="63">
        <v>175</v>
      </c>
      <c r="BA449" s="63">
        <v>4.28</v>
      </c>
      <c r="BB449" s="63"/>
      <c r="BC449" s="63"/>
      <c r="BD449" s="61"/>
      <c r="BE449" s="63"/>
      <c r="BF449" s="63"/>
      <c r="BG449" s="63"/>
      <c r="BH449" s="63"/>
      <c r="BI449" s="63"/>
      <c r="BJ449" s="63"/>
      <c r="BK449" s="61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83" t="s">
        <v>142</v>
      </c>
      <c r="BZ449" s="63"/>
      <c r="CA449" s="42">
        <f t="shared" si="24"/>
        <v>1</v>
      </c>
      <c r="CB449" s="22">
        <f t="shared" si="25"/>
        <v>1</v>
      </c>
    </row>
    <row r="450" ht="14.25" customHeight="1" spans="1:80">
      <c r="A450" s="61">
        <v>432</v>
      </c>
      <c r="B450" s="61" t="s">
        <v>91</v>
      </c>
      <c r="C450" s="61">
        <v>32</v>
      </c>
      <c r="D450" s="84" t="s">
        <v>812</v>
      </c>
      <c r="E450" s="63" t="s">
        <v>464</v>
      </c>
      <c r="F450" s="83">
        <v>37.7</v>
      </c>
      <c r="G450" s="64"/>
      <c r="H450" s="63"/>
      <c r="I450" s="63" t="s">
        <v>84</v>
      </c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75">
        <v>43868</v>
      </c>
      <c r="AA450" s="75">
        <v>43869</v>
      </c>
      <c r="AB450" s="61">
        <v>1</v>
      </c>
      <c r="AC450" s="75">
        <v>43869</v>
      </c>
      <c r="AD450" s="61"/>
      <c r="AE450" s="63"/>
      <c r="AF450" s="61"/>
      <c r="AG450" s="61"/>
      <c r="AH450" s="61"/>
      <c r="AI450" s="63" t="s">
        <v>84</v>
      </c>
      <c r="AJ450" s="63"/>
      <c r="AK450" s="78">
        <v>14</v>
      </c>
      <c r="AL450" s="63"/>
      <c r="AM450" s="63"/>
      <c r="AN450" s="63"/>
      <c r="AO450" s="63" t="s">
        <v>84</v>
      </c>
      <c r="AP450" s="63"/>
      <c r="AQ450" s="63"/>
      <c r="AR450" s="63"/>
      <c r="AS450" s="63"/>
      <c r="AT450" s="63"/>
      <c r="AU450" s="63"/>
      <c r="AV450" s="63"/>
      <c r="AW450" s="82"/>
      <c r="AX450" s="63"/>
      <c r="AY450" s="63"/>
      <c r="AZ450" s="63"/>
      <c r="BA450" s="63"/>
      <c r="BB450" s="63"/>
      <c r="BC450" s="63"/>
      <c r="BD450" s="61"/>
      <c r="BE450" s="63"/>
      <c r="BF450" s="63"/>
      <c r="BG450" s="63"/>
      <c r="BH450" s="63"/>
      <c r="BI450" s="63"/>
      <c r="BJ450" s="63"/>
      <c r="BK450" s="61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83" t="s">
        <v>86</v>
      </c>
      <c r="BZ450" s="63" t="s">
        <v>813</v>
      </c>
      <c r="CA450" s="42">
        <f t="shared" si="24"/>
        <v>1</v>
      </c>
      <c r="CB450" s="22" t="str">
        <f t="shared" si="25"/>
        <v/>
      </c>
    </row>
    <row r="451" ht="14.25" customHeight="1" spans="1:80">
      <c r="A451" s="61">
        <v>433</v>
      </c>
      <c r="B451" s="61" t="s">
        <v>80</v>
      </c>
      <c r="C451" s="61">
        <v>53</v>
      </c>
      <c r="D451" s="84" t="s">
        <v>814</v>
      </c>
      <c r="E451" s="63" t="s">
        <v>84</v>
      </c>
      <c r="F451" s="83">
        <v>38.9</v>
      </c>
      <c r="G451" s="64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75">
        <v>43866</v>
      </c>
      <c r="AA451" s="75">
        <v>43866</v>
      </c>
      <c r="AB451" s="61">
        <v>0</v>
      </c>
      <c r="AC451" s="75">
        <v>43868</v>
      </c>
      <c r="AD451" s="61"/>
      <c r="AE451" s="63"/>
      <c r="AF451" s="61"/>
      <c r="AG451" s="61"/>
      <c r="AH451" s="61"/>
      <c r="AI451" s="63"/>
      <c r="AJ451" s="63" t="s">
        <v>84</v>
      </c>
      <c r="AK451" s="78"/>
      <c r="AL451" s="63" t="s">
        <v>84</v>
      </c>
      <c r="AM451" s="63"/>
      <c r="AN451" s="63"/>
      <c r="AO451" s="63"/>
      <c r="AP451" s="63"/>
      <c r="AQ451" s="63"/>
      <c r="AR451" s="63"/>
      <c r="AS451" s="63"/>
      <c r="AT451" s="63"/>
      <c r="AU451" s="63"/>
      <c r="AV451" s="81">
        <v>43866</v>
      </c>
      <c r="AW451" s="82" t="s">
        <v>410</v>
      </c>
      <c r="AX451" s="63"/>
      <c r="AY451" s="63"/>
      <c r="AZ451" s="63"/>
      <c r="BA451" s="63"/>
      <c r="BB451" s="63"/>
      <c r="BC451" s="63">
        <v>0.82</v>
      </c>
      <c r="BD451" s="61">
        <v>10.8</v>
      </c>
      <c r="BE451" s="63"/>
      <c r="BF451" s="63"/>
      <c r="BG451" s="63"/>
      <c r="BH451" s="63"/>
      <c r="BI451" s="63"/>
      <c r="BJ451" s="63"/>
      <c r="BK451" s="61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83" t="s">
        <v>86</v>
      </c>
      <c r="BZ451" s="63"/>
      <c r="CA451" s="42">
        <f t="shared" si="24"/>
        <v>1</v>
      </c>
      <c r="CB451" s="22">
        <f t="shared" si="25"/>
        <v>1</v>
      </c>
    </row>
    <row r="452" ht="14.25" customHeight="1" spans="1:80">
      <c r="A452" s="61">
        <v>434</v>
      </c>
      <c r="B452" s="61" t="s">
        <v>91</v>
      </c>
      <c r="C452" s="61">
        <v>50</v>
      </c>
      <c r="D452" s="84" t="s">
        <v>815</v>
      </c>
      <c r="E452" s="63" t="s">
        <v>151</v>
      </c>
      <c r="F452" s="83">
        <v>38</v>
      </c>
      <c r="G452" s="64" t="s">
        <v>151</v>
      </c>
      <c r="H452" s="63"/>
      <c r="I452" s="63"/>
      <c r="J452" s="63"/>
      <c r="K452" s="63"/>
      <c r="L452" s="63"/>
      <c r="M452" s="63"/>
      <c r="N452" s="63" t="s">
        <v>84</v>
      </c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75">
        <v>43859</v>
      </c>
      <c r="AA452" s="75">
        <v>43865</v>
      </c>
      <c r="AB452" s="61">
        <v>6</v>
      </c>
      <c r="AC452" s="75">
        <v>43868</v>
      </c>
      <c r="AD452" s="61"/>
      <c r="AE452" s="63"/>
      <c r="AF452" s="61"/>
      <c r="AG452" s="61"/>
      <c r="AH452" s="61"/>
      <c r="AI452" s="63"/>
      <c r="AJ452" s="63" t="s">
        <v>84</v>
      </c>
      <c r="AK452" s="78"/>
      <c r="AL452" s="63" t="s">
        <v>84</v>
      </c>
      <c r="AM452" s="63"/>
      <c r="AN452" s="63"/>
      <c r="AO452" s="63"/>
      <c r="AP452" s="63"/>
      <c r="AQ452" s="63"/>
      <c r="AR452" s="63"/>
      <c r="AS452" s="63"/>
      <c r="AT452" s="63"/>
      <c r="AU452" s="63"/>
      <c r="AV452" s="81">
        <v>43867</v>
      </c>
      <c r="AW452" s="82" t="s">
        <v>816</v>
      </c>
      <c r="AX452" s="63"/>
      <c r="AY452" s="63"/>
      <c r="AZ452" s="63"/>
      <c r="BA452" s="63"/>
      <c r="BB452" s="63">
        <v>73.1</v>
      </c>
      <c r="BC452" s="93">
        <f>(AW452*BD452)/100</f>
        <v>1.0557</v>
      </c>
      <c r="BD452" s="61">
        <v>17</v>
      </c>
      <c r="BE452" s="63"/>
      <c r="BF452" s="63"/>
      <c r="BG452" s="63"/>
      <c r="BH452" s="63"/>
      <c r="BI452" s="63"/>
      <c r="BJ452" s="63"/>
      <c r="BK452" s="61">
        <v>0.72</v>
      </c>
      <c r="BL452" s="63"/>
      <c r="BM452" s="63"/>
      <c r="BN452" s="63"/>
      <c r="BO452" s="63">
        <v>29</v>
      </c>
      <c r="BP452" s="63"/>
      <c r="BQ452" s="63">
        <v>7.59</v>
      </c>
      <c r="BR452" s="63">
        <v>90</v>
      </c>
      <c r="BS452" s="63">
        <v>98</v>
      </c>
      <c r="BT452" s="63">
        <v>29</v>
      </c>
      <c r="BU452" s="63"/>
      <c r="BV452" s="63"/>
      <c r="BW452" s="63"/>
      <c r="BX452" s="63"/>
      <c r="BY452" s="83" t="s">
        <v>86</v>
      </c>
      <c r="BZ452" s="63"/>
      <c r="CA452" s="42">
        <f t="shared" si="24"/>
        <v>1</v>
      </c>
      <c r="CB452" s="22">
        <f t="shared" si="25"/>
        <v>1</v>
      </c>
    </row>
    <row r="453" ht="14.25" hidden="1" customHeight="1" spans="1:80">
      <c r="A453" s="61">
        <v>435</v>
      </c>
      <c r="B453" s="61" t="s">
        <v>80</v>
      </c>
      <c r="C453" s="61">
        <v>4</v>
      </c>
      <c r="D453" s="62" t="s">
        <v>817</v>
      </c>
      <c r="E453" s="63"/>
      <c r="F453" s="83">
        <v>36.5</v>
      </c>
      <c r="G453" s="64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75">
        <v>43867</v>
      </c>
      <c r="AA453" s="75">
        <v>43868</v>
      </c>
      <c r="AB453" s="61">
        <v>1</v>
      </c>
      <c r="AC453" s="75">
        <v>43867</v>
      </c>
      <c r="AD453" s="61"/>
      <c r="AE453" s="63"/>
      <c r="AF453" s="61"/>
      <c r="AG453" s="61"/>
      <c r="AH453" s="61"/>
      <c r="AI453" s="63" t="s">
        <v>84</v>
      </c>
      <c r="AJ453" s="63"/>
      <c r="AK453" s="78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81">
        <v>43868</v>
      </c>
      <c r="AW453" s="82" t="s">
        <v>402</v>
      </c>
      <c r="AX453" s="63">
        <v>5.23</v>
      </c>
      <c r="AY453" s="63">
        <v>139</v>
      </c>
      <c r="AZ453" s="63">
        <v>251</v>
      </c>
      <c r="BA453" s="63"/>
      <c r="BB453" s="63">
        <v>42</v>
      </c>
      <c r="BC453" s="63">
        <v>1.44</v>
      </c>
      <c r="BD453" s="61"/>
      <c r="BE453" s="63"/>
      <c r="BF453" s="63"/>
      <c r="BG453" s="63"/>
      <c r="BH453" s="63"/>
      <c r="BI453" s="63"/>
      <c r="BJ453" s="63"/>
      <c r="BK453" s="61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83" t="s">
        <v>86</v>
      </c>
      <c r="BZ453" s="63"/>
      <c r="CA453" s="42" t="str">
        <f t="shared" si="24"/>
        <v/>
      </c>
      <c r="CB453" s="22" t="str">
        <f t="shared" si="25"/>
        <v/>
      </c>
    </row>
    <row r="454" ht="14.25" customHeight="1" spans="1:80">
      <c r="A454" s="61">
        <v>436</v>
      </c>
      <c r="B454" s="61" t="s">
        <v>91</v>
      </c>
      <c r="C454" s="61">
        <v>40</v>
      </c>
      <c r="D454" s="64" t="s">
        <v>196</v>
      </c>
      <c r="E454" s="63"/>
      <c r="F454" s="83">
        <v>36.5</v>
      </c>
      <c r="G454" s="64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75">
        <v>43865</v>
      </c>
      <c r="AA454" s="75">
        <v>43865</v>
      </c>
      <c r="AB454" s="61">
        <v>0</v>
      </c>
      <c r="AC454" s="75">
        <v>43865</v>
      </c>
      <c r="AD454" s="61"/>
      <c r="AE454" s="63"/>
      <c r="AF454" s="61"/>
      <c r="AG454" s="61"/>
      <c r="AH454" s="61"/>
      <c r="AI454" s="63" t="s">
        <v>84</v>
      </c>
      <c r="AJ454" s="63"/>
      <c r="AK454" s="78"/>
      <c r="AL454" s="63" t="s">
        <v>84</v>
      </c>
      <c r="AM454" s="63"/>
      <c r="AN454" s="63"/>
      <c r="AO454" s="63"/>
      <c r="AP454" s="63"/>
      <c r="AQ454" s="63"/>
      <c r="AR454" s="63"/>
      <c r="AS454" s="63"/>
      <c r="AT454" s="63"/>
      <c r="AU454" s="63"/>
      <c r="AV454" s="81">
        <v>43866</v>
      </c>
      <c r="AW454" s="82" t="s">
        <v>818</v>
      </c>
      <c r="AX454" s="63"/>
      <c r="AY454" s="63"/>
      <c r="AZ454" s="63"/>
      <c r="BA454" s="63"/>
      <c r="BB454" s="63"/>
      <c r="BC454" s="63">
        <v>1.34</v>
      </c>
      <c r="BD454" s="61"/>
      <c r="BE454" s="63"/>
      <c r="BF454" s="63"/>
      <c r="BG454" s="63"/>
      <c r="BH454" s="63"/>
      <c r="BI454" s="63"/>
      <c r="BJ454" s="63"/>
      <c r="BK454" s="61">
        <v>0.22</v>
      </c>
      <c r="BL454" s="63">
        <v>26</v>
      </c>
      <c r="BM454" s="63">
        <v>0.12</v>
      </c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83" t="s">
        <v>86</v>
      </c>
      <c r="BZ454" s="62" t="s">
        <v>819</v>
      </c>
      <c r="CA454" s="42">
        <f t="shared" si="24"/>
        <v>1</v>
      </c>
      <c r="CB454" s="22">
        <f t="shared" si="25"/>
        <v>1</v>
      </c>
    </row>
    <row r="455" ht="14.25" customHeight="1" spans="1:80">
      <c r="A455" s="61">
        <v>437</v>
      </c>
      <c r="B455" s="61" t="s">
        <v>91</v>
      </c>
      <c r="C455" s="61">
        <v>38</v>
      </c>
      <c r="D455" s="62" t="s">
        <v>820</v>
      </c>
      <c r="E455" s="63" t="s">
        <v>111</v>
      </c>
      <c r="F455" s="83">
        <v>37.5</v>
      </c>
      <c r="G455" s="64" t="s">
        <v>108</v>
      </c>
      <c r="H455" s="63" t="s">
        <v>108</v>
      </c>
      <c r="I455" s="63"/>
      <c r="J455" s="63"/>
      <c r="K455" s="63"/>
      <c r="L455" s="63"/>
      <c r="M455" s="63"/>
      <c r="N455" s="63" t="s">
        <v>108</v>
      </c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75">
        <v>43864</v>
      </c>
      <c r="AA455" s="75">
        <v>43866</v>
      </c>
      <c r="AB455" s="61">
        <v>2</v>
      </c>
      <c r="AC455" s="75">
        <v>43866</v>
      </c>
      <c r="AD455" s="61"/>
      <c r="AE455" s="63"/>
      <c r="AF455" s="61"/>
      <c r="AG455" s="61"/>
      <c r="AH455" s="61"/>
      <c r="AI455" s="63" t="s">
        <v>84</v>
      </c>
      <c r="AJ455" s="63"/>
      <c r="AK455" s="78"/>
      <c r="AL455" s="63"/>
      <c r="AM455" s="63" t="s">
        <v>84</v>
      </c>
      <c r="AN455" s="63" t="s">
        <v>119</v>
      </c>
      <c r="AO455" s="63"/>
      <c r="AP455" s="63"/>
      <c r="AQ455" s="63"/>
      <c r="AR455" s="63"/>
      <c r="AS455" s="63"/>
      <c r="AT455" s="63"/>
      <c r="AU455" s="63"/>
      <c r="AV455" s="81">
        <v>43867</v>
      </c>
      <c r="AW455" s="82" t="s">
        <v>821</v>
      </c>
      <c r="AX455" s="63"/>
      <c r="AY455" s="63"/>
      <c r="AZ455" s="63"/>
      <c r="BA455" s="63"/>
      <c r="BB455" s="63"/>
      <c r="BC455" s="63">
        <v>1.14</v>
      </c>
      <c r="BD455" s="61"/>
      <c r="BE455" s="63"/>
      <c r="BF455" s="63"/>
      <c r="BG455" s="63"/>
      <c r="BH455" s="63"/>
      <c r="BI455" s="63"/>
      <c r="BJ455" s="63"/>
      <c r="BK455" s="61">
        <v>1.07</v>
      </c>
      <c r="BL455" s="63">
        <v>35</v>
      </c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83" t="s">
        <v>86</v>
      </c>
      <c r="BZ455" s="64" t="s">
        <v>822</v>
      </c>
      <c r="CA455" s="42">
        <f t="shared" si="24"/>
        <v>1</v>
      </c>
      <c r="CB455" s="22" t="str">
        <f t="shared" si="25"/>
        <v/>
      </c>
    </row>
    <row r="456" ht="14.25" customHeight="1" spans="1:80">
      <c r="A456" s="61">
        <v>438</v>
      </c>
      <c r="B456" s="61" t="s">
        <v>91</v>
      </c>
      <c r="C456" s="61">
        <v>40</v>
      </c>
      <c r="D456" s="94" t="s">
        <v>823</v>
      </c>
      <c r="E456" s="63" t="s">
        <v>116</v>
      </c>
      <c r="F456" s="83">
        <v>37.5</v>
      </c>
      <c r="G456" s="64"/>
      <c r="H456" s="63"/>
      <c r="I456" s="63" t="s">
        <v>116</v>
      </c>
      <c r="J456" s="63"/>
      <c r="K456" s="63" t="s">
        <v>116</v>
      </c>
      <c r="L456" s="63"/>
      <c r="M456" s="63" t="s">
        <v>116</v>
      </c>
      <c r="N456" s="63"/>
      <c r="O456" s="63"/>
      <c r="P456" s="63" t="s">
        <v>116</v>
      </c>
      <c r="Q456" s="63"/>
      <c r="R456" s="63"/>
      <c r="S456" s="63"/>
      <c r="T456" s="63"/>
      <c r="U456" s="63"/>
      <c r="V456" s="63"/>
      <c r="W456" s="63"/>
      <c r="X456" s="63"/>
      <c r="Y456" s="63"/>
      <c r="Z456" s="75">
        <v>43858</v>
      </c>
      <c r="AA456" s="75">
        <v>43858</v>
      </c>
      <c r="AB456" s="61">
        <v>0</v>
      </c>
      <c r="AC456" s="75">
        <v>43865</v>
      </c>
      <c r="AD456" s="61"/>
      <c r="AE456" s="63"/>
      <c r="AF456" s="61"/>
      <c r="AG456" s="61"/>
      <c r="AH456" s="61"/>
      <c r="AI456" s="63" t="s">
        <v>84</v>
      </c>
      <c r="AJ456" s="63"/>
      <c r="AK456" s="78"/>
      <c r="AL456" s="63" t="s">
        <v>84</v>
      </c>
      <c r="AM456" s="63"/>
      <c r="AN456" s="63" t="s">
        <v>824</v>
      </c>
      <c r="AO456" s="63"/>
      <c r="AP456" s="63"/>
      <c r="AQ456" s="63"/>
      <c r="AR456" s="63" t="s">
        <v>84</v>
      </c>
      <c r="AS456" s="63"/>
      <c r="AT456" s="63"/>
      <c r="AU456" s="63"/>
      <c r="AV456" s="81"/>
      <c r="AW456" s="82"/>
      <c r="AX456" s="63"/>
      <c r="AY456" s="63"/>
      <c r="AZ456" s="63"/>
      <c r="BA456" s="63"/>
      <c r="BB456" s="63"/>
      <c r="BC456" s="63"/>
      <c r="BD456" s="61"/>
      <c r="BE456" s="63"/>
      <c r="BF456" s="63"/>
      <c r="BG456" s="63"/>
      <c r="BH456" s="63"/>
      <c r="BI456" s="63"/>
      <c r="BJ456" s="63"/>
      <c r="BK456" s="61"/>
      <c r="BL456" s="63"/>
      <c r="BM456" s="63"/>
      <c r="BN456" s="63"/>
      <c r="BO456" s="63"/>
      <c r="BP456" s="63"/>
      <c r="BQ456" s="63">
        <v>7.427</v>
      </c>
      <c r="BR456" s="63">
        <v>95.4</v>
      </c>
      <c r="BS456" s="63">
        <v>97.6</v>
      </c>
      <c r="BT456" s="63">
        <v>41.3</v>
      </c>
      <c r="BU456" s="63"/>
      <c r="BV456" s="63"/>
      <c r="BW456" s="63"/>
      <c r="BX456" s="63"/>
      <c r="BY456" s="83" t="s">
        <v>86</v>
      </c>
      <c r="BZ456" s="63"/>
      <c r="CA456" s="42">
        <f t="shared" si="24"/>
        <v>1</v>
      </c>
      <c r="CB456" s="22">
        <f t="shared" si="25"/>
        <v>1</v>
      </c>
    </row>
    <row r="457" ht="14.25" customHeight="1" spans="1:80">
      <c r="A457" s="61">
        <v>439</v>
      </c>
      <c r="B457" s="61" t="s">
        <v>80</v>
      </c>
      <c r="C457" s="61">
        <v>18</v>
      </c>
      <c r="D457" s="64" t="s">
        <v>825</v>
      </c>
      <c r="E457" s="63" t="s">
        <v>83</v>
      </c>
      <c r="F457" s="83">
        <v>36.8</v>
      </c>
      <c r="G457" s="64" t="s">
        <v>82</v>
      </c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75">
        <v>43858</v>
      </c>
      <c r="AA457" s="75">
        <v>43870</v>
      </c>
      <c r="AB457" s="61">
        <v>12</v>
      </c>
      <c r="AC457" s="75">
        <v>43870</v>
      </c>
      <c r="AD457" s="61"/>
      <c r="AE457" s="63"/>
      <c r="AF457" s="61"/>
      <c r="AG457" s="61"/>
      <c r="AH457" s="61"/>
      <c r="AI457" s="63" t="s">
        <v>84</v>
      </c>
      <c r="AJ457" s="63"/>
      <c r="AK457" s="78"/>
      <c r="AL457" s="63"/>
      <c r="AM457" s="63" t="s">
        <v>84</v>
      </c>
      <c r="AN457" s="63" t="s">
        <v>119</v>
      </c>
      <c r="AO457" s="63"/>
      <c r="AP457" s="63"/>
      <c r="AQ457" s="63"/>
      <c r="AR457" s="63"/>
      <c r="AS457" s="63"/>
      <c r="AT457" s="63"/>
      <c r="AU457" s="63" t="s">
        <v>84</v>
      </c>
      <c r="AV457" s="81"/>
      <c r="AW457" s="82"/>
      <c r="AX457" s="63"/>
      <c r="AY457" s="63"/>
      <c r="AZ457" s="63"/>
      <c r="BA457" s="63"/>
      <c r="BB457" s="63"/>
      <c r="BC457" s="63"/>
      <c r="BD457" s="61"/>
      <c r="BE457" s="63"/>
      <c r="BF457" s="63"/>
      <c r="BG457" s="63"/>
      <c r="BH457" s="63"/>
      <c r="BI457" s="63"/>
      <c r="BJ457" s="63"/>
      <c r="BK457" s="61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83" t="s">
        <v>86</v>
      </c>
      <c r="BZ457" s="63"/>
      <c r="CA457" s="42">
        <f t="shared" si="24"/>
        <v>1</v>
      </c>
      <c r="CB457" s="22" t="str">
        <f t="shared" si="25"/>
        <v/>
      </c>
    </row>
    <row r="458" ht="14.25" customHeight="1" spans="1:80">
      <c r="A458" s="61">
        <v>440</v>
      </c>
      <c r="B458" s="61" t="s">
        <v>91</v>
      </c>
      <c r="C458" s="61">
        <v>42</v>
      </c>
      <c r="D458" s="64" t="s">
        <v>826</v>
      </c>
      <c r="E458" s="63"/>
      <c r="F458" s="83">
        <v>36.8</v>
      </c>
      <c r="G458" s="64" t="s">
        <v>111</v>
      </c>
      <c r="H458" s="63" t="s">
        <v>111</v>
      </c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75">
        <v>43864</v>
      </c>
      <c r="AA458" s="75">
        <v>43870</v>
      </c>
      <c r="AB458" s="61">
        <v>6</v>
      </c>
      <c r="AC458" s="75">
        <v>43870</v>
      </c>
      <c r="AD458" s="61"/>
      <c r="AE458" s="63"/>
      <c r="AF458" s="61"/>
      <c r="AG458" s="61"/>
      <c r="AH458" s="61"/>
      <c r="AI458" s="63" t="s">
        <v>84</v>
      </c>
      <c r="AJ458" s="63"/>
      <c r="AK458" s="78"/>
      <c r="AL458" s="63" t="s">
        <v>84</v>
      </c>
      <c r="AM458" s="63"/>
      <c r="AN458" s="63" t="s">
        <v>79</v>
      </c>
      <c r="AO458" s="63"/>
      <c r="AP458" s="63" t="s">
        <v>84</v>
      </c>
      <c r="AQ458" s="63"/>
      <c r="AR458" s="63"/>
      <c r="AS458" s="63"/>
      <c r="AT458" s="63"/>
      <c r="AU458" s="63" t="s">
        <v>84</v>
      </c>
      <c r="AV458" s="81">
        <v>43870</v>
      </c>
      <c r="AW458" s="82" t="s">
        <v>827</v>
      </c>
      <c r="AX458" s="63"/>
      <c r="AY458" s="63"/>
      <c r="AZ458" s="63"/>
      <c r="BA458" s="63"/>
      <c r="BB458" s="63"/>
      <c r="BC458" s="63"/>
      <c r="BD458" s="61"/>
      <c r="BE458" s="63"/>
      <c r="BF458" s="63"/>
      <c r="BG458" s="63"/>
      <c r="BH458" s="63"/>
      <c r="BI458" s="63"/>
      <c r="BJ458" s="63"/>
      <c r="BK458" s="61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83" t="s">
        <v>86</v>
      </c>
      <c r="BZ458" s="63"/>
      <c r="CA458" s="42">
        <f t="shared" si="24"/>
        <v>1</v>
      </c>
      <c r="CB458" s="22">
        <f t="shared" si="25"/>
        <v>1</v>
      </c>
    </row>
    <row r="459" ht="14.25" customHeight="1" spans="1:80">
      <c r="A459" s="61">
        <v>441</v>
      </c>
      <c r="B459" s="61" t="s">
        <v>91</v>
      </c>
      <c r="C459" s="61">
        <v>34</v>
      </c>
      <c r="D459" s="62" t="s">
        <v>828</v>
      </c>
      <c r="E459" s="63" t="s">
        <v>83</v>
      </c>
      <c r="F459" s="83">
        <v>38</v>
      </c>
      <c r="G459" s="64" t="s">
        <v>111</v>
      </c>
      <c r="H459" s="63"/>
      <c r="I459" s="63"/>
      <c r="J459" s="63"/>
      <c r="K459" s="63"/>
      <c r="L459" s="63"/>
      <c r="M459" s="63"/>
      <c r="N459" s="63" t="s">
        <v>151</v>
      </c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75">
        <v>43857</v>
      </c>
      <c r="AA459" s="75">
        <v>43870</v>
      </c>
      <c r="AB459" s="61">
        <v>13</v>
      </c>
      <c r="AC459" s="75">
        <v>43870</v>
      </c>
      <c r="AD459" s="61"/>
      <c r="AE459" s="63"/>
      <c r="AF459" s="61" t="s">
        <v>84</v>
      </c>
      <c r="AG459" s="61"/>
      <c r="AH459" s="61"/>
      <c r="AI459" s="63"/>
      <c r="AJ459" s="63"/>
      <c r="AK459" s="78"/>
      <c r="AL459" s="63" t="s">
        <v>84</v>
      </c>
      <c r="AM459" s="63"/>
      <c r="AN459" s="63"/>
      <c r="AO459" s="63"/>
      <c r="AP459" s="63"/>
      <c r="AQ459" s="63"/>
      <c r="AR459" s="63"/>
      <c r="AS459" s="63"/>
      <c r="AT459" s="63"/>
      <c r="AU459" s="63"/>
      <c r="AV459" s="81"/>
      <c r="AW459" s="82"/>
      <c r="AX459" s="63"/>
      <c r="AY459" s="63"/>
      <c r="AZ459" s="63"/>
      <c r="BA459" s="63"/>
      <c r="BB459" s="63"/>
      <c r="BC459" s="63"/>
      <c r="BD459" s="61"/>
      <c r="BE459" s="63"/>
      <c r="BF459" s="63"/>
      <c r="BG459" s="63"/>
      <c r="BH459" s="63"/>
      <c r="BI459" s="63"/>
      <c r="BJ459" s="63"/>
      <c r="BK459" s="61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83" t="s">
        <v>86</v>
      </c>
      <c r="BZ459" s="64" t="s">
        <v>829</v>
      </c>
      <c r="CA459" s="42">
        <f t="shared" si="24"/>
        <v>1</v>
      </c>
      <c r="CB459" s="22">
        <f t="shared" si="25"/>
        <v>1</v>
      </c>
    </row>
    <row r="460" ht="14.25" customHeight="1" spans="1:80">
      <c r="A460" s="61">
        <v>442</v>
      </c>
      <c r="B460" s="61" t="s">
        <v>80</v>
      </c>
      <c r="C460" s="61">
        <v>41</v>
      </c>
      <c r="D460" s="64" t="s">
        <v>452</v>
      </c>
      <c r="E460" s="63" t="s">
        <v>116</v>
      </c>
      <c r="F460" s="83">
        <v>38.5</v>
      </c>
      <c r="G460" s="64" t="s">
        <v>116</v>
      </c>
      <c r="H460" s="63" t="s">
        <v>111</v>
      </c>
      <c r="I460" s="63"/>
      <c r="J460" s="63"/>
      <c r="K460" s="63" t="s">
        <v>116</v>
      </c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75">
        <v>43861</v>
      </c>
      <c r="AA460" s="75">
        <v>43865</v>
      </c>
      <c r="AB460" s="61">
        <v>4</v>
      </c>
      <c r="AC460" s="75"/>
      <c r="AD460" s="61"/>
      <c r="AE460" s="63"/>
      <c r="AF460" s="61"/>
      <c r="AG460" s="61"/>
      <c r="AH460" s="61"/>
      <c r="AI460" s="63"/>
      <c r="AJ460" s="63"/>
      <c r="AK460" s="78"/>
      <c r="AL460" s="63" t="s">
        <v>84</v>
      </c>
      <c r="AM460" s="63"/>
      <c r="AN460" s="63"/>
      <c r="AO460" s="63"/>
      <c r="AP460" s="63"/>
      <c r="AQ460" s="63"/>
      <c r="AR460" s="63"/>
      <c r="AS460" s="63"/>
      <c r="AT460" s="63"/>
      <c r="AU460" s="63"/>
      <c r="AV460" s="81">
        <v>43869</v>
      </c>
      <c r="AW460" s="82" t="s">
        <v>830</v>
      </c>
      <c r="AX460" s="63"/>
      <c r="AY460" s="63"/>
      <c r="AZ460" s="63"/>
      <c r="BA460" s="63">
        <v>4.96</v>
      </c>
      <c r="BB460" s="63"/>
      <c r="BC460" s="63">
        <v>1.68</v>
      </c>
      <c r="BD460" s="61"/>
      <c r="BE460" s="63"/>
      <c r="BF460" s="63"/>
      <c r="BG460" s="63"/>
      <c r="BH460" s="63"/>
      <c r="BI460" s="63"/>
      <c r="BJ460" s="63"/>
      <c r="BK460" s="61">
        <v>95.82</v>
      </c>
      <c r="BL460" s="63">
        <v>36</v>
      </c>
      <c r="BM460" s="63">
        <v>0.12</v>
      </c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83" t="s">
        <v>86</v>
      </c>
      <c r="BZ460" s="63"/>
      <c r="CA460" s="42">
        <f t="shared" si="24"/>
        <v>1</v>
      </c>
      <c r="CB460" s="22">
        <f t="shared" si="25"/>
        <v>1</v>
      </c>
    </row>
    <row r="461" ht="14.25" customHeight="1" spans="1:80">
      <c r="A461" s="61">
        <v>443</v>
      </c>
      <c r="B461" s="61" t="s">
        <v>91</v>
      </c>
      <c r="C461" s="61">
        <v>68</v>
      </c>
      <c r="D461" s="62" t="s">
        <v>831</v>
      </c>
      <c r="E461" s="63" t="s">
        <v>111</v>
      </c>
      <c r="F461" s="83">
        <v>38.1</v>
      </c>
      <c r="G461" s="64" t="s">
        <v>114</v>
      </c>
      <c r="H461" s="63"/>
      <c r="I461" s="63"/>
      <c r="J461" s="63"/>
      <c r="K461" s="63"/>
      <c r="L461" s="63"/>
      <c r="M461" s="63"/>
      <c r="N461" s="63"/>
      <c r="O461" s="63"/>
      <c r="P461" s="63" t="s">
        <v>114</v>
      </c>
      <c r="Q461" s="63"/>
      <c r="R461" s="63"/>
      <c r="S461" s="63"/>
      <c r="T461" s="63"/>
      <c r="U461" s="63" t="s">
        <v>84</v>
      </c>
      <c r="V461" s="63"/>
      <c r="W461" s="63"/>
      <c r="X461" s="63"/>
      <c r="Y461" s="63"/>
      <c r="Z461" s="75">
        <v>43867</v>
      </c>
      <c r="AA461" s="75">
        <v>43869</v>
      </c>
      <c r="AB461" s="61">
        <v>6</v>
      </c>
      <c r="AC461" s="75">
        <v>43869</v>
      </c>
      <c r="AD461" s="61" t="s">
        <v>84</v>
      </c>
      <c r="AE461" s="63"/>
      <c r="AF461" s="61"/>
      <c r="AG461" s="61"/>
      <c r="AH461" s="61"/>
      <c r="AI461" s="63"/>
      <c r="AJ461" s="63"/>
      <c r="AK461" s="78"/>
      <c r="AL461" s="63" t="s">
        <v>84</v>
      </c>
      <c r="AM461" s="63"/>
      <c r="AN461" s="63" t="s">
        <v>79</v>
      </c>
      <c r="AO461" s="63"/>
      <c r="AP461" s="63"/>
      <c r="AQ461" s="63"/>
      <c r="AR461" s="63" t="s">
        <v>84</v>
      </c>
      <c r="AS461" s="63"/>
      <c r="AT461" s="63"/>
      <c r="AU461" s="63"/>
      <c r="AV461" s="81">
        <v>43869</v>
      </c>
      <c r="AW461" s="82" t="s">
        <v>832</v>
      </c>
      <c r="AX461" s="63"/>
      <c r="AY461" s="63"/>
      <c r="AZ461" s="63"/>
      <c r="BA461" s="63"/>
      <c r="BB461" s="63">
        <v>69</v>
      </c>
      <c r="BC461" s="63"/>
      <c r="BD461" s="61"/>
      <c r="BE461" s="63"/>
      <c r="BF461" s="63"/>
      <c r="BG461" s="63"/>
      <c r="BH461" s="63"/>
      <c r="BI461" s="63"/>
      <c r="BJ461" s="63"/>
      <c r="BK461" s="61">
        <v>17.8</v>
      </c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83" t="s">
        <v>86</v>
      </c>
      <c r="BZ461" s="64"/>
      <c r="CA461" s="42">
        <f t="shared" si="24"/>
        <v>1</v>
      </c>
      <c r="CB461" s="22">
        <f t="shared" si="25"/>
        <v>1</v>
      </c>
    </row>
    <row r="462" ht="14.25" customHeight="1" spans="1:80">
      <c r="A462" s="61">
        <v>444</v>
      </c>
      <c r="B462" s="61" t="s">
        <v>80</v>
      </c>
      <c r="C462" s="61">
        <v>36</v>
      </c>
      <c r="D462" s="62" t="s">
        <v>646</v>
      </c>
      <c r="E462" s="63"/>
      <c r="F462" s="83">
        <v>36.3</v>
      </c>
      <c r="G462" s="64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75"/>
      <c r="AA462" s="75">
        <v>43870</v>
      </c>
      <c r="AB462" s="61"/>
      <c r="AC462" s="75">
        <v>43870</v>
      </c>
      <c r="AD462" s="61" t="s">
        <v>84</v>
      </c>
      <c r="AE462" s="63"/>
      <c r="AF462" s="61"/>
      <c r="AG462" s="61"/>
      <c r="AH462" s="61"/>
      <c r="AI462" s="63" t="s">
        <v>84</v>
      </c>
      <c r="AJ462" s="63"/>
      <c r="AK462" s="78">
        <v>23</v>
      </c>
      <c r="AL462" s="63" t="s">
        <v>84</v>
      </c>
      <c r="AM462" s="63"/>
      <c r="AN462" s="63" t="s">
        <v>79</v>
      </c>
      <c r="AO462" s="63"/>
      <c r="AP462" s="63"/>
      <c r="AQ462" s="63"/>
      <c r="AR462" s="63"/>
      <c r="AS462" s="63"/>
      <c r="AT462" s="63"/>
      <c r="AU462" s="63"/>
      <c r="AV462" s="81"/>
      <c r="AW462" s="82"/>
      <c r="AX462" s="63"/>
      <c r="AY462" s="63"/>
      <c r="AZ462" s="63"/>
      <c r="BA462" s="63"/>
      <c r="BB462" s="63"/>
      <c r="BC462" s="63"/>
      <c r="BD462" s="61"/>
      <c r="BE462" s="63"/>
      <c r="BF462" s="63"/>
      <c r="BG462" s="63"/>
      <c r="BH462" s="63"/>
      <c r="BI462" s="63"/>
      <c r="BJ462" s="63"/>
      <c r="BK462" s="61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83" t="s">
        <v>86</v>
      </c>
      <c r="BZ462" s="64" t="s">
        <v>833</v>
      </c>
      <c r="CA462" s="42">
        <f t="shared" si="24"/>
        <v>1</v>
      </c>
      <c r="CB462" s="22">
        <f t="shared" si="25"/>
        <v>1</v>
      </c>
    </row>
    <row r="463" ht="14.25" customHeight="1" spans="1:80">
      <c r="A463" s="61">
        <v>445</v>
      </c>
      <c r="B463" s="61" t="s">
        <v>91</v>
      </c>
      <c r="C463" s="61">
        <v>70</v>
      </c>
      <c r="D463" s="62" t="s">
        <v>834</v>
      </c>
      <c r="E463" s="63"/>
      <c r="F463" s="83">
        <v>36.5</v>
      </c>
      <c r="G463" s="64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75"/>
      <c r="AA463" s="75">
        <v>43870</v>
      </c>
      <c r="AB463" s="61"/>
      <c r="AC463" s="75">
        <v>43870</v>
      </c>
      <c r="AD463" s="61"/>
      <c r="AE463" s="63"/>
      <c r="AF463" s="61"/>
      <c r="AG463" s="61"/>
      <c r="AH463" s="61"/>
      <c r="AI463" s="63" t="s">
        <v>84</v>
      </c>
      <c r="AJ463" s="63"/>
      <c r="AK463" s="78"/>
      <c r="AL463" s="63" t="s">
        <v>84</v>
      </c>
      <c r="AM463" s="63"/>
      <c r="AN463" s="63" t="s">
        <v>119</v>
      </c>
      <c r="AO463" s="63"/>
      <c r="AP463" s="63"/>
      <c r="AQ463" s="63"/>
      <c r="AR463" s="63" t="s">
        <v>84</v>
      </c>
      <c r="AS463" s="63" t="s">
        <v>84</v>
      </c>
      <c r="AT463" s="63"/>
      <c r="AU463" s="63"/>
      <c r="AV463" s="81"/>
      <c r="AW463" s="82"/>
      <c r="AX463" s="63"/>
      <c r="AY463" s="63"/>
      <c r="AZ463" s="63"/>
      <c r="BA463" s="63"/>
      <c r="BB463" s="63"/>
      <c r="BC463" s="62"/>
      <c r="BD463" s="61"/>
      <c r="BE463" s="63"/>
      <c r="BF463" s="63"/>
      <c r="BG463" s="63"/>
      <c r="BH463" s="63"/>
      <c r="BI463" s="63"/>
      <c r="BJ463" s="63"/>
      <c r="BK463" s="61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83" t="s">
        <v>86</v>
      </c>
      <c r="BZ463" s="63"/>
      <c r="CA463" s="42">
        <f t="shared" si="24"/>
        <v>1</v>
      </c>
      <c r="CB463" s="22">
        <f t="shared" si="25"/>
        <v>1</v>
      </c>
    </row>
    <row r="464" ht="14.25" customHeight="1" spans="1:80">
      <c r="A464" s="61">
        <v>446</v>
      </c>
      <c r="B464" s="61" t="s">
        <v>91</v>
      </c>
      <c r="C464" s="61">
        <v>53</v>
      </c>
      <c r="D464" s="64" t="s">
        <v>835</v>
      </c>
      <c r="E464" s="63"/>
      <c r="F464" s="83">
        <v>37</v>
      </c>
      <c r="G464" s="64" t="s">
        <v>111</v>
      </c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75">
        <v>43867</v>
      </c>
      <c r="AA464" s="75">
        <v>43868</v>
      </c>
      <c r="AB464" s="61">
        <v>1</v>
      </c>
      <c r="AC464" s="75">
        <v>43869</v>
      </c>
      <c r="AD464" s="61"/>
      <c r="AE464" s="63"/>
      <c r="AF464" s="61"/>
      <c r="AG464" s="61"/>
      <c r="AH464" s="61"/>
      <c r="AI464" s="63" t="s">
        <v>84</v>
      </c>
      <c r="AJ464" s="63"/>
      <c r="AK464" s="78">
        <v>6</v>
      </c>
      <c r="AL464" s="63" t="s">
        <v>84</v>
      </c>
      <c r="AM464" s="63"/>
      <c r="AN464" s="63" t="s">
        <v>79</v>
      </c>
      <c r="AO464" s="63"/>
      <c r="AP464" s="63"/>
      <c r="AQ464" s="63"/>
      <c r="AR464" s="63"/>
      <c r="AS464" s="63" t="s">
        <v>84</v>
      </c>
      <c r="AT464" s="63"/>
      <c r="AU464" s="63"/>
      <c r="AV464" s="81">
        <v>43870</v>
      </c>
      <c r="AW464" s="82" t="s">
        <v>264</v>
      </c>
      <c r="AX464" s="63"/>
      <c r="AY464" s="63"/>
      <c r="AZ464" s="63"/>
      <c r="BA464" s="63"/>
      <c r="BB464" s="63">
        <v>62.7</v>
      </c>
      <c r="BC464" s="93">
        <f t="shared" ref="BC464:BC465" si="26">(AW464*BD464)/100</f>
        <v>1.02157</v>
      </c>
      <c r="BD464" s="61">
        <v>25.1</v>
      </c>
      <c r="BE464" s="63"/>
      <c r="BF464" s="63"/>
      <c r="BG464" s="63"/>
      <c r="BH464" s="63"/>
      <c r="BI464" s="63"/>
      <c r="BJ464" s="63"/>
      <c r="BK464" s="61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83" t="s">
        <v>86</v>
      </c>
      <c r="BZ464" s="62"/>
      <c r="CA464" s="42">
        <f t="shared" si="24"/>
        <v>1</v>
      </c>
      <c r="CB464" s="22">
        <f t="shared" si="25"/>
        <v>1</v>
      </c>
    </row>
    <row r="465" ht="14.25" customHeight="1" spans="1:80">
      <c r="A465" s="61">
        <v>447</v>
      </c>
      <c r="B465" s="61" t="s">
        <v>80</v>
      </c>
      <c r="C465" s="61">
        <v>57</v>
      </c>
      <c r="D465" s="62" t="s">
        <v>836</v>
      </c>
      <c r="E465" s="63" t="s">
        <v>116</v>
      </c>
      <c r="F465" s="83">
        <v>36.9</v>
      </c>
      <c r="G465" s="64" t="s">
        <v>467</v>
      </c>
      <c r="H465" s="63" t="s">
        <v>467</v>
      </c>
      <c r="I465" s="63"/>
      <c r="J465" s="63"/>
      <c r="K465" s="63"/>
      <c r="L465" s="63"/>
      <c r="M465" s="63"/>
      <c r="N465" s="63" t="s">
        <v>111</v>
      </c>
      <c r="O465" s="63" t="s">
        <v>111</v>
      </c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75">
        <v>43856</v>
      </c>
      <c r="AA465" s="75">
        <v>43867</v>
      </c>
      <c r="AB465" s="61">
        <v>11</v>
      </c>
      <c r="AC465" s="75">
        <v>43870</v>
      </c>
      <c r="AD465" s="61"/>
      <c r="AE465" s="63"/>
      <c r="AF465" s="61"/>
      <c r="AG465" s="61"/>
      <c r="AH465" s="61"/>
      <c r="AI465" s="63" t="s">
        <v>84</v>
      </c>
      <c r="AJ465" s="63"/>
      <c r="AK465" s="78"/>
      <c r="AL465" s="63" t="s">
        <v>84</v>
      </c>
      <c r="AM465" s="63"/>
      <c r="AN465" s="63" t="s">
        <v>79</v>
      </c>
      <c r="AO465" s="63"/>
      <c r="AP465" s="63"/>
      <c r="AQ465" s="63"/>
      <c r="AR465" s="63"/>
      <c r="AS465" s="63"/>
      <c r="AT465" s="63"/>
      <c r="AU465" s="63"/>
      <c r="AV465" s="81">
        <v>43870</v>
      </c>
      <c r="AW465" s="82" t="s">
        <v>837</v>
      </c>
      <c r="AX465" s="63"/>
      <c r="AY465" s="63"/>
      <c r="AZ465" s="63"/>
      <c r="BA465" s="63"/>
      <c r="BB465" s="63">
        <v>72.8</v>
      </c>
      <c r="BC465" s="93">
        <f t="shared" si="26"/>
        <v>0.8827</v>
      </c>
      <c r="BD465" s="61">
        <v>19.4</v>
      </c>
      <c r="BE465" s="63"/>
      <c r="BF465" s="63"/>
      <c r="BG465" s="63"/>
      <c r="BH465" s="63"/>
      <c r="BI465" s="63"/>
      <c r="BJ465" s="63"/>
      <c r="BK465" s="61"/>
      <c r="BL465" s="63"/>
      <c r="BM465" s="63"/>
      <c r="BN465" s="63"/>
      <c r="BO465" s="63">
        <v>33</v>
      </c>
      <c r="BP465" s="63"/>
      <c r="BQ465" s="63"/>
      <c r="BR465" s="63"/>
      <c r="BS465" s="63"/>
      <c r="BT465" s="63"/>
      <c r="BU465" s="63"/>
      <c r="BV465" s="63"/>
      <c r="BW465" s="63"/>
      <c r="BX465" s="63"/>
      <c r="BY465" s="83" t="s">
        <v>86</v>
      </c>
      <c r="BZ465" s="64" t="s">
        <v>838</v>
      </c>
      <c r="CA465" s="42">
        <f t="shared" si="24"/>
        <v>1</v>
      </c>
      <c r="CB465" s="22">
        <f t="shared" si="25"/>
        <v>1</v>
      </c>
    </row>
    <row r="466" ht="14.25" customHeight="1" spans="1:80">
      <c r="A466" s="61">
        <v>448</v>
      </c>
      <c r="B466" s="61" t="s">
        <v>91</v>
      </c>
      <c r="C466" s="61">
        <v>54</v>
      </c>
      <c r="D466" s="63" t="s">
        <v>839</v>
      </c>
      <c r="E466" s="61"/>
      <c r="F466" s="83">
        <v>36.5</v>
      </c>
      <c r="G466" s="64" t="s">
        <v>151</v>
      </c>
      <c r="H466" s="61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75">
        <v>43859</v>
      </c>
      <c r="AA466" s="75">
        <v>43869</v>
      </c>
      <c r="AB466" s="61">
        <v>10</v>
      </c>
      <c r="AC466" s="75">
        <v>43869</v>
      </c>
      <c r="AD466" s="61"/>
      <c r="AE466" s="63"/>
      <c r="AF466" s="61"/>
      <c r="AG466" s="61"/>
      <c r="AH466" s="61"/>
      <c r="AI466" s="63" t="s">
        <v>84</v>
      </c>
      <c r="AJ466" s="63"/>
      <c r="AK466" s="78">
        <v>2</v>
      </c>
      <c r="AL466" s="63" t="s">
        <v>84</v>
      </c>
      <c r="AM466" s="63"/>
      <c r="AN466" s="63" t="s">
        <v>246</v>
      </c>
      <c r="AO466" s="63"/>
      <c r="AP466" s="63"/>
      <c r="AQ466" s="63"/>
      <c r="AR466" s="63" t="s">
        <v>84</v>
      </c>
      <c r="AS466" s="63"/>
      <c r="AT466" s="63"/>
      <c r="AU466" s="63" t="s">
        <v>84</v>
      </c>
      <c r="AV466" s="81"/>
      <c r="AW466" s="63"/>
      <c r="AX466" s="63"/>
      <c r="AY466" s="63"/>
      <c r="AZ466" s="63"/>
      <c r="BA466" s="63"/>
      <c r="BB466" s="63"/>
      <c r="BC466" s="63"/>
      <c r="BD466" s="91"/>
      <c r="BE466" s="63"/>
      <c r="BF466" s="63"/>
      <c r="BG466" s="63"/>
      <c r="BH466" s="63"/>
      <c r="BI466" s="63"/>
      <c r="BJ466" s="63"/>
      <c r="BK466" s="61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83" t="s">
        <v>86</v>
      </c>
      <c r="BZ466" s="63"/>
      <c r="CA466" s="42">
        <f t="shared" si="24"/>
        <v>1</v>
      </c>
      <c r="CB466" s="22">
        <f t="shared" si="25"/>
        <v>1</v>
      </c>
    </row>
    <row r="467" ht="14.25" customHeight="1" spans="1:80">
      <c r="A467" s="61">
        <v>449</v>
      </c>
      <c r="B467" s="61" t="s">
        <v>80</v>
      </c>
      <c r="C467" s="61">
        <v>54</v>
      </c>
      <c r="D467" s="63" t="s">
        <v>840</v>
      </c>
      <c r="E467" s="61" t="s">
        <v>89</v>
      </c>
      <c r="F467" s="83">
        <v>36.4</v>
      </c>
      <c r="G467" s="64" t="s">
        <v>82</v>
      </c>
      <c r="H467" s="61" t="s">
        <v>82</v>
      </c>
      <c r="I467" s="63"/>
      <c r="J467" s="63"/>
      <c r="K467" s="63"/>
      <c r="L467" s="63"/>
      <c r="M467" s="63"/>
      <c r="N467" s="63" t="s">
        <v>82</v>
      </c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75">
        <v>43864</v>
      </c>
      <c r="AA467" s="75">
        <v>43868</v>
      </c>
      <c r="AB467" s="61">
        <v>4</v>
      </c>
      <c r="AC467" s="75">
        <v>43870</v>
      </c>
      <c r="AD467" s="61"/>
      <c r="AE467" s="63"/>
      <c r="AF467" s="61"/>
      <c r="AG467" s="61"/>
      <c r="AH467" s="61"/>
      <c r="AI467" s="63"/>
      <c r="AJ467" s="63" t="s">
        <v>84</v>
      </c>
      <c r="AK467" s="78"/>
      <c r="AL467" s="63" t="s">
        <v>84</v>
      </c>
      <c r="AM467" s="63"/>
      <c r="AN467" s="63"/>
      <c r="AO467" s="63"/>
      <c r="AP467" s="63"/>
      <c r="AQ467" s="63"/>
      <c r="AR467" s="63"/>
      <c r="AS467" s="63"/>
      <c r="AT467" s="63"/>
      <c r="AU467" s="63"/>
      <c r="AV467" s="81">
        <v>43870</v>
      </c>
      <c r="AW467" s="63">
        <v>7.59</v>
      </c>
      <c r="AX467" s="63"/>
      <c r="AY467" s="63"/>
      <c r="AZ467" s="63"/>
      <c r="BA467" s="63"/>
      <c r="BB467" s="63">
        <v>93.11</v>
      </c>
      <c r="BC467" s="93">
        <f>(AW467*BD467)/100</f>
        <v>0.244398</v>
      </c>
      <c r="BD467" s="91">
        <v>3.22</v>
      </c>
      <c r="BE467" s="63"/>
      <c r="BF467" s="63"/>
      <c r="BG467" s="63"/>
      <c r="BH467" s="63"/>
      <c r="BI467" s="63"/>
      <c r="BJ467" s="63"/>
      <c r="BK467" s="61">
        <v>59.64</v>
      </c>
      <c r="BL467" s="63"/>
      <c r="BM467" s="63"/>
      <c r="BN467" s="63"/>
      <c r="BO467" s="63"/>
      <c r="BP467" s="63"/>
      <c r="BQ467" s="63"/>
      <c r="BR467" s="63"/>
      <c r="BS467" s="63">
        <v>95</v>
      </c>
      <c r="BT467" s="63"/>
      <c r="BU467" s="63"/>
      <c r="BV467" s="63"/>
      <c r="BW467" s="63"/>
      <c r="BX467" s="63"/>
      <c r="BY467" s="83" t="s">
        <v>86</v>
      </c>
      <c r="BZ467" s="63" t="s">
        <v>841</v>
      </c>
      <c r="CA467" s="42">
        <f t="shared" si="24"/>
        <v>1</v>
      </c>
      <c r="CB467" s="22">
        <f t="shared" si="25"/>
        <v>1</v>
      </c>
    </row>
    <row r="468" ht="14.25" customHeight="1" spans="1:80">
      <c r="A468" s="61">
        <v>450</v>
      </c>
      <c r="B468" s="61" t="s">
        <v>80</v>
      </c>
      <c r="C468" s="61">
        <v>55</v>
      </c>
      <c r="D468" s="84" t="s">
        <v>166</v>
      </c>
      <c r="E468" s="61" t="s">
        <v>82</v>
      </c>
      <c r="F468" s="83">
        <v>37.9</v>
      </c>
      <c r="G468" s="64"/>
      <c r="H468" s="63"/>
      <c r="I468" s="63"/>
      <c r="J468" s="63" t="s">
        <v>82</v>
      </c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75">
        <v>43861</v>
      </c>
      <c r="AA468" s="75">
        <v>43865</v>
      </c>
      <c r="AB468" s="61">
        <v>4</v>
      </c>
      <c r="AC468" s="75"/>
      <c r="AD468" s="61"/>
      <c r="AE468" s="63"/>
      <c r="AF468" s="61"/>
      <c r="AG468" s="61"/>
      <c r="AH468" s="61"/>
      <c r="AI468" s="63" t="s">
        <v>84</v>
      </c>
      <c r="AJ468" s="63"/>
      <c r="AK468" s="78">
        <v>16</v>
      </c>
      <c r="AL468" s="63"/>
      <c r="AM468" s="63" t="s">
        <v>84</v>
      </c>
      <c r="AN468" s="63" t="s">
        <v>201</v>
      </c>
      <c r="AO468" s="63"/>
      <c r="AP468" s="63"/>
      <c r="AQ468" s="63"/>
      <c r="AR468" s="63"/>
      <c r="AS468" s="63" t="s">
        <v>84</v>
      </c>
      <c r="AT468" s="63"/>
      <c r="AU468" s="63"/>
      <c r="AV468" s="81">
        <v>43865</v>
      </c>
      <c r="AW468" s="63">
        <v>6.25</v>
      </c>
      <c r="AX468" s="63"/>
      <c r="AY468" s="63"/>
      <c r="AZ468" s="63"/>
      <c r="BA468" s="63">
        <v>1.4</v>
      </c>
      <c r="BB468" s="63"/>
      <c r="BC468" s="63">
        <v>0.8</v>
      </c>
      <c r="BD468" s="92"/>
      <c r="BE468" s="63"/>
      <c r="BF468" s="63"/>
      <c r="BG468" s="63"/>
      <c r="BH468" s="63"/>
      <c r="BI468" s="63"/>
      <c r="BJ468" s="63"/>
      <c r="BK468" s="61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83" t="s">
        <v>86</v>
      </c>
      <c r="BZ468" s="63" t="s">
        <v>842</v>
      </c>
      <c r="CA468" s="42">
        <f t="shared" si="24"/>
        <v>1</v>
      </c>
      <c r="CB468" s="22" t="str">
        <f t="shared" si="25"/>
        <v/>
      </c>
    </row>
    <row r="469" ht="14.25" customHeight="1" spans="1:80">
      <c r="A469" s="61">
        <v>451</v>
      </c>
      <c r="B469" s="61" t="s">
        <v>91</v>
      </c>
      <c r="C469" s="61" t="s">
        <v>843</v>
      </c>
      <c r="D469" s="63" t="s">
        <v>844</v>
      </c>
      <c r="E469" s="61"/>
      <c r="F469" s="83">
        <v>36.3</v>
      </c>
      <c r="G469" s="64" t="s">
        <v>108</v>
      </c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75">
        <v>43862</v>
      </c>
      <c r="AA469" s="75">
        <v>43865</v>
      </c>
      <c r="AB469" s="61">
        <v>3</v>
      </c>
      <c r="AC469" s="75">
        <v>43869</v>
      </c>
      <c r="AD469" s="61"/>
      <c r="AE469" s="63"/>
      <c r="AF469" s="61"/>
      <c r="AG469" s="61"/>
      <c r="AH469" s="61" t="s">
        <v>84</v>
      </c>
      <c r="AI469" s="63" t="s">
        <v>84</v>
      </c>
      <c r="AJ469" s="63"/>
      <c r="AK469" s="78"/>
      <c r="AL469" s="63"/>
      <c r="AM469" s="63" t="s">
        <v>84</v>
      </c>
      <c r="AN469" s="63" t="s">
        <v>119</v>
      </c>
      <c r="AO469" s="63"/>
      <c r="AP469" s="63"/>
      <c r="AQ469" s="63"/>
      <c r="AR469" s="63"/>
      <c r="AS469" s="63" t="s">
        <v>84</v>
      </c>
      <c r="AT469" s="63"/>
      <c r="AU469" s="63"/>
      <c r="AV469" s="81">
        <v>43865</v>
      </c>
      <c r="AW469" s="63">
        <v>6.92</v>
      </c>
      <c r="AX469" s="63"/>
      <c r="AY469" s="63"/>
      <c r="AZ469" s="63"/>
      <c r="BA469" s="63"/>
      <c r="BB469" s="63">
        <v>21.3</v>
      </c>
      <c r="BC469" s="63">
        <v>4.9</v>
      </c>
      <c r="BD469" s="92"/>
      <c r="BE469" s="63"/>
      <c r="BF469" s="63"/>
      <c r="BG469" s="63"/>
      <c r="BH469" s="63"/>
      <c r="BI469" s="63"/>
      <c r="BJ469" s="63"/>
      <c r="BK469" s="61"/>
      <c r="BL469" s="63"/>
      <c r="BM469" s="63"/>
      <c r="BN469" s="63"/>
      <c r="BO469" s="63"/>
      <c r="BP469" s="63"/>
      <c r="BQ469" s="63"/>
      <c r="BR469" s="63"/>
      <c r="BS469" s="63">
        <v>96</v>
      </c>
      <c r="BT469" s="63"/>
      <c r="BU469" s="63"/>
      <c r="BV469" s="63"/>
      <c r="BW469" s="63"/>
      <c r="BX469" s="63"/>
      <c r="BY469" s="83" t="s">
        <v>86</v>
      </c>
      <c r="BZ469" s="63"/>
      <c r="CA469" s="42">
        <f t="shared" si="24"/>
        <v>1</v>
      </c>
      <c r="CB469" s="22" t="str">
        <f t="shared" si="25"/>
        <v/>
      </c>
    </row>
    <row r="470" ht="14.25" customHeight="1" spans="1:80">
      <c r="A470" s="61">
        <v>452</v>
      </c>
      <c r="B470" s="61" t="s">
        <v>80</v>
      </c>
      <c r="C470" s="61">
        <v>35</v>
      </c>
      <c r="D470" s="84" t="s">
        <v>845</v>
      </c>
      <c r="E470" s="61"/>
      <c r="F470" s="83">
        <v>36.4</v>
      </c>
      <c r="G470" s="64" t="s">
        <v>108</v>
      </c>
      <c r="H470" s="61" t="s">
        <v>108</v>
      </c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75">
        <v>43865</v>
      </c>
      <c r="AA470" s="75">
        <v>43868</v>
      </c>
      <c r="AB470" s="61">
        <v>3</v>
      </c>
      <c r="AC470" s="75">
        <v>43869</v>
      </c>
      <c r="AD470" s="61"/>
      <c r="AE470" s="63"/>
      <c r="AF470" s="61"/>
      <c r="AG470" s="61"/>
      <c r="AH470" s="61"/>
      <c r="AI470" s="63" t="s">
        <v>84</v>
      </c>
      <c r="AJ470" s="63"/>
      <c r="AK470" s="78"/>
      <c r="AL470" s="63" t="s">
        <v>84</v>
      </c>
      <c r="AM470" s="63"/>
      <c r="AN470" s="63"/>
      <c r="AO470" s="63"/>
      <c r="AP470" s="63"/>
      <c r="AQ470" s="63"/>
      <c r="AR470" s="63"/>
      <c r="AS470" s="63" t="s">
        <v>84</v>
      </c>
      <c r="AT470" s="63"/>
      <c r="AU470" s="63"/>
      <c r="AV470" s="81">
        <v>43868</v>
      </c>
      <c r="AW470" s="63">
        <v>8.36</v>
      </c>
      <c r="AX470" s="63"/>
      <c r="AY470" s="63"/>
      <c r="AZ470" s="63"/>
      <c r="BA470" s="63"/>
      <c r="BB470" s="63">
        <v>62.8</v>
      </c>
      <c r="BC470" s="93">
        <f>(AW470*BD470)/100</f>
        <v>2.76716</v>
      </c>
      <c r="BD470" s="91">
        <v>33.1</v>
      </c>
      <c r="BE470" s="63"/>
      <c r="BF470" s="63"/>
      <c r="BG470" s="63"/>
      <c r="BH470" s="63"/>
      <c r="BI470" s="63"/>
      <c r="BJ470" s="63"/>
      <c r="BK470" s="61"/>
      <c r="BL470" s="63">
        <v>16</v>
      </c>
      <c r="BM470" s="63">
        <v>0.03</v>
      </c>
      <c r="BN470" s="63"/>
      <c r="BO470" s="63"/>
      <c r="BP470" s="63"/>
      <c r="BQ470" s="63"/>
      <c r="BR470" s="63"/>
      <c r="BS470" s="63">
        <v>98</v>
      </c>
      <c r="BT470" s="63"/>
      <c r="BU470" s="63"/>
      <c r="BV470" s="63">
        <v>37</v>
      </c>
      <c r="BW470" s="63">
        <v>24</v>
      </c>
      <c r="BX470" s="63"/>
      <c r="BY470" s="83" t="s">
        <v>86</v>
      </c>
      <c r="BZ470" s="63"/>
      <c r="CA470" s="42">
        <f t="shared" si="24"/>
        <v>1</v>
      </c>
      <c r="CB470" s="22">
        <f t="shared" si="25"/>
        <v>1</v>
      </c>
    </row>
    <row r="471" ht="14.25" customHeight="1" spans="1:80">
      <c r="A471" s="61">
        <v>453</v>
      </c>
      <c r="B471" s="61" t="s">
        <v>91</v>
      </c>
      <c r="C471" s="61">
        <v>22</v>
      </c>
      <c r="D471" s="63" t="s">
        <v>846</v>
      </c>
      <c r="E471" s="61"/>
      <c r="F471" s="83">
        <v>36.2</v>
      </c>
      <c r="G471" s="64"/>
      <c r="H471" s="63"/>
      <c r="I471" s="63"/>
      <c r="J471" s="63"/>
      <c r="K471" s="63"/>
      <c r="L471" s="63"/>
      <c r="M471" s="63"/>
      <c r="N471" s="63" t="s">
        <v>93</v>
      </c>
      <c r="O471" s="63" t="s">
        <v>93</v>
      </c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75">
        <v>43865</v>
      </c>
      <c r="AA471" s="75">
        <v>43869</v>
      </c>
      <c r="AB471" s="61">
        <v>4</v>
      </c>
      <c r="AC471" s="75">
        <v>43869</v>
      </c>
      <c r="AD471" s="61"/>
      <c r="AE471" s="63"/>
      <c r="AF471" s="61"/>
      <c r="AG471" s="61"/>
      <c r="AH471" s="61"/>
      <c r="AI471" s="63" t="s">
        <v>84</v>
      </c>
      <c r="AJ471" s="63"/>
      <c r="AK471" s="78">
        <v>12</v>
      </c>
      <c r="AL471" s="63"/>
      <c r="AM471" s="63" t="s">
        <v>84</v>
      </c>
      <c r="AN471" s="63" t="s">
        <v>201</v>
      </c>
      <c r="AO471" s="63"/>
      <c r="AP471" s="63"/>
      <c r="AQ471" s="63"/>
      <c r="AR471" s="63"/>
      <c r="AS471" s="63"/>
      <c r="AT471" s="63"/>
      <c r="AU471" s="63"/>
      <c r="AV471" s="81">
        <v>43869</v>
      </c>
      <c r="AW471" s="63"/>
      <c r="AX471" s="63"/>
      <c r="AY471" s="63"/>
      <c r="AZ471" s="63"/>
      <c r="BA471" s="63"/>
      <c r="BB471" s="63"/>
      <c r="BC471" s="63"/>
      <c r="BD471" s="92"/>
      <c r="BE471" s="63"/>
      <c r="BF471" s="63"/>
      <c r="BG471" s="63"/>
      <c r="BH471" s="63"/>
      <c r="BI471" s="63"/>
      <c r="BJ471" s="63"/>
      <c r="BK471" s="61"/>
      <c r="BL471" s="63"/>
      <c r="BM471" s="63"/>
      <c r="BN471" s="63"/>
      <c r="BO471" s="63"/>
      <c r="BP471" s="63"/>
      <c r="BQ471" s="63"/>
      <c r="BR471" s="63"/>
      <c r="BS471" s="63">
        <v>99</v>
      </c>
      <c r="BT471" s="63"/>
      <c r="BU471" s="63"/>
      <c r="BV471" s="63"/>
      <c r="BW471" s="63"/>
      <c r="BX471" s="63"/>
      <c r="BY471" s="83" t="s">
        <v>86</v>
      </c>
      <c r="BZ471" s="63" t="s">
        <v>847</v>
      </c>
      <c r="CA471" s="42">
        <f t="shared" si="24"/>
        <v>1</v>
      </c>
      <c r="CB471" s="22" t="str">
        <f t="shared" si="25"/>
        <v/>
      </c>
    </row>
    <row r="472" ht="14.25" customHeight="1" spans="1:80">
      <c r="A472" s="61">
        <v>454</v>
      </c>
      <c r="B472" s="61" t="s">
        <v>91</v>
      </c>
      <c r="C472" s="61">
        <v>56</v>
      </c>
      <c r="D472" s="63" t="s">
        <v>848</v>
      </c>
      <c r="E472" s="61" t="s">
        <v>89</v>
      </c>
      <c r="F472" s="83">
        <v>37.7</v>
      </c>
      <c r="G472" s="64"/>
      <c r="H472" s="61"/>
      <c r="I472" s="63"/>
      <c r="J472" s="61"/>
      <c r="K472" s="61"/>
      <c r="L472" s="63"/>
      <c r="M472" s="63"/>
      <c r="N472" s="63"/>
      <c r="O472" s="63"/>
      <c r="P472" s="63"/>
      <c r="Q472" s="63"/>
      <c r="R472" s="63" t="s">
        <v>89</v>
      </c>
      <c r="S472" s="63"/>
      <c r="T472" s="63"/>
      <c r="U472" s="63"/>
      <c r="V472" s="63"/>
      <c r="W472" s="63"/>
      <c r="X472" s="63"/>
      <c r="Y472" s="63"/>
      <c r="Z472" s="75">
        <v>43864</v>
      </c>
      <c r="AA472" s="75">
        <v>43864</v>
      </c>
      <c r="AB472" s="61">
        <v>0</v>
      </c>
      <c r="AC472" s="75">
        <v>43870</v>
      </c>
      <c r="AD472" s="61"/>
      <c r="AE472" s="63"/>
      <c r="AF472" s="61"/>
      <c r="AG472" s="61"/>
      <c r="AH472" s="61"/>
      <c r="AI472" s="63" t="s">
        <v>84</v>
      </c>
      <c r="AJ472" s="63"/>
      <c r="AK472" s="78"/>
      <c r="AL472" s="63" t="s">
        <v>84</v>
      </c>
      <c r="AM472" s="63"/>
      <c r="AN472" s="63" t="s">
        <v>246</v>
      </c>
      <c r="AO472" s="63"/>
      <c r="AP472" s="63"/>
      <c r="AQ472" s="63"/>
      <c r="AR472" s="63"/>
      <c r="AS472" s="63" t="s">
        <v>84</v>
      </c>
      <c r="AT472" s="63"/>
      <c r="AU472" s="63" t="s">
        <v>84</v>
      </c>
      <c r="AV472" s="81">
        <v>43870</v>
      </c>
      <c r="AW472" s="63">
        <v>4.71</v>
      </c>
      <c r="AX472" s="63"/>
      <c r="AY472" s="63">
        <v>128</v>
      </c>
      <c r="AZ472" s="63">
        <v>140</v>
      </c>
      <c r="BA472" s="63"/>
      <c r="BB472" s="63">
        <v>70.1</v>
      </c>
      <c r="BC472" s="63">
        <v>1.1</v>
      </c>
      <c r="BD472" s="92">
        <v>23.3</v>
      </c>
      <c r="BE472" s="63"/>
      <c r="BF472" s="63"/>
      <c r="BG472" s="63"/>
      <c r="BH472" s="63"/>
      <c r="BI472" s="63"/>
      <c r="BJ472" s="63"/>
      <c r="BK472" s="61">
        <v>16.8</v>
      </c>
      <c r="BL472" s="63"/>
      <c r="BM472" s="63"/>
      <c r="BN472" s="63"/>
      <c r="BO472" s="63"/>
      <c r="BP472" s="63"/>
      <c r="BQ472" s="63"/>
      <c r="BR472" s="63"/>
      <c r="BS472" s="63">
        <v>99</v>
      </c>
      <c r="BT472" s="63"/>
      <c r="BU472" s="63"/>
      <c r="BV472" s="63"/>
      <c r="BW472" s="63"/>
      <c r="BX472" s="63"/>
      <c r="BY472" s="83" t="s">
        <v>86</v>
      </c>
      <c r="BZ472" s="63"/>
      <c r="CA472" s="42">
        <f t="shared" si="24"/>
        <v>1</v>
      </c>
      <c r="CB472" s="22">
        <f t="shared" si="25"/>
        <v>1</v>
      </c>
    </row>
    <row r="473" ht="14.25" customHeight="1" spans="1:80">
      <c r="A473" s="61">
        <v>455</v>
      </c>
      <c r="B473" s="61" t="s">
        <v>80</v>
      </c>
      <c r="C473" s="61">
        <v>66</v>
      </c>
      <c r="D473" s="63" t="s">
        <v>849</v>
      </c>
      <c r="E473" s="61"/>
      <c r="F473" s="83">
        <v>36.4</v>
      </c>
      <c r="G473" s="64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75">
        <v>43870</v>
      </c>
      <c r="AA473" s="75">
        <v>43870</v>
      </c>
      <c r="AB473" s="61">
        <v>0</v>
      </c>
      <c r="AC473" s="75">
        <v>43870</v>
      </c>
      <c r="AD473" s="61"/>
      <c r="AE473" s="63"/>
      <c r="AF473" s="61"/>
      <c r="AG473" s="61"/>
      <c r="AH473" s="61"/>
      <c r="AI473" s="63" t="s">
        <v>84</v>
      </c>
      <c r="AJ473" s="63"/>
      <c r="AK473" s="78">
        <v>17</v>
      </c>
      <c r="AL473" s="63" t="s">
        <v>84</v>
      </c>
      <c r="AM473" s="63"/>
      <c r="AN473" s="63"/>
      <c r="AO473" s="63"/>
      <c r="AP473" s="63"/>
      <c r="AQ473" s="63"/>
      <c r="AR473" s="63" t="s">
        <v>84</v>
      </c>
      <c r="AS473" s="63"/>
      <c r="AT473" s="63"/>
      <c r="AU473" s="63"/>
      <c r="AV473" s="81"/>
      <c r="AW473" s="63"/>
      <c r="AX473" s="63"/>
      <c r="AY473" s="63"/>
      <c r="AZ473" s="63"/>
      <c r="BA473" s="63"/>
      <c r="BB473" s="63"/>
      <c r="BC473" s="63"/>
      <c r="BD473" s="92"/>
      <c r="BE473" s="63"/>
      <c r="BF473" s="63"/>
      <c r="BG473" s="63"/>
      <c r="BH473" s="63"/>
      <c r="BI473" s="63"/>
      <c r="BJ473" s="63"/>
      <c r="BK473" s="61"/>
      <c r="BL473" s="63"/>
      <c r="BM473" s="63"/>
      <c r="BN473" s="63"/>
      <c r="BO473" s="63"/>
      <c r="BP473" s="63"/>
      <c r="BQ473" s="63"/>
      <c r="BR473" s="63"/>
      <c r="BS473" s="63">
        <v>98</v>
      </c>
      <c r="BT473" s="63"/>
      <c r="BU473" s="63"/>
      <c r="BV473" s="63"/>
      <c r="BW473" s="63"/>
      <c r="BX473" s="63"/>
      <c r="BY473" s="83" t="s">
        <v>86</v>
      </c>
      <c r="BZ473" s="63"/>
      <c r="CA473" s="42">
        <f t="shared" si="24"/>
        <v>1</v>
      </c>
      <c r="CB473" s="22">
        <f t="shared" si="25"/>
        <v>1</v>
      </c>
    </row>
    <row r="474" ht="14.25" customHeight="1" spans="1:80">
      <c r="A474" s="61">
        <v>456</v>
      </c>
      <c r="B474" s="61" t="s">
        <v>91</v>
      </c>
      <c r="C474" s="61">
        <v>21</v>
      </c>
      <c r="D474" s="84" t="s">
        <v>553</v>
      </c>
      <c r="E474" s="61"/>
      <c r="F474" s="83">
        <v>37.1</v>
      </c>
      <c r="G474" s="64" t="s">
        <v>108</v>
      </c>
      <c r="H474" s="63"/>
      <c r="I474" s="63" t="s">
        <v>108</v>
      </c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75">
        <v>43866</v>
      </c>
      <c r="AA474" s="75">
        <v>43869</v>
      </c>
      <c r="AB474" s="61">
        <v>3</v>
      </c>
      <c r="AC474" s="75">
        <v>43870</v>
      </c>
      <c r="AD474" s="61"/>
      <c r="AE474" s="63"/>
      <c r="AF474" s="61"/>
      <c r="AG474" s="61"/>
      <c r="AH474" s="61"/>
      <c r="AI474" s="63" t="s">
        <v>84</v>
      </c>
      <c r="AJ474" s="63"/>
      <c r="AK474" s="78"/>
      <c r="AL474" s="63"/>
      <c r="AM474" s="63" t="s">
        <v>84</v>
      </c>
      <c r="AN474" s="63" t="s">
        <v>138</v>
      </c>
      <c r="AO474" s="63"/>
      <c r="AP474" s="63"/>
      <c r="AQ474" s="63"/>
      <c r="AR474" s="63" t="s">
        <v>84</v>
      </c>
      <c r="AS474" s="63" t="s">
        <v>84</v>
      </c>
      <c r="AT474" s="63"/>
      <c r="AU474" s="63"/>
      <c r="AV474" s="81">
        <v>43870</v>
      </c>
      <c r="AW474" s="63">
        <v>4.01</v>
      </c>
      <c r="AX474" s="63"/>
      <c r="AY474" s="63"/>
      <c r="AZ474" s="63"/>
      <c r="BA474" s="63"/>
      <c r="BB474" s="63"/>
      <c r="BC474" s="63">
        <v>1.22</v>
      </c>
      <c r="BD474" s="92"/>
      <c r="BE474" s="63"/>
      <c r="BF474" s="63">
        <v>13.7</v>
      </c>
      <c r="BG474" s="63"/>
      <c r="BH474" s="63"/>
      <c r="BI474" s="63"/>
      <c r="BJ474" s="63"/>
      <c r="BK474" s="61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83" t="s">
        <v>86</v>
      </c>
      <c r="BZ474" s="63"/>
      <c r="CA474" s="42">
        <f t="shared" si="24"/>
        <v>1</v>
      </c>
      <c r="CB474" s="22" t="str">
        <f t="shared" si="25"/>
        <v/>
      </c>
    </row>
    <row r="475" ht="14.25" customHeight="1" spans="1:80">
      <c r="A475" s="61">
        <v>457</v>
      </c>
      <c r="B475" s="61" t="s">
        <v>91</v>
      </c>
      <c r="C475" s="61">
        <v>49</v>
      </c>
      <c r="D475" s="63" t="s">
        <v>850</v>
      </c>
      <c r="E475" s="61"/>
      <c r="F475" s="83">
        <v>36.8</v>
      </c>
      <c r="G475" s="64" t="s">
        <v>93</v>
      </c>
      <c r="H475" s="63"/>
      <c r="I475" s="63"/>
      <c r="J475" s="63"/>
      <c r="K475" s="63"/>
      <c r="L475" s="63"/>
      <c r="M475" s="63"/>
      <c r="N475" s="63" t="s">
        <v>93</v>
      </c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75">
        <v>43857</v>
      </c>
      <c r="AA475" s="75">
        <v>43861</v>
      </c>
      <c r="AB475" s="61">
        <v>4</v>
      </c>
      <c r="AC475" s="75">
        <v>43861</v>
      </c>
      <c r="AD475" s="61"/>
      <c r="AE475" s="63"/>
      <c r="AF475" s="61"/>
      <c r="AG475" s="61"/>
      <c r="AH475" s="61"/>
      <c r="AI475" s="63" t="s">
        <v>84</v>
      </c>
      <c r="AJ475" s="63"/>
      <c r="AK475" s="78"/>
      <c r="AL475" s="63"/>
      <c r="AM475" s="63" t="s">
        <v>84</v>
      </c>
      <c r="AN475" s="63" t="s">
        <v>119</v>
      </c>
      <c r="AO475" s="63"/>
      <c r="AP475" s="63"/>
      <c r="AQ475" s="63"/>
      <c r="AR475" s="63"/>
      <c r="AS475" s="63"/>
      <c r="AT475" s="63"/>
      <c r="AU475" s="63"/>
      <c r="AV475" s="81">
        <v>43861</v>
      </c>
      <c r="AW475" s="63">
        <v>6.87</v>
      </c>
      <c r="AX475" s="63">
        <v>4.07</v>
      </c>
      <c r="AY475" s="63">
        <v>118</v>
      </c>
      <c r="AZ475" s="63">
        <v>384</v>
      </c>
      <c r="BA475" s="63">
        <v>3.04</v>
      </c>
      <c r="BB475" s="63">
        <v>44.2</v>
      </c>
      <c r="BC475" s="63"/>
      <c r="BD475" s="92"/>
      <c r="BE475" s="63"/>
      <c r="BF475" s="63"/>
      <c r="BG475" s="63"/>
      <c r="BH475" s="63"/>
      <c r="BI475" s="63"/>
      <c r="BJ475" s="63"/>
      <c r="BK475" s="61">
        <v>1.37</v>
      </c>
      <c r="BL475" s="63">
        <v>44</v>
      </c>
      <c r="BM475" s="63">
        <v>0.33</v>
      </c>
      <c r="BN475" s="63"/>
      <c r="BO475" s="63"/>
      <c r="BP475" s="63"/>
      <c r="BQ475" s="63"/>
      <c r="BR475" s="63"/>
      <c r="BS475" s="63">
        <v>98</v>
      </c>
      <c r="BT475" s="63"/>
      <c r="BU475" s="63"/>
      <c r="BV475" s="63">
        <v>11.31</v>
      </c>
      <c r="BW475" s="63">
        <v>12.05</v>
      </c>
      <c r="BX475" s="63"/>
      <c r="BY475" s="83" t="s">
        <v>86</v>
      </c>
      <c r="BZ475" s="63"/>
      <c r="CA475" s="42">
        <f t="shared" si="24"/>
        <v>1</v>
      </c>
      <c r="CB475" s="22" t="str">
        <f t="shared" si="25"/>
        <v/>
      </c>
    </row>
    <row r="476" ht="14.25" customHeight="1" spans="1:80">
      <c r="A476" s="61">
        <v>458</v>
      </c>
      <c r="B476" s="61" t="s">
        <v>80</v>
      </c>
      <c r="C476" s="61">
        <v>35</v>
      </c>
      <c r="D476" s="84" t="s">
        <v>519</v>
      </c>
      <c r="E476" s="61" t="s">
        <v>108</v>
      </c>
      <c r="F476" s="83">
        <v>38</v>
      </c>
      <c r="G476" s="64" t="s">
        <v>108</v>
      </c>
      <c r="H476" s="61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75">
        <v>43865</v>
      </c>
      <c r="AA476" s="75">
        <v>43868</v>
      </c>
      <c r="AB476" s="61">
        <v>3</v>
      </c>
      <c r="AC476" s="75">
        <v>43868</v>
      </c>
      <c r="AD476" s="61"/>
      <c r="AE476" s="63"/>
      <c r="AF476" s="61"/>
      <c r="AG476" s="61"/>
      <c r="AH476" s="61"/>
      <c r="AI476" s="63" t="s">
        <v>84</v>
      </c>
      <c r="AJ476" s="63"/>
      <c r="AK476" s="78">
        <v>9</v>
      </c>
      <c r="AL476" s="63" t="s">
        <v>84</v>
      </c>
      <c r="AM476" s="63"/>
      <c r="AN476" s="63" t="s">
        <v>246</v>
      </c>
      <c r="AO476" s="63"/>
      <c r="AP476" s="63"/>
      <c r="AQ476" s="63"/>
      <c r="AR476" s="63" t="s">
        <v>84</v>
      </c>
      <c r="AS476" s="63" t="s">
        <v>84</v>
      </c>
      <c r="AT476" s="63"/>
      <c r="AU476" s="63"/>
      <c r="AV476" s="81">
        <v>43868</v>
      </c>
      <c r="AW476" s="63"/>
      <c r="AX476" s="63"/>
      <c r="AY476" s="63"/>
      <c r="AZ476" s="63"/>
      <c r="BA476" s="63"/>
      <c r="BB476" s="63"/>
      <c r="BC476" s="63"/>
      <c r="BD476" s="92"/>
      <c r="BE476" s="63"/>
      <c r="BF476" s="63"/>
      <c r="BG476" s="63">
        <v>0</v>
      </c>
      <c r="BH476" s="63"/>
      <c r="BI476" s="63"/>
      <c r="BJ476" s="63"/>
      <c r="BK476" s="61">
        <v>32</v>
      </c>
      <c r="BL476" s="63"/>
      <c r="BM476" s="63"/>
      <c r="BN476" s="63">
        <v>271</v>
      </c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83" t="s">
        <v>86</v>
      </c>
      <c r="BZ476" s="63"/>
      <c r="CA476" s="42">
        <f t="shared" si="24"/>
        <v>1</v>
      </c>
      <c r="CB476" s="22">
        <f t="shared" si="25"/>
        <v>1</v>
      </c>
    </row>
    <row r="477" ht="14.25" customHeight="1" spans="1:80">
      <c r="A477" s="61">
        <v>459</v>
      </c>
      <c r="B477" s="61" t="s">
        <v>80</v>
      </c>
      <c r="C477" s="61">
        <v>37</v>
      </c>
      <c r="D477" s="63" t="s">
        <v>851</v>
      </c>
      <c r="E477" s="61" t="s">
        <v>114</v>
      </c>
      <c r="F477" s="83">
        <v>38.3</v>
      </c>
      <c r="G477" s="64" t="s">
        <v>114</v>
      </c>
      <c r="H477" s="61" t="s">
        <v>114</v>
      </c>
      <c r="I477" s="63"/>
      <c r="J477" s="63"/>
      <c r="K477" s="63"/>
      <c r="L477" s="63"/>
      <c r="M477" s="63" t="s">
        <v>114</v>
      </c>
      <c r="N477" s="63"/>
      <c r="O477" s="63"/>
      <c r="P477" s="63"/>
      <c r="Q477" s="63"/>
      <c r="R477" s="63" t="s">
        <v>114</v>
      </c>
      <c r="S477" s="63"/>
      <c r="T477" s="63"/>
      <c r="U477" s="63"/>
      <c r="V477" s="63"/>
      <c r="W477" s="63"/>
      <c r="X477" s="63"/>
      <c r="Y477" s="63"/>
      <c r="Z477" s="75">
        <v>43866</v>
      </c>
      <c r="AA477" s="75">
        <v>43867</v>
      </c>
      <c r="AB477" s="61">
        <v>1</v>
      </c>
      <c r="AC477" s="75">
        <v>43867</v>
      </c>
      <c r="AD477" s="61"/>
      <c r="AE477" s="63"/>
      <c r="AF477" s="61"/>
      <c r="AG477" s="61"/>
      <c r="AH477" s="61"/>
      <c r="AI477" s="63" t="s">
        <v>84</v>
      </c>
      <c r="AJ477" s="63"/>
      <c r="AK477" s="78">
        <v>10</v>
      </c>
      <c r="AL477" s="63" t="s">
        <v>84</v>
      </c>
      <c r="AM477" s="63"/>
      <c r="AN477" s="63" t="s">
        <v>246</v>
      </c>
      <c r="AO477" s="63"/>
      <c r="AP477" s="63"/>
      <c r="AQ477" s="63"/>
      <c r="AR477" s="63" t="s">
        <v>84</v>
      </c>
      <c r="AS477" s="63"/>
      <c r="AT477" s="63"/>
      <c r="AU477" s="63"/>
      <c r="AV477" s="81">
        <v>43867</v>
      </c>
      <c r="AW477" s="63"/>
      <c r="AX477" s="63"/>
      <c r="AY477" s="63"/>
      <c r="AZ477" s="63"/>
      <c r="BA477" s="63"/>
      <c r="BB477" s="63"/>
      <c r="BC477" s="63"/>
      <c r="BD477" s="92">
        <v>16.32</v>
      </c>
      <c r="BE477" s="63"/>
      <c r="BF477" s="63"/>
      <c r="BG477" s="63"/>
      <c r="BH477" s="63"/>
      <c r="BI477" s="63"/>
      <c r="BJ477" s="63"/>
      <c r="BK477" s="61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83" t="s">
        <v>86</v>
      </c>
      <c r="BZ477" s="63"/>
      <c r="CA477" s="42">
        <f t="shared" si="24"/>
        <v>1</v>
      </c>
      <c r="CB477" s="22">
        <f t="shared" si="25"/>
        <v>1</v>
      </c>
    </row>
    <row r="478" ht="14.25" customHeight="1" spans="1:80">
      <c r="A478" s="61">
        <v>460</v>
      </c>
      <c r="B478" s="61" t="s">
        <v>80</v>
      </c>
      <c r="C478" s="61">
        <v>54</v>
      </c>
      <c r="D478" s="63" t="s">
        <v>852</v>
      </c>
      <c r="E478" s="61" t="s">
        <v>111</v>
      </c>
      <c r="F478" s="83">
        <v>38</v>
      </c>
      <c r="G478" s="64" t="s">
        <v>111</v>
      </c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75">
        <v>43865</v>
      </c>
      <c r="AA478" s="75">
        <v>43866</v>
      </c>
      <c r="AB478" s="61">
        <v>1</v>
      </c>
      <c r="AC478" s="75">
        <v>43870</v>
      </c>
      <c r="AD478" s="61"/>
      <c r="AE478" s="63"/>
      <c r="AF478" s="61"/>
      <c r="AG478" s="61"/>
      <c r="AH478" s="61" t="s">
        <v>84</v>
      </c>
      <c r="AI478" s="63" t="s">
        <v>84</v>
      </c>
      <c r="AJ478" s="63"/>
      <c r="AK478" s="78"/>
      <c r="AL478" s="63" t="s">
        <v>84</v>
      </c>
      <c r="AM478" s="63"/>
      <c r="AN478" s="63" t="s">
        <v>246</v>
      </c>
      <c r="AO478" s="63"/>
      <c r="AP478" s="63"/>
      <c r="AQ478" s="63"/>
      <c r="AR478" s="63"/>
      <c r="AS478" s="63" t="s">
        <v>84</v>
      </c>
      <c r="AT478" s="63"/>
      <c r="AU478" s="63" t="s">
        <v>84</v>
      </c>
      <c r="AV478" s="81">
        <v>43866</v>
      </c>
      <c r="AW478" s="63">
        <v>4.69</v>
      </c>
      <c r="AX478" s="63">
        <v>5.83</v>
      </c>
      <c r="AY478" s="63">
        <v>178</v>
      </c>
      <c r="AZ478" s="63"/>
      <c r="BA478" s="63">
        <v>2.76</v>
      </c>
      <c r="BB478" s="63">
        <v>58.9</v>
      </c>
      <c r="BC478" s="63">
        <v>1.39</v>
      </c>
      <c r="BD478" s="92">
        <v>29.7</v>
      </c>
      <c r="BE478" s="63"/>
      <c r="BF478" s="63">
        <v>11.2</v>
      </c>
      <c r="BG478" s="63"/>
      <c r="BH478" s="63"/>
      <c r="BI478" s="63"/>
      <c r="BJ478" s="63"/>
      <c r="BK478" s="61">
        <v>6.13</v>
      </c>
      <c r="BL478" s="63">
        <v>10</v>
      </c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83" t="s">
        <v>86</v>
      </c>
      <c r="BZ478" s="63"/>
      <c r="CA478" s="42">
        <f t="shared" si="24"/>
        <v>1</v>
      </c>
      <c r="CB478" s="22">
        <f t="shared" si="25"/>
        <v>1</v>
      </c>
    </row>
    <row r="479" ht="14.25" hidden="1" customHeight="1" spans="1:80">
      <c r="A479" s="61"/>
      <c r="B479" s="61"/>
      <c r="C479" s="61"/>
      <c r="D479" s="84"/>
      <c r="E479" s="63"/>
      <c r="F479" s="83"/>
      <c r="G479" s="64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1"/>
      <c r="AA479" s="61"/>
      <c r="AB479" s="61"/>
      <c r="AC479" s="61"/>
      <c r="AD479" s="61"/>
      <c r="AE479" s="63"/>
      <c r="AF479" s="61"/>
      <c r="AG479" s="61"/>
      <c r="AH479" s="61"/>
      <c r="AI479" s="63"/>
      <c r="AJ479" s="63"/>
      <c r="AK479" s="78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81">
        <v>43872</v>
      </c>
      <c r="AW479" s="63">
        <v>3</v>
      </c>
      <c r="AX479" s="63"/>
      <c r="AY479" s="63"/>
      <c r="AZ479" s="63">
        <v>25</v>
      </c>
      <c r="BA479" s="63">
        <v>1.79</v>
      </c>
      <c r="BB479" s="63">
        <v>59.8</v>
      </c>
      <c r="BC479" s="63">
        <v>0.94</v>
      </c>
      <c r="BD479" s="92">
        <v>31.3</v>
      </c>
      <c r="BE479" s="63"/>
      <c r="BF479" s="63">
        <v>8.7</v>
      </c>
      <c r="BG479" s="63">
        <v>0</v>
      </c>
      <c r="BH479" s="63">
        <v>0</v>
      </c>
      <c r="BI479" s="63"/>
      <c r="BJ479" s="63"/>
      <c r="BK479" s="61">
        <v>25.84</v>
      </c>
      <c r="BL479" s="63">
        <v>46</v>
      </c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83"/>
      <c r="BZ479" s="63"/>
      <c r="CA479" s="42" t="str">
        <f t="shared" si="24"/>
        <v/>
      </c>
      <c r="CB479" s="22" t="str">
        <f t="shared" si="25"/>
        <v/>
      </c>
    </row>
    <row r="480" ht="14.25" customHeight="1" spans="1:80">
      <c r="A480" s="61">
        <v>461</v>
      </c>
      <c r="B480" s="61" t="s">
        <v>91</v>
      </c>
      <c r="C480" s="61">
        <v>34</v>
      </c>
      <c r="D480" s="63" t="s">
        <v>853</v>
      </c>
      <c r="E480" s="61"/>
      <c r="F480" s="83">
        <v>37.1</v>
      </c>
      <c r="G480" s="64"/>
      <c r="H480" s="61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75">
        <v>43865</v>
      </c>
      <c r="AA480" s="75">
        <v>43868</v>
      </c>
      <c r="AB480" s="61">
        <v>3</v>
      </c>
      <c r="AC480" s="75">
        <v>43868</v>
      </c>
      <c r="AD480" s="61" t="s">
        <v>84</v>
      </c>
      <c r="AE480" s="63"/>
      <c r="AF480" s="61"/>
      <c r="AG480" s="61"/>
      <c r="AH480" s="61"/>
      <c r="AI480" s="63"/>
      <c r="AJ480" s="63"/>
      <c r="AK480" s="78">
        <v>13</v>
      </c>
      <c r="AL480" s="63"/>
      <c r="AM480" s="63" t="s">
        <v>84</v>
      </c>
      <c r="AN480" s="63" t="s">
        <v>119</v>
      </c>
      <c r="AO480" s="63"/>
      <c r="AP480" s="63"/>
      <c r="AQ480" s="63"/>
      <c r="AR480" s="63" t="s">
        <v>84</v>
      </c>
      <c r="AS480" s="63"/>
      <c r="AT480" s="63"/>
      <c r="AU480" s="63"/>
      <c r="AV480" s="81"/>
      <c r="AW480" s="63"/>
      <c r="AX480" s="63"/>
      <c r="AY480" s="63"/>
      <c r="AZ480" s="63"/>
      <c r="BA480" s="63"/>
      <c r="BB480" s="63"/>
      <c r="BC480" s="63"/>
      <c r="BD480" s="92"/>
      <c r="BE480" s="63"/>
      <c r="BF480" s="63"/>
      <c r="BG480" s="63"/>
      <c r="BH480" s="63"/>
      <c r="BI480" s="63"/>
      <c r="BJ480" s="63"/>
      <c r="BK480" s="61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83" t="s">
        <v>86</v>
      </c>
      <c r="BZ480" s="63"/>
      <c r="CA480" s="42">
        <f t="shared" si="24"/>
        <v>1</v>
      </c>
      <c r="CB480" s="22" t="str">
        <f t="shared" si="25"/>
        <v/>
      </c>
    </row>
    <row r="481" ht="14.25" customHeight="1" spans="1:80">
      <c r="A481" s="83">
        <v>462</v>
      </c>
      <c r="B481" s="61" t="s">
        <v>80</v>
      </c>
      <c r="C481" s="61">
        <v>32</v>
      </c>
      <c r="D481" s="62" t="s">
        <v>854</v>
      </c>
      <c r="E481" s="63"/>
      <c r="F481" s="83"/>
      <c r="G481" s="64"/>
      <c r="H481" s="63"/>
      <c r="I481" s="63"/>
      <c r="J481" s="63"/>
      <c r="K481" s="63"/>
      <c r="L481" s="63"/>
      <c r="M481" s="63" t="s">
        <v>93</v>
      </c>
      <c r="N481" s="63"/>
      <c r="O481" s="63"/>
      <c r="P481" s="63"/>
      <c r="Q481" s="63"/>
      <c r="R481" s="63" t="s">
        <v>93</v>
      </c>
      <c r="S481" s="63"/>
      <c r="T481" s="63"/>
      <c r="U481" s="63"/>
      <c r="V481" s="63"/>
      <c r="W481" s="63"/>
      <c r="X481" s="63"/>
      <c r="Y481" s="63"/>
      <c r="Z481" s="75">
        <v>43855</v>
      </c>
      <c r="AA481" s="75">
        <v>43870</v>
      </c>
      <c r="AB481" s="61">
        <v>15</v>
      </c>
      <c r="AC481" s="75">
        <v>43870</v>
      </c>
      <c r="AD481" s="61" t="s">
        <v>84</v>
      </c>
      <c r="AE481" s="63"/>
      <c r="AF481" s="61"/>
      <c r="AG481" s="61"/>
      <c r="AH481" s="61" t="s">
        <v>84</v>
      </c>
      <c r="AI481" s="63"/>
      <c r="AJ481" s="63"/>
      <c r="AK481" s="78">
        <v>6</v>
      </c>
      <c r="AL481" s="63"/>
      <c r="AM481" s="63"/>
      <c r="AN481" s="63"/>
      <c r="AO481" s="63" t="s">
        <v>84</v>
      </c>
      <c r="AP481" s="63"/>
      <c r="AQ481" s="63"/>
      <c r="AR481" s="63"/>
      <c r="AS481" s="63"/>
      <c r="AT481" s="63"/>
      <c r="AU481" s="63"/>
      <c r="AV481" s="81">
        <v>43870</v>
      </c>
      <c r="AW481" s="82">
        <v>6.69</v>
      </c>
      <c r="AX481" s="63"/>
      <c r="AY481" s="63"/>
      <c r="AZ481" s="63"/>
      <c r="BA481" s="63">
        <v>3.77</v>
      </c>
      <c r="BB481" s="63"/>
      <c r="BC481" s="63">
        <v>2.46</v>
      </c>
      <c r="BD481" s="61"/>
      <c r="BE481" s="63"/>
      <c r="BF481" s="63"/>
      <c r="BG481" s="63"/>
      <c r="BH481" s="63"/>
      <c r="BI481" s="63"/>
      <c r="BJ481" s="63"/>
      <c r="BK481" s="61">
        <v>0.78</v>
      </c>
      <c r="BL481" s="63">
        <v>1.5</v>
      </c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83" t="s">
        <v>86</v>
      </c>
      <c r="BZ481" s="64"/>
      <c r="CA481" s="42">
        <f t="shared" si="24"/>
        <v>1</v>
      </c>
      <c r="CB481" s="22" t="str">
        <f t="shared" si="25"/>
        <v/>
      </c>
    </row>
    <row r="482" ht="14.25" hidden="1" customHeight="1" spans="1:80">
      <c r="A482" s="83"/>
      <c r="B482" s="61"/>
      <c r="C482" s="61"/>
      <c r="D482" s="62"/>
      <c r="E482" s="63"/>
      <c r="F482" s="83"/>
      <c r="G482" s="64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75"/>
      <c r="AA482" s="75"/>
      <c r="AB482" s="61"/>
      <c r="AC482" s="75">
        <v>43871</v>
      </c>
      <c r="AD482" s="61"/>
      <c r="AE482" s="63"/>
      <c r="AF482" s="61"/>
      <c r="AG482" s="61"/>
      <c r="AH482" s="61"/>
      <c r="AI482" s="63"/>
      <c r="AJ482" s="63"/>
      <c r="AK482" s="78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81"/>
      <c r="AW482" s="82"/>
      <c r="AX482" s="63"/>
      <c r="AY482" s="63"/>
      <c r="AZ482" s="63"/>
      <c r="BA482" s="63"/>
      <c r="BB482" s="63"/>
      <c r="BC482" s="62"/>
      <c r="BD482" s="61"/>
      <c r="BE482" s="63"/>
      <c r="BF482" s="63"/>
      <c r="BG482" s="63"/>
      <c r="BH482" s="63"/>
      <c r="BI482" s="63"/>
      <c r="BJ482" s="63"/>
      <c r="BK482" s="61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83"/>
      <c r="BZ482" s="63"/>
      <c r="CA482" s="42" t="str">
        <f t="shared" ref="CA482:CA527" si="27">IF(OR(AL482&lt;&gt;"",AM482&lt;&gt;"",AN482&lt;&gt;"",AO482&lt;&gt;"",AP482&lt;&gt;"",AQ482&lt;&gt;"",AR482&lt;&gt;"",AS482&lt;&gt;"",AT482&lt;&gt;"",AU482&lt;&gt;""),1,"")</f>
        <v/>
      </c>
      <c r="CB482" s="22" t="str">
        <f t="shared" ref="CB482:CB527" si="28">IF(OR(IFERROR(FIND("多发",AN482),0)&gt;1,AL482&gt;1),1,"")</f>
        <v/>
      </c>
    </row>
    <row r="483" ht="14.25" customHeight="1" spans="1:80">
      <c r="A483" s="83">
        <v>463</v>
      </c>
      <c r="B483" s="61" t="s">
        <v>80</v>
      </c>
      <c r="C483" s="61">
        <v>61</v>
      </c>
      <c r="D483" s="64" t="s">
        <v>166</v>
      </c>
      <c r="E483" s="63" t="s">
        <v>82</v>
      </c>
      <c r="F483" s="83">
        <v>37.5</v>
      </c>
      <c r="G483" s="64" t="s">
        <v>82</v>
      </c>
      <c r="H483" s="63" t="s">
        <v>82</v>
      </c>
      <c r="I483" s="63" t="s">
        <v>82</v>
      </c>
      <c r="J483" s="63"/>
      <c r="K483" s="63" t="s">
        <v>82</v>
      </c>
      <c r="L483" s="63" t="s">
        <v>82</v>
      </c>
      <c r="M483" s="63"/>
      <c r="N483" s="63" t="s">
        <v>82</v>
      </c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75">
        <v>43865</v>
      </c>
      <c r="AA483" s="75">
        <v>43870</v>
      </c>
      <c r="AB483" s="61">
        <v>5</v>
      </c>
      <c r="AC483" s="75">
        <v>43867</v>
      </c>
      <c r="AD483" s="61"/>
      <c r="AE483" s="63"/>
      <c r="AF483" s="61"/>
      <c r="AG483" s="61"/>
      <c r="AH483" s="61" t="s">
        <v>84</v>
      </c>
      <c r="AI483" s="63" t="s">
        <v>84</v>
      </c>
      <c r="AJ483" s="63"/>
      <c r="AK483" s="78">
        <v>11</v>
      </c>
      <c r="AL483" s="63" t="s">
        <v>84</v>
      </c>
      <c r="AM483" s="63"/>
      <c r="AN483" s="63" t="s">
        <v>79</v>
      </c>
      <c r="AO483" s="63"/>
      <c r="AP483" s="63"/>
      <c r="AQ483" s="63"/>
      <c r="AR483" s="63" t="s">
        <v>84</v>
      </c>
      <c r="AS483" s="63"/>
      <c r="AT483" s="63"/>
      <c r="AU483" s="63"/>
      <c r="AV483" s="81">
        <v>43870</v>
      </c>
      <c r="AW483" s="82" t="s">
        <v>855</v>
      </c>
      <c r="AX483" s="63">
        <v>4.62</v>
      </c>
      <c r="AY483" s="63">
        <v>137</v>
      </c>
      <c r="AZ483" s="63">
        <v>229</v>
      </c>
      <c r="BA483" s="63"/>
      <c r="BB483" s="63">
        <v>60</v>
      </c>
      <c r="BC483" s="63"/>
      <c r="BD483" s="61"/>
      <c r="BE483" s="63"/>
      <c r="BF483" s="63">
        <v>12</v>
      </c>
      <c r="BG483" s="63"/>
      <c r="BH483" s="63"/>
      <c r="BI483" s="63"/>
      <c r="BJ483" s="63"/>
      <c r="BK483" s="61"/>
      <c r="BL483" s="63">
        <v>57</v>
      </c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83" t="s">
        <v>86</v>
      </c>
      <c r="BZ483" s="62" t="s">
        <v>856</v>
      </c>
      <c r="CA483" s="42">
        <f t="shared" si="27"/>
        <v>1</v>
      </c>
      <c r="CB483" s="22">
        <f t="shared" si="28"/>
        <v>1</v>
      </c>
    </row>
    <row r="484" ht="14.25" hidden="1" customHeight="1" spans="1:80">
      <c r="A484" s="83"/>
      <c r="B484" s="61"/>
      <c r="C484" s="61"/>
      <c r="D484" s="62"/>
      <c r="E484" s="63"/>
      <c r="F484" s="83"/>
      <c r="G484" s="64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75"/>
      <c r="AA484" s="75"/>
      <c r="AB484" s="61"/>
      <c r="AC484" s="75">
        <v>43868</v>
      </c>
      <c r="AD484" s="61"/>
      <c r="AE484" s="63"/>
      <c r="AF484" s="61"/>
      <c r="AG484" s="61"/>
      <c r="AH484" s="61"/>
      <c r="AI484" s="63"/>
      <c r="AJ484" s="63"/>
      <c r="AK484" s="78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81"/>
      <c r="AW484" s="82"/>
      <c r="AX484" s="63"/>
      <c r="AY484" s="63"/>
      <c r="AZ484" s="63"/>
      <c r="BA484" s="63"/>
      <c r="BB484" s="63"/>
      <c r="BC484" s="63"/>
      <c r="BD484" s="61"/>
      <c r="BE484" s="63"/>
      <c r="BF484" s="63"/>
      <c r="BG484" s="63"/>
      <c r="BH484" s="63"/>
      <c r="BI484" s="63"/>
      <c r="BJ484" s="63"/>
      <c r="BK484" s="61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83"/>
      <c r="BZ484" s="64"/>
      <c r="CA484" s="42" t="str">
        <f t="shared" si="27"/>
        <v/>
      </c>
      <c r="CB484" s="22" t="str">
        <f t="shared" si="28"/>
        <v/>
      </c>
    </row>
    <row r="485" ht="14.25" customHeight="1" spans="1:80">
      <c r="A485" s="83">
        <v>464</v>
      </c>
      <c r="B485" s="61" t="s">
        <v>80</v>
      </c>
      <c r="C485" s="61">
        <v>71</v>
      </c>
      <c r="D485" s="62" t="s">
        <v>330</v>
      </c>
      <c r="E485" s="63" t="s">
        <v>108</v>
      </c>
      <c r="F485" s="83">
        <v>37.6</v>
      </c>
      <c r="G485" s="64" t="s">
        <v>108</v>
      </c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75">
        <v>43867</v>
      </c>
      <c r="AA485" s="75">
        <v>43870</v>
      </c>
      <c r="AB485" s="61">
        <v>3</v>
      </c>
      <c r="AC485" s="75">
        <v>43869</v>
      </c>
      <c r="AD485" s="61"/>
      <c r="AE485" s="63"/>
      <c r="AF485" s="61"/>
      <c r="AG485" s="61"/>
      <c r="AH485" s="61" t="s">
        <v>84</v>
      </c>
      <c r="AI485" s="63" t="s">
        <v>84</v>
      </c>
      <c r="AJ485" s="63"/>
      <c r="AK485" s="78"/>
      <c r="AL485" s="63" t="s">
        <v>84</v>
      </c>
      <c r="AM485" s="63"/>
      <c r="AN485" s="63" t="s">
        <v>79</v>
      </c>
      <c r="AO485" s="63"/>
      <c r="AP485" s="63"/>
      <c r="AQ485" s="63"/>
      <c r="AR485" s="63"/>
      <c r="AS485" s="63" t="s">
        <v>84</v>
      </c>
      <c r="AT485" s="63"/>
      <c r="AU485" s="63"/>
      <c r="AV485" s="81">
        <v>43870</v>
      </c>
      <c r="AW485" s="82" t="s">
        <v>857</v>
      </c>
      <c r="AX485" s="63"/>
      <c r="AY485" s="63"/>
      <c r="AZ485" s="63"/>
      <c r="BA485" s="63"/>
      <c r="BB485" s="63"/>
      <c r="BC485" s="63">
        <v>1.12</v>
      </c>
      <c r="BD485" s="61"/>
      <c r="BE485" s="63"/>
      <c r="BF485" s="63"/>
      <c r="BG485" s="63"/>
      <c r="BH485" s="63"/>
      <c r="BI485" s="63"/>
      <c r="BJ485" s="63"/>
      <c r="BK485" s="61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83" t="s">
        <v>86</v>
      </c>
      <c r="BZ485" s="64" t="s">
        <v>858</v>
      </c>
      <c r="CA485" s="42">
        <f t="shared" si="27"/>
        <v>1</v>
      </c>
      <c r="CB485" s="22">
        <f t="shared" si="28"/>
        <v>1</v>
      </c>
    </row>
    <row r="486" ht="14.25" hidden="1" customHeight="1" spans="1:80">
      <c r="A486" s="83"/>
      <c r="B486" s="61"/>
      <c r="C486" s="61"/>
      <c r="D486" s="62"/>
      <c r="E486" s="63"/>
      <c r="F486" s="83"/>
      <c r="G486" s="64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75"/>
      <c r="AA486" s="75"/>
      <c r="AB486" s="61"/>
      <c r="AC486" s="75">
        <v>43870</v>
      </c>
      <c r="AD486" s="61"/>
      <c r="AE486" s="63"/>
      <c r="AF486" s="61"/>
      <c r="AG486" s="61"/>
      <c r="AH486" s="61"/>
      <c r="AI486" s="63"/>
      <c r="AJ486" s="63"/>
      <c r="AK486" s="78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81"/>
      <c r="AW486" s="82"/>
      <c r="AX486" s="63"/>
      <c r="AY486" s="63"/>
      <c r="AZ486" s="63"/>
      <c r="BA486" s="63"/>
      <c r="BB486" s="63"/>
      <c r="BC486" s="62"/>
      <c r="BD486" s="61"/>
      <c r="BE486" s="63"/>
      <c r="BF486" s="63"/>
      <c r="BG486" s="63"/>
      <c r="BH486" s="63"/>
      <c r="BI486" s="63"/>
      <c r="BJ486" s="63"/>
      <c r="BK486" s="61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83"/>
      <c r="BZ486" s="63"/>
      <c r="CA486" s="42" t="str">
        <f t="shared" si="27"/>
        <v/>
      </c>
      <c r="CB486" s="22" t="str">
        <f t="shared" si="28"/>
        <v/>
      </c>
    </row>
    <row r="487" ht="14.25" customHeight="1" spans="1:80">
      <c r="A487" s="61">
        <v>465</v>
      </c>
      <c r="B487" s="61" t="s">
        <v>91</v>
      </c>
      <c r="C487" s="61">
        <v>15</v>
      </c>
      <c r="D487" s="64" t="s">
        <v>859</v>
      </c>
      <c r="E487" s="63" t="s">
        <v>82</v>
      </c>
      <c r="F487" s="83">
        <v>37.2</v>
      </c>
      <c r="G487" s="64" t="s">
        <v>82</v>
      </c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75">
        <v>43861</v>
      </c>
      <c r="AA487" s="75">
        <v>43866</v>
      </c>
      <c r="AB487" s="61">
        <v>5</v>
      </c>
      <c r="AC487" s="75">
        <v>43866</v>
      </c>
      <c r="AD487" s="61"/>
      <c r="AE487" s="63"/>
      <c r="AF487" s="61"/>
      <c r="AG487" s="61"/>
      <c r="AH487" s="61"/>
      <c r="AI487" s="63" t="s">
        <v>84</v>
      </c>
      <c r="AJ487" s="63"/>
      <c r="AK487" s="78">
        <v>8</v>
      </c>
      <c r="AL487" s="63"/>
      <c r="AM487" s="63" t="s">
        <v>84</v>
      </c>
      <c r="AN487" s="63" t="s">
        <v>119</v>
      </c>
      <c r="AO487" s="63"/>
      <c r="AP487" s="63"/>
      <c r="AQ487" s="63"/>
      <c r="AR487" s="63"/>
      <c r="AS487" s="63"/>
      <c r="AT487" s="63"/>
      <c r="AU487" s="63"/>
      <c r="AV487" s="81">
        <v>43866</v>
      </c>
      <c r="AW487" s="82" t="s">
        <v>860</v>
      </c>
      <c r="AX487" s="63"/>
      <c r="AY487" s="63"/>
      <c r="AZ487" s="63"/>
      <c r="BA487" s="63"/>
      <c r="BB487" s="63">
        <v>51.1</v>
      </c>
      <c r="BC487" s="63">
        <v>2.34</v>
      </c>
      <c r="BD487" s="61">
        <v>35.8</v>
      </c>
      <c r="BE487" s="63"/>
      <c r="BF487" s="63"/>
      <c r="BG487" s="63"/>
      <c r="BH487" s="63"/>
      <c r="BI487" s="63"/>
      <c r="BJ487" s="63"/>
      <c r="BK487" s="61"/>
      <c r="BL487" s="63"/>
      <c r="BM487" s="63"/>
      <c r="BN487" s="63"/>
      <c r="BO487" s="63"/>
      <c r="BP487" s="63"/>
      <c r="BQ487" s="63">
        <v>7.39</v>
      </c>
      <c r="BR487" s="63">
        <v>112.9</v>
      </c>
      <c r="BS487" s="63">
        <v>98.3</v>
      </c>
      <c r="BT487" s="63">
        <v>46.8</v>
      </c>
      <c r="BU487" s="63"/>
      <c r="BV487" s="63"/>
      <c r="BW487" s="63"/>
      <c r="BX487" s="63"/>
      <c r="BY487" s="83" t="s">
        <v>86</v>
      </c>
      <c r="BZ487" s="62"/>
      <c r="CA487" s="42">
        <f t="shared" si="27"/>
        <v>1</v>
      </c>
      <c r="CB487" s="22" t="str">
        <f t="shared" si="28"/>
        <v/>
      </c>
    </row>
    <row r="488" ht="14.25" customHeight="1" spans="1:80">
      <c r="A488" s="61">
        <v>466</v>
      </c>
      <c r="B488" s="61" t="s">
        <v>80</v>
      </c>
      <c r="C488" s="61">
        <v>62</v>
      </c>
      <c r="D488" s="62" t="s">
        <v>166</v>
      </c>
      <c r="E488" s="63" t="s">
        <v>82</v>
      </c>
      <c r="F488" s="83">
        <v>38.4</v>
      </c>
      <c r="G488" s="64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75">
        <v>43865</v>
      </c>
      <c r="AA488" s="75">
        <v>43870</v>
      </c>
      <c r="AB488" s="61">
        <v>5</v>
      </c>
      <c r="AC488" s="75">
        <v>43870</v>
      </c>
      <c r="AD488" s="61"/>
      <c r="AE488" s="63"/>
      <c r="AF488" s="61"/>
      <c r="AG488" s="61"/>
      <c r="AH488" s="61"/>
      <c r="AI488" s="63" t="s">
        <v>84</v>
      </c>
      <c r="AJ488" s="63"/>
      <c r="AK488" s="78"/>
      <c r="AL488" s="63" t="s">
        <v>84</v>
      </c>
      <c r="AM488" s="63"/>
      <c r="AN488" s="63" t="s">
        <v>79</v>
      </c>
      <c r="AO488" s="63"/>
      <c r="AP488" s="63"/>
      <c r="AQ488" s="63"/>
      <c r="AR488" s="63" t="s">
        <v>84</v>
      </c>
      <c r="AS488" s="63"/>
      <c r="AT488" s="63"/>
      <c r="AU488" s="63"/>
      <c r="AV488" s="81">
        <v>43870</v>
      </c>
      <c r="AW488" s="82"/>
      <c r="AX488" s="63"/>
      <c r="AY488" s="63"/>
      <c r="AZ488" s="63"/>
      <c r="BA488" s="63"/>
      <c r="BB488" s="63"/>
      <c r="BC488" s="63"/>
      <c r="BD488" s="61"/>
      <c r="BE488" s="63"/>
      <c r="BF488" s="63"/>
      <c r="BG488" s="63"/>
      <c r="BH488" s="63"/>
      <c r="BI488" s="63"/>
      <c r="BJ488" s="63"/>
      <c r="BK488" s="61"/>
      <c r="BL488" s="63"/>
      <c r="BM488" s="63"/>
      <c r="BN488" s="63"/>
      <c r="BO488" s="63">
        <v>33</v>
      </c>
      <c r="BP488" s="63"/>
      <c r="BQ488" s="63">
        <v>7.395</v>
      </c>
      <c r="BR488" s="63">
        <v>157</v>
      </c>
      <c r="BS488" s="63">
        <v>96</v>
      </c>
      <c r="BT488" s="63">
        <v>34.6</v>
      </c>
      <c r="BU488" s="63"/>
      <c r="BV488" s="63"/>
      <c r="BW488" s="63"/>
      <c r="BX488" s="63"/>
      <c r="BY488" s="83" t="s">
        <v>86</v>
      </c>
      <c r="BZ488" s="64"/>
      <c r="CA488" s="42">
        <f t="shared" si="27"/>
        <v>1</v>
      </c>
      <c r="CB488" s="22">
        <f t="shared" si="28"/>
        <v>1</v>
      </c>
    </row>
    <row r="489" ht="14.25" customHeight="1" spans="1:80">
      <c r="A489" s="83">
        <v>467</v>
      </c>
      <c r="B489" s="61" t="s">
        <v>80</v>
      </c>
      <c r="C489" s="61">
        <v>24</v>
      </c>
      <c r="D489" s="62" t="s">
        <v>263</v>
      </c>
      <c r="E489" s="63"/>
      <c r="F489" s="83">
        <v>36.7</v>
      </c>
      <c r="G489" s="64" t="s">
        <v>116</v>
      </c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75">
        <v>43862</v>
      </c>
      <c r="AA489" s="75">
        <v>43869</v>
      </c>
      <c r="AB489" s="61">
        <v>7</v>
      </c>
      <c r="AC489" s="75">
        <v>43869</v>
      </c>
      <c r="AD489" s="61"/>
      <c r="AE489" s="63"/>
      <c r="AF489" s="61"/>
      <c r="AG489" s="61"/>
      <c r="AH489" s="61"/>
      <c r="AI489" s="63" t="s">
        <v>84</v>
      </c>
      <c r="AJ489" s="63"/>
      <c r="AK489" s="78"/>
      <c r="AL489" s="63" t="s">
        <v>84</v>
      </c>
      <c r="AM489" s="63"/>
      <c r="AN489" s="63" t="s">
        <v>126</v>
      </c>
      <c r="AO489" s="63"/>
      <c r="AP489" s="63"/>
      <c r="AQ489" s="63"/>
      <c r="AR489" s="63"/>
      <c r="AS489" s="63"/>
      <c r="AT489" s="63"/>
      <c r="AU489" s="63"/>
      <c r="AV489" s="81">
        <v>43868</v>
      </c>
      <c r="AW489" s="82"/>
      <c r="AX489" s="63"/>
      <c r="AY489" s="63"/>
      <c r="AZ489" s="63"/>
      <c r="BA489" s="63"/>
      <c r="BB489" s="63"/>
      <c r="BC489" s="63"/>
      <c r="BD489" s="61"/>
      <c r="BE489" s="63"/>
      <c r="BF489" s="63"/>
      <c r="BG489" s="63"/>
      <c r="BH489" s="63"/>
      <c r="BI489" s="63"/>
      <c r="BJ489" s="63"/>
      <c r="BK489" s="61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83" t="s">
        <v>86</v>
      </c>
      <c r="BZ489" s="64"/>
      <c r="CA489" s="42">
        <f t="shared" si="27"/>
        <v>1</v>
      </c>
      <c r="CB489" s="22">
        <f t="shared" si="28"/>
        <v>1</v>
      </c>
    </row>
    <row r="490" ht="14.25" hidden="1" customHeight="1" spans="1:80">
      <c r="A490" s="83"/>
      <c r="B490" s="61"/>
      <c r="C490" s="61"/>
      <c r="D490" s="62"/>
      <c r="E490" s="63"/>
      <c r="F490" s="83"/>
      <c r="G490" s="64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75"/>
      <c r="AA490" s="75"/>
      <c r="AB490" s="61"/>
      <c r="AC490" s="75"/>
      <c r="AD490" s="61"/>
      <c r="AE490" s="63"/>
      <c r="AF490" s="61"/>
      <c r="AG490" s="61"/>
      <c r="AH490" s="61"/>
      <c r="AI490" s="63"/>
      <c r="AJ490" s="63"/>
      <c r="AK490" s="78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81">
        <v>43869</v>
      </c>
      <c r="AW490" s="82">
        <v>5.78</v>
      </c>
      <c r="AX490" s="63"/>
      <c r="AY490" s="63"/>
      <c r="AZ490" s="63"/>
      <c r="BA490" s="63"/>
      <c r="BB490" s="63">
        <v>50.2</v>
      </c>
      <c r="BC490" s="93">
        <f>(AW490*BD490)/100</f>
        <v>2.17906</v>
      </c>
      <c r="BD490" s="61">
        <v>37.7</v>
      </c>
      <c r="BE490" s="63"/>
      <c r="BF490" s="63"/>
      <c r="BG490" s="63"/>
      <c r="BH490" s="63"/>
      <c r="BI490" s="63"/>
      <c r="BJ490" s="63"/>
      <c r="BK490" s="61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83"/>
      <c r="BZ490" s="63" t="s">
        <v>861</v>
      </c>
      <c r="CA490" s="42" t="str">
        <f t="shared" si="27"/>
        <v/>
      </c>
      <c r="CB490" s="22" t="str">
        <f t="shared" si="28"/>
        <v/>
      </c>
    </row>
    <row r="491" ht="14.25" customHeight="1" spans="1:80">
      <c r="A491" s="61">
        <v>468</v>
      </c>
      <c r="B491" s="61" t="s">
        <v>91</v>
      </c>
      <c r="C491" s="61">
        <v>63</v>
      </c>
      <c r="D491" s="64" t="s">
        <v>862</v>
      </c>
      <c r="E491" s="63" t="s">
        <v>114</v>
      </c>
      <c r="F491" s="83">
        <v>38.6</v>
      </c>
      <c r="G491" s="64" t="s">
        <v>116</v>
      </c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75">
        <v>43856</v>
      </c>
      <c r="AA491" s="75">
        <v>43863</v>
      </c>
      <c r="AB491" s="61">
        <v>7</v>
      </c>
      <c r="AC491" s="75">
        <v>43863</v>
      </c>
      <c r="AD491" s="61"/>
      <c r="AE491" s="63"/>
      <c r="AF491" s="61"/>
      <c r="AG491" s="61"/>
      <c r="AH491" s="61"/>
      <c r="AI491" s="63" t="s">
        <v>84</v>
      </c>
      <c r="AJ491" s="63"/>
      <c r="AK491" s="78"/>
      <c r="AL491" s="63" t="s">
        <v>84</v>
      </c>
      <c r="AM491" s="63"/>
      <c r="AN491" s="63" t="s">
        <v>126</v>
      </c>
      <c r="AO491" s="63"/>
      <c r="AP491" s="63"/>
      <c r="AQ491" s="63"/>
      <c r="AR491" s="63"/>
      <c r="AS491" s="63"/>
      <c r="AT491" s="63"/>
      <c r="AU491" s="63"/>
      <c r="AV491" s="81">
        <v>43869</v>
      </c>
      <c r="AW491" s="82" t="s">
        <v>643</v>
      </c>
      <c r="AX491" s="63"/>
      <c r="AY491" s="63"/>
      <c r="AZ491" s="63"/>
      <c r="BA491" s="63"/>
      <c r="BB491" s="63"/>
      <c r="BC491" s="63">
        <v>0.78</v>
      </c>
      <c r="BD491" s="61"/>
      <c r="BE491" s="63"/>
      <c r="BF491" s="63"/>
      <c r="BG491" s="63"/>
      <c r="BH491" s="63"/>
      <c r="BI491" s="63"/>
      <c r="BJ491" s="63"/>
      <c r="BK491" s="61">
        <v>46.17</v>
      </c>
      <c r="BL491" s="63"/>
      <c r="BM491" s="63"/>
      <c r="BN491" s="63">
        <v>21</v>
      </c>
      <c r="BO491" s="63">
        <v>7.5</v>
      </c>
      <c r="BP491" s="63">
        <v>69</v>
      </c>
      <c r="BQ491" s="63">
        <v>41</v>
      </c>
      <c r="BR491" s="63"/>
      <c r="BS491" s="63">
        <v>91</v>
      </c>
      <c r="BT491" s="63">
        <v>35</v>
      </c>
      <c r="BU491" s="63"/>
      <c r="BV491" s="63"/>
      <c r="BW491" s="63"/>
      <c r="BX491" s="63">
        <v>281</v>
      </c>
      <c r="BY491" s="83" t="s">
        <v>142</v>
      </c>
      <c r="BZ491" s="62"/>
      <c r="CA491" s="42">
        <f t="shared" si="27"/>
        <v>1</v>
      </c>
      <c r="CB491" s="22">
        <f t="shared" si="28"/>
        <v>1</v>
      </c>
    </row>
    <row r="492" ht="14.25" customHeight="1" spans="1:80">
      <c r="A492" s="61">
        <v>469</v>
      </c>
      <c r="B492" s="61" t="s">
        <v>91</v>
      </c>
      <c r="C492" s="61">
        <v>45</v>
      </c>
      <c r="D492" s="62" t="s">
        <v>209</v>
      </c>
      <c r="E492" s="63" t="s">
        <v>93</v>
      </c>
      <c r="F492" s="83">
        <v>37.8</v>
      </c>
      <c r="G492" s="64" t="s">
        <v>93</v>
      </c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75">
        <v>43867</v>
      </c>
      <c r="AA492" s="75">
        <v>43870</v>
      </c>
      <c r="AB492" s="61">
        <v>3</v>
      </c>
      <c r="AC492" s="75">
        <v>43871</v>
      </c>
      <c r="AD492" s="61"/>
      <c r="AE492" s="63"/>
      <c r="AF492" s="61"/>
      <c r="AG492" s="61"/>
      <c r="AH492" s="61"/>
      <c r="AI492" s="63"/>
      <c r="AJ492" s="63" t="s">
        <v>863</v>
      </c>
      <c r="AK492" s="78"/>
      <c r="AL492" s="63"/>
      <c r="AM492" s="63" t="s">
        <v>84</v>
      </c>
      <c r="AN492" s="63" t="s">
        <v>864</v>
      </c>
      <c r="AO492" s="63"/>
      <c r="AP492" s="63"/>
      <c r="AQ492" s="63"/>
      <c r="AR492" s="63" t="s">
        <v>84</v>
      </c>
      <c r="AS492" s="63" t="s">
        <v>84</v>
      </c>
      <c r="AT492" s="63"/>
      <c r="AU492" s="63"/>
      <c r="AV492" s="81">
        <v>43871</v>
      </c>
      <c r="AW492" s="82" t="s">
        <v>865</v>
      </c>
      <c r="AX492" s="63"/>
      <c r="AY492" s="63"/>
      <c r="AZ492" s="63"/>
      <c r="BA492" s="63">
        <v>3.7</v>
      </c>
      <c r="BB492" s="63"/>
      <c r="BC492" s="63">
        <v>0.9</v>
      </c>
      <c r="BD492" s="61"/>
      <c r="BE492" s="63"/>
      <c r="BF492" s="63"/>
      <c r="BG492" s="63"/>
      <c r="BH492" s="63"/>
      <c r="BI492" s="63"/>
      <c r="BJ492" s="63"/>
      <c r="BK492" s="61"/>
      <c r="BL492" s="63">
        <v>28</v>
      </c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83" t="s">
        <v>86</v>
      </c>
      <c r="BZ492" s="64"/>
      <c r="CA492" s="42">
        <f t="shared" si="27"/>
        <v>1</v>
      </c>
      <c r="CB492" s="22">
        <f t="shared" si="28"/>
        <v>1</v>
      </c>
    </row>
    <row r="493" ht="14.25" hidden="1" customHeight="1" spans="1:80">
      <c r="A493" s="61">
        <v>470</v>
      </c>
      <c r="B493" s="61" t="s">
        <v>91</v>
      </c>
      <c r="C493" s="61" t="s">
        <v>866</v>
      </c>
      <c r="D493" s="62" t="s">
        <v>166</v>
      </c>
      <c r="E493" s="63" t="s">
        <v>82</v>
      </c>
      <c r="F493" s="83">
        <v>38.1</v>
      </c>
      <c r="G493" s="64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75">
        <v>43866</v>
      </c>
      <c r="AA493" s="75">
        <v>43871</v>
      </c>
      <c r="AB493" s="61">
        <v>5</v>
      </c>
      <c r="AC493" s="75">
        <v>43871</v>
      </c>
      <c r="AD493" s="61"/>
      <c r="AE493" s="63"/>
      <c r="AF493" s="61"/>
      <c r="AG493" s="61"/>
      <c r="AH493" s="61"/>
      <c r="AI493" s="63" t="s">
        <v>84</v>
      </c>
      <c r="AJ493" s="63"/>
      <c r="AK493" s="78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81">
        <v>43871</v>
      </c>
      <c r="AW493" s="82"/>
      <c r="AX493" s="63"/>
      <c r="AY493" s="63"/>
      <c r="AZ493" s="63"/>
      <c r="BA493" s="63"/>
      <c r="BB493" s="63"/>
      <c r="BC493" s="63"/>
      <c r="BD493" s="61"/>
      <c r="BE493" s="63"/>
      <c r="BF493" s="63"/>
      <c r="BG493" s="63"/>
      <c r="BH493" s="63"/>
      <c r="BI493" s="63"/>
      <c r="BJ493" s="63"/>
      <c r="BK493" s="61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83" t="s">
        <v>86</v>
      </c>
      <c r="BZ493" s="64"/>
      <c r="CA493" s="42" t="str">
        <f t="shared" si="27"/>
        <v/>
      </c>
      <c r="CB493" s="22" t="str">
        <f t="shared" si="28"/>
        <v/>
      </c>
    </row>
    <row r="494" ht="14.25" customHeight="1" spans="1:80">
      <c r="A494" s="83">
        <v>471</v>
      </c>
      <c r="B494" s="83" t="s">
        <v>80</v>
      </c>
      <c r="C494" s="83">
        <v>48</v>
      </c>
      <c r="D494" s="83" t="s">
        <v>867</v>
      </c>
      <c r="E494" s="83"/>
      <c r="F494" s="83"/>
      <c r="G494" s="85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98">
        <v>43867</v>
      </c>
      <c r="AA494" s="98">
        <v>43871</v>
      </c>
      <c r="AB494" s="83">
        <v>4</v>
      </c>
      <c r="AC494" s="98">
        <v>43871</v>
      </c>
      <c r="AD494" s="83"/>
      <c r="AE494" s="83"/>
      <c r="AF494" s="83"/>
      <c r="AG494" s="83"/>
      <c r="AH494" s="83"/>
      <c r="AI494" s="83" t="s">
        <v>84</v>
      </c>
      <c r="AJ494" s="83"/>
      <c r="AK494" s="90"/>
      <c r="AL494" s="83" t="s">
        <v>84</v>
      </c>
      <c r="AM494" s="83"/>
      <c r="AN494" s="83"/>
      <c r="AO494" s="83"/>
      <c r="AP494" s="83"/>
      <c r="AQ494" s="83"/>
      <c r="AR494" s="83"/>
      <c r="AS494" s="83" t="s">
        <v>84</v>
      </c>
      <c r="AT494" s="83"/>
      <c r="AU494" s="83"/>
      <c r="AV494" s="98">
        <v>43871</v>
      </c>
      <c r="AW494" s="83"/>
      <c r="AX494" s="83"/>
      <c r="AY494" s="83"/>
      <c r="AZ494" s="83"/>
      <c r="BA494" s="83"/>
      <c r="BB494" s="83"/>
      <c r="BC494" s="83"/>
      <c r="BD494" s="83"/>
      <c r="BE494" s="83"/>
      <c r="BF494" s="83"/>
      <c r="BG494" s="83"/>
      <c r="BH494" s="83"/>
      <c r="BI494" s="83"/>
      <c r="BJ494" s="83"/>
      <c r="BK494" s="83"/>
      <c r="BL494" s="83"/>
      <c r="BM494" s="83"/>
      <c r="BN494" s="83"/>
      <c r="BO494" s="83"/>
      <c r="BP494" s="83"/>
      <c r="BQ494" s="83"/>
      <c r="BR494" s="83"/>
      <c r="BS494" s="83"/>
      <c r="BT494" s="83"/>
      <c r="BU494" s="83"/>
      <c r="BV494" s="83"/>
      <c r="BW494" s="83"/>
      <c r="BX494" s="83"/>
      <c r="BY494" s="83" t="s">
        <v>86</v>
      </c>
      <c r="BZ494" s="63"/>
      <c r="CA494" s="42">
        <f t="shared" si="27"/>
        <v>1</v>
      </c>
      <c r="CB494" s="22">
        <f t="shared" si="28"/>
        <v>1</v>
      </c>
    </row>
    <row r="495" ht="14.25" customHeight="1" spans="1:80">
      <c r="A495" s="83">
        <v>472</v>
      </c>
      <c r="B495" s="83" t="s">
        <v>80</v>
      </c>
      <c r="C495" s="83">
        <v>63</v>
      </c>
      <c r="D495" s="83" t="s">
        <v>868</v>
      </c>
      <c r="E495" s="83"/>
      <c r="F495" s="83"/>
      <c r="G495" s="85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98">
        <v>43869</v>
      </c>
      <c r="AA495" s="98">
        <v>43871</v>
      </c>
      <c r="AB495" s="83">
        <v>2</v>
      </c>
      <c r="AC495" s="98">
        <v>43871</v>
      </c>
      <c r="AD495" s="83"/>
      <c r="AE495" s="83"/>
      <c r="AF495" s="83"/>
      <c r="AG495" s="83"/>
      <c r="AH495" s="83"/>
      <c r="AI495" s="83" t="s">
        <v>84</v>
      </c>
      <c r="AJ495" s="83"/>
      <c r="AK495" s="90"/>
      <c r="AL495" s="83" t="s">
        <v>84</v>
      </c>
      <c r="AM495" s="83"/>
      <c r="AN495" s="83"/>
      <c r="AO495" s="83"/>
      <c r="AP495" s="83"/>
      <c r="AQ495" s="83"/>
      <c r="AR495" s="83"/>
      <c r="AS495" s="83" t="s">
        <v>84</v>
      </c>
      <c r="AT495" s="83"/>
      <c r="AU495" s="83"/>
      <c r="AV495" s="98">
        <v>43871</v>
      </c>
      <c r="AW495" s="83"/>
      <c r="AX495" s="83"/>
      <c r="AY495" s="83"/>
      <c r="AZ495" s="83"/>
      <c r="BA495" s="83"/>
      <c r="BB495" s="83"/>
      <c r="BC495" s="83"/>
      <c r="BD495" s="83"/>
      <c r="BE495" s="83"/>
      <c r="BF495" s="83"/>
      <c r="BG495" s="83"/>
      <c r="BH495" s="83"/>
      <c r="BI495" s="83"/>
      <c r="BJ495" s="83"/>
      <c r="BK495" s="83"/>
      <c r="BL495" s="83"/>
      <c r="BM495" s="83"/>
      <c r="BN495" s="83"/>
      <c r="BO495" s="83"/>
      <c r="BP495" s="83"/>
      <c r="BQ495" s="83"/>
      <c r="BR495" s="83"/>
      <c r="BS495" s="83"/>
      <c r="BT495" s="83"/>
      <c r="BU495" s="83"/>
      <c r="BV495" s="83"/>
      <c r="BW495" s="83"/>
      <c r="BX495" s="83"/>
      <c r="BY495" s="83" t="s">
        <v>86</v>
      </c>
      <c r="BZ495" s="63"/>
      <c r="CA495" s="42">
        <f t="shared" si="27"/>
        <v>1</v>
      </c>
      <c r="CB495" s="22">
        <f t="shared" si="28"/>
        <v>1</v>
      </c>
    </row>
    <row r="496" ht="14.25" customHeight="1" spans="1:80">
      <c r="A496" s="83">
        <v>473</v>
      </c>
      <c r="B496" s="83" t="s">
        <v>91</v>
      </c>
      <c r="C496" s="83">
        <v>41</v>
      </c>
      <c r="D496" s="83" t="s">
        <v>869</v>
      </c>
      <c r="E496" s="83"/>
      <c r="F496" s="83"/>
      <c r="G496" s="85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98">
        <v>43866</v>
      </c>
      <c r="AA496" s="98">
        <v>43871</v>
      </c>
      <c r="AB496" s="83">
        <v>5</v>
      </c>
      <c r="AC496" s="98">
        <v>43871</v>
      </c>
      <c r="AD496" s="83"/>
      <c r="AE496" s="83"/>
      <c r="AF496" s="83"/>
      <c r="AG496" s="83"/>
      <c r="AH496" s="83"/>
      <c r="AI496" s="83" t="s">
        <v>84</v>
      </c>
      <c r="AJ496" s="83"/>
      <c r="AK496" s="90"/>
      <c r="AL496" s="83" t="s">
        <v>84</v>
      </c>
      <c r="AM496" s="83"/>
      <c r="AN496" s="83"/>
      <c r="AO496" s="83"/>
      <c r="AP496" s="83"/>
      <c r="AQ496" s="83"/>
      <c r="AR496" s="83" t="s">
        <v>84</v>
      </c>
      <c r="AS496" s="83"/>
      <c r="AT496" s="83"/>
      <c r="AU496" s="83"/>
      <c r="AV496" s="98">
        <v>43871</v>
      </c>
      <c r="AW496" s="83"/>
      <c r="AX496" s="83"/>
      <c r="AY496" s="83"/>
      <c r="AZ496" s="83"/>
      <c r="BA496" s="83"/>
      <c r="BB496" s="83"/>
      <c r="BC496" s="83"/>
      <c r="BD496" s="83"/>
      <c r="BE496" s="83"/>
      <c r="BF496" s="83"/>
      <c r="BG496" s="83"/>
      <c r="BH496" s="83"/>
      <c r="BI496" s="83"/>
      <c r="BJ496" s="83"/>
      <c r="BK496" s="83"/>
      <c r="BL496" s="83"/>
      <c r="BM496" s="83"/>
      <c r="BN496" s="83"/>
      <c r="BO496" s="83"/>
      <c r="BP496" s="83"/>
      <c r="BQ496" s="83"/>
      <c r="BR496" s="83"/>
      <c r="BS496" s="83"/>
      <c r="BT496" s="83"/>
      <c r="BU496" s="83"/>
      <c r="BV496" s="83"/>
      <c r="BW496" s="83"/>
      <c r="BX496" s="83"/>
      <c r="BY496" s="83" t="s">
        <v>86</v>
      </c>
      <c r="BZ496" s="63"/>
      <c r="CA496" s="42">
        <f t="shared" si="27"/>
        <v>1</v>
      </c>
      <c r="CB496" s="22">
        <f t="shared" si="28"/>
        <v>1</v>
      </c>
    </row>
    <row r="497" ht="14.25" customHeight="1" spans="1:80">
      <c r="A497" s="83">
        <v>474</v>
      </c>
      <c r="B497" s="83" t="s">
        <v>91</v>
      </c>
      <c r="C497" s="83">
        <v>41</v>
      </c>
      <c r="D497" s="83" t="s">
        <v>870</v>
      </c>
      <c r="E497" s="83"/>
      <c r="F497" s="83"/>
      <c r="G497" s="85" t="s">
        <v>871</v>
      </c>
      <c r="H497" s="83"/>
      <c r="I497" s="83" t="s">
        <v>871</v>
      </c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98">
        <v>43865</v>
      </c>
      <c r="AA497" s="98">
        <v>43871</v>
      </c>
      <c r="AB497" s="83">
        <v>6</v>
      </c>
      <c r="AC497" s="98">
        <v>43871</v>
      </c>
      <c r="AD497" s="83"/>
      <c r="AE497" s="83"/>
      <c r="AF497" s="83"/>
      <c r="AG497" s="83" t="s">
        <v>84</v>
      </c>
      <c r="AH497" s="83"/>
      <c r="AI497" s="83"/>
      <c r="AJ497" s="83"/>
      <c r="AK497" s="90"/>
      <c r="AL497" s="83"/>
      <c r="AM497" s="83" t="s">
        <v>84</v>
      </c>
      <c r="AN497" s="83" t="s">
        <v>119</v>
      </c>
      <c r="AO497" s="83"/>
      <c r="AP497" s="83"/>
      <c r="AQ497" s="83"/>
      <c r="AR497" s="83" t="s">
        <v>84</v>
      </c>
      <c r="AS497" s="83"/>
      <c r="AT497" s="83"/>
      <c r="AU497" s="83"/>
      <c r="AV497" s="98">
        <v>43871</v>
      </c>
      <c r="AW497" s="83"/>
      <c r="AX497" s="83"/>
      <c r="AY497" s="83"/>
      <c r="AZ497" s="83"/>
      <c r="BA497" s="83"/>
      <c r="BB497" s="83"/>
      <c r="BC497" s="83"/>
      <c r="BD497" s="83"/>
      <c r="BE497" s="83"/>
      <c r="BF497" s="83"/>
      <c r="BG497" s="83"/>
      <c r="BH497" s="83"/>
      <c r="BI497" s="83"/>
      <c r="BJ497" s="83"/>
      <c r="BK497" s="83"/>
      <c r="BL497" s="83"/>
      <c r="BM497" s="83"/>
      <c r="BN497" s="83"/>
      <c r="BO497" s="83"/>
      <c r="BP497" s="83"/>
      <c r="BQ497" s="83"/>
      <c r="BR497" s="83"/>
      <c r="BS497" s="83"/>
      <c r="BT497" s="83"/>
      <c r="BU497" s="83"/>
      <c r="BV497" s="83"/>
      <c r="BW497" s="83"/>
      <c r="BX497" s="83"/>
      <c r="BY497" s="83" t="s">
        <v>86</v>
      </c>
      <c r="BZ497" s="63"/>
      <c r="CA497" s="42">
        <f t="shared" si="27"/>
        <v>1</v>
      </c>
      <c r="CB497" s="22" t="str">
        <f t="shared" si="28"/>
        <v/>
      </c>
    </row>
    <row r="498" ht="14.25" customHeight="1" spans="1:80">
      <c r="A498" s="83">
        <v>475</v>
      </c>
      <c r="B498" s="83" t="s">
        <v>91</v>
      </c>
      <c r="C498" s="83">
        <v>56</v>
      </c>
      <c r="D498" s="83" t="s">
        <v>872</v>
      </c>
      <c r="E498" s="83"/>
      <c r="F498" s="83"/>
      <c r="G498" s="85" t="s">
        <v>114</v>
      </c>
      <c r="H498" s="83"/>
      <c r="I498" s="83" t="s">
        <v>82</v>
      </c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98">
        <v>43867</v>
      </c>
      <c r="AA498" s="98">
        <v>43871</v>
      </c>
      <c r="AB498" s="83">
        <v>4</v>
      </c>
      <c r="AC498" s="98">
        <v>43871</v>
      </c>
      <c r="AD498" s="83"/>
      <c r="AE498" s="83"/>
      <c r="AF498" s="83"/>
      <c r="AG498" s="83"/>
      <c r="AH498" s="83"/>
      <c r="AI498" s="83" t="s">
        <v>84</v>
      </c>
      <c r="AJ498" s="83"/>
      <c r="AK498" s="90"/>
      <c r="AL498" s="83" t="s">
        <v>84</v>
      </c>
      <c r="AM498" s="83"/>
      <c r="AN498" s="83"/>
      <c r="AO498" s="83"/>
      <c r="AP498" s="83"/>
      <c r="AQ498" s="83"/>
      <c r="AR498" s="83"/>
      <c r="AS498" s="83" t="s">
        <v>84</v>
      </c>
      <c r="AT498" s="83"/>
      <c r="AU498" s="83"/>
      <c r="AV498" s="98">
        <v>43871</v>
      </c>
      <c r="AW498" s="83"/>
      <c r="AX498" s="83"/>
      <c r="AY498" s="83"/>
      <c r="AZ498" s="83"/>
      <c r="BA498" s="83"/>
      <c r="BB498" s="83"/>
      <c r="BC498" s="83"/>
      <c r="BD498" s="83"/>
      <c r="BE498" s="83"/>
      <c r="BF498" s="83"/>
      <c r="BG498" s="83"/>
      <c r="BH498" s="83"/>
      <c r="BI498" s="83"/>
      <c r="BJ498" s="83"/>
      <c r="BK498" s="83"/>
      <c r="BL498" s="83"/>
      <c r="BM498" s="83"/>
      <c r="BN498" s="83"/>
      <c r="BO498" s="83"/>
      <c r="BP498" s="83"/>
      <c r="BQ498" s="83"/>
      <c r="BR498" s="83"/>
      <c r="BS498" s="83"/>
      <c r="BT498" s="83"/>
      <c r="BU498" s="83"/>
      <c r="BV498" s="83"/>
      <c r="BW498" s="83"/>
      <c r="BX498" s="83"/>
      <c r="BY498" s="83" t="s">
        <v>86</v>
      </c>
      <c r="BZ498" s="63"/>
      <c r="CA498" s="42">
        <f t="shared" si="27"/>
        <v>1</v>
      </c>
      <c r="CB498" s="22">
        <f t="shared" si="28"/>
        <v>1</v>
      </c>
    </row>
    <row r="499" ht="14.25" customHeight="1" spans="1:80">
      <c r="A499" s="47">
        <v>476</v>
      </c>
      <c r="B499" s="47" t="s">
        <v>91</v>
      </c>
      <c r="C499" s="47">
        <v>37</v>
      </c>
      <c r="D499" s="60" t="s">
        <v>873</v>
      </c>
      <c r="E499" s="51"/>
      <c r="F499" s="49">
        <v>36.2</v>
      </c>
      <c r="G499" s="48" t="s">
        <v>114</v>
      </c>
      <c r="H499" s="51"/>
      <c r="I499" s="51"/>
      <c r="J499" s="51"/>
      <c r="K499" s="51"/>
      <c r="L499" s="51"/>
      <c r="M499" s="51"/>
      <c r="N499" s="51" t="s">
        <v>146</v>
      </c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2">
        <v>43864</v>
      </c>
      <c r="AA499" s="52">
        <v>43871</v>
      </c>
      <c r="AB499" s="47">
        <v>7</v>
      </c>
      <c r="AC499" s="52">
        <v>43870</v>
      </c>
      <c r="AD499" s="47" t="s">
        <v>84</v>
      </c>
      <c r="AE499" s="51"/>
      <c r="AF499" s="47"/>
      <c r="AG499" s="47"/>
      <c r="AH499" s="47"/>
      <c r="AI499" s="51"/>
      <c r="AJ499" s="51"/>
      <c r="AK499" s="56">
        <v>11</v>
      </c>
      <c r="AL499" s="51"/>
      <c r="AM499" s="51" t="s">
        <v>84</v>
      </c>
      <c r="AN499" s="100" t="s">
        <v>194</v>
      </c>
      <c r="AO499" s="51"/>
      <c r="AP499" s="51"/>
      <c r="AQ499" s="51"/>
      <c r="AR499" s="51"/>
      <c r="AS499" s="51" t="s">
        <v>84</v>
      </c>
      <c r="AT499" s="51"/>
      <c r="AU499" s="51"/>
      <c r="AV499" s="51"/>
      <c r="AW499" s="101"/>
      <c r="AX499" s="51"/>
      <c r="AY499" s="51"/>
      <c r="AZ499" s="51"/>
      <c r="BA499" s="51"/>
      <c r="BB499" s="51"/>
      <c r="BC499" s="51"/>
      <c r="BD499" s="47"/>
      <c r="BE499" s="51"/>
      <c r="BF499" s="51"/>
      <c r="BG499" s="51"/>
      <c r="BH499" s="51"/>
      <c r="BI499" s="51"/>
      <c r="BJ499" s="51"/>
      <c r="BK499" s="47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49" t="s">
        <v>86</v>
      </c>
      <c r="BZ499" s="51"/>
      <c r="CA499" s="42">
        <f t="shared" si="27"/>
        <v>1</v>
      </c>
      <c r="CB499" s="22" t="str">
        <f t="shared" si="28"/>
        <v/>
      </c>
    </row>
    <row r="500" ht="14.25" customHeight="1" spans="1:80">
      <c r="A500" s="47">
        <v>477</v>
      </c>
      <c r="B500" s="47" t="s">
        <v>80</v>
      </c>
      <c r="C500" s="47">
        <v>54</v>
      </c>
      <c r="D500" s="47" t="s">
        <v>874</v>
      </c>
      <c r="E500" s="47" t="s">
        <v>84</v>
      </c>
      <c r="F500" s="49">
        <v>37.7</v>
      </c>
      <c r="G500" s="48" t="s">
        <v>111</v>
      </c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52">
        <v>43868</v>
      </c>
      <c r="AA500" s="52">
        <v>43869</v>
      </c>
      <c r="AB500" s="47">
        <v>1</v>
      </c>
      <c r="AC500" s="52">
        <v>43869</v>
      </c>
      <c r="AD500" s="47"/>
      <c r="AE500" s="47"/>
      <c r="AF500" s="51"/>
      <c r="AG500" s="51"/>
      <c r="AH500" s="51"/>
      <c r="AI500" s="51" t="s">
        <v>84</v>
      </c>
      <c r="AJ500" s="51"/>
      <c r="AK500" s="56"/>
      <c r="AL500" s="51" t="s">
        <v>84</v>
      </c>
      <c r="AM500" s="51"/>
      <c r="AN500" s="51" t="s">
        <v>79</v>
      </c>
      <c r="AO500" s="51"/>
      <c r="AP500" s="51"/>
      <c r="AQ500" s="51"/>
      <c r="AR500" s="51"/>
      <c r="AS500" s="51"/>
      <c r="AT500" s="51"/>
      <c r="AU500" s="51"/>
      <c r="AV500" s="57">
        <v>43869</v>
      </c>
      <c r="AW500" s="51" t="s">
        <v>875</v>
      </c>
      <c r="AX500" s="51"/>
      <c r="AY500" s="51"/>
      <c r="AZ500" s="51"/>
      <c r="BA500" s="51"/>
      <c r="BB500" s="51"/>
      <c r="BC500" s="51">
        <v>1.52</v>
      </c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47" t="s">
        <v>86</v>
      </c>
      <c r="BZ500" s="51"/>
      <c r="CA500" s="42">
        <f t="shared" si="27"/>
        <v>1</v>
      </c>
      <c r="CB500" s="22">
        <f t="shared" si="28"/>
        <v>1</v>
      </c>
    </row>
    <row r="501" ht="14.25" hidden="1" customHeight="1" spans="1:80">
      <c r="A501" s="47"/>
      <c r="B501" s="47"/>
      <c r="C501" s="51"/>
      <c r="D501" s="51"/>
      <c r="E501" s="47"/>
      <c r="F501" s="49"/>
      <c r="G501" s="48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2"/>
      <c r="AA501" s="52"/>
      <c r="AB501" s="47"/>
      <c r="AC501" s="52">
        <v>43870</v>
      </c>
      <c r="AD501" s="47"/>
      <c r="AE501" s="47"/>
      <c r="AF501" s="51"/>
      <c r="AG501" s="51"/>
      <c r="AH501" s="51"/>
      <c r="AI501" s="51"/>
      <c r="AJ501" s="51"/>
      <c r="AK501" s="56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47"/>
      <c r="BZ501" s="51"/>
      <c r="CA501" s="42" t="str">
        <f t="shared" si="27"/>
        <v/>
      </c>
      <c r="CB501" s="22" t="str">
        <f t="shared" si="28"/>
        <v/>
      </c>
    </row>
    <row r="502" ht="14.25" customHeight="1" spans="1:80">
      <c r="A502" s="47">
        <v>478</v>
      </c>
      <c r="B502" s="47" t="s">
        <v>91</v>
      </c>
      <c r="C502" s="47">
        <v>57</v>
      </c>
      <c r="D502" s="60" t="s">
        <v>678</v>
      </c>
      <c r="E502" s="51"/>
      <c r="F502" s="49">
        <v>36.6</v>
      </c>
      <c r="G502" s="95" t="s">
        <v>83</v>
      </c>
      <c r="H502" s="51"/>
      <c r="I502" s="51"/>
      <c r="J502" s="51"/>
      <c r="K502" s="51"/>
      <c r="L502" s="51"/>
      <c r="M502" s="51"/>
      <c r="N502" s="51" t="s">
        <v>83</v>
      </c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2">
        <v>43857</v>
      </c>
      <c r="AA502" s="52">
        <v>43869</v>
      </c>
      <c r="AB502" s="47">
        <v>12</v>
      </c>
      <c r="AC502" s="52">
        <v>43869</v>
      </c>
      <c r="AD502" s="47" t="s">
        <v>84</v>
      </c>
      <c r="AE502" s="51"/>
      <c r="AF502" s="47"/>
      <c r="AG502" s="47"/>
      <c r="AH502" s="47"/>
      <c r="AI502" s="51"/>
      <c r="AJ502" s="51"/>
      <c r="AK502" s="56">
        <v>18</v>
      </c>
      <c r="AL502" s="51" t="s">
        <v>84</v>
      </c>
      <c r="AM502" s="51"/>
      <c r="AN502" s="51" t="s">
        <v>79</v>
      </c>
      <c r="AO502" s="51"/>
      <c r="AP502" s="51"/>
      <c r="AQ502" s="51"/>
      <c r="AR502" s="51" t="s">
        <v>84</v>
      </c>
      <c r="AS502" s="51" t="s">
        <v>84</v>
      </c>
      <c r="AT502" s="51"/>
      <c r="AU502" s="51"/>
      <c r="AV502" s="57">
        <v>43869</v>
      </c>
      <c r="AW502" s="101" t="s">
        <v>876</v>
      </c>
      <c r="AX502" s="51"/>
      <c r="AY502" s="51">
        <v>129</v>
      </c>
      <c r="AZ502" s="51">
        <v>270</v>
      </c>
      <c r="BA502" s="51"/>
      <c r="BB502" s="51">
        <v>62.4</v>
      </c>
      <c r="BC502" s="51">
        <v>1.98</v>
      </c>
      <c r="BD502" s="47">
        <v>28.2</v>
      </c>
      <c r="BE502" s="51"/>
      <c r="BF502" s="51"/>
      <c r="BG502" s="51"/>
      <c r="BH502" s="51"/>
      <c r="BI502" s="51"/>
      <c r="BJ502" s="51"/>
      <c r="BK502" s="47">
        <v>1</v>
      </c>
      <c r="BL502" s="51"/>
      <c r="BM502" s="51">
        <v>0.03</v>
      </c>
      <c r="BN502" s="51"/>
      <c r="BO502" s="51">
        <v>21</v>
      </c>
      <c r="BP502" s="51"/>
      <c r="BQ502" s="51">
        <v>7.41</v>
      </c>
      <c r="BR502" s="51">
        <v>83.51</v>
      </c>
      <c r="BS502" s="51">
        <v>96.9</v>
      </c>
      <c r="BT502" s="51">
        <v>46.1</v>
      </c>
      <c r="BU502" s="51"/>
      <c r="BV502" s="51"/>
      <c r="BW502" s="51"/>
      <c r="BX502" s="51"/>
      <c r="BY502" s="49" t="s">
        <v>86</v>
      </c>
      <c r="BZ502" s="96" t="s">
        <v>877</v>
      </c>
      <c r="CA502" s="42">
        <f t="shared" si="27"/>
        <v>1</v>
      </c>
      <c r="CB502" s="22">
        <f t="shared" si="28"/>
        <v>1</v>
      </c>
    </row>
    <row r="503" ht="14.25" customHeight="1" spans="1:80">
      <c r="A503" s="47">
        <v>479</v>
      </c>
      <c r="B503" s="47" t="s">
        <v>80</v>
      </c>
      <c r="C503" s="47">
        <v>65</v>
      </c>
      <c r="D503" s="60" t="s">
        <v>878</v>
      </c>
      <c r="E503" s="51" t="s">
        <v>879</v>
      </c>
      <c r="F503" s="49">
        <v>38.8</v>
      </c>
      <c r="G503" s="48" t="s">
        <v>82</v>
      </c>
      <c r="H503" s="51"/>
      <c r="I503" s="51" t="s">
        <v>82</v>
      </c>
      <c r="J503" s="51"/>
      <c r="K503" s="51"/>
      <c r="L503" s="51"/>
      <c r="M503" s="51" t="s">
        <v>82</v>
      </c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2">
        <v>43864</v>
      </c>
      <c r="AA503" s="52">
        <v>43869</v>
      </c>
      <c r="AB503" s="47">
        <v>5</v>
      </c>
      <c r="AC503" s="52">
        <v>43869</v>
      </c>
      <c r="AD503" s="47"/>
      <c r="AE503" s="51"/>
      <c r="AF503" s="47"/>
      <c r="AG503" s="47"/>
      <c r="AH503" s="47"/>
      <c r="AI503" s="51" t="s">
        <v>84</v>
      </c>
      <c r="AJ503" s="51"/>
      <c r="AK503" s="56">
        <v>9</v>
      </c>
      <c r="AL503" s="51" t="s">
        <v>84</v>
      </c>
      <c r="AM503" s="51"/>
      <c r="AN503" s="51" t="s">
        <v>79</v>
      </c>
      <c r="AO503" s="51"/>
      <c r="AP503" s="51"/>
      <c r="AQ503" s="51"/>
      <c r="AR503" s="51" t="s">
        <v>84</v>
      </c>
      <c r="AS503" s="51" t="s">
        <v>84</v>
      </c>
      <c r="AT503" s="51"/>
      <c r="AU503" s="51"/>
      <c r="AV503" s="57">
        <v>43869</v>
      </c>
      <c r="AW503" s="101" t="s">
        <v>880</v>
      </c>
      <c r="AX503" s="51"/>
      <c r="AY503" s="51">
        <v>146</v>
      </c>
      <c r="AZ503" s="51">
        <v>50</v>
      </c>
      <c r="BA503" s="51"/>
      <c r="BB503" s="51">
        <v>77.6</v>
      </c>
      <c r="BC503" s="51">
        <v>0.56</v>
      </c>
      <c r="BD503" s="47">
        <v>17.3</v>
      </c>
      <c r="BE503" s="51"/>
      <c r="BF503" s="51"/>
      <c r="BG503" s="51"/>
      <c r="BH503" s="51"/>
      <c r="BI503" s="51"/>
      <c r="BJ503" s="51"/>
      <c r="BK503" s="47"/>
      <c r="BL503" s="51"/>
      <c r="BM503" s="51"/>
      <c r="BN503" s="51"/>
      <c r="BO503" s="51">
        <v>21</v>
      </c>
      <c r="BP503" s="51"/>
      <c r="BQ503" s="51">
        <v>7.41</v>
      </c>
      <c r="BR503" s="51">
        <v>64.22</v>
      </c>
      <c r="BS503" s="51">
        <v>92</v>
      </c>
      <c r="BT503" s="51">
        <v>36.02</v>
      </c>
      <c r="BU503" s="51">
        <v>2.2</v>
      </c>
      <c r="BV503" s="51"/>
      <c r="BW503" s="51"/>
      <c r="BX503" s="51"/>
      <c r="BY503" s="49" t="s">
        <v>142</v>
      </c>
      <c r="BZ503" s="51"/>
      <c r="CA503" s="42">
        <f t="shared" si="27"/>
        <v>1</v>
      </c>
      <c r="CB503" s="22">
        <f t="shared" si="28"/>
        <v>1</v>
      </c>
    </row>
    <row r="504" ht="14.25" customHeight="1" spans="1:80">
      <c r="A504" s="47">
        <v>480</v>
      </c>
      <c r="B504" s="47" t="s">
        <v>91</v>
      </c>
      <c r="C504" s="47">
        <v>80</v>
      </c>
      <c r="D504" s="60" t="s">
        <v>881</v>
      </c>
      <c r="E504" s="51"/>
      <c r="F504" s="49">
        <v>36.5</v>
      </c>
      <c r="G504" s="48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2">
        <v>43870</v>
      </c>
      <c r="AA504" s="52">
        <v>43871</v>
      </c>
      <c r="AB504" s="47">
        <v>1</v>
      </c>
      <c r="AC504" s="52">
        <v>43870</v>
      </c>
      <c r="AD504" s="47"/>
      <c r="AE504" s="51"/>
      <c r="AF504" s="47"/>
      <c r="AG504" s="47"/>
      <c r="AH504" s="47"/>
      <c r="AI504" s="51" t="s">
        <v>84</v>
      </c>
      <c r="AJ504" s="51"/>
      <c r="AK504" s="56"/>
      <c r="AL504" s="51"/>
      <c r="AM504" s="51" t="s">
        <v>84</v>
      </c>
      <c r="AN504" s="96" t="s">
        <v>79</v>
      </c>
      <c r="AO504" s="51"/>
      <c r="AP504" s="51"/>
      <c r="AQ504" s="51"/>
      <c r="AR504" s="51"/>
      <c r="AS504" s="51" t="s">
        <v>84</v>
      </c>
      <c r="AT504" s="51"/>
      <c r="AU504" s="51"/>
      <c r="AV504" s="57">
        <v>43871</v>
      </c>
      <c r="AW504" s="101" t="s">
        <v>882</v>
      </c>
      <c r="AX504" s="51"/>
      <c r="AY504" s="51"/>
      <c r="AZ504" s="51"/>
      <c r="BA504" s="51"/>
      <c r="BB504" s="51"/>
      <c r="BC504" s="51">
        <v>1.51</v>
      </c>
      <c r="BD504" s="47"/>
      <c r="BE504" s="51"/>
      <c r="BF504" s="51"/>
      <c r="BG504" s="51"/>
      <c r="BH504" s="51"/>
      <c r="BI504" s="51"/>
      <c r="BJ504" s="51"/>
      <c r="BK504" s="47" t="s">
        <v>883</v>
      </c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49" t="s">
        <v>142</v>
      </c>
      <c r="BZ504" s="51" t="s">
        <v>884</v>
      </c>
      <c r="CA504" s="42">
        <f t="shared" si="27"/>
        <v>1</v>
      </c>
      <c r="CB504" s="22" t="str">
        <f t="shared" si="28"/>
        <v/>
      </c>
    </row>
    <row r="505" ht="14.25" customHeight="1" spans="1:80">
      <c r="A505" s="26">
        <v>481</v>
      </c>
      <c r="B505" s="26" t="s">
        <v>80</v>
      </c>
      <c r="C505" s="26">
        <v>32</v>
      </c>
      <c r="D505" s="96" t="s">
        <v>885</v>
      </c>
      <c r="E505" s="41" t="s">
        <v>114</v>
      </c>
      <c r="F505" s="28">
        <v>37.5</v>
      </c>
      <c r="G505" s="29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99">
        <v>43868</v>
      </c>
      <c r="AA505" s="99">
        <v>43869</v>
      </c>
      <c r="AB505" s="26">
        <v>1</v>
      </c>
      <c r="AC505" s="99">
        <v>43870</v>
      </c>
      <c r="AD505" s="26"/>
      <c r="AE505" s="41"/>
      <c r="AF505" s="26"/>
      <c r="AG505" s="26"/>
      <c r="AH505" s="26"/>
      <c r="AI505" s="41" t="s">
        <v>84</v>
      </c>
      <c r="AJ505" s="41"/>
      <c r="AK505" s="39">
        <v>11</v>
      </c>
      <c r="AL505" s="41" t="s">
        <v>84</v>
      </c>
      <c r="AM505" s="41"/>
      <c r="AN505" s="41"/>
      <c r="AO505" s="41"/>
      <c r="AP505" s="41"/>
      <c r="AQ505" s="41"/>
      <c r="AR505" s="41"/>
      <c r="AS505" s="41"/>
      <c r="AT505" s="41"/>
      <c r="AU505" s="41"/>
      <c r="AV505" s="34">
        <v>43869</v>
      </c>
      <c r="AW505" s="30" t="s">
        <v>511</v>
      </c>
      <c r="AX505" s="41"/>
      <c r="AY505" s="41"/>
      <c r="AZ505" s="41"/>
      <c r="BA505" s="41"/>
      <c r="BB505" s="41"/>
      <c r="BC505" s="41">
        <v>1.01</v>
      </c>
      <c r="BD505" s="26"/>
      <c r="BE505" s="41"/>
      <c r="BF505" s="41"/>
      <c r="BG505" s="41"/>
      <c r="BH505" s="41"/>
      <c r="BI505" s="41"/>
      <c r="BJ505" s="41"/>
      <c r="BK505" s="26">
        <v>13.6</v>
      </c>
      <c r="BL505" s="41"/>
      <c r="BM505" s="41"/>
      <c r="BN505" s="41"/>
      <c r="BO505" s="41"/>
      <c r="BP505" s="41"/>
      <c r="BQ505" s="41"/>
      <c r="BR505" s="41"/>
      <c r="BS505" s="41"/>
      <c r="BT505" s="41"/>
      <c r="BU505" s="41"/>
      <c r="BV505" s="41"/>
      <c r="BW505" s="41"/>
      <c r="BX505" s="41"/>
      <c r="BY505" s="28" t="s">
        <v>86</v>
      </c>
      <c r="BZ505" s="62" t="s">
        <v>886</v>
      </c>
      <c r="CA505" s="42">
        <f t="shared" si="27"/>
        <v>1</v>
      </c>
      <c r="CB505" s="22">
        <f t="shared" si="28"/>
        <v>1</v>
      </c>
    </row>
    <row r="506" ht="14.25" hidden="1" customHeight="1" spans="1:80">
      <c r="A506" s="26">
        <v>482</v>
      </c>
      <c r="B506" s="26" t="s">
        <v>80</v>
      </c>
      <c r="C506" s="26">
        <v>32</v>
      </c>
      <c r="D506" s="60" t="s">
        <v>131</v>
      </c>
      <c r="E506" s="41" t="s">
        <v>111</v>
      </c>
      <c r="F506" s="28">
        <v>36.4</v>
      </c>
      <c r="G506" s="29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99">
        <v>43869</v>
      </c>
      <c r="AA506" s="99">
        <v>43869</v>
      </c>
      <c r="AB506" s="26">
        <v>0</v>
      </c>
      <c r="AC506" s="99">
        <v>43869</v>
      </c>
      <c r="AD506" s="26"/>
      <c r="AE506" s="41"/>
      <c r="AF506" s="26"/>
      <c r="AG506" s="26"/>
      <c r="AH506" s="26"/>
      <c r="AI506" s="41" t="s">
        <v>84</v>
      </c>
      <c r="AJ506" s="41"/>
      <c r="AK506" s="39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34"/>
      <c r="AW506" s="30"/>
      <c r="AX506" s="41"/>
      <c r="AY506" s="41"/>
      <c r="AZ506" s="41"/>
      <c r="BA506" s="41"/>
      <c r="BB506" s="41"/>
      <c r="BC506" s="41"/>
      <c r="BD506" s="26"/>
      <c r="BE506" s="41"/>
      <c r="BF506" s="41"/>
      <c r="BG506" s="41"/>
      <c r="BH506" s="41"/>
      <c r="BI506" s="41"/>
      <c r="BJ506" s="41"/>
      <c r="BK506" s="26"/>
      <c r="BL506" s="41"/>
      <c r="BM506" s="41"/>
      <c r="BN506" s="41"/>
      <c r="BO506" s="41"/>
      <c r="BP506" s="41"/>
      <c r="BQ506" s="41"/>
      <c r="BR506" s="41"/>
      <c r="BS506" s="41"/>
      <c r="BT506" s="41"/>
      <c r="BU506" s="41"/>
      <c r="BV506" s="41"/>
      <c r="BW506" s="41"/>
      <c r="BX506" s="41"/>
      <c r="BY506" s="28" t="s">
        <v>86</v>
      </c>
      <c r="BZ506" s="41"/>
      <c r="CA506" s="42" t="str">
        <f t="shared" si="27"/>
        <v/>
      </c>
      <c r="CB506" s="22" t="str">
        <f t="shared" si="28"/>
        <v/>
      </c>
    </row>
    <row r="507" ht="14.25" hidden="1" customHeight="1" spans="1:80">
      <c r="A507" s="26">
        <v>483</v>
      </c>
      <c r="B507" s="26" t="s">
        <v>91</v>
      </c>
      <c r="C507" s="26">
        <v>48</v>
      </c>
      <c r="D507" s="95" t="s">
        <v>887</v>
      </c>
      <c r="E507" s="41" t="s">
        <v>397</v>
      </c>
      <c r="F507" s="28">
        <v>38</v>
      </c>
      <c r="G507" s="29" t="s">
        <v>108</v>
      </c>
      <c r="H507" s="41" t="s">
        <v>108</v>
      </c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99">
        <v>43857</v>
      </c>
      <c r="AA507" s="99">
        <v>43869</v>
      </c>
      <c r="AB507" s="26">
        <v>12</v>
      </c>
      <c r="AC507" s="99">
        <v>43869</v>
      </c>
      <c r="AD507" s="26"/>
      <c r="AE507" s="41"/>
      <c r="AF507" s="26"/>
      <c r="AG507" s="26"/>
      <c r="AH507" s="26"/>
      <c r="AI507" s="41" t="s">
        <v>84</v>
      </c>
      <c r="AJ507" s="41"/>
      <c r="AK507" s="39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34"/>
      <c r="AW507" s="30"/>
      <c r="AX507" s="41"/>
      <c r="AY507" s="41"/>
      <c r="AZ507" s="41"/>
      <c r="BA507" s="41"/>
      <c r="BB507" s="41"/>
      <c r="BC507" s="41"/>
      <c r="BD507" s="26"/>
      <c r="BE507" s="41"/>
      <c r="BF507" s="41"/>
      <c r="BG507" s="41"/>
      <c r="BH507" s="41"/>
      <c r="BI507" s="41"/>
      <c r="BJ507" s="41"/>
      <c r="BK507" s="26"/>
      <c r="BL507" s="41"/>
      <c r="BM507" s="41"/>
      <c r="BN507" s="41"/>
      <c r="BO507" s="41"/>
      <c r="BP507" s="41"/>
      <c r="BQ507" s="41"/>
      <c r="BR507" s="41"/>
      <c r="BS507" s="41"/>
      <c r="BT507" s="41"/>
      <c r="BU507" s="41"/>
      <c r="BV507" s="41"/>
      <c r="BW507" s="41"/>
      <c r="BX507" s="41"/>
      <c r="BY507" s="28" t="s">
        <v>86</v>
      </c>
      <c r="BZ507" s="41"/>
      <c r="CA507" s="42" t="str">
        <f t="shared" si="27"/>
        <v/>
      </c>
      <c r="CB507" s="22" t="str">
        <f t="shared" si="28"/>
        <v/>
      </c>
    </row>
    <row r="508" ht="14.25" hidden="1" customHeight="1" spans="1:80">
      <c r="A508" s="26">
        <v>484</v>
      </c>
      <c r="B508" s="26" t="s">
        <v>91</v>
      </c>
      <c r="C508" s="26">
        <v>65</v>
      </c>
      <c r="D508" s="95" t="s">
        <v>764</v>
      </c>
      <c r="E508" s="41"/>
      <c r="F508" s="28">
        <v>36.7</v>
      </c>
      <c r="G508" s="29"/>
      <c r="H508" s="41"/>
      <c r="I508" s="41"/>
      <c r="J508" s="41"/>
      <c r="K508" s="41"/>
      <c r="L508" s="41"/>
      <c r="M508" s="41"/>
      <c r="N508" s="41"/>
      <c r="O508" s="41"/>
      <c r="P508" s="41" t="s">
        <v>114</v>
      </c>
      <c r="Q508" s="41"/>
      <c r="R508" s="41"/>
      <c r="S508" s="41"/>
      <c r="T508" s="41"/>
      <c r="U508" s="41"/>
      <c r="V508" s="41"/>
      <c r="W508" s="41"/>
      <c r="X508" s="41"/>
      <c r="Y508" s="41"/>
      <c r="Z508" s="99"/>
      <c r="AA508" s="99">
        <v>43868</v>
      </c>
      <c r="AB508" s="26"/>
      <c r="AC508" s="99">
        <v>43870</v>
      </c>
      <c r="AD508" s="26"/>
      <c r="AE508" s="41"/>
      <c r="AF508" s="26"/>
      <c r="AG508" s="26"/>
      <c r="AH508" s="26" t="s">
        <v>84</v>
      </c>
      <c r="AI508" s="41" t="s">
        <v>84</v>
      </c>
      <c r="AJ508" s="41"/>
      <c r="AK508" s="39">
        <v>14</v>
      </c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34">
        <v>43871</v>
      </c>
      <c r="AW508" s="30" t="s">
        <v>372</v>
      </c>
      <c r="AX508" s="41"/>
      <c r="AY508" s="41"/>
      <c r="AZ508" s="41"/>
      <c r="BA508" s="41"/>
      <c r="BB508" s="41">
        <v>66.2</v>
      </c>
      <c r="BC508" s="93">
        <f>(AW508*BD508)/100</f>
        <v>0.6912</v>
      </c>
      <c r="BD508" s="26">
        <v>21.6</v>
      </c>
      <c r="BE508" s="41"/>
      <c r="BF508" s="41"/>
      <c r="BG508" s="41"/>
      <c r="BH508" s="41"/>
      <c r="BI508" s="41"/>
      <c r="BJ508" s="41"/>
      <c r="BK508" s="26">
        <v>37.02</v>
      </c>
      <c r="BL508" s="41"/>
      <c r="BM508" s="41"/>
      <c r="BN508" s="41"/>
      <c r="BO508" s="41"/>
      <c r="BP508" s="41"/>
      <c r="BQ508" s="41"/>
      <c r="BR508" s="41"/>
      <c r="BS508" s="41">
        <v>99</v>
      </c>
      <c r="BT508" s="41"/>
      <c r="BU508" s="41"/>
      <c r="BV508" s="41"/>
      <c r="BW508" s="41"/>
      <c r="BX508" s="41"/>
      <c r="BY508" s="28" t="s">
        <v>86</v>
      </c>
      <c r="BZ508" s="94" t="s">
        <v>792</v>
      </c>
      <c r="CA508" s="42" t="str">
        <f t="shared" si="27"/>
        <v/>
      </c>
      <c r="CB508" s="22" t="str">
        <f t="shared" si="28"/>
        <v/>
      </c>
    </row>
    <row r="509" ht="14.25" customHeight="1" spans="1:80">
      <c r="A509" s="26">
        <v>485</v>
      </c>
      <c r="B509" s="26" t="s">
        <v>80</v>
      </c>
      <c r="C509" s="26">
        <v>54</v>
      </c>
      <c r="D509" s="95" t="s">
        <v>888</v>
      </c>
      <c r="E509" s="41"/>
      <c r="F509" s="28">
        <v>36.6</v>
      </c>
      <c r="G509" s="29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99">
        <v>43871</v>
      </c>
      <c r="AA509" s="99">
        <v>43871</v>
      </c>
      <c r="AB509" s="26">
        <v>0</v>
      </c>
      <c r="AC509" s="99">
        <v>43871</v>
      </c>
      <c r="AD509" s="26"/>
      <c r="AE509" s="41"/>
      <c r="AF509" s="26"/>
      <c r="AG509" s="26"/>
      <c r="AH509" s="26"/>
      <c r="AI509" s="41" t="s">
        <v>84</v>
      </c>
      <c r="AJ509" s="41"/>
      <c r="AK509" s="39">
        <v>1</v>
      </c>
      <c r="AL509" s="41"/>
      <c r="AM509" s="41" t="s">
        <v>84</v>
      </c>
      <c r="AN509" s="41" t="s">
        <v>889</v>
      </c>
      <c r="AO509" s="41"/>
      <c r="AP509" s="41"/>
      <c r="AQ509" s="41"/>
      <c r="AR509" s="41" t="s">
        <v>84</v>
      </c>
      <c r="AS509" s="41" t="s">
        <v>84</v>
      </c>
      <c r="AT509" s="41"/>
      <c r="AU509" s="41"/>
      <c r="AV509" s="34">
        <v>43871</v>
      </c>
      <c r="AW509" s="30" t="s">
        <v>890</v>
      </c>
      <c r="AX509" s="41"/>
      <c r="AY509" s="41"/>
      <c r="AZ509" s="41"/>
      <c r="BA509" s="41"/>
      <c r="BB509" s="41"/>
      <c r="BC509" s="41"/>
      <c r="BD509" s="26"/>
      <c r="BE509" s="41"/>
      <c r="BF509" s="41"/>
      <c r="BG509" s="41"/>
      <c r="BH509" s="41"/>
      <c r="BI509" s="41"/>
      <c r="BJ509" s="41"/>
      <c r="BK509" s="26"/>
      <c r="BL509" s="41"/>
      <c r="BM509" s="41"/>
      <c r="BN509" s="41"/>
      <c r="BO509" s="41"/>
      <c r="BP509" s="41"/>
      <c r="BQ509" s="41"/>
      <c r="BR509" s="41"/>
      <c r="BS509" s="41"/>
      <c r="BT509" s="41"/>
      <c r="BU509" s="41"/>
      <c r="BV509" s="41"/>
      <c r="BW509" s="41"/>
      <c r="BX509" s="41"/>
      <c r="BY509" s="28" t="s">
        <v>86</v>
      </c>
      <c r="BZ509" s="41"/>
      <c r="CA509" s="42">
        <f t="shared" si="27"/>
        <v>1</v>
      </c>
      <c r="CB509" s="22" t="str">
        <f t="shared" si="28"/>
        <v/>
      </c>
    </row>
    <row r="510" ht="14.25" customHeight="1" spans="1:80">
      <c r="A510" s="58">
        <v>486</v>
      </c>
      <c r="B510" s="58" t="s">
        <v>91</v>
      </c>
      <c r="C510" s="58">
        <v>55</v>
      </c>
      <c r="D510" s="71" t="s">
        <v>891</v>
      </c>
      <c r="E510" s="71" t="s">
        <v>111</v>
      </c>
      <c r="F510" s="97">
        <v>37.5</v>
      </c>
      <c r="G510" s="59" t="s">
        <v>111</v>
      </c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68">
        <v>43870</v>
      </c>
      <c r="AA510" s="68">
        <v>43871</v>
      </c>
      <c r="AB510" s="58">
        <v>1</v>
      </c>
      <c r="AC510" s="80">
        <v>43871</v>
      </c>
      <c r="AD510" s="58"/>
      <c r="AE510" s="71"/>
      <c r="AF510" s="71"/>
      <c r="AG510" s="71"/>
      <c r="AH510" s="71"/>
      <c r="AI510" s="58" t="s">
        <v>84</v>
      </c>
      <c r="AJ510" s="58"/>
      <c r="AK510" s="77"/>
      <c r="AL510" s="58" t="s">
        <v>84</v>
      </c>
      <c r="AM510" s="58"/>
      <c r="AN510" s="58" t="s">
        <v>126</v>
      </c>
      <c r="AO510" s="58"/>
      <c r="AP510" s="71"/>
      <c r="AQ510" s="71"/>
      <c r="AR510" s="58"/>
      <c r="AS510" s="58"/>
      <c r="AT510" s="71"/>
      <c r="AU510" s="71"/>
      <c r="AV510" s="80">
        <v>43871</v>
      </c>
      <c r="AW510" s="102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  <c r="BY510" s="58" t="s">
        <v>86</v>
      </c>
      <c r="BZ510" s="71"/>
      <c r="CA510" s="42">
        <f t="shared" si="27"/>
        <v>1</v>
      </c>
      <c r="CB510" s="22">
        <f t="shared" si="28"/>
        <v>1</v>
      </c>
    </row>
    <row r="511" ht="14.25" customHeight="1" spans="1:80">
      <c r="A511" s="58">
        <v>487</v>
      </c>
      <c r="B511" s="71" t="s">
        <v>80</v>
      </c>
      <c r="C511" s="71">
        <v>11</v>
      </c>
      <c r="D511" s="71"/>
      <c r="E511" s="71"/>
      <c r="F511" s="97">
        <v>36.7</v>
      </c>
      <c r="G511" s="59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68">
        <v>43868</v>
      </c>
      <c r="AB511" s="71"/>
      <c r="AC511" s="68">
        <v>43868</v>
      </c>
      <c r="AD511" s="71" t="s">
        <v>84</v>
      </c>
      <c r="AE511" s="71"/>
      <c r="AF511" s="71"/>
      <c r="AG511" s="71"/>
      <c r="AH511" s="71"/>
      <c r="AI511" s="71" t="s">
        <v>84</v>
      </c>
      <c r="AJ511" s="71"/>
      <c r="AK511" s="77">
        <v>16</v>
      </c>
      <c r="AL511" s="58"/>
      <c r="AM511" s="58" t="s">
        <v>84</v>
      </c>
      <c r="AN511" s="58" t="s">
        <v>119</v>
      </c>
      <c r="AO511" s="58"/>
      <c r="AP511" s="71"/>
      <c r="AQ511" s="71"/>
      <c r="AR511" s="58"/>
      <c r="AS511" s="58"/>
      <c r="AT511" s="71"/>
      <c r="AU511" s="71"/>
      <c r="AV511" s="80">
        <v>43868</v>
      </c>
      <c r="AW511" s="102" t="s">
        <v>362</v>
      </c>
      <c r="AX511" s="71"/>
      <c r="AY511" s="71"/>
      <c r="AZ511" s="71"/>
      <c r="BA511" s="71"/>
      <c r="BB511" s="71"/>
      <c r="BC511" s="93">
        <f>(AW511*BD511)/100</f>
        <v>1.4787</v>
      </c>
      <c r="BD511" s="71">
        <v>31.8</v>
      </c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>
        <v>99</v>
      </c>
      <c r="BT511" s="71"/>
      <c r="BU511" s="71"/>
      <c r="BV511" s="71"/>
      <c r="BW511" s="71"/>
      <c r="BX511" s="71"/>
      <c r="BY511" s="58" t="s">
        <v>86</v>
      </c>
      <c r="BZ511" s="71"/>
      <c r="CA511" s="42">
        <f t="shared" si="27"/>
        <v>1</v>
      </c>
      <c r="CB511" s="22" t="str">
        <f t="shared" si="28"/>
        <v/>
      </c>
    </row>
    <row r="512" ht="14.25" customHeight="1" spans="1:80">
      <c r="A512" s="47"/>
      <c r="B512" s="51"/>
      <c r="C512" s="51"/>
      <c r="D512" s="51"/>
      <c r="E512" s="51"/>
      <c r="F512" s="49"/>
      <c r="G512" s="48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47"/>
      <c r="AB512" s="51"/>
      <c r="AC512" s="47"/>
      <c r="AD512" s="51"/>
      <c r="AE512" s="51"/>
      <c r="AF512" s="51"/>
      <c r="AG512" s="51"/>
      <c r="AH512" s="51"/>
      <c r="AI512" s="51"/>
      <c r="AJ512" s="51"/>
      <c r="AK512" s="56"/>
      <c r="AL512" s="58"/>
      <c r="AM512" s="58" t="s">
        <v>84</v>
      </c>
      <c r="AN512" s="58" t="s">
        <v>119</v>
      </c>
      <c r="AO512" s="58"/>
      <c r="AP512" s="71"/>
      <c r="AQ512" s="71"/>
      <c r="AR512" s="58"/>
      <c r="AS512" s="58"/>
      <c r="AT512" s="71"/>
      <c r="AU512" s="71"/>
      <c r="AV512" s="80">
        <v>43873</v>
      </c>
      <c r="AW512" s="102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  <c r="BY512" s="47"/>
      <c r="BZ512" s="71"/>
      <c r="CA512" s="42">
        <f t="shared" si="27"/>
        <v>1</v>
      </c>
      <c r="CB512" s="22" t="str">
        <f t="shared" si="28"/>
        <v/>
      </c>
    </row>
    <row r="513" ht="14.25" hidden="1" customHeight="1" spans="1:80">
      <c r="A513" s="58">
        <v>488</v>
      </c>
      <c r="B513" s="58" t="s">
        <v>91</v>
      </c>
      <c r="C513" s="58"/>
      <c r="D513" s="58"/>
      <c r="E513" s="58"/>
      <c r="F513" s="97">
        <v>37.1</v>
      </c>
      <c r="G513" s="59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 t="s">
        <v>84</v>
      </c>
      <c r="Y513" s="58"/>
      <c r="Z513" s="68">
        <v>43857</v>
      </c>
      <c r="AA513" s="68">
        <v>43863</v>
      </c>
      <c r="AB513" s="58">
        <v>6</v>
      </c>
      <c r="AC513" s="68">
        <v>43863</v>
      </c>
      <c r="AD513" s="58"/>
      <c r="AE513" s="58"/>
      <c r="AF513" s="58"/>
      <c r="AG513" s="58"/>
      <c r="AH513" s="58"/>
      <c r="AI513" s="58" t="s">
        <v>84</v>
      </c>
      <c r="AJ513" s="58"/>
      <c r="AK513" s="77">
        <v>5</v>
      </c>
      <c r="AL513" s="58"/>
      <c r="AM513" s="58"/>
      <c r="AN513" s="58"/>
      <c r="AO513" s="58"/>
      <c r="AP513" s="71"/>
      <c r="AQ513" s="71"/>
      <c r="AR513" s="58"/>
      <c r="AS513" s="58"/>
      <c r="AT513" s="71"/>
      <c r="AU513" s="71"/>
      <c r="AV513" s="80">
        <v>43855</v>
      </c>
      <c r="AW513" s="102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  <c r="BY513" s="58" t="s">
        <v>86</v>
      </c>
      <c r="BZ513" s="71"/>
      <c r="CA513" s="42" t="str">
        <f t="shared" si="27"/>
        <v/>
      </c>
      <c r="CB513" s="22" t="str">
        <f t="shared" si="28"/>
        <v/>
      </c>
    </row>
    <row r="514" ht="14.25" customHeight="1" spans="1:80">
      <c r="A514" s="47"/>
      <c r="B514" s="47"/>
      <c r="C514" s="47"/>
      <c r="D514" s="47"/>
      <c r="E514" s="47"/>
      <c r="F514" s="49"/>
      <c r="G514" s="48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56"/>
      <c r="AL514" s="58"/>
      <c r="AM514" s="58"/>
      <c r="AN514" s="58"/>
      <c r="AO514" s="58" t="s">
        <v>84</v>
      </c>
      <c r="AP514" s="71"/>
      <c r="AQ514" s="71"/>
      <c r="AR514" s="58"/>
      <c r="AS514" s="58"/>
      <c r="AT514" s="71"/>
      <c r="AU514" s="71"/>
      <c r="AV514" s="80">
        <v>43863</v>
      </c>
      <c r="AW514" s="102" t="s">
        <v>892</v>
      </c>
      <c r="AX514" s="71"/>
      <c r="AY514" s="71"/>
      <c r="AZ514" s="71"/>
      <c r="BA514" s="71"/>
      <c r="BB514" s="71">
        <v>54.7</v>
      </c>
      <c r="BC514" s="93">
        <f>(AW514*BD514)/100</f>
        <v>2.07756</v>
      </c>
      <c r="BD514" s="71">
        <v>34.8</v>
      </c>
      <c r="BE514" s="71"/>
      <c r="BF514" s="71"/>
      <c r="BG514" s="71"/>
      <c r="BH514" s="71"/>
      <c r="BI514" s="71"/>
      <c r="BJ514" s="71"/>
      <c r="BK514" s="71">
        <v>9.48</v>
      </c>
      <c r="BL514" s="71"/>
      <c r="BM514" s="71" t="s">
        <v>239</v>
      </c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  <c r="BY514" s="58" t="s">
        <v>86</v>
      </c>
      <c r="BZ514" s="71"/>
      <c r="CA514" s="42">
        <f t="shared" si="27"/>
        <v>1</v>
      </c>
      <c r="CB514" s="22" t="str">
        <f t="shared" si="28"/>
        <v/>
      </c>
    </row>
    <row r="515" ht="14.25" customHeight="1" spans="1:80">
      <c r="A515" s="58">
        <v>489</v>
      </c>
      <c r="B515" s="58" t="s">
        <v>91</v>
      </c>
      <c r="C515" s="58"/>
      <c r="D515" s="71"/>
      <c r="E515" s="71" t="s">
        <v>94</v>
      </c>
      <c r="F515" s="97">
        <v>37</v>
      </c>
      <c r="G515" s="59" t="s">
        <v>93</v>
      </c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58"/>
      <c r="AA515" s="68"/>
      <c r="AB515" s="58"/>
      <c r="AC515" s="68"/>
      <c r="AD515" s="58"/>
      <c r="AE515" s="71"/>
      <c r="AF515" s="71"/>
      <c r="AG515" s="71"/>
      <c r="AH515" s="71"/>
      <c r="AI515" s="58"/>
      <c r="AJ515" s="58" t="s">
        <v>84</v>
      </c>
      <c r="AK515" s="77"/>
      <c r="AL515" s="58"/>
      <c r="AM515" s="58" t="s">
        <v>84</v>
      </c>
      <c r="AN515" s="58" t="s">
        <v>126</v>
      </c>
      <c r="AO515" s="58"/>
      <c r="AP515" s="71"/>
      <c r="AQ515" s="71"/>
      <c r="AR515" s="58"/>
      <c r="AS515" s="58"/>
      <c r="AT515" s="71"/>
      <c r="AU515" s="71"/>
      <c r="AV515" s="80"/>
      <c r="AW515" s="102" t="s">
        <v>345</v>
      </c>
      <c r="AX515" s="71"/>
      <c r="AY515" s="71"/>
      <c r="AZ515" s="71"/>
      <c r="BA515" s="71"/>
      <c r="BB515" s="71">
        <v>85.8</v>
      </c>
      <c r="BC515" s="71">
        <v>0.73</v>
      </c>
      <c r="BD515" s="71">
        <v>10.08</v>
      </c>
      <c r="BE515" s="71"/>
      <c r="BF515" s="71"/>
      <c r="BG515" s="71"/>
      <c r="BH515" s="71"/>
      <c r="BI515" s="71"/>
      <c r="BJ515" s="71"/>
      <c r="BK515" s="71"/>
      <c r="BL515" s="71">
        <v>63</v>
      </c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  <c r="BY515" s="58" t="s">
        <v>86</v>
      </c>
      <c r="BZ515" s="71"/>
      <c r="CA515" s="42">
        <f t="shared" si="27"/>
        <v>1</v>
      </c>
      <c r="CB515" s="22" t="str">
        <f t="shared" si="28"/>
        <v/>
      </c>
    </row>
    <row r="516" ht="14.25" customHeight="1" spans="1:80">
      <c r="A516" s="58">
        <v>490</v>
      </c>
      <c r="B516" s="58" t="s">
        <v>91</v>
      </c>
      <c r="C516" s="58"/>
      <c r="D516" s="71"/>
      <c r="E516" s="71" t="s">
        <v>89</v>
      </c>
      <c r="F516" s="97">
        <v>37.3</v>
      </c>
      <c r="G516" s="59" t="s">
        <v>89</v>
      </c>
      <c r="H516" s="71" t="s">
        <v>111</v>
      </c>
      <c r="I516" s="71"/>
      <c r="J516" s="71"/>
      <c r="K516" s="71"/>
      <c r="L516" s="71"/>
      <c r="M516" s="71" t="s">
        <v>111</v>
      </c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68"/>
      <c r="AA516" s="68"/>
      <c r="AB516" s="58"/>
      <c r="AC516" s="80"/>
      <c r="AD516" s="58"/>
      <c r="AE516" s="71"/>
      <c r="AF516" s="71"/>
      <c r="AG516" s="71"/>
      <c r="AH516" s="71" t="s">
        <v>84</v>
      </c>
      <c r="AI516" s="58" t="s">
        <v>84</v>
      </c>
      <c r="AJ516" s="58"/>
      <c r="AK516" s="77"/>
      <c r="AL516" s="58" t="s">
        <v>84</v>
      </c>
      <c r="AM516" s="58"/>
      <c r="AN516" s="58" t="s">
        <v>126</v>
      </c>
      <c r="AO516" s="58"/>
      <c r="AP516" s="71"/>
      <c r="AQ516" s="71"/>
      <c r="AR516" s="58" t="s">
        <v>84</v>
      </c>
      <c r="AS516" s="58"/>
      <c r="AT516" s="71"/>
      <c r="AU516" s="71" t="s">
        <v>84</v>
      </c>
      <c r="AV516" s="80">
        <v>43867</v>
      </c>
      <c r="AW516" s="102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  <c r="BY516" s="58" t="s">
        <v>86</v>
      </c>
      <c r="BZ516" s="71"/>
      <c r="CA516" s="42">
        <f t="shared" si="27"/>
        <v>1</v>
      </c>
      <c r="CB516" s="22">
        <f t="shared" si="28"/>
        <v>1</v>
      </c>
    </row>
    <row r="517" ht="14.25" customHeight="1" spans="1:80">
      <c r="A517" s="58">
        <v>491</v>
      </c>
      <c r="B517" s="58" t="s">
        <v>80</v>
      </c>
      <c r="C517" s="58"/>
      <c r="D517" s="71"/>
      <c r="E517" s="71" t="s">
        <v>111</v>
      </c>
      <c r="F517" s="97">
        <v>38.7</v>
      </c>
      <c r="G517" s="59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58"/>
      <c r="AA517" s="58"/>
      <c r="AB517" s="58"/>
      <c r="AC517" s="71"/>
      <c r="AD517" s="58"/>
      <c r="AE517" s="71"/>
      <c r="AF517" s="71"/>
      <c r="AG517" s="71"/>
      <c r="AH517" s="71"/>
      <c r="AI517" s="58" t="s">
        <v>84</v>
      </c>
      <c r="AJ517" s="58"/>
      <c r="AK517" s="77"/>
      <c r="AL517" s="58" t="s">
        <v>84</v>
      </c>
      <c r="AM517" s="58"/>
      <c r="AN517" s="58" t="s">
        <v>893</v>
      </c>
      <c r="AO517" s="58"/>
      <c r="AP517" s="71"/>
      <c r="AQ517" s="71"/>
      <c r="AR517" s="58"/>
      <c r="AS517" s="58"/>
      <c r="AT517" s="71"/>
      <c r="AU517" s="71"/>
      <c r="AV517" s="71"/>
      <c r="AW517" s="102" t="s">
        <v>855</v>
      </c>
      <c r="AX517" s="71"/>
      <c r="AY517" s="71">
        <v>163</v>
      </c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>
        <v>229.4</v>
      </c>
      <c r="BY517" s="58" t="s">
        <v>86</v>
      </c>
      <c r="BZ517" s="71"/>
      <c r="CA517" s="42">
        <f t="shared" si="27"/>
        <v>1</v>
      </c>
      <c r="CB517" s="22">
        <f t="shared" si="28"/>
        <v>1</v>
      </c>
    </row>
    <row r="518" ht="14.25" customHeight="1" spans="1:80">
      <c r="A518" s="61">
        <v>492</v>
      </c>
      <c r="B518" s="61" t="s">
        <v>80</v>
      </c>
      <c r="C518" s="61"/>
      <c r="D518" s="84" t="s">
        <v>894</v>
      </c>
      <c r="E518" s="63" t="s">
        <v>895</v>
      </c>
      <c r="F518" s="83">
        <v>38.5</v>
      </c>
      <c r="G518" s="64" t="s">
        <v>895</v>
      </c>
      <c r="H518" s="61" t="s">
        <v>895</v>
      </c>
      <c r="I518" s="63"/>
      <c r="J518" s="63"/>
      <c r="K518" s="63"/>
      <c r="L518" s="63"/>
      <c r="M518" s="63"/>
      <c r="N518" s="63"/>
      <c r="O518" s="63"/>
      <c r="P518" s="63"/>
      <c r="Q518" s="63"/>
      <c r="R518" s="63" t="s">
        <v>895</v>
      </c>
      <c r="S518" s="63"/>
      <c r="T518" s="63"/>
      <c r="U518" s="63"/>
      <c r="V518" s="63"/>
      <c r="W518" s="63"/>
      <c r="X518" s="63"/>
      <c r="Y518" s="63"/>
      <c r="Z518" s="75">
        <v>43847</v>
      </c>
      <c r="AA518" s="75">
        <v>43870</v>
      </c>
      <c r="AB518" s="61">
        <v>23</v>
      </c>
      <c r="AC518" s="75">
        <v>43872</v>
      </c>
      <c r="AD518" s="61" t="s">
        <v>84</v>
      </c>
      <c r="AE518" s="63"/>
      <c r="AF518" s="61"/>
      <c r="AG518" s="61"/>
      <c r="AH518" s="61" t="s">
        <v>84</v>
      </c>
      <c r="AI518" s="63" t="s">
        <v>84</v>
      </c>
      <c r="AJ518" s="63"/>
      <c r="AK518" s="78">
        <v>10</v>
      </c>
      <c r="AL518" s="63" t="s">
        <v>84</v>
      </c>
      <c r="AM518" s="63"/>
      <c r="AN518" s="63" t="s">
        <v>79</v>
      </c>
      <c r="AO518" s="63"/>
      <c r="AP518" s="63"/>
      <c r="AQ518" s="63"/>
      <c r="AR518" s="63"/>
      <c r="AS518" s="63"/>
      <c r="AT518" s="63"/>
      <c r="AU518" s="63"/>
      <c r="AV518" s="81">
        <v>43870</v>
      </c>
      <c r="AW518" s="82"/>
      <c r="AX518" s="63"/>
      <c r="AY518" s="63"/>
      <c r="AZ518" s="63"/>
      <c r="BA518" s="63"/>
      <c r="BB518" s="63"/>
      <c r="BC518" s="63"/>
      <c r="BD518" s="61"/>
      <c r="BE518" s="63"/>
      <c r="BF518" s="63"/>
      <c r="BG518" s="63"/>
      <c r="BH518" s="63"/>
      <c r="BI518" s="63"/>
      <c r="BJ518" s="63"/>
      <c r="BK518" s="61"/>
      <c r="BL518" s="63">
        <v>23</v>
      </c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83" t="s">
        <v>86</v>
      </c>
      <c r="BZ518" s="63" t="s">
        <v>896</v>
      </c>
      <c r="CA518" s="42">
        <f t="shared" si="27"/>
        <v>1</v>
      </c>
      <c r="CB518" s="22">
        <f t="shared" si="28"/>
        <v>1</v>
      </c>
    </row>
    <row r="519" ht="14.25" customHeight="1" spans="1:80">
      <c r="A519" s="61">
        <v>493</v>
      </c>
      <c r="B519" s="61" t="s">
        <v>91</v>
      </c>
      <c r="C519" s="61"/>
      <c r="D519" s="61" t="s">
        <v>166</v>
      </c>
      <c r="E519" s="61" t="s">
        <v>82</v>
      </c>
      <c r="F519" s="83">
        <v>38.4</v>
      </c>
      <c r="G519" s="64" t="s">
        <v>82</v>
      </c>
      <c r="H519" s="61" t="s">
        <v>82</v>
      </c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75">
        <v>43866</v>
      </c>
      <c r="AA519" s="75">
        <v>43871</v>
      </c>
      <c r="AB519" s="61">
        <v>5</v>
      </c>
      <c r="AC519" s="75">
        <v>43872</v>
      </c>
      <c r="AD519" s="61"/>
      <c r="AE519" s="61"/>
      <c r="AF519" s="61"/>
      <c r="AG519" s="61"/>
      <c r="AH519" s="61"/>
      <c r="AI519" s="61"/>
      <c r="AJ519" s="61" t="s">
        <v>84</v>
      </c>
      <c r="AK519" s="78"/>
      <c r="AL519" s="61" t="s">
        <v>84</v>
      </c>
      <c r="AM519" s="61"/>
      <c r="AN519" s="61"/>
      <c r="AO519" s="61"/>
      <c r="AP519" s="61" t="s">
        <v>84</v>
      </c>
      <c r="AQ519" s="61"/>
      <c r="AR519" s="61"/>
      <c r="AS519" s="61"/>
      <c r="AT519" s="61"/>
      <c r="AU519" s="61"/>
      <c r="AV519" s="81">
        <v>43871</v>
      </c>
      <c r="AW519" s="82" t="s">
        <v>897</v>
      </c>
      <c r="AX519" s="63"/>
      <c r="AY519" s="63"/>
      <c r="AZ519" s="63"/>
      <c r="BA519" s="63"/>
      <c r="BB519" s="63">
        <v>51.9</v>
      </c>
      <c r="BC519" s="63"/>
      <c r="BD519" s="61"/>
      <c r="BE519" s="63"/>
      <c r="BF519" s="63"/>
      <c r="BG519" s="63"/>
      <c r="BH519" s="63"/>
      <c r="BI519" s="63"/>
      <c r="BJ519" s="63"/>
      <c r="BK519" s="61">
        <v>29.98</v>
      </c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83" t="s">
        <v>86</v>
      </c>
      <c r="BZ519" s="83"/>
      <c r="CA519" s="42">
        <f t="shared" si="27"/>
        <v>1</v>
      </c>
      <c r="CB519" s="22">
        <f t="shared" si="28"/>
        <v>1</v>
      </c>
    </row>
    <row r="520" ht="14.25" hidden="1" customHeight="1" spans="1:80">
      <c r="A520" s="61"/>
      <c r="B520" s="61"/>
      <c r="C520" s="61"/>
      <c r="D520" s="61"/>
      <c r="E520" s="61"/>
      <c r="F520" s="83"/>
      <c r="G520" s="64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75"/>
      <c r="AA520" s="75"/>
      <c r="AB520" s="61"/>
      <c r="AC520" s="75"/>
      <c r="AD520" s="61"/>
      <c r="AE520" s="61"/>
      <c r="AF520" s="61"/>
      <c r="AG520" s="61"/>
      <c r="AH520" s="61"/>
      <c r="AI520" s="61"/>
      <c r="AJ520" s="61"/>
      <c r="AK520" s="78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81">
        <v>43872</v>
      </c>
      <c r="AW520" s="82"/>
      <c r="AX520" s="63"/>
      <c r="AY520" s="63"/>
      <c r="AZ520" s="63"/>
      <c r="BA520" s="63"/>
      <c r="BB520" s="63"/>
      <c r="BC520" s="63"/>
      <c r="BD520" s="61"/>
      <c r="BE520" s="63"/>
      <c r="BF520" s="63"/>
      <c r="BG520" s="63"/>
      <c r="BH520" s="63"/>
      <c r="BI520" s="63"/>
      <c r="BJ520" s="63"/>
      <c r="BK520" s="61"/>
      <c r="BL520" s="63">
        <v>56</v>
      </c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>
        <v>313</v>
      </c>
      <c r="BY520" s="83"/>
      <c r="BZ520" s="83"/>
      <c r="CA520" s="42" t="str">
        <f t="shared" si="27"/>
        <v/>
      </c>
      <c r="CB520" s="22" t="str">
        <f t="shared" si="28"/>
        <v/>
      </c>
    </row>
    <row r="521" ht="14.25" customHeight="1" spans="1:80">
      <c r="A521" s="61">
        <v>494</v>
      </c>
      <c r="B521" s="61" t="s">
        <v>91</v>
      </c>
      <c r="C521" s="61"/>
      <c r="D521" s="84" t="s">
        <v>361</v>
      </c>
      <c r="E521" s="63" t="s">
        <v>116</v>
      </c>
      <c r="F521" s="83">
        <v>38</v>
      </c>
      <c r="G521" s="64" t="s">
        <v>116</v>
      </c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 t="s">
        <v>116</v>
      </c>
      <c r="S521" s="63"/>
      <c r="T521" s="63"/>
      <c r="U521" s="63"/>
      <c r="V521" s="63"/>
      <c r="W521" s="63"/>
      <c r="X521" s="63"/>
      <c r="Y521" s="63"/>
      <c r="Z521" s="75">
        <v>43864</v>
      </c>
      <c r="AA521" s="75">
        <v>43871</v>
      </c>
      <c r="AB521" s="61">
        <v>7</v>
      </c>
      <c r="AC521" s="75">
        <v>43871</v>
      </c>
      <c r="AD521" s="61"/>
      <c r="AE521" s="63"/>
      <c r="AF521" s="61"/>
      <c r="AG521" s="61"/>
      <c r="AH521" s="61"/>
      <c r="AI521" s="63" t="s">
        <v>84</v>
      </c>
      <c r="AJ521" s="63"/>
      <c r="AK521" s="78"/>
      <c r="AL521" s="63"/>
      <c r="AM521" s="63" t="s">
        <v>84</v>
      </c>
      <c r="AN521" s="63" t="s">
        <v>230</v>
      </c>
      <c r="AO521" s="63"/>
      <c r="AP521" s="63"/>
      <c r="AQ521" s="63"/>
      <c r="AR521" s="63"/>
      <c r="AS521" s="63"/>
      <c r="AT521" s="63"/>
      <c r="AU521" s="63"/>
      <c r="AV521" s="81">
        <v>43871</v>
      </c>
      <c r="AW521" s="82" t="s">
        <v>898</v>
      </c>
      <c r="AX521" s="63"/>
      <c r="AY521" s="63"/>
      <c r="AZ521" s="63"/>
      <c r="BA521" s="63"/>
      <c r="BB521" s="63"/>
      <c r="BC521" s="63">
        <v>1.14</v>
      </c>
      <c r="BD521" s="61"/>
      <c r="BE521" s="63"/>
      <c r="BF521" s="63"/>
      <c r="BG521" s="63"/>
      <c r="BH521" s="63"/>
      <c r="BI521" s="63"/>
      <c r="BJ521" s="63"/>
      <c r="BK521" s="61">
        <v>13.76</v>
      </c>
      <c r="BL521" s="63">
        <v>31</v>
      </c>
      <c r="BM521" s="63">
        <v>0.15</v>
      </c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83" t="s">
        <v>86</v>
      </c>
      <c r="BZ521" s="63"/>
      <c r="CA521" s="42">
        <f t="shared" si="27"/>
        <v>1</v>
      </c>
      <c r="CB521" s="22" t="str">
        <f t="shared" si="28"/>
        <v/>
      </c>
    </row>
    <row r="522" ht="14.25" customHeight="1" spans="1:80">
      <c r="A522" s="61">
        <v>495</v>
      </c>
      <c r="B522" s="61" t="s">
        <v>80</v>
      </c>
      <c r="C522" s="61"/>
      <c r="D522" s="84" t="s">
        <v>899</v>
      </c>
      <c r="E522" s="63" t="s">
        <v>460</v>
      </c>
      <c r="F522" s="83">
        <v>37.5</v>
      </c>
      <c r="G522" s="64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75">
        <v>43871</v>
      </c>
      <c r="AA522" s="75">
        <v>43871</v>
      </c>
      <c r="AB522" s="61">
        <v>0</v>
      </c>
      <c r="AC522" s="75">
        <v>43871</v>
      </c>
      <c r="AD522" s="61"/>
      <c r="AE522" s="63"/>
      <c r="AF522" s="61"/>
      <c r="AG522" s="61"/>
      <c r="AH522" s="61"/>
      <c r="AI522" s="63" t="s">
        <v>84</v>
      </c>
      <c r="AJ522" s="63"/>
      <c r="AK522" s="78"/>
      <c r="AL522" s="63"/>
      <c r="AM522" s="63" t="s">
        <v>84</v>
      </c>
      <c r="AN522" s="63" t="s">
        <v>95</v>
      </c>
      <c r="AO522" s="63"/>
      <c r="AP522" s="63"/>
      <c r="AQ522" s="63"/>
      <c r="AR522" s="63"/>
      <c r="AS522" s="63" t="s">
        <v>84</v>
      </c>
      <c r="AT522" s="63"/>
      <c r="AU522" s="63"/>
      <c r="AV522" s="81">
        <v>43871</v>
      </c>
      <c r="AW522" s="82" t="s">
        <v>900</v>
      </c>
      <c r="AX522" s="63"/>
      <c r="AY522" s="63"/>
      <c r="AZ522" s="63"/>
      <c r="BA522" s="63"/>
      <c r="BB522" s="63"/>
      <c r="BC522" s="63">
        <v>2.6</v>
      </c>
      <c r="BD522" s="61">
        <v>48.4</v>
      </c>
      <c r="BE522" s="63"/>
      <c r="BF522" s="63"/>
      <c r="BG522" s="63"/>
      <c r="BH522" s="63"/>
      <c r="BI522" s="63"/>
      <c r="BJ522" s="63"/>
      <c r="BK522" s="61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83" t="s">
        <v>86</v>
      </c>
      <c r="BZ522" s="63"/>
      <c r="CA522" s="42">
        <f t="shared" si="27"/>
        <v>1</v>
      </c>
      <c r="CB522" s="22" t="str">
        <f t="shared" si="28"/>
        <v/>
      </c>
    </row>
    <row r="523" ht="14.25" customHeight="1" spans="1:80">
      <c r="A523" s="61">
        <v>496</v>
      </c>
      <c r="B523" s="61" t="s">
        <v>91</v>
      </c>
      <c r="C523" s="61"/>
      <c r="D523" s="84" t="s">
        <v>240</v>
      </c>
      <c r="E523" s="63" t="s">
        <v>93</v>
      </c>
      <c r="F523" s="83">
        <v>39</v>
      </c>
      <c r="G523" s="64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75">
        <v>43865</v>
      </c>
      <c r="AA523" s="75">
        <v>43869</v>
      </c>
      <c r="AB523" s="61">
        <v>4</v>
      </c>
      <c r="AC523" s="75">
        <v>43869</v>
      </c>
      <c r="AD523" s="61"/>
      <c r="AE523" s="63"/>
      <c r="AF523" s="61"/>
      <c r="AG523" s="61"/>
      <c r="AH523" s="61" t="s">
        <v>84</v>
      </c>
      <c r="AI523" s="63" t="s">
        <v>84</v>
      </c>
      <c r="AJ523" s="63"/>
      <c r="AK523" s="78"/>
      <c r="AL523" s="63" t="s">
        <v>84</v>
      </c>
      <c r="AM523" s="63"/>
      <c r="AN523" s="63" t="s">
        <v>79</v>
      </c>
      <c r="AO523" s="63"/>
      <c r="AP523" s="63"/>
      <c r="AQ523" s="63"/>
      <c r="AR523" s="63"/>
      <c r="AS523" s="63"/>
      <c r="AT523" s="63"/>
      <c r="AU523" s="63"/>
      <c r="AV523" s="81">
        <v>43869</v>
      </c>
      <c r="AW523" s="82" t="s">
        <v>901</v>
      </c>
      <c r="AX523" s="63">
        <v>4.47</v>
      </c>
      <c r="AY523" s="63">
        <v>14.47</v>
      </c>
      <c r="AZ523" s="63">
        <v>146</v>
      </c>
      <c r="BA523" s="63">
        <v>1.41</v>
      </c>
      <c r="BB523" s="63">
        <v>57.5</v>
      </c>
      <c r="BC523" s="63">
        <v>0.84</v>
      </c>
      <c r="BD523" s="61">
        <v>34</v>
      </c>
      <c r="BE523" s="63"/>
      <c r="BF523" s="63"/>
      <c r="BG523" s="63"/>
      <c r="BH523" s="63"/>
      <c r="BI523" s="63"/>
      <c r="BJ523" s="63"/>
      <c r="BK523" s="61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83" t="s">
        <v>86</v>
      </c>
      <c r="BZ523" s="63"/>
      <c r="CA523" s="42">
        <f t="shared" si="27"/>
        <v>1</v>
      </c>
      <c r="CB523" s="22">
        <f t="shared" si="28"/>
        <v>1</v>
      </c>
    </row>
    <row r="524" ht="14.25" customHeight="1" spans="1:80">
      <c r="A524" s="61">
        <v>497</v>
      </c>
      <c r="B524" s="61" t="s">
        <v>80</v>
      </c>
      <c r="C524" s="61"/>
      <c r="D524" s="84" t="s">
        <v>902</v>
      </c>
      <c r="E524" s="63"/>
      <c r="F524" s="83">
        <v>36.6</v>
      </c>
      <c r="G524" s="64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75">
        <v>43866</v>
      </c>
      <c r="AA524" s="75">
        <v>43871</v>
      </c>
      <c r="AB524" s="61">
        <v>5</v>
      </c>
      <c r="AC524" s="75">
        <v>43871</v>
      </c>
      <c r="AD524" s="61"/>
      <c r="AE524" s="63"/>
      <c r="AF524" s="61"/>
      <c r="AG524" s="61"/>
      <c r="AH524" s="61"/>
      <c r="AI524" s="63" t="s">
        <v>84</v>
      </c>
      <c r="AJ524" s="63"/>
      <c r="AK524" s="78"/>
      <c r="AL524" s="63"/>
      <c r="AM524" s="63" t="s">
        <v>84</v>
      </c>
      <c r="AN524" s="63" t="s">
        <v>138</v>
      </c>
      <c r="AO524" s="63"/>
      <c r="AP524" s="63"/>
      <c r="AQ524" s="63"/>
      <c r="AR524" s="63"/>
      <c r="AS524" s="63"/>
      <c r="AT524" s="63"/>
      <c r="AU524" s="63"/>
      <c r="AV524" s="81"/>
      <c r="AW524" s="82"/>
      <c r="AX524" s="63"/>
      <c r="AY524" s="63"/>
      <c r="AZ524" s="63"/>
      <c r="BA524" s="63"/>
      <c r="BB524" s="63"/>
      <c r="BC524" s="63"/>
      <c r="BD524" s="61"/>
      <c r="BE524" s="63"/>
      <c r="BF524" s="63"/>
      <c r="BG524" s="63"/>
      <c r="BH524" s="63"/>
      <c r="BI524" s="63"/>
      <c r="BJ524" s="63"/>
      <c r="BK524" s="61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83" t="s">
        <v>86</v>
      </c>
      <c r="BZ524" s="63"/>
      <c r="CA524" s="42">
        <f t="shared" si="27"/>
        <v>1</v>
      </c>
      <c r="CB524" s="22" t="str">
        <f t="shared" si="28"/>
        <v/>
      </c>
    </row>
    <row r="525" ht="14.25" customHeight="1" spans="1:80">
      <c r="A525" s="61">
        <v>498</v>
      </c>
      <c r="B525" s="61" t="s">
        <v>80</v>
      </c>
      <c r="C525" s="61"/>
      <c r="D525" s="84" t="s">
        <v>903</v>
      </c>
      <c r="E525" s="61" t="s">
        <v>397</v>
      </c>
      <c r="F525" s="83">
        <v>39</v>
      </c>
      <c r="G525" s="64" t="s">
        <v>397</v>
      </c>
      <c r="H525" s="63" t="s">
        <v>397</v>
      </c>
      <c r="I525" s="63"/>
      <c r="J525" s="63"/>
      <c r="K525" s="63"/>
      <c r="L525" s="63"/>
      <c r="M525" s="63"/>
      <c r="N525" s="63" t="s">
        <v>111</v>
      </c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75">
        <v>43858</v>
      </c>
      <c r="AA525" s="75">
        <v>43858</v>
      </c>
      <c r="AB525" s="61">
        <v>0</v>
      </c>
      <c r="AC525" s="75">
        <v>43873</v>
      </c>
      <c r="AD525" s="61"/>
      <c r="AE525" s="63"/>
      <c r="AF525" s="61"/>
      <c r="AG525" s="61"/>
      <c r="AH525" s="61"/>
      <c r="AI525" s="63" t="s">
        <v>84</v>
      </c>
      <c r="AJ525" s="63"/>
      <c r="AK525" s="78">
        <v>25</v>
      </c>
      <c r="AL525" s="63" t="s">
        <v>84</v>
      </c>
      <c r="AM525" s="63"/>
      <c r="AN525" s="63" t="s">
        <v>246</v>
      </c>
      <c r="AO525" s="63"/>
      <c r="AP525" s="63"/>
      <c r="AQ525" s="63"/>
      <c r="AR525" s="63"/>
      <c r="AS525" s="63" t="s">
        <v>84</v>
      </c>
      <c r="AT525" s="63"/>
      <c r="AU525" s="63"/>
      <c r="AV525" s="81">
        <v>43865</v>
      </c>
      <c r="AW525" s="63">
        <v>5.22</v>
      </c>
      <c r="AX525" s="63"/>
      <c r="AY525" s="63">
        <v>142</v>
      </c>
      <c r="AZ525" s="63"/>
      <c r="BA525" s="63"/>
      <c r="BB525" s="63">
        <v>76.6</v>
      </c>
      <c r="BC525" s="63"/>
      <c r="BD525" s="92"/>
      <c r="BE525" s="63"/>
      <c r="BF525" s="63"/>
      <c r="BG525" s="63"/>
      <c r="BH525" s="63"/>
      <c r="BI525" s="63"/>
      <c r="BJ525" s="63"/>
      <c r="BK525" s="61">
        <v>0.85</v>
      </c>
      <c r="BL525" s="63"/>
      <c r="BM525" s="63"/>
      <c r="BN525" s="63"/>
      <c r="BO525" s="63"/>
      <c r="BP525" s="63"/>
      <c r="BQ525" s="63">
        <v>7.49</v>
      </c>
      <c r="BR525" s="63">
        <v>67</v>
      </c>
      <c r="BS525" s="63"/>
      <c r="BT525" s="63">
        <v>33</v>
      </c>
      <c r="BU525" s="63"/>
      <c r="BV525" s="63"/>
      <c r="BW525" s="63"/>
      <c r="BX525" s="63"/>
      <c r="BY525" s="83" t="s">
        <v>86</v>
      </c>
      <c r="BZ525" s="63" t="s">
        <v>904</v>
      </c>
      <c r="CA525" s="42">
        <f t="shared" si="27"/>
        <v>1</v>
      </c>
      <c r="CB525" s="22">
        <f t="shared" si="28"/>
        <v>1</v>
      </c>
    </row>
    <row r="526" ht="14.25" customHeight="1" spans="1:80">
      <c r="A526" s="61">
        <v>499</v>
      </c>
      <c r="B526" s="61" t="s">
        <v>80</v>
      </c>
      <c r="C526" s="61"/>
      <c r="D526" s="84" t="s">
        <v>166</v>
      </c>
      <c r="E526" s="61" t="s">
        <v>82</v>
      </c>
      <c r="F526" s="83">
        <v>37.3</v>
      </c>
      <c r="G526" s="64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75">
        <v>43868</v>
      </c>
      <c r="AA526" s="75">
        <v>43871</v>
      </c>
      <c r="AB526" s="61">
        <v>3</v>
      </c>
      <c r="AC526" s="75">
        <v>43873</v>
      </c>
      <c r="AD526" s="61"/>
      <c r="AE526" s="63"/>
      <c r="AF526" s="61"/>
      <c r="AG526" s="61"/>
      <c r="AH526" s="61"/>
      <c r="AI526" s="63"/>
      <c r="AJ526" s="63" t="s">
        <v>84</v>
      </c>
      <c r="AK526" s="78"/>
      <c r="AL526" s="63" t="s">
        <v>84</v>
      </c>
      <c r="AM526" s="63"/>
      <c r="AN526" s="63" t="s">
        <v>246</v>
      </c>
      <c r="AO526" s="63"/>
      <c r="AP526" s="63"/>
      <c r="AQ526" s="63"/>
      <c r="AR526" s="63" t="s">
        <v>84</v>
      </c>
      <c r="AS526" s="63" t="s">
        <v>84</v>
      </c>
      <c r="AT526" s="63"/>
      <c r="AU526" s="63"/>
      <c r="AV526" s="81">
        <v>43871</v>
      </c>
      <c r="AW526" s="63">
        <v>7.9</v>
      </c>
      <c r="AX526" s="63"/>
      <c r="AY526" s="63"/>
      <c r="AZ526" s="63">
        <v>51</v>
      </c>
      <c r="BA526" s="63"/>
      <c r="BB526" s="63"/>
      <c r="BC526" s="93">
        <f>(AW526*BD526)/100</f>
        <v>3.4918</v>
      </c>
      <c r="BD526" s="92">
        <v>44.2</v>
      </c>
      <c r="BE526" s="63"/>
      <c r="BF526" s="63">
        <v>2.2</v>
      </c>
      <c r="BG526" s="63"/>
      <c r="BH526" s="63">
        <v>0.2</v>
      </c>
      <c r="BI526" s="63"/>
      <c r="BJ526" s="63"/>
      <c r="BK526" s="61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83" t="s">
        <v>86</v>
      </c>
      <c r="BZ526" s="63"/>
      <c r="CA526" s="42">
        <f t="shared" si="27"/>
        <v>1</v>
      </c>
      <c r="CB526" s="22">
        <f t="shared" si="28"/>
        <v>1</v>
      </c>
    </row>
    <row r="527" ht="14.25" customHeight="1" spans="1:80">
      <c r="A527" s="61">
        <v>500</v>
      </c>
      <c r="B527" s="61" t="s">
        <v>80</v>
      </c>
      <c r="C527" s="61"/>
      <c r="D527" s="84" t="s">
        <v>166</v>
      </c>
      <c r="E527" s="61" t="s">
        <v>82</v>
      </c>
      <c r="F527" s="83">
        <v>38.8</v>
      </c>
      <c r="G527" s="64" t="s">
        <v>82</v>
      </c>
      <c r="H527" s="61" t="s">
        <v>82</v>
      </c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75">
        <v>43865</v>
      </c>
      <c r="AA527" s="75">
        <v>43870</v>
      </c>
      <c r="AB527" s="61">
        <v>5</v>
      </c>
      <c r="AC527" s="75">
        <v>43870</v>
      </c>
      <c r="AD527" s="61"/>
      <c r="AE527" s="63"/>
      <c r="AF527" s="61"/>
      <c r="AG527" s="61"/>
      <c r="AH527" s="61"/>
      <c r="AI527" s="63" t="s">
        <v>84</v>
      </c>
      <c r="AJ527" s="63"/>
      <c r="AK527" s="78">
        <v>3</v>
      </c>
      <c r="AL527" s="63" t="s">
        <v>84</v>
      </c>
      <c r="AM527" s="63"/>
      <c r="AN527" s="63"/>
      <c r="AO527" s="63"/>
      <c r="AP527" s="63"/>
      <c r="AQ527" s="63"/>
      <c r="AR527" s="63"/>
      <c r="AS527" s="63" t="s">
        <v>84</v>
      </c>
      <c r="AT527" s="63"/>
      <c r="AU527" s="63"/>
      <c r="AV527" s="81">
        <v>43870</v>
      </c>
      <c r="AW527" s="63">
        <v>5.1</v>
      </c>
      <c r="AX527" s="63"/>
      <c r="AY527" s="63"/>
      <c r="AZ527" s="63"/>
      <c r="BA527" s="63"/>
      <c r="BB527" s="63">
        <v>61.4</v>
      </c>
      <c r="BC527" s="63">
        <v>1.68</v>
      </c>
      <c r="BD527" s="92"/>
      <c r="BE527" s="63"/>
      <c r="BF527" s="63"/>
      <c r="BG527" s="63">
        <v>0</v>
      </c>
      <c r="BH527" s="63"/>
      <c r="BI527" s="63"/>
      <c r="BJ527" s="63"/>
      <c r="BK527" s="61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83" t="s">
        <v>86</v>
      </c>
      <c r="BZ527" s="63"/>
      <c r="CA527" s="42">
        <f t="shared" si="27"/>
        <v>1</v>
      </c>
      <c r="CB527" s="22">
        <f t="shared" si="28"/>
        <v>1</v>
      </c>
    </row>
    <row r="528" ht="14.25" hidden="1" customHeight="1" spans="1:79">
      <c r="A528" s="44"/>
      <c r="B528" s="31"/>
      <c r="C528" s="44"/>
      <c r="D528" s="30"/>
      <c r="E528" s="30"/>
      <c r="F528" s="31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4"/>
      <c r="AA528" s="34"/>
      <c r="AB528" s="103"/>
      <c r="AC528" s="34"/>
      <c r="AD528" s="30"/>
      <c r="AE528" s="30"/>
      <c r="AF528" s="30"/>
      <c r="AG528" s="30"/>
      <c r="AH528" s="30"/>
      <c r="AI528" s="30"/>
      <c r="AJ528" s="30"/>
      <c r="AK528" s="104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4"/>
      <c r="AW528" s="105"/>
      <c r="AX528" s="105"/>
      <c r="AY528" s="105"/>
      <c r="AZ528" s="105"/>
      <c r="BA528" s="105"/>
      <c r="BB528" s="105"/>
      <c r="BC528" s="105"/>
      <c r="BD528" s="105"/>
      <c r="BE528" s="105"/>
      <c r="BF528" s="105"/>
      <c r="BG528" s="105"/>
      <c r="BH528" s="105"/>
      <c r="BI528" s="105"/>
      <c r="BJ528" s="105"/>
      <c r="BK528" s="105"/>
      <c r="BL528" s="105"/>
      <c r="BM528" s="105"/>
      <c r="BN528" s="105"/>
      <c r="BO528" s="105"/>
      <c r="BP528" s="105"/>
      <c r="BQ528" s="105"/>
      <c r="BR528" s="105"/>
      <c r="BS528" s="105"/>
      <c r="BT528" s="105"/>
      <c r="BU528" s="105"/>
      <c r="BV528" s="105"/>
      <c r="BW528" s="105"/>
      <c r="BX528" s="105"/>
      <c r="BY528" s="26"/>
      <c r="BZ528" s="26"/>
      <c r="CA528" s="26"/>
    </row>
    <row r="529" ht="14.25" hidden="1" customHeight="1" spans="1:79">
      <c r="A529" s="44"/>
      <c r="B529" s="31"/>
      <c r="C529" s="44"/>
      <c r="D529" s="30"/>
      <c r="E529" s="30"/>
      <c r="F529" s="31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4"/>
      <c r="AA529" s="34"/>
      <c r="AB529" s="103"/>
      <c r="AC529" s="34"/>
      <c r="AD529" s="30"/>
      <c r="AE529" s="30"/>
      <c r="AF529" s="30"/>
      <c r="AG529" s="30"/>
      <c r="AH529" s="30"/>
      <c r="AI529" s="30"/>
      <c r="AJ529" s="30"/>
      <c r="AK529" s="104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4"/>
      <c r="AW529" s="105"/>
      <c r="AX529" s="105"/>
      <c r="AY529" s="105"/>
      <c r="AZ529" s="105"/>
      <c r="BA529" s="105"/>
      <c r="BB529" s="105"/>
      <c r="BC529" s="105"/>
      <c r="BD529" s="105"/>
      <c r="BE529" s="105"/>
      <c r="BF529" s="105"/>
      <c r="BG529" s="105"/>
      <c r="BH529" s="105"/>
      <c r="BI529" s="105"/>
      <c r="BJ529" s="105"/>
      <c r="BK529" s="105"/>
      <c r="BL529" s="105"/>
      <c r="BM529" s="105"/>
      <c r="BN529" s="105"/>
      <c r="BO529" s="105"/>
      <c r="BP529" s="105"/>
      <c r="BQ529" s="105"/>
      <c r="BR529" s="105"/>
      <c r="BS529" s="105"/>
      <c r="BT529" s="105"/>
      <c r="BU529" s="105"/>
      <c r="BV529" s="105"/>
      <c r="BW529" s="105"/>
      <c r="BX529" s="105"/>
      <c r="BY529" s="26"/>
      <c r="BZ529" s="26"/>
      <c r="CA529" s="26"/>
    </row>
    <row r="530" ht="14.25" hidden="1" customHeight="1" spans="1:79">
      <c r="A530" s="44"/>
      <c r="B530" s="31"/>
      <c r="C530" s="44"/>
      <c r="D530" s="30"/>
      <c r="E530" s="30"/>
      <c r="F530" s="31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4"/>
      <c r="AA530" s="34"/>
      <c r="AB530" s="103"/>
      <c r="AC530" s="34"/>
      <c r="AD530" s="30"/>
      <c r="AE530" s="30"/>
      <c r="AF530" s="30"/>
      <c r="AG530" s="30"/>
      <c r="AH530" s="30"/>
      <c r="AI530" s="30"/>
      <c r="AJ530" s="30"/>
      <c r="AK530" s="104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4"/>
      <c r="AW530" s="105"/>
      <c r="AX530" s="105"/>
      <c r="AY530" s="105"/>
      <c r="AZ530" s="105"/>
      <c r="BA530" s="105"/>
      <c r="BB530" s="105"/>
      <c r="BC530" s="105"/>
      <c r="BD530" s="105"/>
      <c r="BE530" s="105"/>
      <c r="BF530" s="105"/>
      <c r="BG530" s="105"/>
      <c r="BH530" s="105"/>
      <c r="BI530" s="105"/>
      <c r="BJ530" s="105"/>
      <c r="BK530" s="105"/>
      <c r="BL530" s="105"/>
      <c r="BM530" s="105"/>
      <c r="BN530" s="105"/>
      <c r="BO530" s="105"/>
      <c r="BP530" s="105"/>
      <c r="BQ530" s="105"/>
      <c r="BR530" s="105"/>
      <c r="BS530" s="105"/>
      <c r="BT530" s="105"/>
      <c r="BU530" s="105"/>
      <c r="BV530" s="105"/>
      <c r="BW530" s="105"/>
      <c r="BX530" s="105"/>
      <c r="BY530" s="26"/>
      <c r="BZ530" s="26"/>
      <c r="CA530" s="26"/>
    </row>
    <row r="531" ht="14.25" hidden="1" customHeight="1" spans="1:79">
      <c r="A531" s="44"/>
      <c r="B531" s="31"/>
      <c r="C531" s="44"/>
      <c r="D531" s="30"/>
      <c r="E531" s="30"/>
      <c r="F531" s="31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4"/>
      <c r="AA531" s="34"/>
      <c r="AB531" s="103"/>
      <c r="AC531" s="34"/>
      <c r="AD531" s="30"/>
      <c r="AE531" s="30"/>
      <c r="AF531" s="30"/>
      <c r="AG531" s="30"/>
      <c r="AH531" s="30"/>
      <c r="AI531" s="30"/>
      <c r="AJ531" s="30"/>
      <c r="AK531" s="104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4"/>
      <c r="AW531" s="105"/>
      <c r="AX531" s="105"/>
      <c r="AY531" s="105"/>
      <c r="AZ531" s="105"/>
      <c r="BA531" s="105"/>
      <c r="BB531" s="105"/>
      <c r="BC531" s="105"/>
      <c r="BD531" s="105"/>
      <c r="BE531" s="105"/>
      <c r="BF531" s="105"/>
      <c r="BG531" s="105"/>
      <c r="BH531" s="105"/>
      <c r="BI531" s="105"/>
      <c r="BJ531" s="105"/>
      <c r="BK531" s="105"/>
      <c r="BL531" s="105"/>
      <c r="BM531" s="105"/>
      <c r="BN531" s="105"/>
      <c r="BO531" s="105"/>
      <c r="BP531" s="105"/>
      <c r="BQ531" s="105"/>
      <c r="BR531" s="105"/>
      <c r="BS531" s="105"/>
      <c r="BT531" s="105"/>
      <c r="BU531" s="105"/>
      <c r="BV531" s="105"/>
      <c r="BW531" s="105"/>
      <c r="BX531" s="105"/>
      <c r="BY531" s="26"/>
      <c r="BZ531" s="26"/>
      <c r="CA531" s="26"/>
    </row>
    <row r="532" ht="14.25" hidden="1" customHeight="1" spans="1:79">
      <c r="A532" s="44"/>
      <c r="B532" s="31"/>
      <c r="C532" s="44"/>
      <c r="D532" s="30"/>
      <c r="E532" s="30"/>
      <c r="F532" s="31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4"/>
      <c r="AA532" s="34"/>
      <c r="AB532" s="103"/>
      <c r="AC532" s="34"/>
      <c r="AD532" s="30"/>
      <c r="AE532" s="30"/>
      <c r="AF532" s="30"/>
      <c r="AG532" s="30"/>
      <c r="AH532" s="30"/>
      <c r="AI532" s="30"/>
      <c r="AJ532" s="30"/>
      <c r="AK532" s="104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4"/>
      <c r="AW532" s="105"/>
      <c r="AX532" s="105"/>
      <c r="AY532" s="105"/>
      <c r="AZ532" s="105"/>
      <c r="BA532" s="105"/>
      <c r="BB532" s="105"/>
      <c r="BC532" s="105"/>
      <c r="BD532" s="105"/>
      <c r="BE532" s="105"/>
      <c r="BF532" s="105"/>
      <c r="BG532" s="105"/>
      <c r="BH532" s="105"/>
      <c r="BI532" s="105"/>
      <c r="BJ532" s="105"/>
      <c r="BK532" s="105"/>
      <c r="BL532" s="105"/>
      <c r="BM532" s="105"/>
      <c r="BN532" s="105"/>
      <c r="BO532" s="105"/>
      <c r="BP532" s="105"/>
      <c r="BQ532" s="105"/>
      <c r="BR532" s="105"/>
      <c r="BS532" s="105"/>
      <c r="BT532" s="105"/>
      <c r="BU532" s="105"/>
      <c r="BV532" s="105"/>
      <c r="BW532" s="105"/>
      <c r="BX532" s="105"/>
      <c r="BY532" s="26"/>
      <c r="BZ532" s="26"/>
      <c r="CA532" s="26"/>
    </row>
    <row r="533" ht="14.25" hidden="1" customHeight="1" spans="1:79">
      <c r="A533" s="44"/>
      <c r="B533" s="31"/>
      <c r="C533" s="44"/>
      <c r="D533" s="30"/>
      <c r="E533" s="30"/>
      <c r="F533" s="31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4"/>
      <c r="AA533" s="34"/>
      <c r="AB533" s="103"/>
      <c r="AC533" s="34"/>
      <c r="AD533" s="30"/>
      <c r="AE533" s="30"/>
      <c r="AF533" s="30"/>
      <c r="AG533" s="30"/>
      <c r="AH533" s="30"/>
      <c r="AI533" s="30"/>
      <c r="AJ533" s="30"/>
      <c r="AK533" s="104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4"/>
      <c r="AW533" s="105"/>
      <c r="AX533" s="105"/>
      <c r="AY533" s="105"/>
      <c r="AZ533" s="105"/>
      <c r="BA533" s="105"/>
      <c r="BB533" s="105"/>
      <c r="BC533" s="105"/>
      <c r="BD533" s="105"/>
      <c r="BE533" s="105"/>
      <c r="BF533" s="105"/>
      <c r="BG533" s="105"/>
      <c r="BH533" s="105"/>
      <c r="BI533" s="105"/>
      <c r="BJ533" s="105"/>
      <c r="BK533" s="105"/>
      <c r="BL533" s="105"/>
      <c r="BM533" s="105"/>
      <c r="BN533" s="105"/>
      <c r="BO533" s="105"/>
      <c r="BP533" s="105"/>
      <c r="BQ533" s="105"/>
      <c r="BR533" s="105"/>
      <c r="BS533" s="105"/>
      <c r="BT533" s="105"/>
      <c r="BU533" s="105"/>
      <c r="BV533" s="105"/>
      <c r="BW533" s="105"/>
      <c r="BX533" s="105"/>
      <c r="BY533" s="26"/>
      <c r="BZ533" s="26"/>
      <c r="CA533" s="26"/>
    </row>
    <row r="534" ht="14.25" hidden="1" customHeight="1" spans="1:79">
      <c r="A534" s="44"/>
      <c r="B534" s="31"/>
      <c r="C534" s="44"/>
      <c r="D534" s="30"/>
      <c r="E534" s="30"/>
      <c r="F534" s="31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4"/>
      <c r="AA534" s="34"/>
      <c r="AB534" s="103"/>
      <c r="AC534" s="34"/>
      <c r="AD534" s="30"/>
      <c r="AE534" s="30"/>
      <c r="AF534" s="30"/>
      <c r="AG534" s="30"/>
      <c r="AH534" s="30"/>
      <c r="AI534" s="30"/>
      <c r="AJ534" s="30"/>
      <c r="AK534" s="104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4"/>
      <c r="AW534" s="105"/>
      <c r="AX534" s="105"/>
      <c r="AY534" s="105"/>
      <c r="AZ534" s="105"/>
      <c r="BA534" s="105"/>
      <c r="BB534" s="105"/>
      <c r="BC534" s="105"/>
      <c r="BD534" s="105"/>
      <c r="BE534" s="105"/>
      <c r="BF534" s="105"/>
      <c r="BG534" s="105"/>
      <c r="BH534" s="105"/>
      <c r="BI534" s="105"/>
      <c r="BJ534" s="105"/>
      <c r="BK534" s="105"/>
      <c r="BL534" s="105"/>
      <c r="BM534" s="105"/>
      <c r="BN534" s="105"/>
      <c r="BO534" s="105"/>
      <c r="BP534" s="105"/>
      <c r="BQ534" s="105"/>
      <c r="BR534" s="105"/>
      <c r="BS534" s="105"/>
      <c r="BT534" s="105"/>
      <c r="BU534" s="105"/>
      <c r="BV534" s="105"/>
      <c r="BW534" s="105"/>
      <c r="BX534" s="105"/>
      <c r="BY534" s="26"/>
      <c r="BZ534" s="26"/>
      <c r="CA534" s="26"/>
    </row>
    <row r="535" ht="14.25" hidden="1" customHeight="1" spans="1:79">
      <c r="A535" s="44"/>
      <c r="B535" s="31"/>
      <c r="C535" s="44"/>
      <c r="D535" s="30"/>
      <c r="E535" s="30"/>
      <c r="F535" s="31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4"/>
      <c r="AA535" s="34"/>
      <c r="AB535" s="103"/>
      <c r="AC535" s="34"/>
      <c r="AD535" s="30"/>
      <c r="AE535" s="30"/>
      <c r="AF535" s="30"/>
      <c r="AG535" s="30"/>
      <c r="AH535" s="30"/>
      <c r="AI535" s="30"/>
      <c r="AJ535" s="30"/>
      <c r="AK535" s="104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4"/>
      <c r="AW535" s="105"/>
      <c r="AX535" s="105"/>
      <c r="AY535" s="105"/>
      <c r="AZ535" s="105"/>
      <c r="BA535" s="105"/>
      <c r="BB535" s="105"/>
      <c r="BC535" s="105"/>
      <c r="BD535" s="105"/>
      <c r="BE535" s="105"/>
      <c r="BF535" s="105"/>
      <c r="BG535" s="105"/>
      <c r="BH535" s="105"/>
      <c r="BI535" s="105"/>
      <c r="BJ535" s="105"/>
      <c r="BK535" s="105"/>
      <c r="BL535" s="105"/>
      <c r="BM535" s="105"/>
      <c r="BN535" s="105"/>
      <c r="BO535" s="105"/>
      <c r="BP535" s="105"/>
      <c r="BQ535" s="105"/>
      <c r="BR535" s="105"/>
      <c r="BS535" s="105"/>
      <c r="BT535" s="105"/>
      <c r="BU535" s="105"/>
      <c r="BV535" s="105"/>
      <c r="BW535" s="105"/>
      <c r="BX535" s="105"/>
      <c r="BY535" s="26"/>
      <c r="BZ535" s="26"/>
      <c r="CA535" s="26"/>
    </row>
    <row r="536" ht="14.25" hidden="1" customHeight="1" spans="1:79">
      <c r="A536" s="44"/>
      <c r="B536" s="31"/>
      <c r="C536" s="44"/>
      <c r="D536" s="30"/>
      <c r="E536" s="30"/>
      <c r="F536" s="31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4"/>
      <c r="AA536" s="34"/>
      <c r="AB536" s="103"/>
      <c r="AC536" s="34"/>
      <c r="AD536" s="30"/>
      <c r="AE536" s="30"/>
      <c r="AF536" s="30"/>
      <c r="AG536" s="30"/>
      <c r="AH536" s="30"/>
      <c r="AI536" s="30"/>
      <c r="AJ536" s="30"/>
      <c r="AK536" s="104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4"/>
      <c r="AW536" s="105"/>
      <c r="AX536" s="105"/>
      <c r="AY536" s="105"/>
      <c r="AZ536" s="105"/>
      <c r="BA536" s="105"/>
      <c r="BB536" s="105"/>
      <c r="BC536" s="105"/>
      <c r="BD536" s="105"/>
      <c r="BE536" s="105"/>
      <c r="BF536" s="105"/>
      <c r="BG536" s="105"/>
      <c r="BH536" s="105"/>
      <c r="BI536" s="105"/>
      <c r="BJ536" s="105"/>
      <c r="BK536" s="105"/>
      <c r="BL536" s="105"/>
      <c r="BM536" s="105"/>
      <c r="BN536" s="105"/>
      <c r="BO536" s="105"/>
      <c r="BP536" s="105"/>
      <c r="BQ536" s="105"/>
      <c r="BR536" s="105"/>
      <c r="BS536" s="105"/>
      <c r="BT536" s="105"/>
      <c r="BU536" s="105"/>
      <c r="BV536" s="105"/>
      <c r="BW536" s="105"/>
      <c r="BX536" s="105"/>
      <c r="BY536" s="26"/>
      <c r="BZ536" s="26"/>
      <c r="CA536" s="26"/>
    </row>
    <row r="537" ht="14.25" hidden="1" customHeight="1" spans="1:79">
      <c r="A537" s="44"/>
      <c r="B537" s="31"/>
      <c r="C537" s="44"/>
      <c r="D537" s="30"/>
      <c r="E537" s="30"/>
      <c r="F537" s="31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4"/>
      <c r="AA537" s="34"/>
      <c r="AB537" s="103"/>
      <c r="AC537" s="34"/>
      <c r="AD537" s="30"/>
      <c r="AE537" s="30"/>
      <c r="AF537" s="30"/>
      <c r="AG537" s="30"/>
      <c r="AH537" s="30"/>
      <c r="AI537" s="30"/>
      <c r="AJ537" s="30"/>
      <c r="AK537" s="104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4"/>
      <c r="AW537" s="105"/>
      <c r="AX537" s="105"/>
      <c r="AY537" s="105"/>
      <c r="AZ537" s="105"/>
      <c r="BA537" s="105"/>
      <c r="BB537" s="105"/>
      <c r="BC537" s="105"/>
      <c r="BD537" s="105"/>
      <c r="BE537" s="105"/>
      <c r="BF537" s="105"/>
      <c r="BG537" s="105"/>
      <c r="BH537" s="105"/>
      <c r="BI537" s="105"/>
      <c r="BJ537" s="105"/>
      <c r="BK537" s="105"/>
      <c r="BL537" s="105"/>
      <c r="BM537" s="105"/>
      <c r="BN537" s="105"/>
      <c r="BO537" s="105"/>
      <c r="BP537" s="105"/>
      <c r="BQ537" s="105"/>
      <c r="BR537" s="105"/>
      <c r="BS537" s="105"/>
      <c r="BT537" s="105"/>
      <c r="BU537" s="105"/>
      <c r="BV537" s="105"/>
      <c r="BW537" s="105"/>
      <c r="BX537" s="105"/>
      <c r="BY537" s="26"/>
      <c r="BZ537" s="26"/>
      <c r="CA537" s="26"/>
    </row>
    <row r="538" ht="14.25" hidden="1" customHeight="1" spans="1:79">
      <c r="A538" s="44"/>
      <c r="B538" s="31"/>
      <c r="C538" s="44"/>
      <c r="D538" s="30"/>
      <c r="E538" s="30"/>
      <c r="F538" s="31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4"/>
      <c r="AA538" s="34"/>
      <c r="AB538" s="103"/>
      <c r="AC538" s="34"/>
      <c r="AD538" s="30"/>
      <c r="AE538" s="30"/>
      <c r="AF538" s="30"/>
      <c r="AG538" s="30"/>
      <c r="AH538" s="30"/>
      <c r="AI538" s="30"/>
      <c r="AJ538" s="30"/>
      <c r="AK538" s="104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4"/>
      <c r="AW538" s="105"/>
      <c r="AX538" s="105"/>
      <c r="AY538" s="105"/>
      <c r="AZ538" s="105"/>
      <c r="BA538" s="105"/>
      <c r="BB538" s="105"/>
      <c r="BC538" s="105"/>
      <c r="BD538" s="105"/>
      <c r="BE538" s="105"/>
      <c r="BF538" s="105"/>
      <c r="BG538" s="105"/>
      <c r="BH538" s="105"/>
      <c r="BI538" s="105"/>
      <c r="BJ538" s="105"/>
      <c r="BK538" s="105"/>
      <c r="BL538" s="105"/>
      <c r="BM538" s="105"/>
      <c r="BN538" s="105"/>
      <c r="BO538" s="105"/>
      <c r="BP538" s="105"/>
      <c r="BQ538" s="105"/>
      <c r="BR538" s="105"/>
      <c r="BS538" s="105"/>
      <c r="BT538" s="105"/>
      <c r="BU538" s="105"/>
      <c r="BV538" s="105"/>
      <c r="BW538" s="105"/>
      <c r="BX538" s="105"/>
      <c r="BY538" s="26"/>
      <c r="BZ538" s="26"/>
      <c r="CA538" s="26"/>
    </row>
    <row r="539" ht="14.25" hidden="1" customHeight="1" spans="1:79">
      <c r="A539" s="44"/>
      <c r="B539" s="31"/>
      <c r="C539" s="44"/>
      <c r="D539" s="30"/>
      <c r="E539" s="30"/>
      <c r="F539" s="31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4"/>
      <c r="AA539" s="34"/>
      <c r="AB539" s="103"/>
      <c r="AC539" s="34"/>
      <c r="AD539" s="30"/>
      <c r="AE539" s="30"/>
      <c r="AF539" s="30"/>
      <c r="AG539" s="30"/>
      <c r="AH539" s="30"/>
      <c r="AI539" s="30"/>
      <c r="AJ539" s="30"/>
      <c r="AK539" s="104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4"/>
      <c r="AW539" s="105"/>
      <c r="AX539" s="105"/>
      <c r="AY539" s="105"/>
      <c r="AZ539" s="105"/>
      <c r="BA539" s="105"/>
      <c r="BB539" s="105"/>
      <c r="BC539" s="105"/>
      <c r="BD539" s="105"/>
      <c r="BE539" s="105"/>
      <c r="BF539" s="105"/>
      <c r="BG539" s="105"/>
      <c r="BH539" s="105"/>
      <c r="BI539" s="105"/>
      <c r="BJ539" s="105"/>
      <c r="BK539" s="105"/>
      <c r="BL539" s="105"/>
      <c r="BM539" s="105"/>
      <c r="BN539" s="105"/>
      <c r="BO539" s="105"/>
      <c r="BP539" s="105"/>
      <c r="BQ539" s="105"/>
      <c r="BR539" s="105"/>
      <c r="BS539" s="105"/>
      <c r="BT539" s="105"/>
      <c r="BU539" s="105"/>
      <c r="BV539" s="105"/>
      <c r="BW539" s="105"/>
      <c r="BX539" s="105"/>
      <c r="BY539" s="26"/>
      <c r="BZ539" s="26"/>
      <c r="CA539" s="26"/>
    </row>
    <row r="540" ht="14.25" hidden="1" customHeight="1" spans="1:79">
      <c r="A540" s="44"/>
      <c r="B540" s="31"/>
      <c r="C540" s="44"/>
      <c r="D540" s="30"/>
      <c r="E540" s="30"/>
      <c r="F540" s="31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4"/>
      <c r="AA540" s="34"/>
      <c r="AB540" s="103"/>
      <c r="AC540" s="34"/>
      <c r="AD540" s="30"/>
      <c r="AE540" s="30"/>
      <c r="AF540" s="30"/>
      <c r="AG540" s="30"/>
      <c r="AH540" s="30"/>
      <c r="AI540" s="30"/>
      <c r="AJ540" s="30"/>
      <c r="AK540" s="104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4"/>
      <c r="AW540" s="105"/>
      <c r="AX540" s="105"/>
      <c r="AY540" s="105"/>
      <c r="AZ540" s="105"/>
      <c r="BA540" s="105"/>
      <c r="BB540" s="105"/>
      <c r="BC540" s="105"/>
      <c r="BD540" s="105"/>
      <c r="BE540" s="105"/>
      <c r="BF540" s="105"/>
      <c r="BG540" s="105"/>
      <c r="BH540" s="105"/>
      <c r="BI540" s="105"/>
      <c r="BJ540" s="105"/>
      <c r="BK540" s="105"/>
      <c r="BL540" s="105"/>
      <c r="BM540" s="105"/>
      <c r="BN540" s="105"/>
      <c r="BO540" s="105"/>
      <c r="BP540" s="105"/>
      <c r="BQ540" s="105"/>
      <c r="BR540" s="105"/>
      <c r="BS540" s="105"/>
      <c r="BT540" s="105"/>
      <c r="BU540" s="105"/>
      <c r="BV540" s="105"/>
      <c r="BW540" s="105"/>
      <c r="BX540" s="105"/>
      <c r="BY540" s="26"/>
      <c r="BZ540" s="26"/>
      <c r="CA540" s="26"/>
    </row>
    <row r="541" ht="14.25" hidden="1" customHeight="1" spans="1:79">
      <c r="A541" s="44"/>
      <c r="B541" s="31"/>
      <c r="C541" s="44"/>
      <c r="D541" s="30"/>
      <c r="E541" s="30"/>
      <c r="F541" s="31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4"/>
      <c r="AA541" s="34"/>
      <c r="AB541" s="103"/>
      <c r="AC541" s="34"/>
      <c r="AD541" s="30"/>
      <c r="AE541" s="30"/>
      <c r="AF541" s="30"/>
      <c r="AG541" s="30"/>
      <c r="AH541" s="30"/>
      <c r="AI541" s="30"/>
      <c r="AJ541" s="30"/>
      <c r="AK541" s="104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4"/>
      <c r="AW541" s="105"/>
      <c r="AX541" s="105"/>
      <c r="AY541" s="105"/>
      <c r="AZ541" s="105"/>
      <c r="BA541" s="105"/>
      <c r="BB541" s="105"/>
      <c r="BC541" s="105"/>
      <c r="BD541" s="105"/>
      <c r="BE541" s="105"/>
      <c r="BF541" s="105"/>
      <c r="BG541" s="105"/>
      <c r="BH541" s="105"/>
      <c r="BI541" s="105"/>
      <c r="BJ541" s="105"/>
      <c r="BK541" s="105"/>
      <c r="BL541" s="105"/>
      <c r="BM541" s="105"/>
      <c r="BN541" s="105"/>
      <c r="BO541" s="105"/>
      <c r="BP541" s="105"/>
      <c r="BQ541" s="105"/>
      <c r="BR541" s="105"/>
      <c r="BS541" s="105"/>
      <c r="BT541" s="105"/>
      <c r="BU541" s="105"/>
      <c r="BV541" s="105"/>
      <c r="BW541" s="105"/>
      <c r="BX541" s="105"/>
      <c r="BY541" s="26"/>
      <c r="BZ541" s="26"/>
      <c r="CA541" s="26"/>
    </row>
    <row r="542" ht="14.25" hidden="1" customHeight="1" spans="1:79">
      <c r="A542" s="44"/>
      <c r="B542" s="31"/>
      <c r="C542" s="44"/>
      <c r="D542" s="30"/>
      <c r="E542" s="30"/>
      <c r="F542" s="31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4"/>
      <c r="AA542" s="34"/>
      <c r="AB542" s="103"/>
      <c r="AC542" s="34"/>
      <c r="AD542" s="30"/>
      <c r="AE542" s="30"/>
      <c r="AF542" s="30"/>
      <c r="AG542" s="30"/>
      <c r="AH542" s="30"/>
      <c r="AI542" s="30"/>
      <c r="AJ542" s="30"/>
      <c r="AK542" s="104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4"/>
      <c r="AW542" s="105"/>
      <c r="AX542" s="105"/>
      <c r="AY542" s="105"/>
      <c r="AZ542" s="105"/>
      <c r="BA542" s="105"/>
      <c r="BB542" s="105"/>
      <c r="BC542" s="105"/>
      <c r="BD542" s="105"/>
      <c r="BE542" s="105"/>
      <c r="BF542" s="105"/>
      <c r="BG542" s="105"/>
      <c r="BH542" s="105"/>
      <c r="BI542" s="105"/>
      <c r="BJ542" s="105"/>
      <c r="BK542" s="105"/>
      <c r="BL542" s="105"/>
      <c r="BM542" s="105"/>
      <c r="BN542" s="105"/>
      <c r="BO542" s="105"/>
      <c r="BP542" s="105"/>
      <c r="BQ542" s="105"/>
      <c r="BR542" s="105"/>
      <c r="BS542" s="105"/>
      <c r="BT542" s="105"/>
      <c r="BU542" s="105"/>
      <c r="BV542" s="105"/>
      <c r="BW542" s="105"/>
      <c r="BX542" s="105"/>
      <c r="BY542" s="26"/>
      <c r="BZ542" s="26"/>
      <c r="CA542" s="26"/>
    </row>
    <row r="543" ht="14.25" hidden="1" customHeight="1" spans="1:79">
      <c r="A543" s="44"/>
      <c r="B543" s="31"/>
      <c r="C543" s="44"/>
      <c r="D543" s="30"/>
      <c r="E543" s="30"/>
      <c r="F543" s="31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4"/>
      <c r="AA543" s="34"/>
      <c r="AB543" s="103"/>
      <c r="AC543" s="34"/>
      <c r="AD543" s="30"/>
      <c r="AE543" s="30"/>
      <c r="AF543" s="30"/>
      <c r="AG543" s="30"/>
      <c r="AH543" s="30"/>
      <c r="AI543" s="30"/>
      <c r="AJ543" s="30"/>
      <c r="AK543" s="104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4"/>
      <c r="AW543" s="105"/>
      <c r="AX543" s="105"/>
      <c r="AY543" s="105"/>
      <c r="AZ543" s="105"/>
      <c r="BA543" s="105"/>
      <c r="BB543" s="105"/>
      <c r="BC543" s="105"/>
      <c r="BD543" s="105"/>
      <c r="BE543" s="105"/>
      <c r="BF543" s="105"/>
      <c r="BG543" s="105"/>
      <c r="BH543" s="105"/>
      <c r="BI543" s="105"/>
      <c r="BJ543" s="105"/>
      <c r="BK543" s="105"/>
      <c r="BL543" s="105"/>
      <c r="BM543" s="105"/>
      <c r="BN543" s="105"/>
      <c r="BO543" s="105"/>
      <c r="BP543" s="105"/>
      <c r="BQ543" s="105"/>
      <c r="BR543" s="105"/>
      <c r="BS543" s="105"/>
      <c r="BT543" s="105"/>
      <c r="BU543" s="105"/>
      <c r="BV543" s="105"/>
      <c r="BW543" s="105"/>
      <c r="BX543" s="105"/>
      <c r="BY543" s="26"/>
      <c r="BZ543" s="26"/>
      <c r="CA543" s="26"/>
    </row>
    <row r="544" ht="14.25" hidden="1" customHeight="1" spans="1:79">
      <c r="A544" s="44"/>
      <c r="B544" s="31"/>
      <c r="C544" s="44"/>
      <c r="D544" s="30"/>
      <c r="E544" s="30"/>
      <c r="F544" s="31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4"/>
      <c r="AA544" s="34"/>
      <c r="AB544" s="103"/>
      <c r="AC544" s="34"/>
      <c r="AD544" s="30"/>
      <c r="AE544" s="30"/>
      <c r="AF544" s="30"/>
      <c r="AG544" s="30"/>
      <c r="AH544" s="30"/>
      <c r="AI544" s="30"/>
      <c r="AJ544" s="30"/>
      <c r="AK544" s="104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4"/>
      <c r="AW544" s="105"/>
      <c r="AX544" s="105"/>
      <c r="AY544" s="105"/>
      <c r="AZ544" s="105"/>
      <c r="BA544" s="105"/>
      <c r="BB544" s="105"/>
      <c r="BC544" s="105"/>
      <c r="BD544" s="105"/>
      <c r="BE544" s="105"/>
      <c r="BF544" s="105"/>
      <c r="BG544" s="105"/>
      <c r="BH544" s="105"/>
      <c r="BI544" s="105"/>
      <c r="BJ544" s="105"/>
      <c r="BK544" s="105"/>
      <c r="BL544" s="105"/>
      <c r="BM544" s="105"/>
      <c r="BN544" s="105"/>
      <c r="BO544" s="105"/>
      <c r="BP544" s="105"/>
      <c r="BQ544" s="105"/>
      <c r="BR544" s="105"/>
      <c r="BS544" s="105"/>
      <c r="BT544" s="105"/>
      <c r="BU544" s="105"/>
      <c r="BV544" s="105"/>
      <c r="BW544" s="105"/>
      <c r="BX544" s="105"/>
      <c r="BY544" s="26"/>
      <c r="BZ544" s="26"/>
      <c r="CA544" s="26"/>
    </row>
    <row r="545" ht="14.25" hidden="1" customHeight="1" spans="1:79">
      <c r="A545" s="44"/>
      <c r="B545" s="31"/>
      <c r="C545" s="44"/>
      <c r="D545" s="30"/>
      <c r="E545" s="30"/>
      <c r="F545" s="31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4"/>
      <c r="AA545" s="34"/>
      <c r="AB545" s="103"/>
      <c r="AC545" s="34"/>
      <c r="AD545" s="30"/>
      <c r="AE545" s="30"/>
      <c r="AF545" s="30"/>
      <c r="AG545" s="30"/>
      <c r="AH545" s="30"/>
      <c r="AI545" s="30"/>
      <c r="AJ545" s="30"/>
      <c r="AK545" s="104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4"/>
      <c r="AW545" s="105"/>
      <c r="AX545" s="105"/>
      <c r="AY545" s="105"/>
      <c r="AZ545" s="105"/>
      <c r="BA545" s="105"/>
      <c r="BB545" s="105"/>
      <c r="BC545" s="105"/>
      <c r="BD545" s="105"/>
      <c r="BE545" s="105"/>
      <c r="BF545" s="105"/>
      <c r="BG545" s="105"/>
      <c r="BH545" s="105"/>
      <c r="BI545" s="105"/>
      <c r="BJ545" s="105"/>
      <c r="BK545" s="105"/>
      <c r="BL545" s="105"/>
      <c r="BM545" s="105"/>
      <c r="BN545" s="105"/>
      <c r="BO545" s="105"/>
      <c r="BP545" s="105"/>
      <c r="BQ545" s="105"/>
      <c r="BR545" s="105"/>
      <c r="BS545" s="105"/>
      <c r="BT545" s="105"/>
      <c r="BU545" s="105"/>
      <c r="BV545" s="105"/>
      <c r="BW545" s="105"/>
      <c r="BX545" s="105"/>
      <c r="BY545" s="26"/>
      <c r="BZ545" s="26"/>
      <c r="CA545" s="26"/>
    </row>
    <row r="546" ht="14.25" hidden="1" customHeight="1" spans="1:79">
      <c r="A546" s="44"/>
      <c r="B546" s="31"/>
      <c r="C546" s="44"/>
      <c r="D546" s="30"/>
      <c r="E546" s="30"/>
      <c r="F546" s="31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4"/>
      <c r="AA546" s="34"/>
      <c r="AB546" s="103"/>
      <c r="AC546" s="34"/>
      <c r="AD546" s="30"/>
      <c r="AE546" s="30"/>
      <c r="AF546" s="30"/>
      <c r="AG546" s="30"/>
      <c r="AH546" s="30"/>
      <c r="AI546" s="30"/>
      <c r="AJ546" s="30"/>
      <c r="AK546" s="104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4"/>
      <c r="AW546" s="105"/>
      <c r="AX546" s="105"/>
      <c r="AY546" s="105"/>
      <c r="AZ546" s="105"/>
      <c r="BA546" s="105"/>
      <c r="BB546" s="105"/>
      <c r="BC546" s="105"/>
      <c r="BD546" s="105"/>
      <c r="BE546" s="105"/>
      <c r="BF546" s="105"/>
      <c r="BG546" s="105"/>
      <c r="BH546" s="105"/>
      <c r="BI546" s="105"/>
      <c r="BJ546" s="105"/>
      <c r="BK546" s="105"/>
      <c r="BL546" s="105"/>
      <c r="BM546" s="105"/>
      <c r="BN546" s="105"/>
      <c r="BO546" s="105"/>
      <c r="BP546" s="105"/>
      <c r="BQ546" s="105"/>
      <c r="BR546" s="105"/>
      <c r="BS546" s="105"/>
      <c r="BT546" s="105"/>
      <c r="BU546" s="105"/>
      <c r="BV546" s="105"/>
      <c r="BW546" s="105"/>
      <c r="BX546" s="105"/>
      <c r="BY546" s="26"/>
      <c r="BZ546" s="26"/>
      <c r="CA546" s="26"/>
    </row>
    <row r="547" ht="14.25" hidden="1" customHeight="1" spans="1:79">
      <c r="A547" s="44"/>
      <c r="B547" s="31"/>
      <c r="C547" s="44"/>
      <c r="D547" s="30"/>
      <c r="E547" s="30"/>
      <c r="F547" s="31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4"/>
      <c r="AA547" s="34"/>
      <c r="AB547" s="103"/>
      <c r="AC547" s="34"/>
      <c r="AD547" s="30"/>
      <c r="AE547" s="30"/>
      <c r="AF547" s="30"/>
      <c r="AG547" s="30"/>
      <c r="AH547" s="30"/>
      <c r="AI547" s="30"/>
      <c r="AJ547" s="30"/>
      <c r="AK547" s="104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4"/>
      <c r="AW547" s="105"/>
      <c r="AX547" s="105"/>
      <c r="AY547" s="105"/>
      <c r="AZ547" s="105"/>
      <c r="BA547" s="105"/>
      <c r="BB547" s="105"/>
      <c r="BC547" s="105"/>
      <c r="BD547" s="105"/>
      <c r="BE547" s="105"/>
      <c r="BF547" s="105"/>
      <c r="BG547" s="105"/>
      <c r="BH547" s="105"/>
      <c r="BI547" s="105"/>
      <c r="BJ547" s="105"/>
      <c r="BK547" s="105"/>
      <c r="BL547" s="105"/>
      <c r="BM547" s="105"/>
      <c r="BN547" s="105"/>
      <c r="BO547" s="105"/>
      <c r="BP547" s="105"/>
      <c r="BQ547" s="105"/>
      <c r="BR547" s="105"/>
      <c r="BS547" s="105"/>
      <c r="BT547" s="105"/>
      <c r="BU547" s="105"/>
      <c r="BV547" s="105"/>
      <c r="BW547" s="105"/>
      <c r="BX547" s="105"/>
      <c r="BY547" s="26"/>
      <c r="BZ547" s="26"/>
      <c r="CA547" s="26"/>
    </row>
    <row r="548" ht="14.25" hidden="1" customHeight="1" spans="1:79">
      <c r="A548" s="44"/>
      <c r="B548" s="31"/>
      <c r="C548" s="44"/>
      <c r="D548" s="30"/>
      <c r="E548" s="30"/>
      <c r="F548" s="31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4"/>
      <c r="AA548" s="34"/>
      <c r="AB548" s="103"/>
      <c r="AC548" s="34"/>
      <c r="AD548" s="30"/>
      <c r="AE548" s="30"/>
      <c r="AF548" s="30"/>
      <c r="AG548" s="30"/>
      <c r="AH548" s="30"/>
      <c r="AI548" s="30"/>
      <c r="AJ548" s="30"/>
      <c r="AK548" s="104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4"/>
      <c r="AW548" s="105"/>
      <c r="AX548" s="105"/>
      <c r="AY548" s="105"/>
      <c r="AZ548" s="105"/>
      <c r="BA548" s="105"/>
      <c r="BB548" s="105"/>
      <c r="BC548" s="105"/>
      <c r="BD548" s="105"/>
      <c r="BE548" s="105"/>
      <c r="BF548" s="105"/>
      <c r="BG548" s="105"/>
      <c r="BH548" s="105"/>
      <c r="BI548" s="105"/>
      <c r="BJ548" s="105"/>
      <c r="BK548" s="105"/>
      <c r="BL548" s="105"/>
      <c r="BM548" s="105"/>
      <c r="BN548" s="105"/>
      <c r="BO548" s="105"/>
      <c r="BP548" s="105"/>
      <c r="BQ548" s="105"/>
      <c r="BR548" s="105"/>
      <c r="BS548" s="105"/>
      <c r="BT548" s="105"/>
      <c r="BU548" s="105"/>
      <c r="BV548" s="105"/>
      <c r="BW548" s="105"/>
      <c r="BX548" s="105"/>
      <c r="BY548" s="26"/>
      <c r="BZ548" s="26"/>
      <c r="CA548" s="26"/>
    </row>
    <row r="549" ht="14.25" hidden="1" customHeight="1" spans="1:79">
      <c r="A549" s="44"/>
      <c r="B549" s="31"/>
      <c r="C549" s="44"/>
      <c r="D549" s="30"/>
      <c r="E549" s="30"/>
      <c r="F549" s="31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4"/>
      <c r="AA549" s="34"/>
      <c r="AB549" s="103"/>
      <c r="AC549" s="34"/>
      <c r="AD549" s="30"/>
      <c r="AE549" s="30"/>
      <c r="AF549" s="30"/>
      <c r="AG549" s="30"/>
      <c r="AH549" s="30"/>
      <c r="AI549" s="30"/>
      <c r="AJ549" s="30"/>
      <c r="AK549" s="104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4"/>
      <c r="AW549" s="105"/>
      <c r="AX549" s="105"/>
      <c r="AY549" s="105"/>
      <c r="AZ549" s="105"/>
      <c r="BA549" s="105"/>
      <c r="BB549" s="105"/>
      <c r="BC549" s="105"/>
      <c r="BD549" s="105"/>
      <c r="BE549" s="105"/>
      <c r="BF549" s="105"/>
      <c r="BG549" s="105"/>
      <c r="BH549" s="105"/>
      <c r="BI549" s="105"/>
      <c r="BJ549" s="105"/>
      <c r="BK549" s="105"/>
      <c r="BL549" s="105"/>
      <c r="BM549" s="105"/>
      <c r="BN549" s="105"/>
      <c r="BO549" s="105"/>
      <c r="BP549" s="105"/>
      <c r="BQ549" s="105"/>
      <c r="BR549" s="105"/>
      <c r="BS549" s="105"/>
      <c r="BT549" s="105"/>
      <c r="BU549" s="105"/>
      <c r="BV549" s="105"/>
      <c r="BW549" s="105"/>
      <c r="BX549" s="105"/>
      <c r="BY549" s="26"/>
      <c r="BZ549" s="26"/>
      <c r="CA549" s="26"/>
    </row>
    <row r="550" ht="14.25" hidden="1" customHeight="1" spans="1:79">
      <c r="A550" s="44"/>
      <c r="B550" s="31"/>
      <c r="C550" s="44"/>
      <c r="D550" s="30"/>
      <c r="E550" s="30"/>
      <c r="F550" s="31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4"/>
      <c r="AA550" s="34"/>
      <c r="AB550" s="103"/>
      <c r="AC550" s="34"/>
      <c r="AD550" s="30"/>
      <c r="AE550" s="30"/>
      <c r="AF550" s="30"/>
      <c r="AG550" s="30"/>
      <c r="AH550" s="30"/>
      <c r="AI550" s="30"/>
      <c r="AJ550" s="30"/>
      <c r="AK550" s="104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4"/>
      <c r="AW550" s="105"/>
      <c r="AX550" s="105"/>
      <c r="AY550" s="105"/>
      <c r="AZ550" s="105"/>
      <c r="BA550" s="105"/>
      <c r="BB550" s="105"/>
      <c r="BC550" s="105"/>
      <c r="BD550" s="105"/>
      <c r="BE550" s="105"/>
      <c r="BF550" s="105"/>
      <c r="BG550" s="105"/>
      <c r="BH550" s="105"/>
      <c r="BI550" s="105"/>
      <c r="BJ550" s="105"/>
      <c r="BK550" s="105"/>
      <c r="BL550" s="105"/>
      <c r="BM550" s="105"/>
      <c r="BN550" s="105"/>
      <c r="BO550" s="105"/>
      <c r="BP550" s="105"/>
      <c r="BQ550" s="105"/>
      <c r="BR550" s="105"/>
      <c r="BS550" s="105"/>
      <c r="BT550" s="105"/>
      <c r="BU550" s="105"/>
      <c r="BV550" s="105"/>
      <c r="BW550" s="105"/>
      <c r="BX550" s="105"/>
      <c r="BY550" s="26"/>
      <c r="BZ550" s="26"/>
      <c r="CA550" s="26"/>
    </row>
    <row r="551" ht="14.25" hidden="1" customHeight="1" spans="1:79">
      <c r="A551" s="44"/>
      <c r="B551" s="31"/>
      <c r="C551" s="44"/>
      <c r="D551" s="30"/>
      <c r="E551" s="30"/>
      <c r="F551" s="31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4"/>
      <c r="AA551" s="34"/>
      <c r="AB551" s="103"/>
      <c r="AC551" s="34"/>
      <c r="AD551" s="30"/>
      <c r="AE551" s="30"/>
      <c r="AF551" s="30"/>
      <c r="AG551" s="30"/>
      <c r="AH551" s="30"/>
      <c r="AI551" s="30"/>
      <c r="AJ551" s="30"/>
      <c r="AK551" s="104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4"/>
      <c r="AW551" s="105"/>
      <c r="AX551" s="105"/>
      <c r="AY551" s="105"/>
      <c r="AZ551" s="105"/>
      <c r="BA551" s="105"/>
      <c r="BB551" s="105"/>
      <c r="BC551" s="105"/>
      <c r="BD551" s="105"/>
      <c r="BE551" s="105"/>
      <c r="BF551" s="105"/>
      <c r="BG551" s="105"/>
      <c r="BH551" s="105"/>
      <c r="BI551" s="105"/>
      <c r="BJ551" s="105"/>
      <c r="BK551" s="105"/>
      <c r="BL551" s="105"/>
      <c r="BM551" s="105"/>
      <c r="BN551" s="105"/>
      <c r="BO551" s="105"/>
      <c r="BP551" s="105"/>
      <c r="BQ551" s="105"/>
      <c r="BR551" s="105"/>
      <c r="BS551" s="105"/>
      <c r="BT551" s="105"/>
      <c r="BU551" s="105"/>
      <c r="BV551" s="105"/>
      <c r="BW551" s="105"/>
      <c r="BX551" s="105"/>
      <c r="BY551" s="26"/>
      <c r="BZ551" s="26"/>
      <c r="CA551" s="26"/>
    </row>
    <row r="552" ht="14.25" hidden="1" customHeight="1" spans="1:79">
      <c r="A552" s="44"/>
      <c r="B552" s="31"/>
      <c r="C552" s="44"/>
      <c r="D552" s="30"/>
      <c r="E552" s="30"/>
      <c r="F552" s="31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4"/>
      <c r="AA552" s="34"/>
      <c r="AB552" s="103"/>
      <c r="AC552" s="34"/>
      <c r="AD552" s="30"/>
      <c r="AE552" s="30"/>
      <c r="AF552" s="30"/>
      <c r="AG552" s="30"/>
      <c r="AH552" s="30"/>
      <c r="AI552" s="30"/>
      <c r="AJ552" s="30"/>
      <c r="AK552" s="104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4"/>
      <c r="AW552" s="105"/>
      <c r="AX552" s="105"/>
      <c r="AY552" s="105"/>
      <c r="AZ552" s="105"/>
      <c r="BA552" s="105"/>
      <c r="BB552" s="105"/>
      <c r="BC552" s="105"/>
      <c r="BD552" s="105"/>
      <c r="BE552" s="105"/>
      <c r="BF552" s="105"/>
      <c r="BG552" s="105"/>
      <c r="BH552" s="105"/>
      <c r="BI552" s="105"/>
      <c r="BJ552" s="105"/>
      <c r="BK552" s="105"/>
      <c r="BL552" s="105"/>
      <c r="BM552" s="105"/>
      <c r="BN552" s="105"/>
      <c r="BO552" s="105"/>
      <c r="BP552" s="105"/>
      <c r="BQ552" s="105"/>
      <c r="BR552" s="105"/>
      <c r="BS552" s="105"/>
      <c r="BT552" s="105"/>
      <c r="BU552" s="105"/>
      <c r="BV552" s="105"/>
      <c r="BW552" s="105"/>
      <c r="BX552" s="105"/>
      <c r="BY552" s="26"/>
      <c r="BZ552" s="26"/>
      <c r="CA552" s="26"/>
    </row>
    <row r="553" ht="14.25" hidden="1" customHeight="1" spans="1:79">
      <c r="A553" s="44"/>
      <c r="B553" s="31"/>
      <c r="C553" s="44"/>
      <c r="D553" s="30"/>
      <c r="E553" s="30"/>
      <c r="F553" s="31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4"/>
      <c r="AA553" s="34"/>
      <c r="AB553" s="103"/>
      <c r="AC553" s="34"/>
      <c r="AD553" s="30"/>
      <c r="AE553" s="30"/>
      <c r="AF553" s="30"/>
      <c r="AG553" s="30"/>
      <c r="AH553" s="30"/>
      <c r="AI553" s="30"/>
      <c r="AJ553" s="30"/>
      <c r="AK553" s="104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4"/>
      <c r="AW553" s="105"/>
      <c r="AX553" s="105"/>
      <c r="AY553" s="105"/>
      <c r="AZ553" s="105"/>
      <c r="BA553" s="105"/>
      <c r="BB553" s="105"/>
      <c r="BC553" s="105"/>
      <c r="BD553" s="105"/>
      <c r="BE553" s="105"/>
      <c r="BF553" s="105"/>
      <c r="BG553" s="105"/>
      <c r="BH553" s="105"/>
      <c r="BI553" s="105"/>
      <c r="BJ553" s="105"/>
      <c r="BK553" s="105"/>
      <c r="BL553" s="105"/>
      <c r="BM553" s="105"/>
      <c r="BN553" s="105"/>
      <c r="BO553" s="105"/>
      <c r="BP553" s="105"/>
      <c r="BQ553" s="105"/>
      <c r="BR553" s="105"/>
      <c r="BS553" s="105"/>
      <c r="BT553" s="105"/>
      <c r="BU553" s="105"/>
      <c r="BV553" s="105"/>
      <c r="BW553" s="105"/>
      <c r="BX553" s="105"/>
      <c r="BY553" s="26"/>
      <c r="BZ553" s="26"/>
      <c r="CA553" s="26"/>
    </row>
    <row r="554" ht="14.25" hidden="1" customHeight="1" spans="1:79">
      <c r="A554" s="44"/>
      <c r="B554" s="31"/>
      <c r="C554" s="44"/>
      <c r="D554" s="30"/>
      <c r="E554" s="30"/>
      <c r="F554" s="31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4"/>
      <c r="AA554" s="34"/>
      <c r="AB554" s="103"/>
      <c r="AC554" s="34"/>
      <c r="AD554" s="30"/>
      <c r="AE554" s="30"/>
      <c r="AF554" s="30"/>
      <c r="AG554" s="30"/>
      <c r="AH554" s="30"/>
      <c r="AI554" s="30"/>
      <c r="AJ554" s="30"/>
      <c r="AK554" s="104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4"/>
      <c r="AW554" s="105"/>
      <c r="AX554" s="105"/>
      <c r="AY554" s="105"/>
      <c r="AZ554" s="105"/>
      <c r="BA554" s="105"/>
      <c r="BB554" s="105"/>
      <c r="BC554" s="105"/>
      <c r="BD554" s="105"/>
      <c r="BE554" s="105"/>
      <c r="BF554" s="105"/>
      <c r="BG554" s="105"/>
      <c r="BH554" s="105"/>
      <c r="BI554" s="105"/>
      <c r="BJ554" s="105"/>
      <c r="BK554" s="105"/>
      <c r="BL554" s="105"/>
      <c r="BM554" s="105"/>
      <c r="BN554" s="105"/>
      <c r="BO554" s="105"/>
      <c r="BP554" s="105"/>
      <c r="BQ554" s="105"/>
      <c r="BR554" s="105"/>
      <c r="BS554" s="105"/>
      <c r="BT554" s="105"/>
      <c r="BU554" s="105"/>
      <c r="BV554" s="105"/>
      <c r="BW554" s="105"/>
      <c r="BX554" s="105"/>
      <c r="BY554" s="26"/>
      <c r="BZ554" s="26"/>
      <c r="CA554" s="26"/>
    </row>
    <row r="555" ht="14.25" hidden="1" customHeight="1" spans="1:79">
      <c r="A555" s="44"/>
      <c r="B555" s="31"/>
      <c r="C555" s="44"/>
      <c r="D555" s="30"/>
      <c r="E555" s="30"/>
      <c r="F555" s="31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4"/>
      <c r="AA555" s="34"/>
      <c r="AB555" s="103"/>
      <c r="AC555" s="34"/>
      <c r="AD555" s="30"/>
      <c r="AE555" s="30"/>
      <c r="AF555" s="30"/>
      <c r="AG555" s="30"/>
      <c r="AH555" s="30"/>
      <c r="AI555" s="30"/>
      <c r="AJ555" s="30"/>
      <c r="AK555" s="104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4"/>
      <c r="AW555" s="105"/>
      <c r="AX555" s="105"/>
      <c r="AY555" s="105"/>
      <c r="AZ555" s="105"/>
      <c r="BA555" s="105"/>
      <c r="BB555" s="105"/>
      <c r="BC555" s="105"/>
      <c r="BD555" s="105"/>
      <c r="BE555" s="105"/>
      <c r="BF555" s="105"/>
      <c r="BG555" s="105"/>
      <c r="BH555" s="105"/>
      <c r="BI555" s="105"/>
      <c r="BJ555" s="105"/>
      <c r="BK555" s="105"/>
      <c r="BL555" s="105"/>
      <c r="BM555" s="105"/>
      <c r="BN555" s="105"/>
      <c r="BO555" s="105"/>
      <c r="BP555" s="105"/>
      <c r="BQ555" s="105"/>
      <c r="BR555" s="105"/>
      <c r="BS555" s="105"/>
      <c r="BT555" s="105"/>
      <c r="BU555" s="105"/>
      <c r="BV555" s="105"/>
      <c r="BW555" s="105"/>
      <c r="BX555" s="105"/>
      <c r="BY555" s="26"/>
      <c r="BZ555" s="26"/>
      <c r="CA555" s="26"/>
    </row>
    <row r="556" ht="14.25" hidden="1" customHeight="1" spans="1:79">
      <c r="A556" s="44"/>
      <c r="B556" s="31"/>
      <c r="C556" s="44"/>
      <c r="D556" s="30"/>
      <c r="E556" s="30"/>
      <c r="F556" s="31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4"/>
      <c r="AA556" s="34"/>
      <c r="AB556" s="103"/>
      <c r="AC556" s="34"/>
      <c r="AD556" s="30"/>
      <c r="AE556" s="30"/>
      <c r="AF556" s="30"/>
      <c r="AG556" s="30"/>
      <c r="AH556" s="30"/>
      <c r="AI556" s="30"/>
      <c r="AJ556" s="30"/>
      <c r="AK556" s="104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4"/>
      <c r="AW556" s="105"/>
      <c r="AX556" s="105"/>
      <c r="AY556" s="105"/>
      <c r="AZ556" s="105"/>
      <c r="BA556" s="105"/>
      <c r="BB556" s="105"/>
      <c r="BC556" s="105"/>
      <c r="BD556" s="105"/>
      <c r="BE556" s="105"/>
      <c r="BF556" s="105"/>
      <c r="BG556" s="105"/>
      <c r="BH556" s="105"/>
      <c r="BI556" s="105"/>
      <c r="BJ556" s="105"/>
      <c r="BK556" s="105"/>
      <c r="BL556" s="105"/>
      <c r="BM556" s="105"/>
      <c r="BN556" s="105"/>
      <c r="BO556" s="105"/>
      <c r="BP556" s="105"/>
      <c r="BQ556" s="105"/>
      <c r="BR556" s="105"/>
      <c r="BS556" s="105"/>
      <c r="BT556" s="105"/>
      <c r="BU556" s="105"/>
      <c r="BV556" s="105"/>
      <c r="BW556" s="105"/>
      <c r="BX556" s="105"/>
      <c r="BY556" s="26"/>
      <c r="BZ556" s="26"/>
      <c r="CA556" s="26"/>
    </row>
    <row r="557" ht="14.25" hidden="1" customHeight="1" spans="1:79">
      <c r="A557" s="44"/>
      <c r="B557" s="31"/>
      <c r="C557" s="44"/>
      <c r="D557" s="30"/>
      <c r="E557" s="30"/>
      <c r="F557" s="31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4"/>
      <c r="AA557" s="34"/>
      <c r="AB557" s="103"/>
      <c r="AC557" s="34"/>
      <c r="AD557" s="30"/>
      <c r="AE557" s="30"/>
      <c r="AF557" s="30"/>
      <c r="AG557" s="30"/>
      <c r="AH557" s="30"/>
      <c r="AI557" s="30"/>
      <c r="AJ557" s="30"/>
      <c r="AK557" s="104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4"/>
      <c r="AW557" s="105"/>
      <c r="AX557" s="105"/>
      <c r="AY557" s="105"/>
      <c r="AZ557" s="105"/>
      <c r="BA557" s="105"/>
      <c r="BB557" s="105"/>
      <c r="BC557" s="105"/>
      <c r="BD557" s="105"/>
      <c r="BE557" s="105"/>
      <c r="BF557" s="105"/>
      <c r="BG557" s="105"/>
      <c r="BH557" s="105"/>
      <c r="BI557" s="105"/>
      <c r="BJ557" s="105"/>
      <c r="BK557" s="105"/>
      <c r="BL557" s="105"/>
      <c r="BM557" s="105"/>
      <c r="BN557" s="105"/>
      <c r="BO557" s="105"/>
      <c r="BP557" s="105"/>
      <c r="BQ557" s="105"/>
      <c r="BR557" s="105"/>
      <c r="BS557" s="105"/>
      <c r="BT557" s="105"/>
      <c r="BU557" s="105"/>
      <c r="BV557" s="105"/>
      <c r="BW557" s="105"/>
      <c r="BX557" s="105"/>
      <c r="BY557" s="26"/>
      <c r="BZ557" s="26"/>
      <c r="CA557" s="26"/>
    </row>
    <row r="558" ht="14.25" hidden="1" customHeight="1" spans="1:79">
      <c r="A558" s="44"/>
      <c r="B558" s="31"/>
      <c r="C558" s="44"/>
      <c r="D558" s="30"/>
      <c r="E558" s="30"/>
      <c r="F558" s="31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4"/>
      <c r="AA558" s="34"/>
      <c r="AB558" s="103"/>
      <c r="AC558" s="34"/>
      <c r="AD558" s="30"/>
      <c r="AE558" s="30"/>
      <c r="AF558" s="30"/>
      <c r="AG558" s="30"/>
      <c r="AH558" s="30"/>
      <c r="AI558" s="30"/>
      <c r="AJ558" s="30"/>
      <c r="AK558" s="104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4"/>
      <c r="AW558" s="105"/>
      <c r="AX558" s="105"/>
      <c r="AY558" s="105"/>
      <c r="AZ558" s="105"/>
      <c r="BA558" s="105"/>
      <c r="BB558" s="105"/>
      <c r="BC558" s="105"/>
      <c r="BD558" s="105"/>
      <c r="BE558" s="105"/>
      <c r="BF558" s="105"/>
      <c r="BG558" s="105"/>
      <c r="BH558" s="105"/>
      <c r="BI558" s="105"/>
      <c r="BJ558" s="105"/>
      <c r="BK558" s="105"/>
      <c r="BL558" s="105"/>
      <c r="BM558" s="105"/>
      <c r="BN558" s="105"/>
      <c r="BO558" s="105"/>
      <c r="BP558" s="105"/>
      <c r="BQ558" s="105"/>
      <c r="BR558" s="105"/>
      <c r="BS558" s="105"/>
      <c r="BT558" s="105"/>
      <c r="BU558" s="105"/>
      <c r="BV558" s="105"/>
      <c r="BW558" s="105"/>
      <c r="BX558" s="105"/>
      <c r="BY558" s="26"/>
      <c r="BZ558" s="26"/>
      <c r="CA558" s="26"/>
    </row>
    <row r="559" ht="14.25" hidden="1" customHeight="1" spans="1:79">
      <c r="A559" s="44"/>
      <c r="B559" s="31"/>
      <c r="C559" s="44"/>
      <c r="D559" s="30"/>
      <c r="E559" s="30"/>
      <c r="F559" s="31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4"/>
      <c r="AA559" s="34"/>
      <c r="AB559" s="103"/>
      <c r="AC559" s="34"/>
      <c r="AD559" s="30"/>
      <c r="AE559" s="30"/>
      <c r="AF559" s="30"/>
      <c r="AG559" s="30"/>
      <c r="AH559" s="30"/>
      <c r="AI559" s="30"/>
      <c r="AJ559" s="30"/>
      <c r="AK559" s="104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4"/>
      <c r="AW559" s="105"/>
      <c r="AX559" s="105"/>
      <c r="AY559" s="105"/>
      <c r="AZ559" s="105"/>
      <c r="BA559" s="105"/>
      <c r="BB559" s="105"/>
      <c r="BC559" s="105"/>
      <c r="BD559" s="105"/>
      <c r="BE559" s="105"/>
      <c r="BF559" s="105"/>
      <c r="BG559" s="105"/>
      <c r="BH559" s="105"/>
      <c r="BI559" s="105"/>
      <c r="BJ559" s="105"/>
      <c r="BK559" s="105"/>
      <c r="BL559" s="105"/>
      <c r="BM559" s="105"/>
      <c r="BN559" s="105"/>
      <c r="BO559" s="105"/>
      <c r="BP559" s="105"/>
      <c r="BQ559" s="105"/>
      <c r="BR559" s="105"/>
      <c r="BS559" s="105"/>
      <c r="BT559" s="105"/>
      <c r="BU559" s="105"/>
      <c r="BV559" s="105"/>
      <c r="BW559" s="105"/>
      <c r="BX559" s="105"/>
      <c r="BY559" s="26"/>
      <c r="BZ559" s="26"/>
      <c r="CA559" s="26"/>
    </row>
    <row r="560" ht="14.25" hidden="1" customHeight="1" spans="1:79">
      <c r="A560" s="44"/>
      <c r="B560" s="31"/>
      <c r="C560" s="44"/>
      <c r="D560" s="30"/>
      <c r="E560" s="30"/>
      <c r="F560" s="31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4"/>
      <c r="AA560" s="34"/>
      <c r="AB560" s="103"/>
      <c r="AC560" s="34"/>
      <c r="AD560" s="30"/>
      <c r="AE560" s="30"/>
      <c r="AF560" s="30"/>
      <c r="AG560" s="30"/>
      <c r="AH560" s="30"/>
      <c r="AI560" s="30"/>
      <c r="AJ560" s="30"/>
      <c r="AK560" s="104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4"/>
      <c r="AW560" s="105"/>
      <c r="AX560" s="105"/>
      <c r="AY560" s="105"/>
      <c r="AZ560" s="105"/>
      <c r="BA560" s="105"/>
      <c r="BB560" s="105"/>
      <c r="BC560" s="105"/>
      <c r="BD560" s="105"/>
      <c r="BE560" s="105"/>
      <c r="BF560" s="105"/>
      <c r="BG560" s="105"/>
      <c r="BH560" s="105"/>
      <c r="BI560" s="105"/>
      <c r="BJ560" s="105"/>
      <c r="BK560" s="105"/>
      <c r="BL560" s="105"/>
      <c r="BM560" s="105"/>
      <c r="BN560" s="105"/>
      <c r="BO560" s="105"/>
      <c r="BP560" s="105"/>
      <c r="BQ560" s="105"/>
      <c r="BR560" s="105"/>
      <c r="BS560" s="105"/>
      <c r="BT560" s="105"/>
      <c r="BU560" s="105"/>
      <c r="BV560" s="105"/>
      <c r="BW560" s="105"/>
      <c r="BX560" s="105"/>
      <c r="BY560" s="26"/>
      <c r="BZ560" s="26"/>
      <c r="CA560" s="26"/>
    </row>
    <row r="561" ht="14.25" hidden="1" customHeight="1" spans="1:79">
      <c r="A561" s="44"/>
      <c r="B561" s="31"/>
      <c r="C561" s="44"/>
      <c r="D561" s="30"/>
      <c r="E561" s="30"/>
      <c r="F561" s="31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4"/>
      <c r="AA561" s="34"/>
      <c r="AB561" s="103"/>
      <c r="AC561" s="34"/>
      <c r="AD561" s="30"/>
      <c r="AE561" s="30"/>
      <c r="AF561" s="30"/>
      <c r="AG561" s="30"/>
      <c r="AH561" s="30"/>
      <c r="AI561" s="30"/>
      <c r="AJ561" s="30"/>
      <c r="AK561" s="104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4"/>
      <c r="AW561" s="105"/>
      <c r="AX561" s="105"/>
      <c r="AY561" s="105"/>
      <c r="AZ561" s="105"/>
      <c r="BA561" s="105"/>
      <c r="BB561" s="105"/>
      <c r="BC561" s="105"/>
      <c r="BD561" s="105"/>
      <c r="BE561" s="105"/>
      <c r="BF561" s="105"/>
      <c r="BG561" s="105"/>
      <c r="BH561" s="105"/>
      <c r="BI561" s="105"/>
      <c r="BJ561" s="105"/>
      <c r="BK561" s="105"/>
      <c r="BL561" s="105"/>
      <c r="BM561" s="105"/>
      <c r="BN561" s="105"/>
      <c r="BO561" s="105"/>
      <c r="BP561" s="105"/>
      <c r="BQ561" s="105"/>
      <c r="BR561" s="105"/>
      <c r="BS561" s="105"/>
      <c r="BT561" s="105"/>
      <c r="BU561" s="105"/>
      <c r="BV561" s="105"/>
      <c r="BW561" s="105"/>
      <c r="BX561" s="105"/>
      <c r="BY561" s="26"/>
      <c r="BZ561" s="26"/>
      <c r="CA561" s="26"/>
    </row>
    <row r="562" ht="14.25" hidden="1" customHeight="1" spans="1:79">
      <c r="A562" s="44"/>
      <c r="B562" s="31"/>
      <c r="C562" s="44"/>
      <c r="D562" s="30"/>
      <c r="E562" s="30"/>
      <c r="F562" s="31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4"/>
      <c r="AA562" s="34"/>
      <c r="AB562" s="103"/>
      <c r="AC562" s="34"/>
      <c r="AD562" s="30"/>
      <c r="AE562" s="30"/>
      <c r="AF562" s="30"/>
      <c r="AG562" s="30"/>
      <c r="AH562" s="30"/>
      <c r="AI562" s="30"/>
      <c r="AJ562" s="30"/>
      <c r="AK562" s="104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4"/>
      <c r="AW562" s="105"/>
      <c r="AX562" s="105"/>
      <c r="AY562" s="105"/>
      <c r="AZ562" s="105"/>
      <c r="BA562" s="105"/>
      <c r="BB562" s="105"/>
      <c r="BC562" s="105"/>
      <c r="BD562" s="105"/>
      <c r="BE562" s="105"/>
      <c r="BF562" s="105"/>
      <c r="BG562" s="105"/>
      <c r="BH562" s="105"/>
      <c r="BI562" s="105"/>
      <c r="BJ562" s="105"/>
      <c r="BK562" s="105"/>
      <c r="BL562" s="105"/>
      <c r="BM562" s="105"/>
      <c r="BN562" s="105"/>
      <c r="BO562" s="105"/>
      <c r="BP562" s="105"/>
      <c r="BQ562" s="105"/>
      <c r="BR562" s="105"/>
      <c r="BS562" s="105"/>
      <c r="BT562" s="105"/>
      <c r="BU562" s="105"/>
      <c r="BV562" s="105"/>
      <c r="BW562" s="105"/>
      <c r="BX562" s="105"/>
      <c r="BY562" s="26"/>
      <c r="BZ562" s="26"/>
      <c r="CA562" s="26"/>
    </row>
    <row r="563" ht="14.25" hidden="1" customHeight="1" spans="1:79">
      <c r="A563" s="44"/>
      <c r="B563" s="31"/>
      <c r="C563" s="44"/>
      <c r="D563" s="30"/>
      <c r="E563" s="30"/>
      <c r="F563" s="31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4"/>
      <c r="AA563" s="34"/>
      <c r="AB563" s="103"/>
      <c r="AC563" s="34"/>
      <c r="AD563" s="30"/>
      <c r="AE563" s="30"/>
      <c r="AF563" s="30"/>
      <c r="AG563" s="30"/>
      <c r="AH563" s="30"/>
      <c r="AI563" s="30"/>
      <c r="AJ563" s="30"/>
      <c r="AK563" s="104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4"/>
      <c r="AW563" s="105"/>
      <c r="AX563" s="105"/>
      <c r="AY563" s="105"/>
      <c r="AZ563" s="105"/>
      <c r="BA563" s="105"/>
      <c r="BB563" s="105"/>
      <c r="BC563" s="105"/>
      <c r="BD563" s="105"/>
      <c r="BE563" s="105"/>
      <c r="BF563" s="105"/>
      <c r="BG563" s="105"/>
      <c r="BH563" s="105"/>
      <c r="BI563" s="105"/>
      <c r="BJ563" s="105"/>
      <c r="BK563" s="105"/>
      <c r="BL563" s="105"/>
      <c r="BM563" s="105"/>
      <c r="BN563" s="105"/>
      <c r="BO563" s="105"/>
      <c r="BP563" s="105"/>
      <c r="BQ563" s="105"/>
      <c r="BR563" s="105"/>
      <c r="BS563" s="105"/>
      <c r="BT563" s="105"/>
      <c r="BU563" s="105"/>
      <c r="BV563" s="105"/>
      <c r="BW563" s="105"/>
      <c r="BX563" s="105"/>
      <c r="BY563" s="26"/>
      <c r="BZ563" s="26"/>
      <c r="CA563" s="26"/>
    </row>
    <row r="564" ht="14.25" hidden="1" customHeight="1" spans="1:79">
      <c r="A564" s="44"/>
      <c r="B564" s="31"/>
      <c r="C564" s="44"/>
      <c r="D564" s="30"/>
      <c r="E564" s="30"/>
      <c r="F564" s="31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4"/>
      <c r="AA564" s="34"/>
      <c r="AB564" s="103"/>
      <c r="AC564" s="34"/>
      <c r="AD564" s="30"/>
      <c r="AE564" s="30"/>
      <c r="AF564" s="30"/>
      <c r="AG564" s="30"/>
      <c r="AH564" s="30"/>
      <c r="AI564" s="30"/>
      <c r="AJ564" s="30"/>
      <c r="AK564" s="104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4"/>
      <c r="AW564" s="105"/>
      <c r="AX564" s="105"/>
      <c r="AY564" s="105"/>
      <c r="AZ564" s="105"/>
      <c r="BA564" s="105"/>
      <c r="BB564" s="105"/>
      <c r="BC564" s="105"/>
      <c r="BD564" s="105"/>
      <c r="BE564" s="105"/>
      <c r="BF564" s="105"/>
      <c r="BG564" s="105"/>
      <c r="BH564" s="105"/>
      <c r="BI564" s="105"/>
      <c r="BJ564" s="105"/>
      <c r="BK564" s="105"/>
      <c r="BL564" s="105"/>
      <c r="BM564" s="105"/>
      <c r="BN564" s="105"/>
      <c r="BO564" s="105"/>
      <c r="BP564" s="105"/>
      <c r="BQ564" s="105"/>
      <c r="BR564" s="105"/>
      <c r="BS564" s="105"/>
      <c r="BT564" s="105"/>
      <c r="BU564" s="105"/>
      <c r="BV564" s="105"/>
      <c r="BW564" s="105"/>
      <c r="BX564" s="105"/>
      <c r="BY564" s="26"/>
      <c r="BZ564" s="26"/>
      <c r="CA564" s="26"/>
    </row>
    <row r="565" ht="14.25" hidden="1" customHeight="1" spans="1:79">
      <c r="A565" s="44"/>
      <c r="B565" s="31"/>
      <c r="C565" s="44"/>
      <c r="D565" s="30"/>
      <c r="E565" s="30"/>
      <c r="F565" s="31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4"/>
      <c r="AA565" s="34"/>
      <c r="AB565" s="103"/>
      <c r="AC565" s="34"/>
      <c r="AD565" s="30"/>
      <c r="AE565" s="30"/>
      <c r="AF565" s="30"/>
      <c r="AG565" s="30"/>
      <c r="AH565" s="30"/>
      <c r="AI565" s="30"/>
      <c r="AJ565" s="30"/>
      <c r="AK565" s="104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4"/>
      <c r="AW565" s="105"/>
      <c r="AX565" s="105"/>
      <c r="AY565" s="105"/>
      <c r="AZ565" s="105"/>
      <c r="BA565" s="105"/>
      <c r="BB565" s="105"/>
      <c r="BC565" s="105"/>
      <c r="BD565" s="105"/>
      <c r="BE565" s="105"/>
      <c r="BF565" s="105"/>
      <c r="BG565" s="105"/>
      <c r="BH565" s="105"/>
      <c r="BI565" s="105"/>
      <c r="BJ565" s="105"/>
      <c r="BK565" s="105"/>
      <c r="BL565" s="105"/>
      <c r="BM565" s="105"/>
      <c r="BN565" s="105"/>
      <c r="BO565" s="105"/>
      <c r="BP565" s="105"/>
      <c r="BQ565" s="105"/>
      <c r="BR565" s="105"/>
      <c r="BS565" s="105"/>
      <c r="BT565" s="105"/>
      <c r="BU565" s="105"/>
      <c r="BV565" s="105"/>
      <c r="BW565" s="105"/>
      <c r="BX565" s="105"/>
      <c r="BY565" s="26"/>
      <c r="BZ565" s="26"/>
      <c r="CA565" s="26"/>
    </row>
    <row r="566" ht="14.25" hidden="1" customHeight="1" spans="1:79">
      <c r="A566" s="44"/>
      <c r="B566" s="31"/>
      <c r="C566" s="44"/>
      <c r="D566" s="30"/>
      <c r="E566" s="30"/>
      <c r="F566" s="31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4"/>
      <c r="AA566" s="34"/>
      <c r="AB566" s="103"/>
      <c r="AC566" s="34"/>
      <c r="AD566" s="30"/>
      <c r="AE566" s="30"/>
      <c r="AF566" s="30"/>
      <c r="AG566" s="30"/>
      <c r="AH566" s="30"/>
      <c r="AI566" s="30"/>
      <c r="AJ566" s="30"/>
      <c r="AK566" s="104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4"/>
      <c r="AW566" s="105"/>
      <c r="AX566" s="105"/>
      <c r="AY566" s="105"/>
      <c r="AZ566" s="105"/>
      <c r="BA566" s="105"/>
      <c r="BB566" s="105"/>
      <c r="BC566" s="105"/>
      <c r="BD566" s="105"/>
      <c r="BE566" s="105"/>
      <c r="BF566" s="105"/>
      <c r="BG566" s="105"/>
      <c r="BH566" s="105"/>
      <c r="BI566" s="105"/>
      <c r="BJ566" s="105"/>
      <c r="BK566" s="105"/>
      <c r="BL566" s="105"/>
      <c r="BM566" s="105"/>
      <c r="BN566" s="105"/>
      <c r="BO566" s="105"/>
      <c r="BP566" s="105"/>
      <c r="BQ566" s="105"/>
      <c r="BR566" s="105"/>
      <c r="BS566" s="105"/>
      <c r="BT566" s="105"/>
      <c r="BU566" s="105"/>
      <c r="BV566" s="105"/>
      <c r="BW566" s="105"/>
      <c r="BX566" s="105"/>
      <c r="BY566" s="26"/>
      <c r="BZ566" s="26"/>
      <c r="CA566" s="26"/>
    </row>
    <row r="567" ht="14.25" hidden="1" customHeight="1" spans="1:79">
      <c r="A567" s="44"/>
      <c r="B567" s="31"/>
      <c r="C567" s="44"/>
      <c r="D567" s="30"/>
      <c r="E567" s="30"/>
      <c r="F567" s="31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4"/>
      <c r="AA567" s="34"/>
      <c r="AB567" s="103"/>
      <c r="AC567" s="34"/>
      <c r="AD567" s="30"/>
      <c r="AE567" s="30"/>
      <c r="AF567" s="30"/>
      <c r="AG567" s="30"/>
      <c r="AH567" s="30"/>
      <c r="AI567" s="30"/>
      <c r="AJ567" s="30"/>
      <c r="AK567" s="104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4"/>
      <c r="AW567" s="105"/>
      <c r="AX567" s="105"/>
      <c r="AY567" s="105"/>
      <c r="AZ567" s="105"/>
      <c r="BA567" s="105"/>
      <c r="BB567" s="105"/>
      <c r="BC567" s="105"/>
      <c r="BD567" s="105"/>
      <c r="BE567" s="105"/>
      <c r="BF567" s="105"/>
      <c r="BG567" s="105"/>
      <c r="BH567" s="105"/>
      <c r="BI567" s="105"/>
      <c r="BJ567" s="105"/>
      <c r="BK567" s="105"/>
      <c r="BL567" s="105"/>
      <c r="BM567" s="105"/>
      <c r="BN567" s="105"/>
      <c r="BO567" s="105"/>
      <c r="BP567" s="105"/>
      <c r="BQ567" s="105"/>
      <c r="BR567" s="105"/>
      <c r="BS567" s="105"/>
      <c r="BT567" s="105"/>
      <c r="BU567" s="105"/>
      <c r="BV567" s="105"/>
      <c r="BW567" s="105"/>
      <c r="BX567" s="105"/>
      <c r="BY567" s="26"/>
      <c r="BZ567" s="26"/>
      <c r="CA567" s="26"/>
    </row>
    <row r="568" ht="14.25" hidden="1" customHeight="1" spans="1:79">
      <c r="A568" s="44"/>
      <c r="B568" s="31"/>
      <c r="C568" s="44"/>
      <c r="D568" s="30"/>
      <c r="E568" s="30"/>
      <c r="F568" s="31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4"/>
      <c r="AA568" s="34"/>
      <c r="AB568" s="103"/>
      <c r="AC568" s="34"/>
      <c r="AD568" s="30"/>
      <c r="AE568" s="30"/>
      <c r="AF568" s="30"/>
      <c r="AG568" s="30"/>
      <c r="AH568" s="30"/>
      <c r="AI568" s="30"/>
      <c r="AJ568" s="30"/>
      <c r="AK568" s="104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4"/>
      <c r="AW568" s="105"/>
      <c r="AX568" s="105"/>
      <c r="AY568" s="105"/>
      <c r="AZ568" s="105"/>
      <c r="BA568" s="105"/>
      <c r="BB568" s="105"/>
      <c r="BC568" s="105"/>
      <c r="BD568" s="105"/>
      <c r="BE568" s="105"/>
      <c r="BF568" s="105"/>
      <c r="BG568" s="105"/>
      <c r="BH568" s="105"/>
      <c r="BI568" s="105"/>
      <c r="BJ568" s="105"/>
      <c r="BK568" s="105"/>
      <c r="BL568" s="105"/>
      <c r="BM568" s="105"/>
      <c r="BN568" s="105"/>
      <c r="BO568" s="105"/>
      <c r="BP568" s="105"/>
      <c r="BQ568" s="105"/>
      <c r="BR568" s="105"/>
      <c r="BS568" s="105"/>
      <c r="BT568" s="105"/>
      <c r="BU568" s="105"/>
      <c r="BV568" s="105"/>
      <c r="BW568" s="105"/>
      <c r="BX568" s="105"/>
      <c r="BY568" s="26"/>
      <c r="BZ568" s="26"/>
      <c r="CA568" s="26"/>
    </row>
    <row r="569" ht="14.25" hidden="1" customHeight="1" spans="1:79">
      <c r="A569" s="44"/>
      <c r="B569" s="31"/>
      <c r="C569" s="44"/>
      <c r="D569" s="30"/>
      <c r="E569" s="30"/>
      <c r="F569" s="31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4"/>
      <c r="AA569" s="34"/>
      <c r="AB569" s="103"/>
      <c r="AC569" s="34"/>
      <c r="AD569" s="30"/>
      <c r="AE569" s="30"/>
      <c r="AF569" s="30"/>
      <c r="AG569" s="30"/>
      <c r="AH569" s="30"/>
      <c r="AI569" s="30"/>
      <c r="AJ569" s="30"/>
      <c r="AK569" s="104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4"/>
      <c r="AW569" s="105"/>
      <c r="AX569" s="105"/>
      <c r="AY569" s="105"/>
      <c r="AZ569" s="105"/>
      <c r="BA569" s="105"/>
      <c r="BB569" s="105"/>
      <c r="BC569" s="105"/>
      <c r="BD569" s="105"/>
      <c r="BE569" s="105"/>
      <c r="BF569" s="105"/>
      <c r="BG569" s="105"/>
      <c r="BH569" s="105"/>
      <c r="BI569" s="105"/>
      <c r="BJ569" s="105"/>
      <c r="BK569" s="105"/>
      <c r="BL569" s="105"/>
      <c r="BM569" s="105"/>
      <c r="BN569" s="105"/>
      <c r="BO569" s="105"/>
      <c r="BP569" s="105"/>
      <c r="BQ569" s="105"/>
      <c r="BR569" s="105"/>
      <c r="BS569" s="105"/>
      <c r="BT569" s="105"/>
      <c r="BU569" s="105"/>
      <c r="BV569" s="105"/>
      <c r="BW569" s="105"/>
      <c r="BX569" s="105"/>
      <c r="BY569" s="26"/>
      <c r="BZ569" s="26"/>
      <c r="CA569" s="26"/>
    </row>
    <row r="570" ht="14.25" hidden="1" customHeight="1" spans="1:79">
      <c r="A570" s="44"/>
      <c r="B570" s="31"/>
      <c r="C570" s="44"/>
      <c r="D570" s="30"/>
      <c r="E570" s="30"/>
      <c r="F570" s="31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4"/>
      <c r="AA570" s="34"/>
      <c r="AB570" s="103"/>
      <c r="AC570" s="34"/>
      <c r="AD570" s="30"/>
      <c r="AE570" s="30"/>
      <c r="AF570" s="30"/>
      <c r="AG570" s="30"/>
      <c r="AH570" s="30"/>
      <c r="AI570" s="30"/>
      <c r="AJ570" s="30"/>
      <c r="AK570" s="104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4"/>
      <c r="AW570" s="105"/>
      <c r="AX570" s="105"/>
      <c r="AY570" s="105"/>
      <c r="AZ570" s="105"/>
      <c r="BA570" s="105"/>
      <c r="BB570" s="105"/>
      <c r="BC570" s="105"/>
      <c r="BD570" s="105"/>
      <c r="BE570" s="105"/>
      <c r="BF570" s="105"/>
      <c r="BG570" s="105"/>
      <c r="BH570" s="105"/>
      <c r="BI570" s="105"/>
      <c r="BJ570" s="105"/>
      <c r="BK570" s="105"/>
      <c r="BL570" s="105"/>
      <c r="BM570" s="105"/>
      <c r="BN570" s="105"/>
      <c r="BO570" s="105"/>
      <c r="BP570" s="105"/>
      <c r="BQ570" s="105"/>
      <c r="BR570" s="105"/>
      <c r="BS570" s="105"/>
      <c r="BT570" s="105"/>
      <c r="BU570" s="105"/>
      <c r="BV570" s="105"/>
      <c r="BW570" s="105"/>
      <c r="BX570" s="105"/>
      <c r="BY570" s="26"/>
      <c r="BZ570" s="26"/>
      <c r="CA570" s="26"/>
    </row>
    <row r="571" ht="14.25" hidden="1" customHeight="1" spans="1:79">
      <c r="A571" s="44"/>
      <c r="B571" s="31"/>
      <c r="C571" s="44"/>
      <c r="D571" s="30"/>
      <c r="E571" s="30"/>
      <c r="F571" s="31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4"/>
      <c r="AA571" s="34"/>
      <c r="AB571" s="103"/>
      <c r="AC571" s="34"/>
      <c r="AD571" s="30"/>
      <c r="AE571" s="30"/>
      <c r="AF571" s="30"/>
      <c r="AG571" s="30"/>
      <c r="AH571" s="30"/>
      <c r="AI571" s="30"/>
      <c r="AJ571" s="30"/>
      <c r="AK571" s="104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4"/>
      <c r="AW571" s="105"/>
      <c r="AX571" s="105"/>
      <c r="AY571" s="105"/>
      <c r="AZ571" s="105"/>
      <c r="BA571" s="105"/>
      <c r="BB571" s="105"/>
      <c r="BC571" s="105"/>
      <c r="BD571" s="105"/>
      <c r="BE571" s="105"/>
      <c r="BF571" s="105"/>
      <c r="BG571" s="105"/>
      <c r="BH571" s="105"/>
      <c r="BI571" s="105"/>
      <c r="BJ571" s="105"/>
      <c r="BK571" s="105"/>
      <c r="BL571" s="105"/>
      <c r="BM571" s="105"/>
      <c r="BN571" s="105"/>
      <c r="BO571" s="105"/>
      <c r="BP571" s="105"/>
      <c r="BQ571" s="105"/>
      <c r="BR571" s="105"/>
      <c r="BS571" s="105"/>
      <c r="BT571" s="105"/>
      <c r="BU571" s="105"/>
      <c r="BV571" s="105"/>
      <c r="BW571" s="105"/>
      <c r="BX571" s="105"/>
      <c r="BY571" s="26"/>
      <c r="BZ571" s="26"/>
      <c r="CA571" s="26"/>
    </row>
    <row r="572" ht="14.25" hidden="1" customHeight="1" spans="1:79">
      <c r="A572" s="44"/>
      <c r="B572" s="31"/>
      <c r="C572" s="44"/>
      <c r="D572" s="30"/>
      <c r="E572" s="30"/>
      <c r="F572" s="31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4"/>
      <c r="AA572" s="34"/>
      <c r="AB572" s="103"/>
      <c r="AC572" s="34"/>
      <c r="AD572" s="30"/>
      <c r="AE572" s="30"/>
      <c r="AF572" s="30"/>
      <c r="AG572" s="30"/>
      <c r="AH572" s="30"/>
      <c r="AI572" s="30"/>
      <c r="AJ572" s="30"/>
      <c r="AK572" s="104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4"/>
      <c r="AW572" s="105"/>
      <c r="AX572" s="105"/>
      <c r="AY572" s="105"/>
      <c r="AZ572" s="105"/>
      <c r="BA572" s="105"/>
      <c r="BB572" s="105"/>
      <c r="BC572" s="105"/>
      <c r="BD572" s="105"/>
      <c r="BE572" s="105"/>
      <c r="BF572" s="105"/>
      <c r="BG572" s="105"/>
      <c r="BH572" s="105"/>
      <c r="BI572" s="105"/>
      <c r="BJ572" s="105"/>
      <c r="BK572" s="105"/>
      <c r="BL572" s="105"/>
      <c r="BM572" s="105"/>
      <c r="BN572" s="105"/>
      <c r="BO572" s="105"/>
      <c r="BP572" s="105"/>
      <c r="BQ572" s="105"/>
      <c r="BR572" s="105"/>
      <c r="BS572" s="105"/>
      <c r="BT572" s="105"/>
      <c r="BU572" s="105"/>
      <c r="BV572" s="105"/>
      <c r="BW572" s="105"/>
      <c r="BX572" s="105"/>
      <c r="BY572" s="26"/>
      <c r="BZ572" s="26"/>
      <c r="CA572" s="26"/>
    </row>
    <row r="573" ht="14.25" hidden="1" customHeight="1" spans="1:79">
      <c r="A573" s="44"/>
      <c r="B573" s="31"/>
      <c r="C573" s="44"/>
      <c r="D573" s="30"/>
      <c r="E573" s="30"/>
      <c r="F573" s="31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4"/>
      <c r="AA573" s="34"/>
      <c r="AB573" s="103"/>
      <c r="AC573" s="34"/>
      <c r="AD573" s="30"/>
      <c r="AE573" s="30"/>
      <c r="AF573" s="30"/>
      <c r="AG573" s="30"/>
      <c r="AH573" s="30"/>
      <c r="AI573" s="30"/>
      <c r="AJ573" s="30"/>
      <c r="AK573" s="104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4"/>
      <c r="AW573" s="105"/>
      <c r="AX573" s="105"/>
      <c r="AY573" s="105"/>
      <c r="AZ573" s="105"/>
      <c r="BA573" s="105"/>
      <c r="BB573" s="105"/>
      <c r="BC573" s="105"/>
      <c r="BD573" s="105"/>
      <c r="BE573" s="105"/>
      <c r="BF573" s="105"/>
      <c r="BG573" s="105"/>
      <c r="BH573" s="105"/>
      <c r="BI573" s="105"/>
      <c r="BJ573" s="105"/>
      <c r="BK573" s="105"/>
      <c r="BL573" s="105"/>
      <c r="BM573" s="105"/>
      <c r="BN573" s="105"/>
      <c r="BO573" s="105"/>
      <c r="BP573" s="105"/>
      <c r="BQ573" s="105"/>
      <c r="BR573" s="105"/>
      <c r="BS573" s="105"/>
      <c r="BT573" s="105"/>
      <c r="BU573" s="105"/>
      <c r="BV573" s="105"/>
      <c r="BW573" s="105"/>
      <c r="BX573" s="105"/>
      <c r="BY573" s="26"/>
      <c r="BZ573" s="26"/>
      <c r="CA573" s="26"/>
    </row>
    <row r="574" ht="14.25" hidden="1" customHeight="1" spans="1:79">
      <c r="A574" s="44"/>
      <c r="B574" s="31"/>
      <c r="C574" s="44"/>
      <c r="D574" s="30"/>
      <c r="E574" s="30"/>
      <c r="F574" s="31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4"/>
      <c r="AA574" s="34"/>
      <c r="AB574" s="103"/>
      <c r="AC574" s="34"/>
      <c r="AD574" s="30"/>
      <c r="AE574" s="30"/>
      <c r="AF574" s="30"/>
      <c r="AG574" s="30"/>
      <c r="AH574" s="30"/>
      <c r="AI574" s="30"/>
      <c r="AJ574" s="30"/>
      <c r="AK574" s="104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4"/>
      <c r="AW574" s="105"/>
      <c r="AX574" s="105"/>
      <c r="AY574" s="105"/>
      <c r="AZ574" s="105"/>
      <c r="BA574" s="105"/>
      <c r="BB574" s="105"/>
      <c r="BC574" s="105"/>
      <c r="BD574" s="105"/>
      <c r="BE574" s="105"/>
      <c r="BF574" s="105"/>
      <c r="BG574" s="105"/>
      <c r="BH574" s="105"/>
      <c r="BI574" s="105"/>
      <c r="BJ574" s="105"/>
      <c r="BK574" s="105"/>
      <c r="BL574" s="105"/>
      <c r="BM574" s="105"/>
      <c r="BN574" s="105"/>
      <c r="BO574" s="105"/>
      <c r="BP574" s="105"/>
      <c r="BQ574" s="105"/>
      <c r="BR574" s="105"/>
      <c r="BS574" s="105"/>
      <c r="BT574" s="105"/>
      <c r="BU574" s="105"/>
      <c r="BV574" s="105"/>
      <c r="BW574" s="105"/>
      <c r="BX574" s="105"/>
      <c r="BY574" s="26"/>
      <c r="BZ574" s="26"/>
      <c r="CA574" s="26"/>
    </row>
    <row r="575" ht="14.25" hidden="1" customHeight="1" spans="1:79">
      <c r="A575" s="44"/>
      <c r="B575" s="31"/>
      <c r="C575" s="44"/>
      <c r="D575" s="30"/>
      <c r="E575" s="30"/>
      <c r="F575" s="31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4"/>
      <c r="AA575" s="34"/>
      <c r="AB575" s="103"/>
      <c r="AC575" s="34"/>
      <c r="AD575" s="30"/>
      <c r="AE575" s="30"/>
      <c r="AF575" s="30"/>
      <c r="AG575" s="30"/>
      <c r="AH575" s="30"/>
      <c r="AI575" s="30"/>
      <c r="AJ575" s="30"/>
      <c r="AK575" s="104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4"/>
      <c r="AW575" s="105"/>
      <c r="AX575" s="105"/>
      <c r="AY575" s="105"/>
      <c r="AZ575" s="105"/>
      <c r="BA575" s="105"/>
      <c r="BB575" s="105"/>
      <c r="BC575" s="105"/>
      <c r="BD575" s="105"/>
      <c r="BE575" s="105"/>
      <c r="BF575" s="105"/>
      <c r="BG575" s="105"/>
      <c r="BH575" s="105"/>
      <c r="BI575" s="105"/>
      <c r="BJ575" s="105"/>
      <c r="BK575" s="105"/>
      <c r="BL575" s="105"/>
      <c r="BM575" s="105"/>
      <c r="BN575" s="105"/>
      <c r="BO575" s="105"/>
      <c r="BP575" s="105"/>
      <c r="BQ575" s="105"/>
      <c r="BR575" s="105"/>
      <c r="BS575" s="105"/>
      <c r="BT575" s="105"/>
      <c r="BU575" s="105"/>
      <c r="BV575" s="105"/>
      <c r="BW575" s="105"/>
      <c r="BX575" s="105"/>
      <c r="BY575" s="26"/>
      <c r="BZ575" s="26"/>
      <c r="CA575" s="26"/>
    </row>
    <row r="576" ht="14.25" hidden="1" customHeight="1" spans="1:79">
      <c r="A576" s="44"/>
      <c r="B576" s="31"/>
      <c r="C576" s="44"/>
      <c r="D576" s="30"/>
      <c r="E576" s="30"/>
      <c r="F576" s="31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4"/>
      <c r="AA576" s="34"/>
      <c r="AB576" s="103"/>
      <c r="AC576" s="34"/>
      <c r="AD576" s="30"/>
      <c r="AE576" s="30"/>
      <c r="AF576" s="30"/>
      <c r="AG576" s="30"/>
      <c r="AH576" s="30"/>
      <c r="AI576" s="30"/>
      <c r="AJ576" s="30"/>
      <c r="AK576" s="104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4"/>
      <c r="AW576" s="105"/>
      <c r="AX576" s="105"/>
      <c r="AY576" s="105"/>
      <c r="AZ576" s="105"/>
      <c r="BA576" s="105"/>
      <c r="BB576" s="105"/>
      <c r="BC576" s="105"/>
      <c r="BD576" s="105"/>
      <c r="BE576" s="105"/>
      <c r="BF576" s="105"/>
      <c r="BG576" s="105"/>
      <c r="BH576" s="105"/>
      <c r="BI576" s="105"/>
      <c r="BJ576" s="105"/>
      <c r="BK576" s="105"/>
      <c r="BL576" s="105"/>
      <c r="BM576" s="105"/>
      <c r="BN576" s="105"/>
      <c r="BO576" s="105"/>
      <c r="BP576" s="105"/>
      <c r="BQ576" s="105"/>
      <c r="BR576" s="105"/>
      <c r="BS576" s="105"/>
      <c r="BT576" s="105"/>
      <c r="BU576" s="105"/>
      <c r="BV576" s="105"/>
      <c r="BW576" s="105"/>
      <c r="BX576" s="105"/>
      <c r="BY576" s="26"/>
      <c r="BZ576" s="26"/>
      <c r="CA576" s="26"/>
    </row>
    <row r="577" ht="14.25" hidden="1" customHeight="1" spans="1:79">
      <c r="A577" s="44"/>
      <c r="B577" s="31"/>
      <c r="C577" s="44"/>
      <c r="D577" s="30"/>
      <c r="E577" s="30"/>
      <c r="F577" s="31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4"/>
      <c r="AA577" s="34"/>
      <c r="AB577" s="103"/>
      <c r="AC577" s="34"/>
      <c r="AD577" s="30"/>
      <c r="AE577" s="30"/>
      <c r="AF577" s="30"/>
      <c r="AG577" s="30"/>
      <c r="AH577" s="30"/>
      <c r="AI577" s="30"/>
      <c r="AJ577" s="30"/>
      <c r="AK577" s="104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4"/>
      <c r="AW577" s="105"/>
      <c r="AX577" s="105"/>
      <c r="AY577" s="105"/>
      <c r="AZ577" s="105"/>
      <c r="BA577" s="105"/>
      <c r="BB577" s="105"/>
      <c r="BC577" s="105"/>
      <c r="BD577" s="105"/>
      <c r="BE577" s="105"/>
      <c r="BF577" s="105"/>
      <c r="BG577" s="105"/>
      <c r="BH577" s="105"/>
      <c r="BI577" s="105"/>
      <c r="BJ577" s="105"/>
      <c r="BK577" s="105"/>
      <c r="BL577" s="105"/>
      <c r="BM577" s="105"/>
      <c r="BN577" s="105"/>
      <c r="BO577" s="105"/>
      <c r="BP577" s="105"/>
      <c r="BQ577" s="105"/>
      <c r="BR577" s="105"/>
      <c r="BS577" s="105"/>
      <c r="BT577" s="105"/>
      <c r="BU577" s="105"/>
      <c r="BV577" s="105"/>
      <c r="BW577" s="105"/>
      <c r="BX577" s="105"/>
      <c r="BY577" s="26"/>
      <c r="BZ577" s="26"/>
      <c r="CA577" s="26"/>
    </row>
    <row r="578" ht="14.25" hidden="1" customHeight="1" spans="1:79">
      <c r="A578" s="44"/>
      <c r="B578" s="31"/>
      <c r="C578" s="44"/>
      <c r="D578" s="30"/>
      <c r="E578" s="30"/>
      <c r="F578" s="31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4"/>
      <c r="AA578" s="34"/>
      <c r="AB578" s="103"/>
      <c r="AC578" s="34"/>
      <c r="AD578" s="30"/>
      <c r="AE578" s="30"/>
      <c r="AF578" s="30"/>
      <c r="AG578" s="30"/>
      <c r="AH578" s="30"/>
      <c r="AI578" s="30"/>
      <c r="AJ578" s="30"/>
      <c r="AK578" s="104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4"/>
      <c r="AW578" s="105"/>
      <c r="AX578" s="105"/>
      <c r="AY578" s="105"/>
      <c r="AZ578" s="105"/>
      <c r="BA578" s="105"/>
      <c r="BB578" s="105"/>
      <c r="BC578" s="105"/>
      <c r="BD578" s="105"/>
      <c r="BE578" s="105"/>
      <c r="BF578" s="105"/>
      <c r="BG578" s="105"/>
      <c r="BH578" s="105"/>
      <c r="BI578" s="105"/>
      <c r="BJ578" s="105"/>
      <c r="BK578" s="105"/>
      <c r="BL578" s="105"/>
      <c r="BM578" s="105"/>
      <c r="BN578" s="105"/>
      <c r="BO578" s="105"/>
      <c r="BP578" s="105"/>
      <c r="BQ578" s="105"/>
      <c r="BR578" s="105"/>
      <c r="BS578" s="105"/>
      <c r="BT578" s="105"/>
      <c r="BU578" s="105"/>
      <c r="BV578" s="105"/>
      <c r="BW578" s="105"/>
      <c r="BX578" s="105"/>
      <c r="BY578" s="26"/>
      <c r="BZ578" s="26"/>
      <c r="CA578" s="26"/>
    </row>
    <row r="579" ht="14.25" hidden="1" customHeight="1" spans="1:79">
      <c r="A579" s="44"/>
      <c r="B579" s="31"/>
      <c r="C579" s="44"/>
      <c r="D579" s="30"/>
      <c r="E579" s="30"/>
      <c r="F579" s="31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4"/>
      <c r="AA579" s="34"/>
      <c r="AB579" s="103"/>
      <c r="AC579" s="34"/>
      <c r="AD579" s="30"/>
      <c r="AE579" s="30"/>
      <c r="AF579" s="30"/>
      <c r="AG579" s="30"/>
      <c r="AH579" s="30"/>
      <c r="AI579" s="30"/>
      <c r="AJ579" s="30"/>
      <c r="AK579" s="104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4"/>
      <c r="AW579" s="105"/>
      <c r="AX579" s="105"/>
      <c r="AY579" s="105"/>
      <c r="AZ579" s="105"/>
      <c r="BA579" s="105"/>
      <c r="BB579" s="105"/>
      <c r="BC579" s="105"/>
      <c r="BD579" s="105"/>
      <c r="BE579" s="105"/>
      <c r="BF579" s="105"/>
      <c r="BG579" s="105"/>
      <c r="BH579" s="105"/>
      <c r="BI579" s="105"/>
      <c r="BJ579" s="105"/>
      <c r="BK579" s="105"/>
      <c r="BL579" s="105"/>
      <c r="BM579" s="105"/>
      <c r="BN579" s="105"/>
      <c r="BO579" s="105"/>
      <c r="BP579" s="105"/>
      <c r="BQ579" s="105"/>
      <c r="BR579" s="105"/>
      <c r="BS579" s="105"/>
      <c r="BT579" s="105"/>
      <c r="BU579" s="105"/>
      <c r="BV579" s="105"/>
      <c r="BW579" s="105"/>
      <c r="BX579" s="105"/>
      <c r="BY579" s="26"/>
      <c r="BZ579" s="26"/>
      <c r="CA579" s="26"/>
    </row>
    <row r="580" ht="14.25" hidden="1" customHeight="1" spans="1:79">
      <c r="A580" s="44"/>
      <c r="B580" s="31"/>
      <c r="C580" s="44"/>
      <c r="D580" s="30"/>
      <c r="E580" s="30"/>
      <c r="F580" s="31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4"/>
      <c r="AA580" s="34"/>
      <c r="AB580" s="103"/>
      <c r="AC580" s="34"/>
      <c r="AD580" s="30"/>
      <c r="AE580" s="30"/>
      <c r="AF580" s="30"/>
      <c r="AG580" s="30"/>
      <c r="AH580" s="30"/>
      <c r="AI580" s="30"/>
      <c r="AJ580" s="30"/>
      <c r="AK580" s="104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4"/>
      <c r="AW580" s="105"/>
      <c r="AX580" s="105"/>
      <c r="AY580" s="105"/>
      <c r="AZ580" s="105"/>
      <c r="BA580" s="105"/>
      <c r="BB580" s="105"/>
      <c r="BC580" s="105"/>
      <c r="BD580" s="105"/>
      <c r="BE580" s="105"/>
      <c r="BF580" s="105"/>
      <c r="BG580" s="105"/>
      <c r="BH580" s="105"/>
      <c r="BI580" s="105"/>
      <c r="BJ580" s="105"/>
      <c r="BK580" s="105"/>
      <c r="BL580" s="105"/>
      <c r="BM580" s="105"/>
      <c r="BN580" s="105"/>
      <c r="BO580" s="105"/>
      <c r="BP580" s="105"/>
      <c r="BQ580" s="105"/>
      <c r="BR580" s="105"/>
      <c r="BS580" s="105"/>
      <c r="BT580" s="105"/>
      <c r="BU580" s="105"/>
      <c r="BV580" s="105"/>
      <c r="BW580" s="105"/>
      <c r="BX580" s="105"/>
      <c r="BY580" s="26"/>
      <c r="BZ580" s="26"/>
      <c r="CA580" s="26"/>
    </row>
    <row r="581" ht="14.25" hidden="1" customHeight="1" spans="1:79">
      <c r="A581" s="44"/>
      <c r="B581" s="31"/>
      <c r="C581" s="44"/>
      <c r="D581" s="30"/>
      <c r="E581" s="30"/>
      <c r="F581" s="31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4"/>
      <c r="AA581" s="34"/>
      <c r="AB581" s="103"/>
      <c r="AC581" s="34"/>
      <c r="AD581" s="30"/>
      <c r="AE581" s="30"/>
      <c r="AF581" s="30"/>
      <c r="AG581" s="30"/>
      <c r="AH581" s="30"/>
      <c r="AI581" s="30"/>
      <c r="AJ581" s="30"/>
      <c r="AK581" s="104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4"/>
      <c r="AW581" s="105"/>
      <c r="AX581" s="105"/>
      <c r="AY581" s="105"/>
      <c r="AZ581" s="105"/>
      <c r="BA581" s="105"/>
      <c r="BB581" s="105"/>
      <c r="BC581" s="105"/>
      <c r="BD581" s="105"/>
      <c r="BE581" s="105"/>
      <c r="BF581" s="105"/>
      <c r="BG581" s="105"/>
      <c r="BH581" s="105"/>
      <c r="BI581" s="105"/>
      <c r="BJ581" s="105"/>
      <c r="BK581" s="105"/>
      <c r="BL581" s="105"/>
      <c r="BM581" s="105"/>
      <c r="BN581" s="105"/>
      <c r="BO581" s="105"/>
      <c r="BP581" s="105"/>
      <c r="BQ581" s="105"/>
      <c r="BR581" s="105"/>
      <c r="BS581" s="105"/>
      <c r="BT581" s="105"/>
      <c r="BU581" s="105"/>
      <c r="BV581" s="105"/>
      <c r="BW581" s="105"/>
      <c r="BX581" s="105"/>
      <c r="BY581" s="26"/>
      <c r="BZ581" s="26"/>
      <c r="CA581" s="26"/>
    </row>
    <row r="582" ht="14.25" hidden="1" customHeight="1" spans="1:79">
      <c r="A582" s="44"/>
      <c r="B582" s="31"/>
      <c r="C582" s="44"/>
      <c r="D582" s="30"/>
      <c r="E582" s="30"/>
      <c r="F582" s="31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4"/>
      <c r="AA582" s="34"/>
      <c r="AB582" s="103"/>
      <c r="AC582" s="34"/>
      <c r="AD582" s="30"/>
      <c r="AE582" s="30"/>
      <c r="AF582" s="30"/>
      <c r="AG582" s="30"/>
      <c r="AH582" s="30"/>
      <c r="AI582" s="30"/>
      <c r="AJ582" s="30"/>
      <c r="AK582" s="104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4"/>
      <c r="AW582" s="105"/>
      <c r="AX582" s="105"/>
      <c r="AY582" s="105"/>
      <c r="AZ582" s="105"/>
      <c r="BA582" s="105"/>
      <c r="BB582" s="105"/>
      <c r="BC582" s="105"/>
      <c r="BD582" s="105"/>
      <c r="BE582" s="105"/>
      <c r="BF582" s="105"/>
      <c r="BG582" s="105"/>
      <c r="BH582" s="105"/>
      <c r="BI582" s="105"/>
      <c r="BJ582" s="105"/>
      <c r="BK582" s="105"/>
      <c r="BL582" s="105"/>
      <c r="BM582" s="105"/>
      <c r="BN582" s="105"/>
      <c r="BO582" s="105"/>
      <c r="BP582" s="105"/>
      <c r="BQ582" s="105"/>
      <c r="BR582" s="105"/>
      <c r="BS582" s="105"/>
      <c r="BT582" s="105"/>
      <c r="BU582" s="105"/>
      <c r="BV582" s="105"/>
      <c r="BW582" s="105"/>
      <c r="BX582" s="105"/>
      <c r="BY582" s="26"/>
      <c r="BZ582" s="26"/>
      <c r="CA582" s="26"/>
    </row>
    <row r="583" ht="14.25" hidden="1" customHeight="1" spans="1:79">
      <c r="A583" s="44"/>
      <c r="B583" s="31"/>
      <c r="C583" s="44"/>
      <c r="D583" s="30"/>
      <c r="E583" s="30"/>
      <c r="F583" s="31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4"/>
      <c r="AA583" s="34"/>
      <c r="AB583" s="103"/>
      <c r="AC583" s="34"/>
      <c r="AD583" s="30"/>
      <c r="AE583" s="30"/>
      <c r="AF583" s="30"/>
      <c r="AG583" s="30"/>
      <c r="AH583" s="30"/>
      <c r="AI583" s="30"/>
      <c r="AJ583" s="30"/>
      <c r="AK583" s="104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4"/>
      <c r="AW583" s="105"/>
      <c r="AX583" s="105"/>
      <c r="AY583" s="105"/>
      <c r="AZ583" s="105"/>
      <c r="BA583" s="105"/>
      <c r="BB583" s="105"/>
      <c r="BC583" s="105"/>
      <c r="BD583" s="105"/>
      <c r="BE583" s="105"/>
      <c r="BF583" s="105"/>
      <c r="BG583" s="105"/>
      <c r="BH583" s="105"/>
      <c r="BI583" s="105"/>
      <c r="BJ583" s="105"/>
      <c r="BK583" s="105"/>
      <c r="BL583" s="105"/>
      <c r="BM583" s="105"/>
      <c r="BN583" s="105"/>
      <c r="BO583" s="105"/>
      <c r="BP583" s="105"/>
      <c r="BQ583" s="105"/>
      <c r="BR583" s="105"/>
      <c r="BS583" s="105"/>
      <c r="BT583" s="105"/>
      <c r="BU583" s="105"/>
      <c r="BV583" s="105"/>
      <c r="BW583" s="105"/>
      <c r="BX583" s="105"/>
      <c r="BY583" s="26"/>
      <c r="BZ583" s="26"/>
      <c r="CA583" s="26"/>
    </row>
    <row r="584" ht="14.25" hidden="1" customHeight="1" spans="1:79">
      <c r="A584" s="44"/>
      <c r="B584" s="31"/>
      <c r="C584" s="44"/>
      <c r="D584" s="30"/>
      <c r="E584" s="30"/>
      <c r="F584" s="31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4"/>
      <c r="AA584" s="34"/>
      <c r="AB584" s="103"/>
      <c r="AC584" s="34"/>
      <c r="AD584" s="30"/>
      <c r="AE584" s="30"/>
      <c r="AF584" s="30"/>
      <c r="AG584" s="30"/>
      <c r="AH584" s="30"/>
      <c r="AI584" s="30"/>
      <c r="AJ584" s="30"/>
      <c r="AK584" s="104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4"/>
      <c r="AW584" s="105"/>
      <c r="AX584" s="105"/>
      <c r="AY584" s="105"/>
      <c r="AZ584" s="105"/>
      <c r="BA584" s="105"/>
      <c r="BB584" s="105"/>
      <c r="BC584" s="105"/>
      <c r="BD584" s="105"/>
      <c r="BE584" s="105"/>
      <c r="BF584" s="105"/>
      <c r="BG584" s="105"/>
      <c r="BH584" s="105"/>
      <c r="BI584" s="105"/>
      <c r="BJ584" s="105"/>
      <c r="BK584" s="105"/>
      <c r="BL584" s="105"/>
      <c r="BM584" s="105"/>
      <c r="BN584" s="105"/>
      <c r="BO584" s="105"/>
      <c r="BP584" s="105"/>
      <c r="BQ584" s="105"/>
      <c r="BR584" s="105"/>
      <c r="BS584" s="105"/>
      <c r="BT584" s="105"/>
      <c r="BU584" s="105"/>
      <c r="BV584" s="105"/>
      <c r="BW584" s="105"/>
      <c r="BX584" s="105"/>
      <c r="BY584" s="26"/>
      <c r="BZ584" s="26"/>
      <c r="CA584" s="26"/>
    </row>
    <row r="585" ht="14.25" hidden="1" customHeight="1" spans="1:79">
      <c r="A585" s="44"/>
      <c r="B585" s="31"/>
      <c r="C585" s="44"/>
      <c r="D585" s="30"/>
      <c r="E585" s="30"/>
      <c r="F585" s="31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4"/>
      <c r="AA585" s="34"/>
      <c r="AB585" s="103"/>
      <c r="AC585" s="34"/>
      <c r="AD585" s="30"/>
      <c r="AE585" s="30"/>
      <c r="AF585" s="30"/>
      <c r="AG585" s="30"/>
      <c r="AH585" s="30"/>
      <c r="AI585" s="30"/>
      <c r="AJ585" s="30"/>
      <c r="AK585" s="104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4"/>
      <c r="AW585" s="105"/>
      <c r="AX585" s="105"/>
      <c r="AY585" s="105"/>
      <c r="AZ585" s="105"/>
      <c r="BA585" s="105"/>
      <c r="BB585" s="105"/>
      <c r="BC585" s="105"/>
      <c r="BD585" s="105"/>
      <c r="BE585" s="105"/>
      <c r="BF585" s="105"/>
      <c r="BG585" s="105"/>
      <c r="BH585" s="105"/>
      <c r="BI585" s="105"/>
      <c r="BJ585" s="105"/>
      <c r="BK585" s="105"/>
      <c r="BL585" s="105"/>
      <c r="BM585" s="105"/>
      <c r="BN585" s="105"/>
      <c r="BO585" s="105"/>
      <c r="BP585" s="105"/>
      <c r="BQ585" s="105"/>
      <c r="BR585" s="105"/>
      <c r="BS585" s="105"/>
      <c r="BT585" s="105"/>
      <c r="BU585" s="105"/>
      <c r="BV585" s="105"/>
      <c r="BW585" s="105"/>
      <c r="BX585" s="105"/>
      <c r="BY585" s="26"/>
      <c r="BZ585" s="26"/>
      <c r="CA585" s="26"/>
    </row>
    <row r="586" ht="14.25" hidden="1" customHeight="1" spans="1:79">
      <c r="A586" s="44"/>
      <c r="B586" s="31"/>
      <c r="C586" s="44"/>
      <c r="D586" s="30"/>
      <c r="E586" s="30"/>
      <c r="F586" s="31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4"/>
      <c r="AA586" s="34"/>
      <c r="AB586" s="103"/>
      <c r="AC586" s="34"/>
      <c r="AD586" s="30"/>
      <c r="AE586" s="30"/>
      <c r="AF586" s="30"/>
      <c r="AG586" s="30"/>
      <c r="AH586" s="30"/>
      <c r="AI586" s="30"/>
      <c r="AJ586" s="30"/>
      <c r="AK586" s="104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4"/>
      <c r="AW586" s="105"/>
      <c r="AX586" s="105"/>
      <c r="AY586" s="105"/>
      <c r="AZ586" s="105"/>
      <c r="BA586" s="105"/>
      <c r="BB586" s="105"/>
      <c r="BC586" s="105"/>
      <c r="BD586" s="105"/>
      <c r="BE586" s="105"/>
      <c r="BF586" s="105"/>
      <c r="BG586" s="105"/>
      <c r="BH586" s="105"/>
      <c r="BI586" s="105"/>
      <c r="BJ586" s="105"/>
      <c r="BK586" s="105"/>
      <c r="BL586" s="105"/>
      <c r="BM586" s="105"/>
      <c r="BN586" s="105"/>
      <c r="BO586" s="105"/>
      <c r="BP586" s="105"/>
      <c r="BQ586" s="105"/>
      <c r="BR586" s="105"/>
      <c r="BS586" s="105"/>
      <c r="BT586" s="105"/>
      <c r="BU586" s="105"/>
      <c r="BV586" s="105"/>
      <c r="BW586" s="105"/>
      <c r="BX586" s="105"/>
      <c r="BY586" s="26"/>
      <c r="BZ586" s="26"/>
      <c r="CA586" s="26"/>
    </row>
    <row r="587" ht="14.25" hidden="1" customHeight="1" spans="1:79">
      <c r="A587" s="44"/>
      <c r="B587" s="31"/>
      <c r="C587" s="44"/>
      <c r="D587" s="30"/>
      <c r="E587" s="30"/>
      <c r="F587" s="31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4"/>
      <c r="AA587" s="34"/>
      <c r="AB587" s="103"/>
      <c r="AC587" s="34"/>
      <c r="AD587" s="30"/>
      <c r="AE587" s="30"/>
      <c r="AF587" s="30"/>
      <c r="AG587" s="30"/>
      <c r="AH587" s="30"/>
      <c r="AI587" s="30"/>
      <c r="AJ587" s="30"/>
      <c r="AK587" s="104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4"/>
      <c r="AW587" s="105"/>
      <c r="AX587" s="105"/>
      <c r="AY587" s="105"/>
      <c r="AZ587" s="105"/>
      <c r="BA587" s="105"/>
      <c r="BB587" s="105"/>
      <c r="BC587" s="105"/>
      <c r="BD587" s="105"/>
      <c r="BE587" s="105"/>
      <c r="BF587" s="105"/>
      <c r="BG587" s="105"/>
      <c r="BH587" s="105"/>
      <c r="BI587" s="105"/>
      <c r="BJ587" s="105"/>
      <c r="BK587" s="105"/>
      <c r="BL587" s="105"/>
      <c r="BM587" s="105"/>
      <c r="BN587" s="105"/>
      <c r="BO587" s="105"/>
      <c r="BP587" s="105"/>
      <c r="BQ587" s="105"/>
      <c r="BR587" s="105"/>
      <c r="BS587" s="105"/>
      <c r="BT587" s="105"/>
      <c r="BU587" s="105"/>
      <c r="BV587" s="105"/>
      <c r="BW587" s="105"/>
      <c r="BX587" s="105"/>
      <c r="BY587" s="26"/>
      <c r="BZ587" s="26"/>
      <c r="CA587" s="26"/>
    </row>
    <row r="588" ht="14.25" hidden="1" customHeight="1" spans="1:79">
      <c r="A588" s="44"/>
      <c r="B588" s="31"/>
      <c r="C588" s="44"/>
      <c r="D588" s="30"/>
      <c r="E588" s="30"/>
      <c r="F588" s="31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4"/>
      <c r="AA588" s="34"/>
      <c r="AB588" s="103"/>
      <c r="AC588" s="34"/>
      <c r="AD588" s="30"/>
      <c r="AE588" s="30"/>
      <c r="AF588" s="30"/>
      <c r="AG588" s="30"/>
      <c r="AH588" s="30"/>
      <c r="AI588" s="30"/>
      <c r="AJ588" s="30"/>
      <c r="AK588" s="104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4"/>
      <c r="AW588" s="105"/>
      <c r="AX588" s="105"/>
      <c r="AY588" s="105"/>
      <c r="AZ588" s="105"/>
      <c r="BA588" s="105"/>
      <c r="BB588" s="105"/>
      <c r="BC588" s="105"/>
      <c r="BD588" s="105"/>
      <c r="BE588" s="105"/>
      <c r="BF588" s="105"/>
      <c r="BG588" s="105"/>
      <c r="BH588" s="105"/>
      <c r="BI588" s="105"/>
      <c r="BJ588" s="105"/>
      <c r="BK588" s="105"/>
      <c r="BL588" s="105"/>
      <c r="BM588" s="105"/>
      <c r="BN588" s="105"/>
      <c r="BO588" s="105"/>
      <c r="BP588" s="105"/>
      <c r="BQ588" s="105"/>
      <c r="BR588" s="105"/>
      <c r="BS588" s="105"/>
      <c r="BT588" s="105"/>
      <c r="BU588" s="105"/>
      <c r="BV588" s="105"/>
      <c r="BW588" s="105"/>
      <c r="BX588" s="105"/>
      <c r="BY588" s="26"/>
      <c r="BZ588" s="26"/>
      <c r="CA588" s="26"/>
    </row>
    <row r="589" ht="14.25" hidden="1" customHeight="1" spans="1:79">
      <c r="A589" s="44"/>
      <c r="B589" s="31"/>
      <c r="C589" s="44"/>
      <c r="D589" s="30"/>
      <c r="E589" s="30"/>
      <c r="F589" s="31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4"/>
      <c r="AA589" s="34"/>
      <c r="AB589" s="103"/>
      <c r="AC589" s="34"/>
      <c r="AD589" s="30"/>
      <c r="AE589" s="30"/>
      <c r="AF589" s="30"/>
      <c r="AG589" s="30"/>
      <c r="AH589" s="30"/>
      <c r="AI589" s="30"/>
      <c r="AJ589" s="30"/>
      <c r="AK589" s="104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4"/>
      <c r="AW589" s="105"/>
      <c r="AX589" s="105"/>
      <c r="AY589" s="105"/>
      <c r="AZ589" s="105"/>
      <c r="BA589" s="105"/>
      <c r="BB589" s="105"/>
      <c r="BC589" s="105"/>
      <c r="BD589" s="105"/>
      <c r="BE589" s="105"/>
      <c r="BF589" s="105"/>
      <c r="BG589" s="105"/>
      <c r="BH589" s="105"/>
      <c r="BI589" s="105"/>
      <c r="BJ589" s="105"/>
      <c r="BK589" s="105"/>
      <c r="BL589" s="105"/>
      <c r="BM589" s="105"/>
      <c r="BN589" s="105"/>
      <c r="BO589" s="105"/>
      <c r="BP589" s="105"/>
      <c r="BQ589" s="105"/>
      <c r="BR589" s="105"/>
      <c r="BS589" s="105"/>
      <c r="BT589" s="105"/>
      <c r="BU589" s="105"/>
      <c r="BV589" s="105"/>
      <c r="BW589" s="105"/>
      <c r="BX589" s="105"/>
      <c r="BY589" s="26"/>
      <c r="BZ589" s="26"/>
      <c r="CA589" s="26"/>
    </row>
    <row r="590" ht="14.25" hidden="1" customHeight="1" spans="1:79">
      <c r="A590" s="44"/>
      <c r="B590" s="31"/>
      <c r="C590" s="44"/>
      <c r="D590" s="30"/>
      <c r="E590" s="30"/>
      <c r="F590" s="31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4"/>
      <c r="AA590" s="34"/>
      <c r="AB590" s="103"/>
      <c r="AC590" s="34"/>
      <c r="AD590" s="30"/>
      <c r="AE590" s="30"/>
      <c r="AF590" s="30"/>
      <c r="AG590" s="30"/>
      <c r="AH590" s="30"/>
      <c r="AI590" s="30"/>
      <c r="AJ590" s="30"/>
      <c r="AK590" s="104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4"/>
      <c r="AW590" s="105"/>
      <c r="AX590" s="105"/>
      <c r="AY590" s="105"/>
      <c r="AZ590" s="105"/>
      <c r="BA590" s="105"/>
      <c r="BB590" s="105"/>
      <c r="BC590" s="105"/>
      <c r="BD590" s="105"/>
      <c r="BE590" s="105"/>
      <c r="BF590" s="105"/>
      <c r="BG590" s="105"/>
      <c r="BH590" s="105"/>
      <c r="BI590" s="105"/>
      <c r="BJ590" s="105"/>
      <c r="BK590" s="105"/>
      <c r="BL590" s="105"/>
      <c r="BM590" s="105"/>
      <c r="BN590" s="105"/>
      <c r="BO590" s="105"/>
      <c r="BP590" s="105"/>
      <c r="BQ590" s="105"/>
      <c r="BR590" s="105"/>
      <c r="BS590" s="105"/>
      <c r="BT590" s="105"/>
      <c r="BU590" s="105"/>
      <c r="BV590" s="105"/>
      <c r="BW590" s="105"/>
      <c r="BX590" s="105"/>
      <c r="BY590" s="26"/>
      <c r="BZ590" s="26"/>
      <c r="CA590" s="26"/>
    </row>
    <row r="591" ht="14.25" hidden="1" customHeight="1" spans="1:79">
      <c r="A591" s="44"/>
      <c r="B591" s="31"/>
      <c r="C591" s="44"/>
      <c r="D591" s="30"/>
      <c r="E591" s="30"/>
      <c r="F591" s="31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4"/>
      <c r="AA591" s="34"/>
      <c r="AB591" s="103"/>
      <c r="AC591" s="34"/>
      <c r="AD591" s="30"/>
      <c r="AE591" s="30"/>
      <c r="AF591" s="30"/>
      <c r="AG591" s="30"/>
      <c r="AH591" s="30"/>
      <c r="AI591" s="30"/>
      <c r="AJ591" s="30"/>
      <c r="AK591" s="104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4"/>
      <c r="AW591" s="105"/>
      <c r="AX591" s="105"/>
      <c r="AY591" s="105"/>
      <c r="AZ591" s="105"/>
      <c r="BA591" s="105"/>
      <c r="BB591" s="105"/>
      <c r="BC591" s="105"/>
      <c r="BD591" s="105"/>
      <c r="BE591" s="105"/>
      <c r="BF591" s="105"/>
      <c r="BG591" s="105"/>
      <c r="BH591" s="105"/>
      <c r="BI591" s="105"/>
      <c r="BJ591" s="105"/>
      <c r="BK591" s="105"/>
      <c r="BL591" s="105"/>
      <c r="BM591" s="105"/>
      <c r="BN591" s="105"/>
      <c r="BO591" s="105"/>
      <c r="BP591" s="105"/>
      <c r="BQ591" s="105"/>
      <c r="BR591" s="105"/>
      <c r="BS591" s="105"/>
      <c r="BT591" s="105"/>
      <c r="BU591" s="105"/>
      <c r="BV591" s="105"/>
      <c r="BW591" s="105"/>
      <c r="BX591" s="105"/>
      <c r="BY591" s="26"/>
      <c r="BZ591" s="26"/>
      <c r="CA591" s="26"/>
    </row>
    <row r="592" ht="14.25" hidden="1" customHeight="1" spans="1:79">
      <c r="A592" s="44"/>
      <c r="B592" s="31"/>
      <c r="C592" s="44"/>
      <c r="D592" s="30"/>
      <c r="E592" s="30"/>
      <c r="F592" s="31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4"/>
      <c r="AA592" s="34"/>
      <c r="AB592" s="103"/>
      <c r="AC592" s="34"/>
      <c r="AD592" s="30"/>
      <c r="AE592" s="30"/>
      <c r="AF592" s="30"/>
      <c r="AG592" s="30"/>
      <c r="AH592" s="30"/>
      <c r="AI592" s="30"/>
      <c r="AJ592" s="30"/>
      <c r="AK592" s="104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4"/>
      <c r="AW592" s="105"/>
      <c r="AX592" s="105"/>
      <c r="AY592" s="105"/>
      <c r="AZ592" s="105"/>
      <c r="BA592" s="105"/>
      <c r="BB592" s="105"/>
      <c r="BC592" s="105"/>
      <c r="BD592" s="105"/>
      <c r="BE592" s="105"/>
      <c r="BF592" s="105"/>
      <c r="BG592" s="105"/>
      <c r="BH592" s="105"/>
      <c r="BI592" s="105"/>
      <c r="BJ592" s="105"/>
      <c r="BK592" s="105"/>
      <c r="BL592" s="105"/>
      <c r="BM592" s="105"/>
      <c r="BN592" s="105"/>
      <c r="BO592" s="105"/>
      <c r="BP592" s="105"/>
      <c r="BQ592" s="105"/>
      <c r="BR592" s="105"/>
      <c r="BS592" s="105"/>
      <c r="BT592" s="105"/>
      <c r="BU592" s="105"/>
      <c r="BV592" s="105"/>
      <c r="BW592" s="105"/>
      <c r="BX592" s="105"/>
      <c r="BY592" s="26"/>
      <c r="BZ592" s="26"/>
      <c r="CA592" s="26"/>
    </row>
    <row r="593" ht="14.25" hidden="1" customHeight="1" spans="1:79">
      <c r="A593" s="44"/>
      <c r="B593" s="31"/>
      <c r="C593" s="44"/>
      <c r="D593" s="30"/>
      <c r="E593" s="30"/>
      <c r="F593" s="31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4"/>
      <c r="AA593" s="34"/>
      <c r="AB593" s="103"/>
      <c r="AC593" s="34"/>
      <c r="AD593" s="30"/>
      <c r="AE593" s="30"/>
      <c r="AF593" s="30"/>
      <c r="AG593" s="30"/>
      <c r="AH593" s="30"/>
      <c r="AI593" s="30"/>
      <c r="AJ593" s="30"/>
      <c r="AK593" s="104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4"/>
      <c r="AW593" s="105"/>
      <c r="AX593" s="105"/>
      <c r="AY593" s="105"/>
      <c r="AZ593" s="105"/>
      <c r="BA593" s="105"/>
      <c r="BB593" s="105"/>
      <c r="BC593" s="105"/>
      <c r="BD593" s="105"/>
      <c r="BE593" s="105"/>
      <c r="BF593" s="105"/>
      <c r="BG593" s="105"/>
      <c r="BH593" s="105"/>
      <c r="BI593" s="105"/>
      <c r="BJ593" s="105"/>
      <c r="BK593" s="105"/>
      <c r="BL593" s="105"/>
      <c r="BM593" s="105"/>
      <c r="BN593" s="105"/>
      <c r="BO593" s="105"/>
      <c r="BP593" s="105"/>
      <c r="BQ593" s="105"/>
      <c r="BR593" s="105"/>
      <c r="BS593" s="105"/>
      <c r="BT593" s="105"/>
      <c r="BU593" s="105"/>
      <c r="BV593" s="105"/>
      <c r="BW593" s="105"/>
      <c r="BX593" s="105"/>
      <c r="BY593" s="26"/>
      <c r="BZ593" s="26"/>
      <c r="CA593" s="26"/>
    </row>
    <row r="594" ht="14.25" hidden="1" customHeight="1" spans="1:79">
      <c r="A594" s="44"/>
      <c r="B594" s="31"/>
      <c r="C594" s="44"/>
      <c r="D594" s="30"/>
      <c r="E594" s="30"/>
      <c r="F594" s="31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4"/>
      <c r="AA594" s="34"/>
      <c r="AB594" s="103"/>
      <c r="AC594" s="34"/>
      <c r="AD594" s="30"/>
      <c r="AE594" s="30"/>
      <c r="AF594" s="30"/>
      <c r="AG594" s="30"/>
      <c r="AH594" s="30"/>
      <c r="AI594" s="30"/>
      <c r="AJ594" s="30"/>
      <c r="AK594" s="104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4"/>
      <c r="AW594" s="105"/>
      <c r="AX594" s="105"/>
      <c r="AY594" s="105"/>
      <c r="AZ594" s="105"/>
      <c r="BA594" s="105"/>
      <c r="BB594" s="105"/>
      <c r="BC594" s="105"/>
      <c r="BD594" s="105"/>
      <c r="BE594" s="105"/>
      <c r="BF594" s="105"/>
      <c r="BG594" s="105"/>
      <c r="BH594" s="105"/>
      <c r="BI594" s="105"/>
      <c r="BJ594" s="105"/>
      <c r="BK594" s="105"/>
      <c r="BL594" s="105"/>
      <c r="BM594" s="105"/>
      <c r="BN594" s="105"/>
      <c r="BO594" s="105"/>
      <c r="BP594" s="105"/>
      <c r="BQ594" s="105"/>
      <c r="BR594" s="105"/>
      <c r="BS594" s="105"/>
      <c r="BT594" s="105"/>
      <c r="BU594" s="105"/>
      <c r="BV594" s="105"/>
      <c r="BW594" s="105"/>
      <c r="BX594" s="105"/>
      <c r="BY594" s="26"/>
      <c r="BZ594" s="26"/>
      <c r="CA594" s="26"/>
    </row>
    <row r="595" ht="14.25" hidden="1" customHeight="1" spans="1:79">
      <c r="A595" s="44"/>
      <c r="B595" s="31"/>
      <c r="C595" s="44"/>
      <c r="D595" s="30"/>
      <c r="E595" s="30"/>
      <c r="F595" s="31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4"/>
      <c r="AA595" s="34"/>
      <c r="AB595" s="103"/>
      <c r="AC595" s="34"/>
      <c r="AD595" s="30"/>
      <c r="AE595" s="30"/>
      <c r="AF595" s="30"/>
      <c r="AG595" s="30"/>
      <c r="AH595" s="30"/>
      <c r="AI595" s="30"/>
      <c r="AJ595" s="30"/>
      <c r="AK595" s="104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4"/>
      <c r="AW595" s="105"/>
      <c r="AX595" s="105"/>
      <c r="AY595" s="105"/>
      <c r="AZ595" s="105"/>
      <c r="BA595" s="105"/>
      <c r="BB595" s="105"/>
      <c r="BC595" s="105"/>
      <c r="BD595" s="105"/>
      <c r="BE595" s="105"/>
      <c r="BF595" s="105"/>
      <c r="BG595" s="105"/>
      <c r="BH595" s="105"/>
      <c r="BI595" s="105"/>
      <c r="BJ595" s="105"/>
      <c r="BK595" s="105"/>
      <c r="BL595" s="105"/>
      <c r="BM595" s="105"/>
      <c r="BN595" s="105"/>
      <c r="BO595" s="105"/>
      <c r="BP595" s="105"/>
      <c r="BQ595" s="105"/>
      <c r="BR595" s="105"/>
      <c r="BS595" s="105"/>
      <c r="BT595" s="105"/>
      <c r="BU595" s="105"/>
      <c r="BV595" s="105"/>
      <c r="BW595" s="105"/>
      <c r="BX595" s="105"/>
      <c r="BY595" s="26"/>
      <c r="BZ595" s="26"/>
      <c r="CA595" s="26"/>
    </row>
    <row r="596" ht="14.25" hidden="1" customHeight="1" spans="1:79">
      <c r="A596" s="44"/>
      <c r="B596" s="31"/>
      <c r="C596" s="44"/>
      <c r="D596" s="30"/>
      <c r="E596" s="30"/>
      <c r="F596" s="31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4"/>
      <c r="AA596" s="34"/>
      <c r="AB596" s="103"/>
      <c r="AC596" s="34"/>
      <c r="AD596" s="30"/>
      <c r="AE596" s="30"/>
      <c r="AF596" s="30"/>
      <c r="AG596" s="30"/>
      <c r="AH596" s="30"/>
      <c r="AI596" s="30"/>
      <c r="AJ596" s="30"/>
      <c r="AK596" s="104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4"/>
      <c r="AW596" s="105"/>
      <c r="AX596" s="105"/>
      <c r="AY596" s="105"/>
      <c r="AZ596" s="105"/>
      <c r="BA596" s="105"/>
      <c r="BB596" s="105"/>
      <c r="BC596" s="105"/>
      <c r="BD596" s="105"/>
      <c r="BE596" s="105"/>
      <c r="BF596" s="105"/>
      <c r="BG596" s="105"/>
      <c r="BH596" s="105"/>
      <c r="BI596" s="105"/>
      <c r="BJ596" s="105"/>
      <c r="BK596" s="105"/>
      <c r="BL596" s="105"/>
      <c r="BM596" s="105"/>
      <c r="BN596" s="105"/>
      <c r="BO596" s="105"/>
      <c r="BP596" s="105"/>
      <c r="BQ596" s="105"/>
      <c r="BR596" s="105"/>
      <c r="BS596" s="105"/>
      <c r="BT596" s="105"/>
      <c r="BU596" s="105"/>
      <c r="BV596" s="105"/>
      <c r="BW596" s="105"/>
      <c r="BX596" s="105"/>
      <c r="BY596" s="26"/>
      <c r="BZ596" s="26"/>
      <c r="CA596" s="26"/>
    </row>
    <row r="597" ht="14.25" hidden="1" customHeight="1" spans="1:79">
      <c r="A597" s="44"/>
      <c r="B597" s="31"/>
      <c r="C597" s="44"/>
      <c r="D597" s="30"/>
      <c r="E597" s="30"/>
      <c r="F597" s="31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4"/>
      <c r="AA597" s="34"/>
      <c r="AB597" s="103"/>
      <c r="AC597" s="34"/>
      <c r="AD597" s="30"/>
      <c r="AE597" s="30"/>
      <c r="AF597" s="30"/>
      <c r="AG597" s="30"/>
      <c r="AH597" s="30"/>
      <c r="AI597" s="30"/>
      <c r="AJ597" s="30"/>
      <c r="AK597" s="104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4"/>
      <c r="AW597" s="105"/>
      <c r="AX597" s="105"/>
      <c r="AY597" s="105"/>
      <c r="AZ597" s="105"/>
      <c r="BA597" s="105"/>
      <c r="BB597" s="105"/>
      <c r="BC597" s="105"/>
      <c r="BD597" s="105"/>
      <c r="BE597" s="105"/>
      <c r="BF597" s="105"/>
      <c r="BG597" s="105"/>
      <c r="BH597" s="105"/>
      <c r="BI597" s="105"/>
      <c r="BJ597" s="105"/>
      <c r="BK597" s="105"/>
      <c r="BL597" s="105"/>
      <c r="BM597" s="105"/>
      <c r="BN597" s="105"/>
      <c r="BO597" s="105"/>
      <c r="BP597" s="105"/>
      <c r="BQ597" s="105"/>
      <c r="BR597" s="105"/>
      <c r="BS597" s="105"/>
      <c r="BT597" s="105"/>
      <c r="BU597" s="105"/>
      <c r="BV597" s="105"/>
      <c r="BW597" s="105"/>
      <c r="BX597" s="105"/>
      <c r="BY597" s="26"/>
      <c r="BZ597" s="26"/>
      <c r="CA597" s="26"/>
    </row>
    <row r="598" ht="14.25" hidden="1" customHeight="1" spans="1:79">
      <c r="A598" s="44"/>
      <c r="B598" s="31"/>
      <c r="C598" s="44"/>
      <c r="D598" s="30"/>
      <c r="E598" s="30"/>
      <c r="F598" s="31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4"/>
      <c r="AA598" s="34"/>
      <c r="AB598" s="103"/>
      <c r="AC598" s="34"/>
      <c r="AD598" s="30"/>
      <c r="AE598" s="30"/>
      <c r="AF598" s="30"/>
      <c r="AG598" s="30"/>
      <c r="AH598" s="30"/>
      <c r="AI598" s="30"/>
      <c r="AJ598" s="30"/>
      <c r="AK598" s="104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4"/>
      <c r="AW598" s="105"/>
      <c r="AX598" s="105"/>
      <c r="AY598" s="105"/>
      <c r="AZ598" s="105"/>
      <c r="BA598" s="105"/>
      <c r="BB598" s="105"/>
      <c r="BC598" s="105"/>
      <c r="BD598" s="105"/>
      <c r="BE598" s="105"/>
      <c r="BF598" s="105"/>
      <c r="BG598" s="105"/>
      <c r="BH598" s="105"/>
      <c r="BI598" s="105"/>
      <c r="BJ598" s="105"/>
      <c r="BK598" s="105"/>
      <c r="BL598" s="105"/>
      <c r="BM598" s="105"/>
      <c r="BN598" s="105"/>
      <c r="BO598" s="105"/>
      <c r="BP598" s="105"/>
      <c r="BQ598" s="105"/>
      <c r="BR598" s="105"/>
      <c r="BS598" s="105"/>
      <c r="BT598" s="105"/>
      <c r="BU598" s="105"/>
      <c r="BV598" s="105"/>
      <c r="BW598" s="105"/>
      <c r="BX598" s="105"/>
      <c r="BY598" s="26"/>
      <c r="BZ598" s="26"/>
      <c r="CA598" s="26"/>
    </row>
    <row r="599" ht="14.25" hidden="1" customHeight="1" spans="1:79">
      <c r="A599" s="44"/>
      <c r="B599" s="31"/>
      <c r="C599" s="44"/>
      <c r="D599" s="30"/>
      <c r="E599" s="30"/>
      <c r="F599" s="31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4"/>
      <c r="AA599" s="34"/>
      <c r="AB599" s="103"/>
      <c r="AC599" s="34"/>
      <c r="AD599" s="30"/>
      <c r="AE599" s="30"/>
      <c r="AF599" s="30"/>
      <c r="AG599" s="30"/>
      <c r="AH599" s="30"/>
      <c r="AI599" s="30"/>
      <c r="AJ599" s="30"/>
      <c r="AK599" s="104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4"/>
      <c r="AW599" s="105"/>
      <c r="AX599" s="105"/>
      <c r="AY599" s="105"/>
      <c r="AZ599" s="105"/>
      <c r="BA599" s="105"/>
      <c r="BB599" s="105"/>
      <c r="BC599" s="105"/>
      <c r="BD599" s="105"/>
      <c r="BE599" s="105"/>
      <c r="BF599" s="105"/>
      <c r="BG599" s="105"/>
      <c r="BH599" s="105"/>
      <c r="BI599" s="105"/>
      <c r="BJ599" s="105"/>
      <c r="BK599" s="105"/>
      <c r="BL599" s="105"/>
      <c r="BM599" s="105"/>
      <c r="BN599" s="105"/>
      <c r="BO599" s="105"/>
      <c r="BP599" s="105"/>
      <c r="BQ599" s="105"/>
      <c r="BR599" s="105"/>
      <c r="BS599" s="105"/>
      <c r="BT599" s="105"/>
      <c r="BU599" s="105"/>
      <c r="BV599" s="105"/>
      <c r="BW599" s="105"/>
      <c r="BX599" s="105"/>
      <c r="BY599" s="26"/>
      <c r="BZ599" s="26"/>
      <c r="CA599" s="26"/>
    </row>
    <row r="600" ht="14.25" hidden="1" customHeight="1" spans="1:79">
      <c r="A600" s="44"/>
      <c r="B600" s="31"/>
      <c r="C600" s="44"/>
      <c r="D600" s="30"/>
      <c r="E600" s="30"/>
      <c r="F600" s="31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4"/>
      <c r="AA600" s="34"/>
      <c r="AB600" s="103"/>
      <c r="AC600" s="34"/>
      <c r="AD600" s="30"/>
      <c r="AE600" s="30"/>
      <c r="AF600" s="30"/>
      <c r="AG600" s="30"/>
      <c r="AH600" s="30"/>
      <c r="AI600" s="30"/>
      <c r="AJ600" s="30"/>
      <c r="AK600" s="104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4"/>
      <c r="AW600" s="105"/>
      <c r="AX600" s="105"/>
      <c r="AY600" s="105"/>
      <c r="AZ600" s="105"/>
      <c r="BA600" s="105"/>
      <c r="BB600" s="105"/>
      <c r="BC600" s="105"/>
      <c r="BD600" s="105"/>
      <c r="BE600" s="105"/>
      <c r="BF600" s="105"/>
      <c r="BG600" s="105"/>
      <c r="BH600" s="105"/>
      <c r="BI600" s="105"/>
      <c r="BJ600" s="105"/>
      <c r="BK600" s="105"/>
      <c r="BL600" s="105"/>
      <c r="BM600" s="105"/>
      <c r="BN600" s="105"/>
      <c r="BO600" s="105"/>
      <c r="BP600" s="105"/>
      <c r="BQ600" s="105"/>
      <c r="BR600" s="105"/>
      <c r="BS600" s="105"/>
      <c r="BT600" s="105"/>
      <c r="BU600" s="105"/>
      <c r="BV600" s="105"/>
      <c r="BW600" s="105"/>
      <c r="BX600" s="105"/>
      <c r="BY600" s="26"/>
      <c r="BZ600" s="26"/>
      <c r="CA600" s="26"/>
    </row>
    <row r="601" ht="14.25" hidden="1" customHeight="1" spans="1:79">
      <c r="A601" s="44"/>
      <c r="B601" s="31"/>
      <c r="C601" s="44"/>
      <c r="D601" s="30"/>
      <c r="E601" s="30"/>
      <c r="F601" s="31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4"/>
      <c r="AA601" s="34"/>
      <c r="AB601" s="103"/>
      <c r="AC601" s="34"/>
      <c r="AD601" s="30"/>
      <c r="AE601" s="30"/>
      <c r="AF601" s="30"/>
      <c r="AG601" s="30"/>
      <c r="AH601" s="30"/>
      <c r="AI601" s="30"/>
      <c r="AJ601" s="30"/>
      <c r="AK601" s="104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4"/>
      <c r="AW601" s="105"/>
      <c r="AX601" s="105"/>
      <c r="AY601" s="105"/>
      <c r="AZ601" s="105"/>
      <c r="BA601" s="105"/>
      <c r="BB601" s="105"/>
      <c r="BC601" s="105"/>
      <c r="BD601" s="105"/>
      <c r="BE601" s="105"/>
      <c r="BF601" s="105"/>
      <c r="BG601" s="105"/>
      <c r="BH601" s="105"/>
      <c r="BI601" s="105"/>
      <c r="BJ601" s="105"/>
      <c r="BK601" s="105"/>
      <c r="BL601" s="105"/>
      <c r="BM601" s="105"/>
      <c r="BN601" s="105"/>
      <c r="BO601" s="105"/>
      <c r="BP601" s="105"/>
      <c r="BQ601" s="105"/>
      <c r="BR601" s="105"/>
      <c r="BS601" s="105"/>
      <c r="BT601" s="105"/>
      <c r="BU601" s="105"/>
      <c r="BV601" s="105"/>
      <c r="BW601" s="105"/>
      <c r="BX601" s="105"/>
      <c r="BY601" s="26"/>
      <c r="BZ601" s="26"/>
      <c r="CA601" s="26"/>
    </row>
    <row r="602" ht="14.25" hidden="1" customHeight="1" spans="1:79">
      <c r="A602" s="44"/>
      <c r="B602" s="31"/>
      <c r="C602" s="44"/>
      <c r="D602" s="30"/>
      <c r="E602" s="30"/>
      <c r="F602" s="31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4"/>
      <c r="AA602" s="34"/>
      <c r="AB602" s="103"/>
      <c r="AC602" s="34"/>
      <c r="AD602" s="30"/>
      <c r="AE602" s="30"/>
      <c r="AF602" s="30"/>
      <c r="AG602" s="30"/>
      <c r="AH602" s="30"/>
      <c r="AI602" s="30"/>
      <c r="AJ602" s="30"/>
      <c r="AK602" s="104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4"/>
      <c r="AW602" s="105"/>
      <c r="AX602" s="105"/>
      <c r="AY602" s="105"/>
      <c r="AZ602" s="105"/>
      <c r="BA602" s="105"/>
      <c r="BB602" s="105"/>
      <c r="BC602" s="105"/>
      <c r="BD602" s="105"/>
      <c r="BE602" s="105"/>
      <c r="BF602" s="105"/>
      <c r="BG602" s="105"/>
      <c r="BH602" s="105"/>
      <c r="BI602" s="105"/>
      <c r="BJ602" s="105"/>
      <c r="BK602" s="105"/>
      <c r="BL602" s="105"/>
      <c r="BM602" s="105"/>
      <c r="BN602" s="105"/>
      <c r="BO602" s="105"/>
      <c r="BP602" s="105"/>
      <c r="BQ602" s="105"/>
      <c r="BR602" s="105"/>
      <c r="BS602" s="105"/>
      <c r="BT602" s="105"/>
      <c r="BU602" s="105"/>
      <c r="BV602" s="105"/>
      <c r="BW602" s="105"/>
      <c r="BX602" s="105"/>
      <c r="BY602" s="26"/>
      <c r="BZ602" s="26"/>
      <c r="CA602" s="26"/>
    </row>
    <row r="603" ht="14.25" hidden="1" customHeight="1" spans="1:79">
      <c r="A603" s="44"/>
      <c r="B603" s="31"/>
      <c r="C603" s="44"/>
      <c r="D603" s="30"/>
      <c r="E603" s="30"/>
      <c r="F603" s="31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4"/>
      <c r="AA603" s="34"/>
      <c r="AB603" s="103"/>
      <c r="AC603" s="34"/>
      <c r="AD603" s="30"/>
      <c r="AE603" s="30"/>
      <c r="AF603" s="30"/>
      <c r="AG603" s="30"/>
      <c r="AH603" s="30"/>
      <c r="AI603" s="30"/>
      <c r="AJ603" s="30"/>
      <c r="AK603" s="104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4"/>
      <c r="AW603" s="105"/>
      <c r="AX603" s="105"/>
      <c r="AY603" s="105"/>
      <c r="AZ603" s="105"/>
      <c r="BA603" s="105"/>
      <c r="BB603" s="105"/>
      <c r="BC603" s="105"/>
      <c r="BD603" s="105"/>
      <c r="BE603" s="105"/>
      <c r="BF603" s="105"/>
      <c r="BG603" s="105"/>
      <c r="BH603" s="105"/>
      <c r="BI603" s="105"/>
      <c r="BJ603" s="105"/>
      <c r="BK603" s="105"/>
      <c r="BL603" s="105"/>
      <c r="BM603" s="105"/>
      <c r="BN603" s="105"/>
      <c r="BO603" s="105"/>
      <c r="BP603" s="105"/>
      <c r="BQ603" s="105"/>
      <c r="BR603" s="105"/>
      <c r="BS603" s="105"/>
      <c r="BT603" s="105"/>
      <c r="BU603" s="105"/>
      <c r="BV603" s="105"/>
      <c r="BW603" s="105"/>
      <c r="BX603" s="105"/>
      <c r="BY603" s="26"/>
      <c r="BZ603" s="26"/>
      <c r="CA603" s="26"/>
    </row>
    <row r="604" ht="14.25" hidden="1" customHeight="1" spans="1:79">
      <c r="A604" s="44"/>
      <c r="B604" s="31"/>
      <c r="C604" s="44"/>
      <c r="D604" s="30"/>
      <c r="E604" s="30"/>
      <c r="F604" s="31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4"/>
      <c r="AA604" s="34"/>
      <c r="AB604" s="103"/>
      <c r="AC604" s="34"/>
      <c r="AD604" s="30"/>
      <c r="AE604" s="30"/>
      <c r="AF604" s="30"/>
      <c r="AG604" s="30"/>
      <c r="AH604" s="30"/>
      <c r="AI604" s="30"/>
      <c r="AJ604" s="30"/>
      <c r="AK604" s="104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4"/>
      <c r="AW604" s="105"/>
      <c r="AX604" s="105"/>
      <c r="AY604" s="105"/>
      <c r="AZ604" s="105"/>
      <c r="BA604" s="105"/>
      <c r="BB604" s="105"/>
      <c r="BC604" s="105"/>
      <c r="BD604" s="105"/>
      <c r="BE604" s="105"/>
      <c r="BF604" s="105"/>
      <c r="BG604" s="105"/>
      <c r="BH604" s="105"/>
      <c r="BI604" s="105"/>
      <c r="BJ604" s="105"/>
      <c r="BK604" s="105"/>
      <c r="BL604" s="105"/>
      <c r="BM604" s="105"/>
      <c r="BN604" s="105"/>
      <c r="BO604" s="105"/>
      <c r="BP604" s="105"/>
      <c r="BQ604" s="105"/>
      <c r="BR604" s="105"/>
      <c r="BS604" s="105"/>
      <c r="BT604" s="105"/>
      <c r="BU604" s="105"/>
      <c r="BV604" s="105"/>
      <c r="BW604" s="105"/>
      <c r="BX604" s="105"/>
      <c r="BY604" s="26"/>
      <c r="BZ604" s="26"/>
      <c r="CA604" s="26"/>
    </row>
    <row r="605" ht="14.25" hidden="1" customHeight="1" spans="1:79">
      <c r="A605" s="44"/>
      <c r="B605" s="31"/>
      <c r="C605" s="44"/>
      <c r="D605" s="30"/>
      <c r="E605" s="30"/>
      <c r="F605" s="31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4"/>
      <c r="AA605" s="34"/>
      <c r="AB605" s="103"/>
      <c r="AC605" s="34"/>
      <c r="AD605" s="30"/>
      <c r="AE605" s="30"/>
      <c r="AF605" s="30"/>
      <c r="AG605" s="30"/>
      <c r="AH605" s="30"/>
      <c r="AI605" s="30"/>
      <c r="AJ605" s="30"/>
      <c r="AK605" s="104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4"/>
      <c r="AW605" s="105"/>
      <c r="AX605" s="105"/>
      <c r="AY605" s="105"/>
      <c r="AZ605" s="105"/>
      <c r="BA605" s="105"/>
      <c r="BB605" s="105"/>
      <c r="BC605" s="105"/>
      <c r="BD605" s="105"/>
      <c r="BE605" s="105"/>
      <c r="BF605" s="105"/>
      <c r="BG605" s="105"/>
      <c r="BH605" s="105"/>
      <c r="BI605" s="105"/>
      <c r="BJ605" s="105"/>
      <c r="BK605" s="105"/>
      <c r="BL605" s="105"/>
      <c r="BM605" s="105"/>
      <c r="BN605" s="105"/>
      <c r="BO605" s="105"/>
      <c r="BP605" s="105"/>
      <c r="BQ605" s="105"/>
      <c r="BR605" s="105"/>
      <c r="BS605" s="105"/>
      <c r="BT605" s="105"/>
      <c r="BU605" s="105"/>
      <c r="BV605" s="105"/>
      <c r="BW605" s="105"/>
      <c r="BX605" s="105"/>
      <c r="BY605" s="26"/>
      <c r="BZ605" s="26"/>
      <c r="CA605" s="26"/>
    </row>
    <row r="606" ht="14.25" hidden="1" customHeight="1" spans="1:79">
      <c r="A606" s="44"/>
      <c r="B606" s="31"/>
      <c r="C606" s="44"/>
      <c r="D606" s="30"/>
      <c r="E606" s="30"/>
      <c r="F606" s="31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4"/>
      <c r="AA606" s="34"/>
      <c r="AB606" s="103"/>
      <c r="AC606" s="34"/>
      <c r="AD606" s="30"/>
      <c r="AE606" s="30"/>
      <c r="AF606" s="30"/>
      <c r="AG606" s="30"/>
      <c r="AH606" s="30"/>
      <c r="AI606" s="30"/>
      <c r="AJ606" s="30"/>
      <c r="AK606" s="104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4"/>
      <c r="AW606" s="105"/>
      <c r="AX606" s="105"/>
      <c r="AY606" s="105"/>
      <c r="AZ606" s="105"/>
      <c r="BA606" s="105"/>
      <c r="BB606" s="105"/>
      <c r="BC606" s="105"/>
      <c r="BD606" s="105"/>
      <c r="BE606" s="105"/>
      <c r="BF606" s="105"/>
      <c r="BG606" s="105"/>
      <c r="BH606" s="105"/>
      <c r="BI606" s="105"/>
      <c r="BJ606" s="105"/>
      <c r="BK606" s="105"/>
      <c r="BL606" s="105"/>
      <c r="BM606" s="105"/>
      <c r="BN606" s="105"/>
      <c r="BO606" s="105"/>
      <c r="BP606" s="105"/>
      <c r="BQ606" s="105"/>
      <c r="BR606" s="105"/>
      <c r="BS606" s="105"/>
      <c r="BT606" s="105"/>
      <c r="BU606" s="105"/>
      <c r="BV606" s="105"/>
      <c r="BW606" s="105"/>
      <c r="BX606" s="105"/>
      <c r="BY606" s="26"/>
      <c r="BZ606" s="26"/>
      <c r="CA606" s="26"/>
    </row>
    <row r="607" ht="14.25" hidden="1" customHeight="1" spans="1:79">
      <c r="A607" s="44"/>
      <c r="B607" s="31"/>
      <c r="C607" s="44"/>
      <c r="D607" s="30"/>
      <c r="E607" s="30"/>
      <c r="F607" s="31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4"/>
      <c r="AA607" s="34"/>
      <c r="AB607" s="103"/>
      <c r="AC607" s="34"/>
      <c r="AD607" s="30"/>
      <c r="AE607" s="30"/>
      <c r="AF607" s="30"/>
      <c r="AG607" s="30"/>
      <c r="AH607" s="30"/>
      <c r="AI607" s="30"/>
      <c r="AJ607" s="30"/>
      <c r="AK607" s="104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4"/>
      <c r="AW607" s="105"/>
      <c r="AX607" s="105"/>
      <c r="AY607" s="105"/>
      <c r="AZ607" s="105"/>
      <c r="BA607" s="105"/>
      <c r="BB607" s="105"/>
      <c r="BC607" s="105"/>
      <c r="BD607" s="105"/>
      <c r="BE607" s="105"/>
      <c r="BF607" s="105"/>
      <c r="BG607" s="105"/>
      <c r="BH607" s="105"/>
      <c r="BI607" s="105"/>
      <c r="BJ607" s="105"/>
      <c r="BK607" s="105"/>
      <c r="BL607" s="105"/>
      <c r="BM607" s="105"/>
      <c r="BN607" s="105"/>
      <c r="BO607" s="105"/>
      <c r="BP607" s="105"/>
      <c r="BQ607" s="105"/>
      <c r="BR607" s="105"/>
      <c r="BS607" s="105"/>
      <c r="BT607" s="105"/>
      <c r="BU607" s="105"/>
      <c r="BV607" s="105"/>
      <c r="BW607" s="105"/>
      <c r="BX607" s="105"/>
      <c r="BY607" s="26"/>
      <c r="BZ607" s="26"/>
      <c r="CA607" s="26"/>
    </row>
    <row r="608" ht="14.25" hidden="1" customHeight="1" spans="1:79">
      <c r="A608" s="44"/>
      <c r="B608" s="31"/>
      <c r="C608" s="44"/>
      <c r="D608" s="30"/>
      <c r="E608" s="30"/>
      <c r="F608" s="31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4"/>
      <c r="AA608" s="34"/>
      <c r="AB608" s="103"/>
      <c r="AC608" s="34"/>
      <c r="AD608" s="30"/>
      <c r="AE608" s="30"/>
      <c r="AF608" s="30"/>
      <c r="AG608" s="30"/>
      <c r="AH608" s="30"/>
      <c r="AI608" s="30"/>
      <c r="AJ608" s="30"/>
      <c r="AK608" s="104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4"/>
      <c r="AW608" s="105"/>
      <c r="AX608" s="105"/>
      <c r="AY608" s="105"/>
      <c r="AZ608" s="105"/>
      <c r="BA608" s="105"/>
      <c r="BB608" s="105"/>
      <c r="BC608" s="105"/>
      <c r="BD608" s="105"/>
      <c r="BE608" s="105"/>
      <c r="BF608" s="105"/>
      <c r="BG608" s="105"/>
      <c r="BH608" s="105"/>
      <c r="BI608" s="105"/>
      <c r="BJ608" s="105"/>
      <c r="BK608" s="105"/>
      <c r="BL608" s="105"/>
      <c r="BM608" s="105"/>
      <c r="BN608" s="105"/>
      <c r="BO608" s="105"/>
      <c r="BP608" s="105"/>
      <c r="BQ608" s="105"/>
      <c r="BR608" s="105"/>
      <c r="BS608" s="105"/>
      <c r="BT608" s="105"/>
      <c r="BU608" s="105"/>
      <c r="BV608" s="105"/>
      <c r="BW608" s="105"/>
      <c r="BX608" s="105"/>
      <c r="BY608" s="26"/>
      <c r="BZ608" s="26"/>
      <c r="CA608" s="26"/>
    </row>
    <row r="609" ht="14.25" hidden="1" customHeight="1" spans="1:79">
      <c r="A609" s="44"/>
      <c r="B609" s="31"/>
      <c r="C609" s="44"/>
      <c r="D609" s="30"/>
      <c r="E609" s="30"/>
      <c r="F609" s="31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4"/>
      <c r="AA609" s="34"/>
      <c r="AB609" s="103"/>
      <c r="AC609" s="34"/>
      <c r="AD609" s="30"/>
      <c r="AE609" s="30"/>
      <c r="AF609" s="30"/>
      <c r="AG609" s="30"/>
      <c r="AH609" s="30"/>
      <c r="AI609" s="30"/>
      <c r="AJ609" s="30"/>
      <c r="AK609" s="104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4"/>
      <c r="AW609" s="105"/>
      <c r="AX609" s="105"/>
      <c r="AY609" s="105"/>
      <c r="AZ609" s="105"/>
      <c r="BA609" s="105"/>
      <c r="BB609" s="105"/>
      <c r="BC609" s="105"/>
      <c r="BD609" s="105"/>
      <c r="BE609" s="105"/>
      <c r="BF609" s="105"/>
      <c r="BG609" s="105"/>
      <c r="BH609" s="105"/>
      <c r="BI609" s="105"/>
      <c r="BJ609" s="105"/>
      <c r="BK609" s="105"/>
      <c r="BL609" s="105"/>
      <c r="BM609" s="105"/>
      <c r="BN609" s="105"/>
      <c r="BO609" s="105"/>
      <c r="BP609" s="105"/>
      <c r="BQ609" s="105"/>
      <c r="BR609" s="105"/>
      <c r="BS609" s="105"/>
      <c r="BT609" s="105"/>
      <c r="BU609" s="105"/>
      <c r="BV609" s="105"/>
      <c r="BW609" s="105"/>
      <c r="BX609" s="105"/>
      <c r="BY609" s="26"/>
      <c r="BZ609" s="26"/>
      <c r="CA609" s="26"/>
    </row>
    <row r="610" ht="14.25" hidden="1" customHeight="1" spans="1:79">
      <c r="A610" s="44"/>
      <c r="B610" s="31"/>
      <c r="C610" s="44"/>
      <c r="D610" s="30"/>
      <c r="E610" s="30"/>
      <c r="F610" s="31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4"/>
      <c r="AA610" s="34"/>
      <c r="AB610" s="103"/>
      <c r="AC610" s="34"/>
      <c r="AD610" s="30"/>
      <c r="AE610" s="30"/>
      <c r="AF610" s="30"/>
      <c r="AG610" s="30"/>
      <c r="AH610" s="30"/>
      <c r="AI610" s="30"/>
      <c r="AJ610" s="30"/>
      <c r="AK610" s="104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4"/>
      <c r="AW610" s="105"/>
      <c r="AX610" s="105"/>
      <c r="AY610" s="105"/>
      <c r="AZ610" s="105"/>
      <c r="BA610" s="105"/>
      <c r="BB610" s="105"/>
      <c r="BC610" s="105"/>
      <c r="BD610" s="105"/>
      <c r="BE610" s="105"/>
      <c r="BF610" s="105"/>
      <c r="BG610" s="105"/>
      <c r="BH610" s="105"/>
      <c r="BI610" s="105"/>
      <c r="BJ610" s="105"/>
      <c r="BK610" s="105"/>
      <c r="BL610" s="105"/>
      <c r="BM610" s="105"/>
      <c r="BN610" s="105"/>
      <c r="BO610" s="105"/>
      <c r="BP610" s="105"/>
      <c r="BQ610" s="105"/>
      <c r="BR610" s="105"/>
      <c r="BS610" s="105"/>
      <c r="BT610" s="105"/>
      <c r="BU610" s="105"/>
      <c r="BV610" s="105"/>
      <c r="BW610" s="105"/>
      <c r="BX610" s="105"/>
      <c r="BY610" s="26"/>
      <c r="BZ610" s="26"/>
      <c r="CA610" s="26"/>
    </row>
    <row r="611" ht="14.25" hidden="1" customHeight="1" spans="1:79">
      <c r="A611" s="44"/>
      <c r="B611" s="31"/>
      <c r="C611" s="44"/>
      <c r="D611" s="30"/>
      <c r="E611" s="30"/>
      <c r="F611" s="31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4"/>
      <c r="AA611" s="34"/>
      <c r="AB611" s="103"/>
      <c r="AC611" s="34"/>
      <c r="AD611" s="30"/>
      <c r="AE611" s="30"/>
      <c r="AF611" s="30"/>
      <c r="AG611" s="30"/>
      <c r="AH611" s="30"/>
      <c r="AI611" s="30"/>
      <c r="AJ611" s="30"/>
      <c r="AK611" s="104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4"/>
      <c r="AW611" s="105"/>
      <c r="AX611" s="105"/>
      <c r="AY611" s="105"/>
      <c r="AZ611" s="105"/>
      <c r="BA611" s="105"/>
      <c r="BB611" s="105"/>
      <c r="BC611" s="105"/>
      <c r="BD611" s="105"/>
      <c r="BE611" s="105"/>
      <c r="BF611" s="105"/>
      <c r="BG611" s="105"/>
      <c r="BH611" s="105"/>
      <c r="BI611" s="105"/>
      <c r="BJ611" s="105"/>
      <c r="BK611" s="105"/>
      <c r="BL611" s="105"/>
      <c r="BM611" s="105"/>
      <c r="BN611" s="105"/>
      <c r="BO611" s="105"/>
      <c r="BP611" s="105"/>
      <c r="BQ611" s="105"/>
      <c r="BR611" s="105"/>
      <c r="BS611" s="105"/>
      <c r="BT611" s="105"/>
      <c r="BU611" s="105"/>
      <c r="BV611" s="105"/>
      <c r="BW611" s="105"/>
      <c r="BX611" s="105"/>
      <c r="BY611" s="26"/>
      <c r="BZ611" s="26"/>
      <c r="CA611" s="26"/>
    </row>
    <row r="612" ht="14.25" hidden="1" customHeight="1" spans="1:79">
      <c r="A612" s="44"/>
      <c r="B612" s="31"/>
      <c r="C612" s="44"/>
      <c r="D612" s="30"/>
      <c r="E612" s="30"/>
      <c r="F612" s="31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4"/>
      <c r="AA612" s="34"/>
      <c r="AB612" s="103"/>
      <c r="AC612" s="34"/>
      <c r="AD612" s="30"/>
      <c r="AE612" s="30"/>
      <c r="AF612" s="30"/>
      <c r="AG612" s="30"/>
      <c r="AH612" s="30"/>
      <c r="AI612" s="30"/>
      <c r="AJ612" s="30"/>
      <c r="AK612" s="104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4"/>
      <c r="AW612" s="105"/>
      <c r="AX612" s="105"/>
      <c r="AY612" s="105"/>
      <c r="AZ612" s="105"/>
      <c r="BA612" s="105"/>
      <c r="BB612" s="105"/>
      <c r="BC612" s="105"/>
      <c r="BD612" s="105"/>
      <c r="BE612" s="105"/>
      <c r="BF612" s="105"/>
      <c r="BG612" s="105"/>
      <c r="BH612" s="105"/>
      <c r="BI612" s="105"/>
      <c r="BJ612" s="105"/>
      <c r="BK612" s="105"/>
      <c r="BL612" s="105"/>
      <c r="BM612" s="105"/>
      <c r="BN612" s="105"/>
      <c r="BO612" s="105"/>
      <c r="BP612" s="105"/>
      <c r="BQ612" s="105"/>
      <c r="BR612" s="105"/>
      <c r="BS612" s="105"/>
      <c r="BT612" s="105"/>
      <c r="BU612" s="105"/>
      <c r="BV612" s="105"/>
      <c r="BW612" s="105"/>
      <c r="BX612" s="105"/>
      <c r="BY612" s="26"/>
      <c r="BZ612" s="26"/>
      <c r="CA612" s="26"/>
    </row>
    <row r="613" ht="14.25" hidden="1" customHeight="1" spans="1:79">
      <c r="A613" s="44"/>
      <c r="B613" s="31"/>
      <c r="C613" s="44"/>
      <c r="D613" s="30"/>
      <c r="E613" s="30"/>
      <c r="F613" s="31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4"/>
      <c r="AA613" s="34"/>
      <c r="AB613" s="103"/>
      <c r="AC613" s="34"/>
      <c r="AD613" s="30"/>
      <c r="AE613" s="30"/>
      <c r="AF613" s="30"/>
      <c r="AG613" s="30"/>
      <c r="AH613" s="30"/>
      <c r="AI613" s="30"/>
      <c r="AJ613" s="30"/>
      <c r="AK613" s="104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4"/>
      <c r="AW613" s="105"/>
      <c r="AX613" s="105"/>
      <c r="AY613" s="105"/>
      <c r="AZ613" s="105"/>
      <c r="BA613" s="105"/>
      <c r="BB613" s="105"/>
      <c r="BC613" s="105"/>
      <c r="BD613" s="105"/>
      <c r="BE613" s="105"/>
      <c r="BF613" s="105"/>
      <c r="BG613" s="105"/>
      <c r="BH613" s="105"/>
      <c r="BI613" s="105"/>
      <c r="BJ613" s="105"/>
      <c r="BK613" s="105"/>
      <c r="BL613" s="105"/>
      <c r="BM613" s="105"/>
      <c r="BN613" s="105"/>
      <c r="BO613" s="105"/>
      <c r="BP613" s="105"/>
      <c r="BQ613" s="105"/>
      <c r="BR613" s="105"/>
      <c r="BS613" s="105"/>
      <c r="BT613" s="105"/>
      <c r="BU613" s="105"/>
      <c r="BV613" s="105"/>
      <c r="BW613" s="105"/>
      <c r="BX613" s="105"/>
      <c r="BY613" s="26"/>
      <c r="BZ613" s="26"/>
      <c r="CA613" s="26"/>
    </row>
    <row r="614" ht="14.25" hidden="1" customHeight="1" spans="1:79">
      <c r="A614" s="44"/>
      <c r="B614" s="31"/>
      <c r="C614" s="44"/>
      <c r="D614" s="30"/>
      <c r="E614" s="30"/>
      <c r="F614" s="31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4"/>
      <c r="AA614" s="34"/>
      <c r="AB614" s="103"/>
      <c r="AC614" s="34"/>
      <c r="AD614" s="30"/>
      <c r="AE614" s="30"/>
      <c r="AF614" s="30"/>
      <c r="AG614" s="30"/>
      <c r="AH614" s="30"/>
      <c r="AI614" s="30"/>
      <c r="AJ614" s="30"/>
      <c r="AK614" s="104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4"/>
      <c r="AW614" s="105"/>
      <c r="AX614" s="105"/>
      <c r="AY614" s="105"/>
      <c r="AZ614" s="105"/>
      <c r="BA614" s="105"/>
      <c r="BB614" s="105"/>
      <c r="BC614" s="105"/>
      <c r="BD614" s="105"/>
      <c r="BE614" s="105"/>
      <c r="BF614" s="105"/>
      <c r="BG614" s="105"/>
      <c r="BH614" s="105"/>
      <c r="BI614" s="105"/>
      <c r="BJ614" s="105"/>
      <c r="BK614" s="105"/>
      <c r="BL614" s="105"/>
      <c r="BM614" s="105"/>
      <c r="BN614" s="105"/>
      <c r="BO614" s="105"/>
      <c r="BP614" s="105"/>
      <c r="BQ614" s="105"/>
      <c r="BR614" s="105"/>
      <c r="BS614" s="105"/>
      <c r="BT614" s="105"/>
      <c r="BU614" s="105"/>
      <c r="BV614" s="105"/>
      <c r="BW614" s="105"/>
      <c r="BX614" s="105"/>
      <c r="BY614" s="26"/>
      <c r="BZ614" s="26"/>
      <c r="CA614" s="26"/>
    </row>
    <row r="615" ht="14.25" hidden="1" customHeight="1" spans="1:79">
      <c r="A615" s="44"/>
      <c r="B615" s="31"/>
      <c r="C615" s="44"/>
      <c r="D615" s="30"/>
      <c r="E615" s="30"/>
      <c r="F615" s="31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4"/>
      <c r="AA615" s="34"/>
      <c r="AB615" s="103"/>
      <c r="AC615" s="34"/>
      <c r="AD615" s="30"/>
      <c r="AE615" s="30"/>
      <c r="AF615" s="30"/>
      <c r="AG615" s="30"/>
      <c r="AH615" s="30"/>
      <c r="AI615" s="30"/>
      <c r="AJ615" s="30"/>
      <c r="AK615" s="104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4"/>
      <c r="AW615" s="105"/>
      <c r="AX615" s="105"/>
      <c r="AY615" s="105"/>
      <c r="AZ615" s="105"/>
      <c r="BA615" s="105"/>
      <c r="BB615" s="105"/>
      <c r="BC615" s="105"/>
      <c r="BD615" s="105"/>
      <c r="BE615" s="105"/>
      <c r="BF615" s="105"/>
      <c r="BG615" s="105"/>
      <c r="BH615" s="105"/>
      <c r="BI615" s="105"/>
      <c r="BJ615" s="105"/>
      <c r="BK615" s="105"/>
      <c r="BL615" s="105"/>
      <c r="BM615" s="105"/>
      <c r="BN615" s="105"/>
      <c r="BO615" s="105"/>
      <c r="BP615" s="105"/>
      <c r="BQ615" s="105"/>
      <c r="BR615" s="105"/>
      <c r="BS615" s="105"/>
      <c r="BT615" s="105"/>
      <c r="BU615" s="105"/>
      <c r="BV615" s="105"/>
      <c r="BW615" s="105"/>
      <c r="BX615" s="105"/>
      <c r="BY615" s="26"/>
      <c r="BZ615" s="26"/>
      <c r="CA615" s="26"/>
    </row>
    <row r="616" ht="14.25" hidden="1" customHeight="1" spans="1:79">
      <c r="A616" s="44"/>
      <c r="B616" s="31"/>
      <c r="C616" s="44"/>
      <c r="D616" s="30"/>
      <c r="E616" s="30"/>
      <c r="F616" s="31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4"/>
      <c r="AA616" s="34"/>
      <c r="AB616" s="103"/>
      <c r="AC616" s="34"/>
      <c r="AD616" s="30"/>
      <c r="AE616" s="30"/>
      <c r="AF616" s="30"/>
      <c r="AG616" s="30"/>
      <c r="AH616" s="30"/>
      <c r="AI616" s="30"/>
      <c r="AJ616" s="30"/>
      <c r="AK616" s="104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4"/>
      <c r="AW616" s="105"/>
      <c r="AX616" s="105"/>
      <c r="AY616" s="105"/>
      <c r="AZ616" s="105"/>
      <c r="BA616" s="105"/>
      <c r="BB616" s="105"/>
      <c r="BC616" s="105"/>
      <c r="BD616" s="105"/>
      <c r="BE616" s="105"/>
      <c r="BF616" s="105"/>
      <c r="BG616" s="105"/>
      <c r="BH616" s="105"/>
      <c r="BI616" s="105"/>
      <c r="BJ616" s="105"/>
      <c r="BK616" s="105"/>
      <c r="BL616" s="105"/>
      <c r="BM616" s="105"/>
      <c r="BN616" s="105"/>
      <c r="BO616" s="105"/>
      <c r="BP616" s="105"/>
      <c r="BQ616" s="105"/>
      <c r="BR616" s="105"/>
      <c r="BS616" s="105"/>
      <c r="BT616" s="105"/>
      <c r="BU616" s="105"/>
      <c r="BV616" s="105"/>
      <c r="BW616" s="105"/>
      <c r="BX616" s="105"/>
      <c r="BY616" s="26"/>
      <c r="BZ616" s="26"/>
      <c r="CA616" s="26"/>
    </row>
    <row r="617" ht="14.25" hidden="1" customHeight="1" spans="1:79">
      <c r="A617" s="44"/>
      <c r="B617" s="31"/>
      <c r="C617" s="44"/>
      <c r="D617" s="30"/>
      <c r="E617" s="30"/>
      <c r="F617" s="31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4"/>
      <c r="AA617" s="34"/>
      <c r="AB617" s="103"/>
      <c r="AC617" s="34"/>
      <c r="AD617" s="30"/>
      <c r="AE617" s="30"/>
      <c r="AF617" s="30"/>
      <c r="AG617" s="30"/>
      <c r="AH617" s="30"/>
      <c r="AI617" s="30"/>
      <c r="AJ617" s="30"/>
      <c r="AK617" s="104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4"/>
      <c r="AW617" s="105"/>
      <c r="AX617" s="105"/>
      <c r="AY617" s="105"/>
      <c r="AZ617" s="105"/>
      <c r="BA617" s="105"/>
      <c r="BB617" s="105"/>
      <c r="BC617" s="105"/>
      <c r="BD617" s="105"/>
      <c r="BE617" s="105"/>
      <c r="BF617" s="105"/>
      <c r="BG617" s="105"/>
      <c r="BH617" s="105"/>
      <c r="BI617" s="105"/>
      <c r="BJ617" s="105"/>
      <c r="BK617" s="105"/>
      <c r="BL617" s="105"/>
      <c r="BM617" s="105"/>
      <c r="BN617" s="105"/>
      <c r="BO617" s="105"/>
      <c r="BP617" s="105"/>
      <c r="BQ617" s="105"/>
      <c r="BR617" s="105"/>
      <c r="BS617" s="105"/>
      <c r="BT617" s="105"/>
      <c r="BU617" s="105"/>
      <c r="BV617" s="105"/>
      <c r="BW617" s="105"/>
      <c r="BX617" s="105"/>
      <c r="BY617" s="26"/>
      <c r="BZ617" s="26"/>
      <c r="CA617" s="26"/>
    </row>
    <row r="618" ht="14.25" hidden="1" customHeight="1" spans="1:79">
      <c r="A618" s="44"/>
      <c r="B618" s="31"/>
      <c r="C618" s="44"/>
      <c r="D618" s="30"/>
      <c r="E618" s="30"/>
      <c r="F618" s="31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4"/>
      <c r="AA618" s="34"/>
      <c r="AB618" s="103"/>
      <c r="AC618" s="34"/>
      <c r="AD618" s="30"/>
      <c r="AE618" s="30"/>
      <c r="AF618" s="30"/>
      <c r="AG618" s="30"/>
      <c r="AH618" s="30"/>
      <c r="AI618" s="30"/>
      <c r="AJ618" s="30"/>
      <c r="AK618" s="104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4"/>
      <c r="AW618" s="105"/>
      <c r="AX618" s="105"/>
      <c r="AY618" s="105"/>
      <c r="AZ618" s="105"/>
      <c r="BA618" s="105"/>
      <c r="BB618" s="105"/>
      <c r="BC618" s="105"/>
      <c r="BD618" s="105"/>
      <c r="BE618" s="105"/>
      <c r="BF618" s="105"/>
      <c r="BG618" s="105"/>
      <c r="BH618" s="105"/>
      <c r="BI618" s="105"/>
      <c r="BJ618" s="105"/>
      <c r="BK618" s="105"/>
      <c r="BL618" s="105"/>
      <c r="BM618" s="105"/>
      <c r="BN618" s="105"/>
      <c r="BO618" s="105"/>
      <c r="BP618" s="105"/>
      <c r="BQ618" s="105"/>
      <c r="BR618" s="105"/>
      <c r="BS618" s="105"/>
      <c r="BT618" s="105"/>
      <c r="BU618" s="105"/>
      <c r="BV618" s="105"/>
      <c r="BW618" s="105"/>
      <c r="BX618" s="105"/>
      <c r="BY618" s="26"/>
      <c r="BZ618" s="26"/>
      <c r="CA618" s="26"/>
    </row>
    <row r="619" ht="14.25" hidden="1" customHeight="1" spans="1:79">
      <c r="A619" s="44"/>
      <c r="B619" s="31"/>
      <c r="C619" s="44"/>
      <c r="D619" s="30"/>
      <c r="E619" s="30"/>
      <c r="F619" s="31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4"/>
      <c r="AA619" s="34"/>
      <c r="AB619" s="103"/>
      <c r="AC619" s="34"/>
      <c r="AD619" s="30"/>
      <c r="AE619" s="30"/>
      <c r="AF619" s="30"/>
      <c r="AG619" s="30"/>
      <c r="AH619" s="30"/>
      <c r="AI619" s="30"/>
      <c r="AJ619" s="30"/>
      <c r="AK619" s="104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4"/>
      <c r="AW619" s="105"/>
      <c r="AX619" s="105"/>
      <c r="AY619" s="105"/>
      <c r="AZ619" s="105"/>
      <c r="BA619" s="105"/>
      <c r="BB619" s="105"/>
      <c r="BC619" s="105"/>
      <c r="BD619" s="105"/>
      <c r="BE619" s="105"/>
      <c r="BF619" s="105"/>
      <c r="BG619" s="105"/>
      <c r="BH619" s="105"/>
      <c r="BI619" s="105"/>
      <c r="BJ619" s="105"/>
      <c r="BK619" s="105"/>
      <c r="BL619" s="105"/>
      <c r="BM619" s="105"/>
      <c r="BN619" s="105"/>
      <c r="BO619" s="105"/>
      <c r="BP619" s="105"/>
      <c r="BQ619" s="105"/>
      <c r="BR619" s="105"/>
      <c r="BS619" s="105"/>
      <c r="BT619" s="105"/>
      <c r="BU619" s="105"/>
      <c r="BV619" s="105"/>
      <c r="BW619" s="105"/>
      <c r="BX619" s="105"/>
      <c r="BY619" s="26"/>
      <c r="BZ619" s="26"/>
      <c r="CA619" s="26"/>
    </row>
    <row r="620" ht="14.25" hidden="1" customHeight="1" spans="1:79">
      <c r="A620" s="44"/>
      <c r="B620" s="31"/>
      <c r="C620" s="44"/>
      <c r="D620" s="30"/>
      <c r="E620" s="30"/>
      <c r="F620" s="31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4"/>
      <c r="AA620" s="34"/>
      <c r="AB620" s="103"/>
      <c r="AC620" s="34"/>
      <c r="AD620" s="30"/>
      <c r="AE620" s="30"/>
      <c r="AF620" s="30"/>
      <c r="AG620" s="30"/>
      <c r="AH620" s="30"/>
      <c r="AI620" s="30"/>
      <c r="AJ620" s="30"/>
      <c r="AK620" s="104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4"/>
      <c r="AW620" s="105"/>
      <c r="AX620" s="105"/>
      <c r="AY620" s="105"/>
      <c r="AZ620" s="105"/>
      <c r="BA620" s="105"/>
      <c r="BB620" s="105"/>
      <c r="BC620" s="105"/>
      <c r="BD620" s="105"/>
      <c r="BE620" s="105"/>
      <c r="BF620" s="105"/>
      <c r="BG620" s="105"/>
      <c r="BH620" s="105"/>
      <c r="BI620" s="105"/>
      <c r="BJ620" s="105"/>
      <c r="BK620" s="105"/>
      <c r="BL620" s="105"/>
      <c r="BM620" s="105"/>
      <c r="BN620" s="105"/>
      <c r="BO620" s="105"/>
      <c r="BP620" s="105"/>
      <c r="BQ620" s="105"/>
      <c r="BR620" s="105"/>
      <c r="BS620" s="105"/>
      <c r="BT620" s="105"/>
      <c r="BU620" s="105"/>
      <c r="BV620" s="105"/>
      <c r="BW620" s="105"/>
      <c r="BX620" s="105"/>
      <c r="BY620" s="26"/>
      <c r="BZ620" s="26"/>
      <c r="CA620" s="26"/>
    </row>
    <row r="621" ht="14.25" hidden="1" customHeight="1" spans="1:79">
      <c r="A621" s="44"/>
      <c r="B621" s="31"/>
      <c r="C621" s="44"/>
      <c r="D621" s="30"/>
      <c r="E621" s="30"/>
      <c r="F621" s="31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4"/>
      <c r="AA621" s="34"/>
      <c r="AB621" s="103"/>
      <c r="AC621" s="34"/>
      <c r="AD621" s="30"/>
      <c r="AE621" s="30"/>
      <c r="AF621" s="30"/>
      <c r="AG621" s="30"/>
      <c r="AH621" s="30"/>
      <c r="AI621" s="30"/>
      <c r="AJ621" s="30"/>
      <c r="AK621" s="104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4"/>
      <c r="AW621" s="105"/>
      <c r="AX621" s="105"/>
      <c r="AY621" s="105"/>
      <c r="AZ621" s="105"/>
      <c r="BA621" s="105"/>
      <c r="BB621" s="105"/>
      <c r="BC621" s="105"/>
      <c r="BD621" s="105"/>
      <c r="BE621" s="105"/>
      <c r="BF621" s="105"/>
      <c r="BG621" s="105"/>
      <c r="BH621" s="105"/>
      <c r="BI621" s="105"/>
      <c r="BJ621" s="105"/>
      <c r="BK621" s="105"/>
      <c r="BL621" s="105"/>
      <c r="BM621" s="105"/>
      <c r="BN621" s="105"/>
      <c r="BO621" s="105"/>
      <c r="BP621" s="105"/>
      <c r="BQ621" s="105"/>
      <c r="BR621" s="105"/>
      <c r="BS621" s="105"/>
      <c r="BT621" s="105"/>
      <c r="BU621" s="105"/>
      <c r="BV621" s="105"/>
      <c r="BW621" s="105"/>
      <c r="BX621" s="105"/>
      <c r="BY621" s="26"/>
      <c r="BZ621" s="26"/>
      <c r="CA621" s="26"/>
    </row>
    <row r="622" ht="14.25" hidden="1" customHeight="1" spans="1:79">
      <c r="A622" s="44"/>
      <c r="B622" s="31"/>
      <c r="C622" s="44"/>
      <c r="D622" s="30"/>
      <c r="E622" s="30"/>
      <c r="F622" s="31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4"/>
      <c r="AA622" s="34"/>
      <c r="AB622" s="103"/>
      <c r="AC622" s="34"/>
      <c r="AD622" s="30"/>
      <c r="AE622" s="30"/>
      <c r="AF622" s="30"/>
      <c r="AG622" s="30"/>
      <c r="AH622" s="30"/>
      <c r="AI622" s="30"/>
      <c r="AJ622" s="30"/>
      <c r="AK622" s="104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4"/>
      <c r="AW622" s="105"/>
      <c r="AX622" s="105"/>
      <c r="AY622" s="105"/>
      <c r="AZ622" s="105"/>
      <c r="BA622" s="105"/>
      <c r="BB622" s="105"/>
      <c r="BC622" s="105"/>
      <c r="BD622" s="105"/>
      <c r="BE622" s="105"/>
      <c r="BF622" s="105"/>
      <c r="BG622" s="105"/>
      <c r="BH622" s="105"/>
      <c r="BI622" s="105"/>
      <c r="BJ622" s="105"/>
      <c r="BK622" s="105"/>
      <c r="BL622" s="105"/>
      <c r="BM622" s="105"/>
      <c r="BN622" s="105"/>
      <c r="BO622" s="105"/>
      <c r="BP622" s="105"/>
      <c r="BQ622" s="105"/>
      <c r="BR622" s="105"/>
      <c r="BS622" s="105"/>
      <c r="BT622" s="105"/>
      <c r="BU622" s="105"/>
      <c r="BV622" s="105"/>
      <c r="BW622" s="105"/>
      <c r="BX622" s="105"/>
      <c r="BY622" s="26"/>
      <c r="BZ622" s="26"/>
      <c r="CA622" s="26"/>
    </row>
    <row r="623" ht="14.25" hidden="1" customHeight="1" spans="1:79">
      <c r="A623" s="44"/>
      <c r="B623" s="31"/>
      <c r="C623" s="44"/>
      <c r="D623" s="30"/>
      <c r="E623" s="30"/>
      <c r="F623" s="31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4"/>
      <c r="AA623" s="34"/>
      <c r="AB623" s="103"/>
      <c r="AC623" s="34"/>
      <c r="AD623" s="30"/>
      <c r="AE623" s="30"/>
      <c r="AF623" s="30"/>
      <c r="AG623" s="30"/>
      <c r="AH623" s="30"/>
      <c r="AI623" s="30"/>
      <c r="AJ623" s="30"/>
      <c r="AK623" s="104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4"/>
      <c r="AW623" s="105"/>
      <c r="AX623" s="105"/>
      <c r="AY623" s="105"/>
      <c r="AZ623" s="105"/>
      <c r="BA623" s="105"/>
      <c r="BB623" s="105"/>
      <c r="BC623" s="105"/>
      <c r="BD623" s="105"/>
      <c r="BE623" s="105"/>
      <c r="BF623" s="105"/>
      <c r="BG623" s="105"/>
      <c r="BH623" s="105"/>
      <c r="BI623" s="105"/>
      <c r="BJ623" s="105"/>
      <c r="BK623" s="105"/>
      <c r="BL623" s="105"/>
      <c r="BM623" s="105"/>
      <c r="BN623" s="105"/>
      <c r="BO623" s="105"/>
      <c r="BP623" s="105"/>
      <c r="BQ623" s="105"/>
      <c r="BR623" s="105"/>
      <c r="BS623" s="105"/>
      <c r="BT623" s="105"/>
      <c r="BU623" s="105"/>
      <c r="BV623" s="105"/>
      <c r="BW623" s="105"/>
      <c r="BX623" s="105"/>
      <c r="BY623" s="26"/>
      <c r="BZ623" s="26"/>
      <c r="CA623" s="26"/>
    </row>
    <row r="624" ht="14.25" hidden="1" customHeight="1" spans="1:79">
      <c r="A624" s="44"/>
      <c r="B624" s="31"/>
      <c r="C624" s="44"/>
      <c r="D624" s="30"/>
      <c r="E624" s="30"/>
      <c r="F624" s="31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4"/>
      <c r="AA624" s="34"/>
      <c r="AB624" s="103"/>
      <c r="AC624" s="34"/>
      <c r="AD624" s="30"/>
      <c r="AE624" s="30"/>
      <c r="AF624" s="30"/>
      <c r="AG624" s="30"/>
      <c r="AH624" s="30"/>
      <c r="AI624" s="30"/>
      <c r="AJ624" s="30"/>
      <c r="AK624" s="104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4"/>
      <c r="AW624" s="105"/>
      <c r="AX624" s="105"/>
      <c r="AY624" s="105"/>
      <c r="AZ624" s="105"/>
      <c r="BA624" s="105"/>
      <c r="BB624" s="105"/>
      <c r="BC624" s="105"/>
      <c r="BD624" s="105"/>
      <c r="BE624" s="105"/>
      <c r="BF624" s="105"/>
      <c r="BG624" s="105"/>
      <c r="BH624" s="105"/>
      <c r="BI624" s="105"/>
      <c r="BJ624" s="105"/>
      <c r="BK624" s="105"/>
      <c r="BL624" s="105"/>
      <c r="BM624" s="105"/>
      <c r="BN624" s="105"/>
      <c r="BO624" s="105"/>
      <c r="BP624" s="105"/>
      <c r="BQ624" s="105"/>
      <c r="BR624" s="105"/>
      <c r="BS624" s="105"/>
      <c r="BT624" s="105"/>
      <c r="BU624" s="105"/>
      <c r="BV624" s="105"/>
      <c r="BW624" s="105"/>
      <c r="BX624" s="105"/>
      <c r="BY624" s="26"/>
      <c r="BZ624" s="26"/>
      <c r="CA624" s="26"/>
    </row>
    <row r="625" ht="14.25" hidden="1" customHeight="1" spans="1:79">
      <c r="A625" s="44"/>
      <c r="B625" s="31"/>
      <c r="C625" s="44"/>
      <c r="D625" s="30"/>
      <c r="E625" s="30"/>
      <c r="F625" s="31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4"/>
      <c r="AA625" s="34"/>
      <c r="AB625" s="103"/>
      <c r="AC625" s="34"/>
      <c r="AD625" s="30"/>
      <c r="AE625" s="30"/>
      <c r="AF625" s="30"/>
      <c r="AG625" s="30"/>
      <c r="AH625" s="30"/>
      <c r="AI625" s="30"/>
      <c r="AJ625" s="30"/>
      <c r="AK625" s="104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4"/>
      <c r="AW625" s="105"/>
      <c r="AX625" s="105"/>
      <c r="AY625" s="105"/>
      <c r="AZ625" s="105"/>
      <c r="BA625" s="105"/>
      <c r="BB625" s="105"/>
      <c r="BC625" s="105"/>
      <c r="BD625" s="105"/>
      <c r="BE625" s="105"/>
      <c r="BF625" s="105"/>
      <c r="BG625" s="105"/>
      <c r="BH625" s="105"/>
      <c r="BI625" s="105"/>
      <c r="BJ625" s="105"/>
      <c r="BK625" s="105"/>
      <c r="BL625" s="105"/>
      <c r="BM625" s="105"/>
      <c r="BN625" s="105"/>
      <c r="BO625" s="105"/>
      <c r="BP625" s="105"/>
      <c r="BQ625" s="105"/>
      <c r="BR625" s="105"/>
      <c r="BS625" s="105"/>
      <c r="BT625" s="105"/>
      <c r="BU625" s="105"/>
      <c r="BV625" s="105"/>
      <c r="BW625" s="105"/>
      <c r="BX625" s="105"/>
      <c r="BY625" s="26"/>
      <c r="BZ625" s="26"/>
      <c r="CA625" s="26"/>
    </row>
    <row r="626" ht="14.25" hidden="1" customHeight="1" spans="1:79">
      <c r="A626" s="44"/>
      <c r="B626" s="31"/>
      <c r="C626" s="44"/>
      <c r="D626" s="30"/>
      <c r="E626" s="30"/>
      <c r="F626" s="31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4"/>
      <c r="AA626" s="34"/>
      <c r="AB626" s="103"/>
      <c r="AC626" s="34"/>
      <c r="AD626" s="30"/>
      <c r="AE626" s="30"/>
      <c r="AF626" s="30"/>
      <c r="AG626" s="30"/>
      <c r="AH626" s="30"/>
      <c r="AI626" s="30"/>
      <c r="AJ626" s="30"/>
      <c r="AK626" s="104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4"/>
      <c r="AW626" s="105"/>
      <c r="AX626" s="105"/>
      <c r="AY626" s="105"/>
      <c r="AZ626" s="105"/>
      <c r="BA626" s="105"/>
      <c r="BB626" s="105"/>
      <c r="BC626" s="105"/>
      <c r="BD626" s="105"/>
      <c r="BE626" s="105"/>
      <c r="BF626" s="105"/>
      <c r="BG626" s="105"/>
      <c r="BH626" s="105"/>
      <c r="BI626" s="105"/>
      <c r="BJ626" s="105"/>
      <c r="BK626" s="105"/>
      <c r="BL626" s="105"/>
      <c r="BM626" s="105"/>
      <c r="BN626" s="105"/>
      <c r="BO626" s="105"/>
      <c r="BP626" s="105"/>
      <c r="BQ626" s="105"/>
      <c r="BR626" s="105"/>
      <c r="BS626" s="105"/>
      <c r="BT626" s="105"/>
      <c r="BU626" s="105"/>
      <c r="BV626" s="105"/>
      <c r="BW626" s="105"/>
      <c r="BX626" s="105"/>
      <c r="BY626" s="26"/>
      <c r="BZ626" s="26"/>
      <c r="CA626" s="26"/>
    </row>
    <row r="627" ht="14.25" hidden="1" customHeight="1" spans="1:79">
      <c r="A627" s="44"/>
      <c r="B627" s="31"/>
      <c r="C627" s="44"/>
      <c r="D627" s="30"/>
      <c r="E627" s="30"/>
      <c r="F627" s="31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4"/>
      <c r="AA627" s="34"/>
      <c r="AB627" s="103"/>
      <c r="AC627" s="34"/>
      <c r="AD627" s="30"/>
      <c r="AE627" s="30"/>
      <c r="AF627" s="30"/>
      <c r="AG627" s="30"/>
      <c r="AH627" s="30"/>
      <c r="AI627" s="30"/>
      <c r="AJ627" s="30"/>
      <c r="AK627" s="104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4"/>
      <c r="AW627" s="105"/>
      <c r="AX627" s="105"/>
      <c r="AY627" s="105"/>
      <c r="AZ627" s="105"/>
      <c r="BA627" s="105"/>
      <c r="BB627" s="105"/>
      <c r="BC627" s="105"/>
      <c r="BD627" s="105"/>
      <c r="BE627" s="105"/>
      <c r="BF627" s="105"/>
      <c r="BG627" s="105"/>
      <c r="BH627" s="105"/>
      <c r="BI627" s="105"/>
      <c r="BJ627" s="105"/>
      <c r="BK627" s="105"/>
      <c r="BL627" s="105"/>
      <c r="BM627" s="105"/>
      <c r="BN627" s="105"/>
      <c r="BO627" s="105"/>
      <c r="BP627" s="105"/>
      <c r="BQ627" s="105"/>
      <c r="BR627" s="105"/>
      <c r="BS627" s="105"/>
      <c r="BT627" s="105"/>
      <c r="BU627" s="105"/>
      <c r="BV627" s="105"/>
      <c r="BW627" s="105"/>
      <c r="BX627" s="105"/>
      <c r="BY627" s="26"/>
      <c r="BZ627" s="26"/>
      <c r="CA627" s="26"/>
    </row>
    <row r="628" ht="14.25" hidden="1" customHeight="1" spans="1:79">
      <c r="A628" s="44"/>
      <c r="B628" s="31"/>
      <c r="C628" s="44"/>
      <c r="D628" s="30"/>
      <c r="E628" s="30"/>
      <c r="F628" s="31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4"/>
      <c r="AA628" s="34"/>
      <c r="AB628" s="103"/>
      <c r="AC628" s="34"/>
      <c r="AD628" s="30"/>
      <c r="AE628" s="30"/>
      <c r="AF628" s="30"/>
      <c r="AG628" s="30"/>
      <c r="AH628" s="30"/>
      <c r="AI628" s="30"/>
      <c r="AJ628" s="30"/>
      <c r="AK628" s="104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4"/>
      <c r="AW628" s="105"/>
      <c r="AX628" s="105"/>
      <c r="AY628" s="105"/>
      <c r="AZ628" s="105"/>
      <c r="BA628" s="105"/>
      <c r="BB628" s="105"/>
      <c r="BC628" s="105"/>
      <c r="BD628" s="105"/>
      <c r="BE628" s="105"/>
      <c r="BF628" s="105"/>
      <c r="BG628" s="105"/>
      <c r="BH628" s="105"/>
      <c r="BI628" s="105"/>
      <c r="BJ628" s="105"/>
      <c r="BK628" s="105"/>
      <c r="BL628" s="105"/>
      <c r="BM628" s="105"/>
      <c r="BN628" s="105"/>
      <c r="BO628" s="105"/>
      <c r="BP628" s="105"/>
      <c r="BQ628" s="105"/>
      <c r="BR628" s="105"/>
      <c r="BS628" s="105"/>
      <c r="BT628" s="105"/>
      <c r="BU628" s="105"/>
      <c r="BV628" s="105"/>
      <c r="BW628" s="105"/>
      <c r="BX628" s="105"/>
      <c r="BY628" s="26"/>
      <c r="BZ628" s="26"/>
      <c r="CA628" s="26"/>
    </row>
    <row r="629" ht="14.25" hidden="1" customHeight="1" spans="1:79">
      <c r="A629" s="44"/>
      <c r="B629" s="31"/>
      <c r="C629" s="44"/>
      <c r="D629" s="30"/>
      <c r="E629" s="30"/>
      <c r="F629" s="31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4"/>
      <c r="AA629" s="34"/>
      <c r="AB629" s="103"/>
      <c r="AC629" s="34"/>
      <c r="AD629" s="30"/>
      <c r="AE629" s="30"/>
      <c r="AF629" s="30"/>
      <c r="AG629" s="30"/>
      <c r="AH629" s="30"/>
      <c r="AI629" s="30"/>
      <c r="AJ629" s="30"/>
      <c r="AK629" s="104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4"/>
      <c r="AW629" s="105"/>
      <c r="AX629" s="105"/>
      <c r="AY629" s="105"/>
      <c r="AZ629" s="105"/>
      <c r="BA629" s="105"/>
      <c r="BB629" s="105"/>
      <c r="BC629" s="105"/>
      <c r="BD629" s="105"/>
      <c r="BE629" s="105"/>
      <c r="BF629" s="105"/>
      <c r="BG629" s="105"/>
      <c r="BH629" s="105"/>
      <c r="BI629" s="105"/>
      <c r="BJ629" s="105"/>
      <c r="BK629" s="105"/>
      <c r="BL629" s="105"/>
      <c r="BM629" s="105"/>
      <c r="BN629" s="105"/>
      <c r="BO629" s="105"/>
      <c r="BP629" s="105"/>
      <c r="BQ629" s="105"/>
      <c r="BR629" s="105"/>
      <c r="BS629" s="105"/>
      <c r="BT629" s="105"/>
      <c r="BU629" s="105"/>
      <c r="BV629" s="105"/>
      <c r="BW629" s="105"/>
      <c r="BX629" s="105"/>
      <c r="BY629" s="26"/>
      <c r="BZ629" s="26"/>
      <c r="CA629" s="26"/>
    </row>
    <row r="630" ht="14.25" hidden="1" customHeight="1" spans="1:79">
      <c r="A630" s="44"/>
      <c r="B630" s="31"/>
      <c r="C630" s="44"/>
      <c r="D630" s="30"/>
      <c r="E630" s="30"/>
      <c r="F630" s="31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4"/>
      <c r="AA630" s="34"/>
      <c r="AB630" s="103"/>
      <c r="AC630" s="34"/>
      <c r="AD630" s="30"/>
      <c r="AE630" s="30"/>
      <c r="AF630" s="30"/>
      <c r="AG630" s="30"/>
      <c r="AH630" s="30"/>
      <c r="AI630" s="30"/>
      <c r="AJ630" s="30"/>
      <c r="AK630" s="104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4"/>
      <c r="AW630" s="105"/>
      <c r="AX630" s="105"/>
      <c r="AY630" s="105"/>
      <c r="AZ630" s="105"/>
      <c r="BA630" s="105"/>
      <c r="BB630" s="105"/>
      <c r="BC630" s="105"/>
      <c r="BD630" s="105"/>
      <c r="BE630" s="105"/>
      <c r="BF630" s="105"/>
      <c r="BG630" s="105"/>
      <c r="BH630" s="105"/>
      <c r="BI630" s="105"/>
      <c r="BJ630" s="105"/>
      <c r="BK630" s="105"/>
      <c r="BL630" s="105"/>
      <c r="BM630" s="105"/>
      <c r="BN630" s="105"/>
      <c r="BO630" s="105"/>
      <c r="BP630" s="105"/>
      <c r="BQ630" s="105"/>
      <c r="BR630" s="105"/>
      <c r="BS630" s="105"/>
      <c r="BT630" s="105"/>
      <c r="BU630" s="105"/>
      <c r="BV630" s="105"/>
      <c r="BW630" s="105"/>
      <c r="BX630" s="105"/>
      <c r="BY630" s="26"/>
      <c r="BZ630" s="26"/>
      <c r="CA630" s="26"/>
    </row>
    <row r="631" ht="14.25" hidden="1" customHeight="1" spans="1:79">
      <c r="A631" s="44"/>
      <c r="B631" s="31"/>
      <c r="C631" s="44"/>
      <c r="D631" s="30"/>
      <c r="E631" s="30"/>
      <c r="F631" s="31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4"/>
      <c r="AA631" s="34"/>
      <c r="AB631" s="103"/>
      <c r="AC631" s="34"/>
      <c r="AD631" s="30"/>
      <c r="AE631" s="30"/>
      <c r="AF631" s="30"/>
      <c r="AG631" s="30"/>
      <c r="AH631" s="30"/>
      <c r="AI631" s="30"/>
      <c r="AJ631" s="30"/>
      <c r="AK631" s="104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4"/>
      <c r="AW631" s="105"/>
      <c r="AX631" s="105"/>
      <c r="AY631" s="105"/>
      <c r="AZ631" s="105"/>
      <c r="BA631" s="105"/>
      <c r="BB631" s="105"/>
      <c r="BC631" s="105"/>
      <c r="BD631" s="105"/>
      <c r="BE631" s="105"/>
      <c r="BF631" s="105"/>
      <c r="BG631" s="105"/>
      <c r="BH631" s="105"/>
      <c r="BI631" s="105"/>
      <c r="BJ631" s="105"/>
      <c r="BK631" s="105"/>
      <c r="BL631" s="105"/>
      <c r="BM631" s="105"/>
      <c r="BN631" s="105"/>
      <c r="BO631" s="105"/>
      <c r="BP631" s="105"/>
      <c r="BQ631" s="105"/>
      <c r="BR631" s="105"/>
      <c r="BS631" s="105"/>
      <c r="BT631" s="105"/>
      <c r="BU631" s="105"/>
      <c r="BV631" s="105"/>
      <c r="BW631" s="105"/>
      <c r="BX631" s="105"/>
      <c r="BY631" s="26"/>
      <c r="BZ631" s="26"/>
      <c r="CA631" s="26"/>
    </row>
    <row r="632" ht="14.25" hidden="1" customHeight="1" spans="1:79">
      <c r="A632" s="44"/>
      <c r="B632" s="31"/>
      <c r="C632" s="44"/>
      <c r="D632" s="30"/>
      <c r="E632" s="30"/>
      <c r="F632" s="31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4"/>
      <c r="AA632" s="34"/>
      <c r="AB632" s="103"/>
      <c r="AC632" s="34"/>
      <c r="AD632" s="30"/>
      <c r="AE632" s="30"/>
      <c r="AF632" s="30"/>
      <c r="AG632" s="30"/>
      <c r="AH632" s="30"/>
      <c r="AI632" s="30"/>
      <c r="AJ632" s="30"/>
      <c r="AK632" s="104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4"/>
      <c r="AW632" s="105"/>
      <c r="AX632" s="105"/>
      <c r="AY632" s="105"/>
      <c r="AZ632" s="105"/>
      <c r="BA632" s="105"/>
      <c r="BB632" s="105"/>
      <c r="BC632" s="105"/>
      <c r="BD632" s="105"/>
      <c r="BE632" s="105"/>
      <c r="BF632" s="105"/>
      <c r="BG632" s="105"/>
      <c r="BH632" s="105"/>
      <c r="BI632" s="105"/>
      <c r="BJ632" s="105"/>
      <c r="BK632" s="105"/>
      <c r="BL632" s="105"/>
      <c r="BM632" s="105"/>
      <c r="BN632" s="105"/>
      <c r="BO632" s="105"/>
      <c r="BP632" s="105"/>
      <c r="BQ632" s="105"/>
      <c r="BR632" s="105"/>
      <c r="BS632" s="105"/>
      <c r="BT632" s="105"/>
      <c r="BU632" s="105"/>
      <c r="BV632" s="105"/>
      <c r="BW632" s="105"/>
      <c r="BX632" s="105"/>
      <c r="BY632" s="26"/>
      <c r="BZ632" s="26"/>
      <c r="CA632" s="26"/>
    </row>
    <row r="633" ht="14.25" hidden="1" customHeight="1" spans="1:79">
      <c r="A633" s="44"/>
      <c r="B633" s="31"/>
      <c r="C633" s="44"/>
      <c r="D633" s="30"/>
      <c r="E633" s="30"/>
      <c r="F633" s="31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4"/>
      <c r="AA633" s="34"/>
      <c r="AB633" s="103"/>
      <c r="AC633" s="34"/>
      <c r="AD633" s="30"/>
      <c r="AE633" s="30"/>
      <c r="AF633" s="30"/>
      <c r="AG633" s="30"/>
      <c r="AH633" s="30"/>
      <c r="AI633" s="30"/>
      <c r="AJ633" s="30"/>
      <c r="AK633" s="104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4"/>
      <c r="AW633" s="105"/>
      <c r="AX633" s="105"/>
      <c r="AY633" s="105"/>
      <c r="AZ633" s="105"/>
      <c r="BA633" s="105"/>
      <c r="BB633" s="105"/>
      <c r="BC633" s="105"/>
      <c r="BD633" s="105"/>
      <c r="BE633" s="105"/>
      <c r="BF633" s="105"/>
      <c r="BG633" s="105"/>
      <c r="BH633" s="105"/>
      <c r="BI633" s="105"/>
      <c r="BJ633" s="105"/>
      <c r="BK633" s="105"/>
      <c r="BL633" s="105"/>
      <c r="BM633" s="105"/>
      <c r="BN633" s="105"/>
      <c r="BO633" s="105"/>
      <c r="BP633" s="105"/>
      <c r="BQ633" s="105"/>
      <c r="BR633" s="105"/>
      <c r="BS633" s="105"/>
      <c r="BT633" s="105"/>
      <c r="BU633" s="105"/>
      <c r="BV633" s="105"/>
      <c r="BW633" s="105"/>
      <c r="BX633" s="105"/>
      <c r="BY633" s="26"/>
      <c r="BZ633" s="26"/>
      <c r="CA633" s="26"/>
    </row>
    <row r="634" ht="14.25" hidden="1" customHeight="1" spans="1:79">
      <c r="A634" s="44"/>
      <c r="B634" s="31"/>
      <c r="C634" s="44"/>
      <c r="D634" s="30"/>
      <c r="E634" s="30"/>
      <c r="F634" s="31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4"/>
      <c r="AA634" s="34"/>
      <c r="AB634" s="103"/>
      <c r="AC634" s="34"/>
      <c r="AD634" s="30"/>
      <c r="AE634" s="30"/>
      <c r="AF634" s="30"/>
      <c r="AG634" s="30"/>
      <c r="AH634" s="30"/>
      <c r="AI634" s="30"/>
      <c r="AJ634" s="30"/>
      <c r="AK634" s="104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4"/>
      <c r="AW634" s="105"/>
      <c r="AX634" s="105"/>
      <c r="AY634" s="105"/>
      <c r="AZ634" s="105"/>
      <c r="BA634" s="105"/>
      <c r="BB634" s="105"/>
      <c r="BC634" s="105"/>
      <c r="BD634" s="105"/>
      <c r="BE634" s="105"/>
      <c r="BF634" s="105"/>
      <c r="BG634" s="105"/>
      <c r="BH634" s="105"/>
      <c r="BI634" s="105"/>
      <c r="BJ634" s="105"/>
      <c r="BK634" s="105"/>
      <c r="BL634" s="105"/>
      <c r="BM634" s="105"/>
      <c r="BN634" s="105"/>
      <c r="BO634" s="105"/>
      <c r="BP634" s="105"/>
      <c r="BQ634" s="105"/>
      <c r="BR634" s="105"/>
      <c r="BS634" s="105"/>
      <c r="BT634" s="105"/>
      <c r="BU634" s="105"/>
      <c r="BV634" s="105"/>
      <c r="BW634" s="105"/>
      <c r="BX634" s="105"/>
      <c r="BY634" s="26"/>
      <c r="BZ634" s="26"/>
      <c r="CA634" s="26"/>
    </row>
    <row r="635" ht="14.25" hidden="1" customHeight="1" spans="1:79">
      <c r="A635" s="44"/>
      <c r="B635" s="31"/>
      <c r="C635" s="44"/>
      <c r="D635" s="30"/>
      <c r="E635" s="30"/>
      <c r="F635" s="31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4"/>
      <c r="AA635" s="34"/>
      <c r="AB635" s="103"/>
      <c r="AC635" s="34"/>
      <c r="AD635" s="30"/>
      <c r="AE635" s="30"/>
      <c r="AF635" s="30"/>
      <c r="AG635" s="30"/>
      <c r="AH635" s="30"/>
      <c r="AI635" s="30"/>
      <c r="AJ635" s="30"/>
      <c r="AK635" s="104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4"/>
      <c r="AW635" s="105"/>
      <c r="AX635" s="105"/>
      <c r="AY635" s="105"/>
      <c r="AZ635" s="105"/>
      <c r="BA635" s="105"/>
      <c r="BB635" s="105"/>
      <c r="BC635" s="105"/>
      <c r="BD635" s="105"/>
      <c r="BE635" s="105"/>
      <c r="BF635" s="105"/>
      <c r="BG635" s="105"/>
      <c r="BH635" s="105"/>
      <c r="BI635" s="105"/>
      <c r="BJ635" s="105"/>
      <c r="BK635" s="105"/>
      <c r="BL635" s="105"/>
      <c r="BM635" s="105"/>
      <c r="BN635" s="105"/>
      <c r="BO635" s="105"/>
      <c r="BP635" s="105"/>
      <c r="BQ635" s="105"/>
      <c r="BR635" s="105"/>
      <c r="BS635" s="105"/>
      <c r="BT635" s="105"/>
      <c r="BU635" s="105"/>
      <c r="BV635" s="105"/>
      <c r="BW635" s="105"/>
      <c r="BX635" s="105"/>
      <c r="BY635" s="26"/>
      <c r="BZ635" s="26"/>
      <c r="CA635" s="26"/>
    </row>
    <row r="636" ht="14.25" hidden="1" customHeight="1" spans="1:79">
      <c r="A636" s="44"/>
      <c r="B636" s="31"/>
      <c r="C636" s="44"/>
      <c r="D636" s="30"/>
      <c r="E636" s="30"/>
      <c r="F636" s="31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4"/>
      <c r="AA636" s="34"/>
      <c r="AB636" s="103"/>
      <c r="AC636" s="34"/>
      <c r="AD636" s="30"/>
      <c r="AE636" s="30"/>
      <c r="AF636" s="30"/>
      <c r="AG636" s="30"/>
      <c r="AH636" s="30"/>
      <c r="AI636" s="30"/>
      <c r="AJ636" s="30"/>
      <c r="AK636" s="104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4"/>
      <c r="AW636" s="105"/>
      <c r="AX636" s="105"/>
      <c r="AY636" s="105"/>
      <c r="AZ636" s="105"/>
      <c r="BA636" s="105"/>
      <c r="BB636" s="105"/>
      <c r="BC636" s="105"/>
      <c r="BD636" s="105"/>
      <c r="BE636" s="105"/>
      <c r="BF636" s="105"/>
      <c r="BG636" s="105"/>
      <c r="BH636" s="105"/>
      <c r="BI636" s="105"/>
      <c r="BJ636" s="105"/>
      <c r="BK636" s="105"/>
      <c r="BL636" s="105"/>
      <c r="BM636" s="105"/>
      <c r="BN636" s="105"/>
      <c r="BO636" s="105"/>
      <c r="BP636" s="105"/>
      <c r="BQ636" s="105"/>
      <c r="BR636" s="105"/>
      <c r="BS636" s="105"/>
      <c r="BT636" s="105"/>
      <c r="BU636" s="105"/>
      <c r="BV636" s="105"/>
      <c r="BW636" s="105"/>
      <c r="BX636" s="105"/>
      <c r="BY636" s="26"/>
      <c r="BZ636" s="26"/>
      <c r="CA636" s="26"/>
    </row>
    <row r="637" ht="14.25" hidden="1" customHeight="1" spans="1:79">
      <c r="A637" s="44"/>
      <c r="B637" s="31"/>
      <c r="C637" s="44"/>
      <c r="D637" s="30"/>
      <c r="E637" s="30"/>
      <c r="F637" s="31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4"/>
      <c r="AA637" s="34"/>
      <c r="AB637" s="103"/>
      <c r="AC637" s="34"/>
      <c r="AD637" s="30"/>
      <c r="AE637" s="30"/>
      <c r="AF637" s="30"/>
      <c r="AG637" s="30"/>
      <c r="AH637" s="30"/>
      <c r="AI637" s="30"/>
      <c r="AJ637" s="30"/>
      <c r="AK637" s="104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4"/>
      <c r="AW637" s="105"/>
      <c r="AX637" s="105"/>
      <c r="AY637" s="105"/>
      <c r="AZ637" s="105"/>
      <c r="BA637" s="105"/>
      <c r="BB637" s="105"/>
      <c r="BC637" s="105"/>
      <c r="BD637" s="105"/>
      <c r="BE637" s="105"/>
      <c r="BF637" s="105"/>
      <c r="BG637" s="105"/>
      <c r="BH637" s="105"/>
      <c r="BI637" s="105"/>
      <c r="BJ637" s="105"/>
      <c r="BK637" s="105"/>
      <c r="BL637" s="105"/>
      <c r="BM637" s="105"/>
      <c r="BN637" s="105"/>
      <c r="BO637" s="105"/>
      <c r="BP637" s="105"/>
      <c r="BQ637" s="105"/>
      <c r="BR637" s="105"/>
      <c r="BS637" s="105"/>
      <c r="BT637" s="105"/>
      <c r="BU637" s="105"/>
      <c r="BV637" s="105"/>
      <c r="BW637" s="105"/>
      <c r="BX637" s="105"/>
      <c r="BY637" s="26"/>
      <c r="BZ637" s="26"/>
      <c r="CA637" s="26"/>
    </row>
    <row r="638" ht="14.25" hidden="1" customHeight="1" spans="1:79">
      <c r="A638" s="44"/>
      <c r="B638" s="31"/>
      <c r="C638" s="44"/>
      <c r="D638" s="30"/>
      <c r="E638" s="30"/>
      <c r="F638" s="31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4"/>
      <c r="AA638" s="34"/>
      <c r="AB638" s="103"/>
      <c r="AC638" s="34"/>
      <c r="AD638" s="30"/>
      <c r="AE638" s="30"/>
      <c r="AF638" s="30"/>
      <c r="AG638" s="30"/>
      <c r="AH638" s="30"/>
      <c r="AI638" s="30"/>
      <c r="AJ638" s="30"/>
      <c r="AK638" s="104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4"/>
      <c r="AW638" s="105"/>
      <c r="AX638" s="105"/>
      <c r="AY638" s="105"/>
      <c r="AZ638" s="105"/>
      <c r="BA638" s="105"/>
      <c r="BB638" s="105"/>
      <c r="BC638" s="105"/>
      <c r="BD638" s="105"/>
      <c r="BE638" s="105"/>
      <c r="BF638" s="105"/>
      <c r="BG638" s="105"/>
      <c r="BH638" s="105"/>
      <c r="BI638" s="105"/>
      <c r="BJ638" s="105"/>
      <c r="BK638" s="105"/>
      <c r="BL638" s="105"/>
      <c r="BM638" s="105"/>
      <c r="BN638" s="105"/>
      <c r="BO638" s="105"/>
      <c r="BP638" s="105"/>
      <c r="BQ638" s="105"/>
      <c r="BR638" s="105"/>
      <c r="BS638" s="105"/>
      <c r="BT638" s="105"/>
      <c r="BU638" s="105"/>
      <c r="BV638" s="105"/>
      <c r="BW638" s="105"/>
      <c r="BX638" s="105"/>
      <c r="BY638" s="26"/>
      <c r="BZ638" s="26"/>
      <c r="CA638" s="26"/>
    </row>
    <row r="639" ht="14.25" hidden="1" customHeight="1" spans="1:79">
      <c r="A639" s="44"/>
      <c r="B639" s="31"/>
      <c r="C639" s="44"/>
      <c r="D639" s="30"/>
      <c r="E639" s="30"/>
      <c r="F639" s="31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4"/>
      <c r="AA639" s="34"/>
      <c r="AB639" s="103"/>
      <c r="AC639" s="34"/>
      <c r="AD639" s="30"/>
      <c r="AE639" s="30"/>
      <c r="AF639" s="30"/>
      <c r="AG639" s="30"/>
      <c r="AH639" s="30"/>
      <c r="AI639" s="30"/>
      <c r="AJ639" s="30"/>
      <c r="AK639" s="104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4"/>
      <c r="AW639" s="105"/>
      <c r="AX639" s="105"/>
      <c r="AY639" s="105"/>
      <c r="AZ639" s="105"/>
      <c r="BA639" s="105"/>
      <c r="BB639" s="105"/>
      <c r="BC639" s="105"/>
      <c r="BD639" s="105"/>
      <c r="BE639" s="105"/>
      <c r="BF639" s="105"/>
      <c r="BG639" s="105"/>
      <c r="BH639" s="105"/>
      <c r="BI639" s="105"/>
      <c r="BJ639" s="105"/>
      <c r="BK639" s="105"/>
      <c r="BL639" s="105"/>
      <c r="BM639" s="105"/>
      <c r="BN639" s="105"/>
      <c r="BO639" s="105"/>
      <c r="BP639" s="105"/>
      <c r="BQ639" s="105"/>
      <c r="BR639" s="105"/>
      <c r="BS639" s="105"/>
      <c r="BT639" s="105"/>
      <c r="BU639" s="105"/>
      <c r="BV639" s="105"/>
      <c r="BW639" s="105"/>
      <c r="BX639" s="105"/>
      <c r="BY639" s="26"/>
      <c r="BZ639" s="26"/>
      <c r="CA639" s="26"/>
    </row>
    <row r="640" ht="14.25" hidden="1" customHeight="1" spans="1:79">
      <c r="A640" s="44"/>
      <c r="B640" s="31"/>
      <c r="C640" s="44"/>
      <c r="D640" s="30"/>
      <c r="E640" s="30"/>
      <c r="F640" s="31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4"/>
      <c r="AA640" s="34"/>
      <c r="AB640" s="103"/>
      <c r="AC640" s="34"/>
      <c r="AD640" s="30"/>
      <c r="AE640" s="30"/>
      <c r="AF640" s="30"/>
      <c r="AG640" s="30"/>
      <c r="AH640" s="30"/>
      <c r="AI640" s="30"/>
      <c r="AJ640" s="30"/>
      <c r="AK640" s="104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4"/>
      <c r="AW640" s="105"/>
      <c r="AX640" s="105"/>
      <c r="AY640" s="105"/>
      <c r="AZ640" s="105"/>
      <c r="BA640" s="105"/>
      <c r="BB640" s="105"/>
      <c r="BC640" s="105"/>
      <c r="BD640" s="105"/>
      <c r="BE640" s="105"/>
      <c r="BF640" s="105"/>
      <c r="BG640" s="105"/>
      <c r="BH640" s="105"/>
      <c r="BI640" s="105"/>
      <c r="BJ640" s="105"/>
      <c r="BK640" s="105"/>
      <c r="BL640" s="105"/>
      <c r="BM640" s="105"/>
      <c r="BN640" s="105"/>
      <c r="BO640" s="105"/>
      <c r="BP640" s="105"/>
      <c r="BQ640" s="105"/>
      <c r="BR640" s="105"/>
      <c r="BS640" s="105"/>
      <c r="BT640" s="105"/>
      <c r="BU640" s="105"/>
      <c r="BV640" s="105"/>
      <c r="BW640" s="105"/>
      <c r="BX640" s="105"/>
      <c r="BY640" s="26"/>
      <c r="BZ640" s="26"/>
      <c r="CA640" s="26"/>
    </row>
    <row r="641" ht="14.25" hidden="1" customHeight="1" spans="1:79">
      <c r="A641" s="44"/>
      <c r="B641" s="31"/>
      <c r="C641" s="44"/>
      <c r="D641" s="30"/>
      <c r="E641" s="30"/>
      <c r="F641" s="31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4"/>
      <c r="AA641" s="34"/>
      <c r="AB641" s="103"/>
      <c r="AC641" s="34"/>
      <c r="AD641" s="30"/>
      <c r="AE641" s="30"/>
      <c r="AF641" s="30"/>
      <c r="AG641" s="30"/>
      <c r="AH641" s="30"/>
      <c r="AI641" s="30"/>
      <c r="AJ641" s="30"/>
      <c r="AK641" s="104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4"/>
      <c r="AW641" s="105"/>
      <c r="AX641" s="105"/>
      <c r="AY641" s="105"/>
      <c r="AZ641" s="105"/>
      <c r="BA641" s="105"/>
      <c r="BB641" s="105"/>
      <c r="BC641" s="105"/>
      <c r="BD641" s="105"/>
      <c r="BE641" s="105"/>
      <c r="BF641" s="105"/>
      <c r="BG641" s="105"/>
      <c r="BH641" s="105"/>
      <c r="BI641" s="105"/>
      <c r="BJ641" s="105"/>
      <c r="BK641" s="105"/>
      <c r="BL641" s="105"/>
      <c r="BM641" s="105"/>
      <c r="BN641" s="105"/>
      <c r="BO641" s="105"/>
      <c r="BP641" s="105"/>
      <c r="BQ641" s="105"/>
      <c r="BR641" s="105"/>
      <c r="BS641" s="105"/>
      <c r="BT641" s="105"/>
      <c r="BU641" s="105"/>
      <c r="BV641" s="105"/>
      <c r="BW641" s="105"/>
      <c r="BX641" s="105"/>
      <c r="BY641" s="26"/>
      <c r="BZ641" s="26"/>
      <c r="CA641" s="26"/>
    </row>
    <row r="642" ht="14.25" hidden="1" customHeight="1" spans="1:79">
      <c r="A642" s="44"/>
      <c r="B642" s="31"/>
      <c r="C642" s="44"/>
      <c r="D642" s="30"/>
      <c r="E642" s="30"/>
      <c r="F642" s="31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4"/>
      <c r="AA642" s="34"/>
      <c r="AB642" s="103"/>
      <c r="AC642" s="34"/>
      <c r="AD642" s="30"/>
      <c r="AE642" s="30"/>
      <c r="AF642" s="30"/>
      <c r="AG642" s="30"/>
      <c r="AH642" s="30"/>
      <c r="AI642" s="30"/>
      <c r="AJ642" s="30"/>
      <c r="AK642" s="104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4"/>
      <c r="AW642" s="105"/>
      <c r="AX642" s="105"/>
      <c r="AY642" s="105"/>
      <c r="AZ642" s="105"/>
      <c r="BA642" s="105"/>
      <c r="BB642" s="105"/>
      <c r="BC642" s="105"/>
      <c r="BD642" s="105"/>
      <c r="BE642" s="105"/>
      <c r="BF642" s="105"/>
      <c r="BG642" s="105"/>
      <c r="BH642" s="105"/>
      <c r="BI642" s="105"/>
      <c r="BJ642" s="105"/>
      <c r="BK642" s="105"/>
      <c r="BL642" s="105"/>
      <c r="BM642" s="105"/>
      <c r="BN642" s="105"/>
      <c r="BO642" s="105"/>
      <c r="BP642" s="105"/>
      <c r="BQ642" s="105"/>
      <c r="BR642" s="105"/>
      <c r="BS642" s="105"/>
      <c r="BT642" s="105"/>
      <c r="BU642" s="105"/>
      <c r="BV642" s="105"/>
      <c r="BW642" s="105"/>
      <c r="BX642" s="105"/>
      <c r="BY642" s="26"/>
      <c r="BZ642" s="26"/>
      <c r="CA642" s="26"/>
    </row>
    <row r="643" ht="14.25" hidden="1" customHeight="1" spans="1:79">
      <c r="A643" s="44"/>
      <c r="B643" s="31"/>
      <c r="C643" s="44"/>
      <c r="D643" s="30"/>
      <c r="E643" s="30"/>
      <c r="F643" s="31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4"/>
      <c r="AA643" s="34"/>
      <c r="AB643" s="103"/>
      <c r="AC643" s="34"/>
      <c r="AD643" s="30"/>
      <c r="AE643" s="30"/>
      <c r="AF643" s="30"/>
      <c r="AG643" s="30"/>
      <c r="AH643" s="30"/>
      <c r="AI643" s="30"/>
      <c r="AJ643" s="30"/>
      <c r="AK643" s="104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4"/>
      <c r="AW643" s="105"/>
      <c r="AX643" s="105"/>
      <c r="AY643" s="105"/>
      <c r="AZ643" s="105"/>
      <c r="BA643" s="105"/>
      <c r="BB643" s="105"/>
      <c r="BC643" s="105"/>
      <c r="BD643" s="105"/>
      <c r="BE643" s="105"/>
      <c r="BF643" s="105"/>
      <c r="BG643" s="105"/>
      <c r="BH643" s="105"/>
      <c r="BI643" s="105"/>
      <c r="BJ643" s="105"/>
      <c r="BK643" s="105"/>
      <c r="BL643" s="105"/>
      <c r="BM643" s="105"/>
      <c r="BN643" s="105"/>
      <c r="BO643" s="105"/>
      <c r="BP643" s="105"/>
      <c r="BQ643" s="105"/>
      <c r="BR643" s="105"/>
      <c r="BS643" s="105"/>
      <c r="BT643" s="105"/>
      <c r="BU643" s="105"/>
      <c r="BV643" s="105"/>
      <c r="BW643" s="105"/>
      <c r="BX643" s="105"/>
      <c r="BY643" s="26"/>
      <c r="BZ643" s="26"/>
      <c r="CA643" s="26"/>
    </row>
    <row r="644" ht="14.25" hidden="1" customHeight="1" spans="1:79">
      <c r="A644" s="44"/>
      <c r="B644" s="31"/>
      <c r="C644" s="44"/>
      <c r="D644" s="30"/>
      <c r="E644" s="30"/>
      <c r="F644" s="31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4"/>
      <c r="AA644" s="34"/>
      <c r="AB644" s="103"/>
      <c r="AC644" s="34"/>
      <c r="AD644" s="30"/>
      <c r="AE644" s="30"/>
      <c r="AF644" s="30"/>
      <c r="AG644" s="30"/>
      <c r="AH644" s="30"/>
      <c r="AI644" s="30"/>
      <c r="AJ644" s="30"/>
      <c r="AK644" s="104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4"/>
      <c r="AW644" s="105"/>
      <c r="AX644" s="105"/>
      <c r="AY644" s="105"/>
      <c r="AZ644" s="105"/>
      <c r="BA644" s="105"/>
      <c r="BB644" s="105"/>
      <c r="BC644" s="105"/>
      <c r="BD644" s="105"/>
      <c r="BE644" s="105"/>
      <c r="BF644" s="105"/>
      <c r="BG644" s="105"/>
      <c r="BH644" s="105"/>
      <c r="BI644" s="105"/>
      <c r="BJ644" s="105"/>
      <c r="BK644" s="105"/>
      <c r="BL644" s="105"/>
      <c r="BM644" s="105"/>
      <c r="BN644" s="105"/>
      <c r="BO644" s="105"/>
      <c r="BP644" s="105"/>
      <c r="BQ644" s="105"/>
      <c r="BR644" s="105"/>
      <c r="BS644" s="105"/>
      <c r="BT644" s="105"/>
      <c r="BU644" s="105"/>
      <c r="BV644" s="105"/>
      <c r="BW644" s="105"/>
      <c r="BX644" s="105"/>
      <c r="BY644" s="26"/>
      <c r="BZ644" s="26"/>
      <c r="CA644" s="26"/>
    </row>
    <row r="645" ht="14.25" hidden="1" customHeight="1" spans="1:79">
      <c r="A645" s="44"/>
      <c r="B645" s="31"/>
      <c r="C645" s="44"/>
      <c r="D645" s="30"/>
      <c r="E645" s="30"/>
      <c r="F645" s="31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4"/>
      <c r="AA645" s="34"/>
      <c r="AB645" s="103"/>
      <c r="AC645" s="34"/>
      <c r="AD645" s="30"/>
      <c r="AE645" s="30"/>
      <c r="AF645" s="30"/>
      <c r="AG645" s="30"/>
      <c r="AH645" s="30"/>
      <c r="AI645" s="30"/>
      <c r="AJ645" s="30"/>
      <c r="AK645" s="104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4"/>
      <c r="AW645" s="105"/>
      <c r="AX645" s="105"/>
      <c r="AY645" s="105"/>
      <c r="AZ645" s="105"/>
      <c r="BA645" s="105"/>
      <c r="BB645" s="105"/>
      <c r="BC645" s="105"/>
      <c r="BD645" s="105"/>
      <c r="BE645" s="105"/>
      <c r="BF645" s="105"/>
      <c r="BG645" s="105"/>
      <c r="BH645" s="105"/>
      <c r="BI645" s="105"/>
      <c r="BJ645" s="105"/>
      <c r="BK645" s="105"/>
      <c r="BL645" s="105"/>
      <c r="BM645" s="105"/>
      <c r="BN645" s="105"/>
      <c r="BO645" s="105"/>
      <c r="BP645" s="105"/>
      <c r="BQ645" s="105"/>
      <c r="BR645" s="105"/>
      <c r="BS645" s="105"/>
      <c r="BT645" s="105"/>
      <c r="BU645" s="105"/>
      <c r="BV645" s="105"/>
      <c r="BW645" s="105"/>
      <c r="BX645" s="105"/>
      <c r="BY645" s="26"/>
      <c r="BZ645" s="26"/>
      <c r="CA645" s="26"/>
    </row>
    <row r="646" ht="14.25" hidden="1" customHeight="1" spans="1:79">
      <c r="A646" s="44"/>
      <c r="B646" s="31"/>
      <c r="C646" s="44"/>
      <c r="D646" s="30"/>
      <c r="E646" s="30"/>
      <c r="F646" s="31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4"/>
      <c r="AA646" s="34"/>
      <c r="AB646" s="103"/>
      <c r="AC646" s="34"/>
      <c r="AD646" s="30"/>
      <c r="AE646" s="30"/>
      <c r="AF646" s="30"/>
      <c r="AG646" s="30"/>
      <c r="AH646" s="30"/>
      <c r="AI646" s="30"/>
      <c r="AJ646" s="30"/>
      <c r="AK646" s="104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4"/>
      <c r="AW646" s="105"/>
      <c r="AX646" s="105"/>
      <c r="AY646" s="105"/>
      <c r="AZ646" s="105"/>
      <c r="BA646" s="105"/>
      <c r="BB646" s="105"/>
      <c r="BC646" s="105"/>
      <c r="BD646" s="105"/>
      <c r="BE646" s="105"/>
      <c r="BF646" s="105"/>
      <c r="BG646" s="105"/>
      <c r="BH646" s="105"/>
      <c r="BI646" s="105"/>
      <c r="BJ646" s="105"/>
      <c r="BK646" s="105"/>
      <c r="BL646" s="105"/>
      <c r="BM646" s="105"/>
      <c r="BN646" s="105"/>
      <c r="BO646" s="105"/>
      <c r="BP646" s="105"/>
      <c r="BQ646" s="105"/>
      <c r="BR646" s="105"/>
      <c r="BS646" s="105"/>
      <c r="BT646" s="105"/>
      <c r="BU646" s="105"/>
      <c r="BV646" s="105"/>
      <c r="BW646" s="105"/>
      <c r="BX646" s="105"/>
      <c r="BY646" s="26"/>
      <c r="BZ646" s="26"/>
      <c r="CA646" s="26"/>
    </row>
    <row r="647" ht="14.25" hidden="1" customHeight="1" spans="1:79">
      <c r="A647" s="44"/>
      <c r="B647" s="31"/>
      <c r="C647" s="44"/>
      <c r="D647" s="30"/>
      <c r="E647" s="30"/>
      <c r="F647" s="31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4"/>
      <c r="AA647" s="34"/>
      <c r="AB647" s="103"/>
      <c r="AC647" s="34"/>
      <c r="AD647" s="30"/>
      <c r="AE647" s="30"/>
      <c r="AF647" s="30"/>
      <c r="AG647" s="30"/>
      <c r="AH647" s="30"/>
      <c r="AI647" s="30"/>
      <c r="AJ647" s="30"/>
      <c r="AK647" s="104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4"/>
      <c r="AW647" s="105"/>
      <c r="AX647" s="105"/>
      <c r="AY647" s="105"/>
      <c r="AZ647" s="105"/>
      <c r="BA647" s="105"/>
      <c r="BB647" s="105"/>
      <c r="BC647" s="105"/>
      <c r="BD647" s="105"/>
      <c r="BE647" s="105"/>
      <c r="BF647" s="105"/>
      <c r="BG647" s="105"/>
      <c r="BH647" s="105"/>
      <c r="BI647" s="105"/>
      <c r="BJ647" s="105"/>
      <c r="BK647" s="105"/>
      <c r="BL647" s="105"/>
      <c r="BM647" s="105"/>
      <c r="BN647" s="105"/>
      <c r="BO647" s="105"/>
      <c r="BP647" s="105"/>
      <c r="BQ647" s="105"/>
      <c r="BR647" s="105"/>
      <c r="BS647" s="105"/>
      <c r="BT647" s="105"/>
      <c r="BU647" s="105"/>
      <c r="BV647" s="105"/>
      <c r="BW647" s="105"/>
      <c r="BX647" s="105"/>
      <c r="BY647" s="26"/>
      <c r="BZ647" s="26"/>
      <c r="CA647" s="26"/>
    </row>
    <row r="648" ht="14.25" hidden="1" customHeight="1" spans="1:79">
      <c r="A648" s="44"/>
      <c r="B648" s="31"/>
      <c r="C648" s="44"/>
      <c r="D648" s="30"/>
      <c r="E648" s="30"/>
      <c r="F648" s="31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4"/>
      <c r="AA648" s="34"/>
      <c r="AB648" s="103"/>
      <c r="AC648" s="34"/>
      <c r="AD648" s="30"/>
      <c r="AE648" s="30"/>
      <c r="AF648" s="30"/>
      <c r="AG648" s="30"/>
      <c r="AH648" s="30"/>
      <c r="AI648" s="30"/>
      <c r="AJ648" s="30"/>
      <c r="AK648" s="104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4"/>
      <c r="AW648" s="105"/>
      <c r="AX648" s="105"/>
      <c r="AY648" s="105"/>
      <c r="AZ648" s="105"/>
      <c r="BA648" s="105"/>
      <c r="BB648" s="105"/>
      <c r="BC648" s="105"/>
      <c r="BD648" s="105"/>
      <c r="BE648" s="105"/>
      <c r="BF648" s="105"/>
      <c r="BG648" s="105"/>
      <c r="BH648" s="105"/>
      <c r="BI648" s="105"/>
      <c r="BJ648" s="105"/>
      <c r="BK648" s="105"/>
      <c r="BL648" s="105"/>
      <c r="BM648" s="105"/>
      <c r="BN648" s="105"/>
      <c r="BO648" s="105"/>
      <c r="BP648" s="105"/>
      <c r="BQ648" s="105"/>
      <c r="BR648" s="105"/>
      <c r="BS648" s="105"/>
      <c r="BT648" s="105"/>
      <c r="BU648" s="105"/>
      <c r="BV648" s="105"/>
      <c r="BW648" s="105"/>
      <c r="BX648" s="105"/>
      <c r="BY648" s="26"/>
      <c r="BZ648" s="26"/>
      <c r="CA648" s="26"/>
    </row>
    <row r="649" ht="14.25" hidden="1" customHeight="1" spans="1:79">
      <c r="A649" s="44"/>
      <c r="B649" s="31"/>
      <c r="C649" s="44"/>
      <c r="D649" s="30"/>
      <c r="E649" s="30"/>
      <c r="F649" s="31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4"/>
      <c r="AA649" s="34"/>
      <c r="AB649" s="103"/>
      <c r="AC649" s="34"/>
      <c r="AD649" s="30"/>
      <c r="AE649" s="30"/>
      <c r="AF649" s="30"/>
      <c r="AG649" s="30"/>
      <c r="AH649" s="30"/>
      <c r="AI649" s="30"/>
      <c r="AJ649" s="30"/>
      <c r="AK649" s="104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4"/>
      <c r="AW649" s="105"/>
      <c r="AX649" s="105"/>
      <c r="AY649" s="105"/>
      <c r="AZ649" s="105"/>
      <c r="BA649" s="105"/>
      <c r="BB649" s="105"/>
      <c r="BC649" s="105"/>
      <c r="BD649" s="105"/>
      <c r="BE649" s="105"/>
      <c r="BF649" s="105"/>
      <c r="BG649" s="105"/>
      <c r="BH649" s="105"/>
      <c r="BI649" s="105"/>
      <c r="BJ649" s="105"/>
      <c r="BK649" s="105"/>
      <c r="BL649" s="105"/>
      <c r="BM649" s="105"/>
      <c r="BN649" s="105"/>
      <c r="BO649" s="105"/>
      <c r="BP649" s="105"/>
      <c r="BQ649" s="105"/>
      <c r="BR649" s="105"/>
      <c r="BS649" s="105"/>
      <c r="BT649" s="105"/>
      <c r="BU649" s="105"/>
      <c r="BV649" s="105"/>
      <c r="BW649" s="105"/>
      <c r="BX649" s="105"/>
      <c r="BY649" s="26"/>
      <c r="BZ649" s="26"/>
      <c r="CA649" s="26"/>
    </row>
    <row r="650" ht="14.25" hidden="1" customHeight="1" spans="1:79">
      <c r="A650" s="44"/>
      <c r="B650" s="31"/>
      <c r="C650" s="44"/>
      <c r="D650" s="30"/>
      <c r="E650" s="30"/>
      <c r="F650" s="31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4"/>
      <c r="AA650" s="34"/>
      <c r="AB650" s="103"/>
      <c r="AC650" s="34"/>
      <c r="AD650" s="30"/>
      <c r="AE650" s="30"/>
      <c r="AF650" s="30"/>
      <c r="AG650" s="30"/>
      <c r="AH650" s="30"/>
      <c r="AI650" s="30"/>
      <c r="AJ650" s="30"/>
      <c r="AK650" s="104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4"/>
      <c r="AW650" s="105"/>
      <c r="AX650" s="105"/>
      <c r="AY650" s="105"/>
      <c r="AZ650" s="105"/>
      <c r="BA650" s="105"/>
      <c r="BB650" s="105"/>
      <c r="BC650" s="105"/>
      <c r="BD650" s="105"/>
      <c r="BE650" s="105"/>
      <c r="BF650" s="105"/>
      <c r="BG650" s="105"/>
      <c r="BH650" s="105"/>
      <c r="BI650" s="105"/>
      <c r="BJ650" s="105"/>
      <c r="BK650" s="105"/>
      <c r="BL650" s="105"/>
      <c r="BM650" s="105"/>
      <c r="BN650" s="105"/>
      <c r="BO650" s="105"/>
      <c r="BP650" s="105"/>
      <c r="BQ650" s="105"/>
      <c r="BR650" s="105"/>
      <c r="BS650" s="105"/>
      <c r="BT650" s="105"/>
      <c r="BU650" s="105"/>
      <c r="BV650" s="105"/>
      <c r="BW650" s="105"/>
      <c r="BX650" s="105"/>
      <c r="BY650" s="26"/>
      <c r="BZ650" s="26"/>
      <c r="CA650" s="26"/>
    </row>
    <row r="651" ht="14.25" hidden="1" customHeight="1" spans="1:79">
      <c r="A651" s="44"/>
      <c r="B651" s="31"/>
      <c r="C651" s="44"/>
      <c r="D651" s="30"/>
      <c r="E651" s="30"/>
      <c r="F651" s="31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4"/>
      <c r="AA651" s="34"/>
      <c r="AB651" s="103"/>
      <c r="AC651" s="34"/>
      <c r="AD651" s="30"/>
      <c r="AE651" s="30"/>
      <c r="AF651" s="30"/>
      <c r="AG651" s="30"/>
      <c r="AH651" s="30"/>
      <c r="AI651" s="30"/>
      <c r="AJ651" s="30"/>
      <c r="AK651" s="104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4"/>
      <c r="AW651" s="105"/>
      <c r="AX651" s="105"/>
      <c r="AY651" s="105"/>
      <c r="AZ651" s="105"/>
      <c r="BA651" s="105"/>
      <c r="BB651" s="105"/>
      <c r="BC651" s="105"/>
      <c r="BD651" s="105"/>
      <c r="BE651" s="105"/>
      <c r="BF651" s="105"/>
      <c r="BG651" s="105"/>
      <c r="BH651" s="105"/>
      <c r="BI651" s="105"/>
      <c r="BJ651" s="105"/>
      <c r="BK651" s="105"/>
      <c r="BL651" s="105"/>
      <c r="BM651" s="105"/>
      <c r="BN651" s="105"/>
      <c r="BO651" s="105"/>
      <c r="BP651" s="105"/>
      <c r="BQ651" s="105"/>
      <c r="BR651" s="105"/>
      <c r="BS651" s="105"/>
      <c r="BT651" s="105"/>
      <c r="BU651" s="105"/>
      <c r="BV651" s="105"/>
      <c r="BW651" s="105"/>
      <c r="BX651" s="105"/>
      <c r="BY651" s="26"/>
      <c r="BZ651" s="26"/>
      <c r="CA651" s="26"/>
    </row>
    <row r="652" ht="14.25" hidden="1" customHeight="1" spans="1:79">
      <c r="A652" s="44"/>
      <c r="B652" s="31"/>
      <c r="C652" s="44"/>
      <c r="D652" s="30"/>
      <c r="E652" s="30"/>
      <c r="F652" s="31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4"/>
      <c r="AA652" s="34"/>
      <c r="AB652" s="103"/>
      <c r="AC652" s="34"/>
      <c r="AD652" s="30"/>
      <c r="AE652" s="30"/>
      <c r="AF652" s="30"/>
      <c r="AG652" s="30"/>
      <c r="AH652" s="30"/>
      <c r="AI652" s="30"/>
      <c r="AJ652" s="30"/>
      <c r="AK652" s="104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4"/>
      <c r="AW652" s="105"/>
      <c r="AX652" s="105"/>
      <c r="AY652" s="105"/>
      <c r="AZ652" s="105"/>
      <c r="BA652" s="105"/>
      <c r="BB652" s="105"/>
      <c r="BC652" s="105"/>
      <c r="BD652" s="105"/>
      <c r="BE652" s="105"/>
      <c r="BF652" s="105"/>
      <c r="BG652" s="105"/>
      <c r="BH652" s="105"/>
      <c r="BI652" s="105"/>
      <c r="BJ652" s="105"/>
      <c r="BK652" s="105"/>
      <c r="BL652" s="105"/>
      <c r="BM652" s="105"/>
      <c r="BN652" s="105"/>
      <c r="BO652" s="105"/>
      <c r="BP652" s="105"/>
      <c r="BQ652" s="105"/>
      <c r="BR652" s="105"/>
      <c r="BS652" s="105"/>
      <c r="BT652" s="105"/>
      <c r="BU652" s="105"/>
      <c r="BV652" s="105"/>
      <c r="BW652" s="105"/>
      <c r="BX652" s="105"/>
      <c r="BY652" s="26"/>
      <c r="BZ652" s="26"/>
      <c r="CA652" s="26"/>
    </row>
    <row r="653" ht="14.25" hidden="1" customHeight="1" spans="1:79">
      <c r="A653" s="44"/>
      <c r="B653" s="31"/>
      <c r="C653" s="44"/>
      <c r="D653" s="30"/>
      <c r="E653" s="30"/>
      <c r="F653" s="31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4"/>
      <c r="AA653" s="34"/>
      <c r="AB653" s="103"/>
      <c r="AC653" s="34"/>
      <c r="AD653" s="30"/>
      <c r="AE653" s="30"/>
      <c r="AF653" s="30"/>
      <c r="AG653" s="30"/>
      <c r="AH653" s="30"/>
      <c r="AI653" s="30"/>
      <c r="AJ653" s="30"/>
      <c r="AK653" s="104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4"/>
      <c r="AW653" s="105"/>
      <c r="AX653" s="105"/>
      <c r="AY653" s="105"/>
      <c r="AZ653" s="105"/>
      <c r="BA653" s="105"/>
      <c r="BB653" s="105"/>
      <c r="BC653" s="105"/>
      <c r="BD653" s="105"/>
      <c r="BE653" s="105"/>
      <c r="BF653" s="105"/>
      <c r="BG653" s="105"/>
      <c r="BH653" s="105"/>
      <c r="BI653" s="105"/>
      <c r="BJ653" s="105"/>
      <c r="BK653" s="105"/>
      <c r="BL653" s="105"/>
      <c r="BM653" s="105"/>
      <c r="BN653" s="105"/>
      <c r="BO653" s="105"/>
      <c r="BP653" s="105"/>
      <c r="BQ653" s="105"/>
      <c r="BR653" s="105"/>
      <c r="BS653" s="105"/>
      <c r="BT653" s="105"/>
      <c r="BU653" s="105"/>
      <c r="BV653" s="105"/>
      <c r="BW653" s="105"/>
      <c r="BX653" s="105"/>
      <c r="BY653" s="26"/>
      <c r="BZ653" s="26"/>
      <c r="CA653" s="26"/>
    </row>
    <row r="654" ht="14.25" hidden="1" customHeight="1" spans="1:79">
      <c r="A654" s="44"/>
      <c r="B654" s="31"/>
      <c r="C654" s="44"/>
      <c r="D654" s="30"/>
      <c r="E654" s="30"/>
      <c r="F654" s="31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4"/>
      <c r="AA654" s="34"/>
      <c r="AB654" s="103"/>
      <c r="AC654" s="34"/>
      <c r="AD654" s="30"/>
      <c r="AE654" s="30"/>
      <c r="AF654" s="30"/>
      <c r="AG654" s="30"/>
      <c r="AH654" s="30"/>
      <c r="AI654" s="30"/>
      <c r="AJ654" s="30"/>
      <c r="AK654" s="104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4"/>
      <c r="AW654" s="105"/>
      <c r="AX654" s="105"/>
      <c r="AY654" s="105"/>
      <c r="AZ654" s="105"/>
      <c r="BA654" s="105"/>
      <c r="BB654" s="105"/>
      <c r="BC654" s="105"/>
      <c r="BD654" s="105"/>
      <c r="BE654" s="105"/>
      <c r="BF654" s="105"/>
      <c r="BG654" s="105"/>
      <c r="BH654" s="105"/>
      <c r="BI654" s="105"/>
      <c r="BJ654" s="105"/>
      <c r="BK654" s="105"/>
      <c r="BL654" s="105"/>
      <c r="BM654" s="105"/>
      <c r="BN654" s="105"/>
      <c r="BO654" s="105"/>
      <c r="BP654" s="105"/>
      <c r="BQ654" s="105"/>
      <c r="BR654" s="105"/>
      <c r="BS654" s="105"/>
      <c r="BT654" s="105"/>
      <c r="BU654" s="105"/>
      <c r="BV654" s="105"/>
      <c r="BW654" s="105"/>
      <c r="BX654" s="105"/>
      <c r="BY654" s="26"/>
      <c r="BZ654" s="26"/>
      <c r="CA654" s="26"/>
    </row>
    <row r="655" ht="14.25" hidden="1" customHeight="1" spans="1:79">
      <c r="A655" s="44"/>
      <c r="B655" s="31"/>
      <c r="C655" s="44"/>
      <c r="D655" s="30"/>
      <c r="E655" s="30"/>
      <c r="F655" s="31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4"/>
      <c r="AA655" s="34"/>
      <c r="AB655" s="103"/>
      <c r="AC655" s="34"/>
      <c r="AD655" s="30"/>
      <c r="AE655" s="30"/>
      <c r="AF655" s="30"/>
      <c r="AG655" s="30"/>
      <c r="AH655" s="30"/>
      <c r="AI655" s="30"/>
      <c r="AJ655" s="30"/>
      <c r="AK655" s="104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4"/>
      <c r="AW655" s="105"/>
      <c r="AX655" s="105"/>
      <c r="AY655" s="105"/>
      <c r="AZ655" s="105"/>
      <c r="BA655" s="105"/>
      <c r="BB655" s="105"/>
      <c r="BC655" s="105"/>
      <c r="BD655" s="105"/>
      <c r="BE655" s="105"/>
      <c r="BF655" s="105"/>
      <c r="BG655" s="105"/>
      <c r="BH655" s="105"/>
      <c r="BI655" s="105"/>
      <c r="BJ655" s="105"/>
      <c r="BK655" s="105"/>
      <c r="BL655" s="105"/>
      <c r="BM655" s="105"/>
      <c r="BN655" s="105"/>
      <c r="BO655" s="105"/>
      <c r="BP655" s="105"/>
      <c r="BQ655" s="105"/>
      <c r="BR655" s="105"/>
      <c r="BS655" s="105"/>
      <c r="BT655" s="105"/>
      <c r="BU655" s="105"/>
      <c r="BV655" s="105"/>
      <c r="BW655" s="105"/>
      <c r="BX655" s="105"/>
      <c r="BY655" s="26"/>
      <c r="BZ655" s="26"/>
      <c r="CA655" s="26"/>
    </row>
    <row r="656" ht="14.25" hidden="1" customHeight="1" spans="1:79">
      <c r="A656" s="44"/>
      <c r="B656" s="31"/>
      <c r="C656" s="44"/>
      <c r="D656" s="30"/>
      <c r="E656" s="30"/>
      <c r="F656" s="31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4"/>
      <c r="AA656" s="34"/>
      <c r="AB656" s="103"/>
      <c r="AC656" s="34"/>
      <c r="AD656" s="30"/>
      <c r="AE656" s="30"/>
      <c r="AF656" s="30"/>
      <c r="AG656" s="30"/>
      <c r="AH656" s="30"/>
      <c r="AI656" s="30"/>
      <c r="AJ656" s="30"/>
      <c r="AK656" s="104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4"/>
      <c r="AW656" s="105"/>
      <c r="AX656" s="105"/>
      <c r="AY656" s="105"/>
      <c r="AZ656" s="105"/>
      <c r="BA656" s="105"/>
      <c r="BB656" s="105"/>
      <c r="BC656" s="105"/>
      <c r="BD656" s="105"/>
      <c r="BE656" s="105"/>
      <c r="BF656" s="105"/>
      <c r="BG656" s="105"/>
      <c r="BH656" s="105"/>
      <c r="BI656" s="105"/>
      <c r="BJ656" s="105"/>
      <c r="BK656" s="105"/>
      <c r="BL656" s="105"/>
      <c r="BM656" s="105"/>
      <c r="BN656" s="105"/>
      <c r="BO656" s="105"/>
      <c r="BP656" s="105"/>
      <c r="BQ656" s="105"/>
      <c r="BR656" s="105"/>
      <c r="BS656" s="105"/>
      <c r="BT656" s="105"/>
      <c r="BU656" s="105"/>
      <c r="BV656" s="105"/>
      <c r="BW656" s="105"/>
      <c r="BX656" s="105"/>
      <c r="BY656" s="26"/>
      <c r="BZ656" s="26"/>
      <c r="CA656" s="26"/>
    </row>
    <row r="657" ht="14.25" hidden="1" customHeight="1" spans="1:79">
      <c r="A657" s="44"/>
      <c r="B657" s="31"/>
      <c r="C657" s="44"/>
      <c r="D657" s="30"/>
      <c r="E657" s="30"/>
      <c r="F657" s="31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4"/>
      <c r="AA657" s="34"/>
      <c r="AB657" s="103"/>
      <c r="AC657" s="34"/>
      <c r="AD657" s="30"/>
      <c r="AE657" s="30"/>
      <c r="AF657" s="30"/>
      <c r="AG657" s="30"/>
      <c r="AH657" s="30"/>
      <c r="AI657" s="30"/>
      <c r="AJ657" s="30"/>
      <c r="AK657" s="104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4"/>
      <c r="AW657" s="105"/>
      <c r="AX657" s="105"/>
      <c r="AY657" s="105"/>
      <c r="AZ657" s="105"/>
      <c r="BA657" s="105"/>
      <c r="BB657" s="105"/>
      <c r="BC657" s="105"/>
      <c r="BD657" s="105"/>
      <c r="BE657" s="105"/>
      <c r="BF657" s="105"/>
      <c r="BG657" s="105"/>
      <c r="BH657" s="105"/>
      <c r="BI657" s="105"/>
      <c r="BJ657" s="105"/>
      <c r="BK657" s="105"/>
      <c r="BL657" s="105"/>
      <c r="BM657" s="105"/>
      <c r="BN657" s="105"/>
      <c r="BO657" s="105"/>
      <c r="BP657" s="105"/>
      <c r="BQ657" s="105"/>
      <c r="BR657" s="105"/>
      <c r="BS657" s="105"/>
      <c r="BT657" s="105"/>
      <c r="BU657" s="105"/>
      <c r="BV657" s="105"/>
      <c r="BW657" s="105"/>
      <c r="BX657" s="105"/>
      <c r="BY657" s="26"/>
      <c r="BZ657" s="26"/>
      <c r="CA657" s="26"/>
    </row>
    <row r="658" ht="14.25" hidden="1" customHeight="1" spans="1:79">
      <c r="A658" s="44"/>
      <c r="B658" s="31"/>
      <c r="C658" s="44"/>
      <c r="D658" s="30"/>
      <c r="E658" s="30"/>
      <c r="F658" s="31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4"/>
      <c r="AA658" s="34"/>
      <c r="AB658" s="103"/>
      <c r="AC658" s="34"/>
      <c r="AD658" s="30"/>
      <c r="AE658" s="30"/>
      <c r="AF658" s="30"/>
      <c r="AG658" s="30"/>
      <c r="AH658" s="30"/>
      <c r="AI658" s="30"/>
      <c r="AJ658" s="30"/>
      <c r="AK658" s="104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4"/>
      <c r="AW658" s="105"/>
      <c r="AX658" s="105"/>
      <c r="AY658" s="105"/>
      <c r="AZ658" s="105"/>
      <c r="BA658" s="105"/>
      <c r="BB658" s="105"/>
      <c r="BC658" s="105"/>
      <c r="BD658" s="105"/>
      <c r="BE658" s="105"/>
      <c r="BF658" s="105"/>
      <c r="BG658" s="105"/>
      <c r="BH658" s="105"/>
      <c r="BI658" s="105"/>
      <c r="BJ658" s="105"/>
      <c r="BK658" s="105"/>
      <c r="BL658" s="105"/>
      <c r="BM658" s="105"/>
      <c r="BN658" s="105"/>
      <c r="BO658" s="105"/>
      <c r="BP658" s="105"/>
      <c r="BQ658" s="105"/>
      <c r="BR658" s="105"/>
      <c r="BS658" s="105"/>
      <c r="BT658" s="105"/>
      <c r="BU658" s="105"/>
      <c r="BV658" s="105"/>
      <c r="BW658" s="105"/>
      <c r="BX658" s="105"/>
      <c r="BY658" s="26"/>
      <c r="BZ658" s="26"/>
      <c r="CA658" s="26"/>
    </row>
    <row r="659" ht="14.25" hidden="1" customHeight="1" spans="1:79">
      <c r="A659" s="44"/>
      <c r="B659" s="31"/>
      <c r="C659" s="44"/>
      <c r="D659" s="30"/>
      <c r="E659" s="30"/>
      <c r="F659" s="31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4"/>
      <c r="AA659" s="34"/>
      <c r="AB659" s="103"/>
      <c r="AC659" s="34"/>
      <c r="AD659" s="30"/>
      <c r="AE659" s="30"/>
      <c r="AF659" s="30"/>
      <c r="AG659" s="30"/>
      <c r="AH659" s="30"/>
      <c r="AI659" s="30"/>
      <c r="AJ659" s="30"/>
      <c r="AK659" s="104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4"/>
      <c r="AW659" s="105"/>
      <c r="AX659" s="105"/>
      <c r="AY659" s="105"/>
      <c r="AZ659" s="105"/>
      <c r="BA659" s="105"/>
      <c r="BB659" s="105"/>
      <c r="BC659" s="105"/>
      <c r="BD659" s="105"/>
      <c r="BE659" s="105"/>
      <c r="BF659" s="105"/>
      <c r="BG659" s="105"/>
      <c r="BH659" s="105"/>
      <c r="BI659" s="105"/>
      <c r="BJ659" s="105"/>
      <c r="BK659" s="105"/>
      <c r="BL659" s="105"/>
      <c r="BM659" s="105"/>
      <c r="BN659" s="105"/>
      <c r="BO659" s="105"/>
      <c r="BP659" s="105"/>
      <c r="BQ659" s="105"/>
      <c r="BR659" s="105"/>
      <c r="BS659" s="105"/>
      <c r="BT659" s="105"/>
      <c r="BU659" s="105"/>
      <c r="BV659" s="105"/>
      <c r="BW659" s="105"/>
      <c r="BX659" s="105"/>
      <c r="BY659" s="26"/>
      <c r="BZ659" s="26"/>
      <c r="CA659" s="26"/>
    </row>
    <row r="660" ht="14.25" hidden="1" customHeight="1" spans="1:79">
      <c r="A660" s="44"/>
      <c r="B660" s="31"/>
      <c r="C660" s="44"/>
      <c r="D660" s="30"/>
      <c r="E660" s="30"/>
      <c r="F660" s="31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4"/>
      <c r="AA660" s="34"/>
      <c r="AB660" s="103"/>
      <c r="AC660" s="34"/>
      <c r="AD660" s="30"/>
      <c r="AE660" s="30"/>
      <c r="AF660" s="30"/>
      <c r="AG660" s="30"/>
      <c r="AH660" s="30"/>
      <c r="AI660" s="30"/>
      <c r="AJ660" s="30"/>
      <c r="AK660" s="104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4"/>
      <c r="AW660" s="105"/>
      <c r="AX660" s="105"/>
      <c r="AY660" s="105"/>
      <c r="AZ660" s="105"/>
      <c r="BA660" s="105"/>
      <c r="BB660" s="105"/>
      <c r="BC660" s="105"/>
      <c r="BD660" s="105"/>
      <c r="BE660" s="105"/>
      <c r="BF660" s="105"/>
      <c r="BG660" s="105"/>
      <c r="BH660" s="105"/>
      <c r="BI660" s="105"/>
      <c r="BJ660" s="105"/>
      <c r="BK660" s="105"/>
      <c r="BL660" s="105"/>
      <c r="BM660" s="105"/>
      <c r="BN660" s="105"/>
      <c r="BO660" s="105"/>
      <c r="BP660" s="105"/>
      <c r="BQ660" s="105"/>
      <c r="BR660" s="105"/>
      <c r="BS660" s="105"/>
      <c r="BT660" s="105"/>
      <c r="BU660" s="105"/>
      <c r="BV660" s="105"/>
      <c r="BW660" s="105"/>
      <c r="BX660" s="105"/>
      <c r="BY660" s="26"/>
      <c r="BZ660" s="26"/>
      <c r="CA660" s="26"/>
    </row>
    <row r="661" ht="14.25" hidden="1" customHeight="1" spans="1:79">
      <c r="A661" s="44"/>
      <c r="B661" s="31"/>
      <c r="C661" s="44"/>
      <c r="D661" s="30"/>
      <c r="E661" s="30"/>
      <c r="F661" s="31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4"/>
      <c r="AA661" s="34"/>
      <c r="AB661" s="103"/>
      <c r="AC661" s="34"/>
      <c r="AD661" s="30"/>
      <c r="AE661" s="30"/>
      <c r="AF661" s="30"/>
      <c r="AG661" s="30"/>
      <c r="AH661" s="30"/>
      <c r="AI661" s="30"/>
      <c r="AJ661" s="30"/>
      <c r="AK661" s="104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4"/>
      <c r="AW661" s="105"/>
      <c r="AX661" s="105"/>
      <c r="AY661" s="105"/>
      <c r="AZ661" s="105"/>
      <c r="BA661" s="105"/>
      <c r="BB661" s="105"/>
      <c r="BC661" s="105"/>
      <c r="BD661" s="105"/>
      <c r="BE661" s="105"/>
      <c r="BF661" s="105"/>
      <c r="BG661" s="105"/>
      <c r="BH661" s="105"/>
      <c r="BI661" s="105"/>
      <c r="BJ661" s="105"/>
      <c r="BK661" s="105"/>
      <c r="BL661" s="105"/>
      <c r="BM661" s="105"/>
      <c r="BN661" s="105"/>
      <c r="BO661" s="105"/>
      <c r="BP661" s="105"/>
      <c r="BQ661" s="105"/>
      <c r="BR661" s="105"/>
      <c r="BS661" s="105"/>
      <c r="BT661" s="105"/>
      <c r="BU661" s="105"/>
      <c r="BV661" s="105"/>
      <c r="BW661" s="105"/>
      <c r="BX661" s="105"/>
      <c r="BY661" s="26"/>
      <c r="BZ661" s="26"/>
      <c r="CA661" s="26"/>
    </row>
    <row r="662" ht="14.25" hidden="1" customHeight="1" spans="1:79">
      <c r="A662" s="44"/>
      <c r="B662" s="31"/>
      <c r="C662" s="44"/>
      <c r="D662" s="30"/>
      <c r="E662" s="30"/>
      <c r="F662" s="31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4"/>
      <c r="AA662" s="34"/>
      <c r="AB662" s="103"/>
      <c r="AC662" s="34"/>
      <c r="AD662" s="30"/>
      <c r="AE662" s="30"/>
      <c r="AF662" s="30"/>
      <c r="AG662" s="30"/>
      <c r="AH662" s="30"/>
      <c r="AI662" s="30"/>
      <c r="AJ662" s="30"/>
      <c r="AK662" s="104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4"/>
      <c r="AW662" s="105"/>
      <c r="AX662" s="105"/>
      <c r="AY662" s="105"/>
      <c r="AZ662" s="105"/>
      <c r="BA662" s="105"/>
      <c r="BB662" s="105"/>
      <c r="BC662" s="105"/>
      <c r="BD662" s="105"/>
      <c r="BE662" s="105"/>
      <c r="BF662" s="105"/>
      <c r="BG662" s="105"/>
      <c r="BH662" s="105"/>
      <c r="BI662" s="105"/>
      <c r="BJ662" s="105"/>
      <c r="BK662" s="105"/>
      <c r="BL662" s="105"/>
      <c r="BM662" s="105"/>
      <c r="BN662" s="105"/>
      <c r="BO662" s="105"/>
      <c r="BP662" s="105"/>
      <c r="BQ662" s="105"/>
      <c r="BR662" s="105"/>
      <c r="BS662" s="105"/>
      <c r="BT662" s="105"/>
      <c r="BU662" s="105"/>
      <c r="BV662" s="105"/>
      <c r="BW662" s="105"/>
      <c r="BX662" s="105"/>
      <c r="BY662" s="26"/>
      <c r="BZ662" s="26"/>
      <c r="CA662" s="26"/>
    </row>
    <row r="663" ht="14.25" hidden="1" customHeight="1" spans="1:79">
      <c r="A663" s="44"/>
      <c r="B663" s="31"/>
      <c r="C663" s="44"/>
      <c r="D663" s="30"/>
      <c r="E663" s="30"/>
      <c r="F663" s="31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4"/>
      <c r="AA663" s="34"/>
      <c r="AB663" s="103"/>
      <c r="AC663" s="34"/>
      <c r="AD663" s="30"/>
      <c r="AE663" s="30"/>
      <c r="AF663" s="30"/>
      <c r="AG663" s="30"/>
      <c r="AH663" s="30"/>
      <c r="AI663" s="30"/>
      <c r="AJ663" s="30"/>
      <c r="AK663" s="104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4"/>
      <c r="AW663" s="105"/>
      <c r="AX663" s="105"/>
      <c r="AY663" s="105"/>
      <c r="AZ663" s="105"/>
      <c r="BA663" s="105"/>
      <c r="BB663" s="105"/>
      <c r="BC663" s="105"/>
      <c r="BD663" s="105"/>
      <c r="BE663" s="105"/>
      <c r="BF663" s="105"/>
      <c r="BG663" s="105"/>
      <c r="BH663" s="105"/>
      <c r="BI663" s="105"/>
      <c r="BJ663" s="105"/>
      <c r="BK663" s="105"/>
      <c r="BL663" s="105"/>
      <c r="BM663" s="105"/>
      <c r="BN663" s="105"/>
      <c r="BO663" s="105"/>
      <c r="BP663" s="105"/>
      <c r="BQ663" s="105"/>
      <c r="BR663" s="105"/>
      <c r="BS663" s="105"/>
      <c r="BT663" s="105"/>
      <c r="BU663" s="105"/>
      <c r="BV663" s="105"/>
      <c r="BW663" s="105"/>
      <c r="BX663" s="105"/>
      <c r="BY663" s="26"/>
      <c r="BZ663" s="26"/>
      <c r="CA663" s="26"/>
    </row>
    <row r="664" ht="14.25" hidden="1" customHeight="1" spans="1:79">
      <c r="A664" s="44"/>
      <c r="B664" s="31"/>
      <c r="C664" s="44"/>
      <c r="D664" s="30"/>
      <c r="E664" s="30"/>
      <c r="F664" s="31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4"/>
      <c r="AA664" s="34"/>
      <c r="AB664" s="103"/>
      <c r="AC664" s="34"/>
      <c r="AD664" s="30"/>
      <c r="AE664" s="30"/>
      <c r="AF664" s="30"/>
      <c r="AG664" s="30"/>
      <c r="AH664" s="30"/>
      <c r="AI664" s="30"/>
      <c r="AJ664" s="30"/>
      <c r="AK664" s="104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4"/>
      <c r="AW664" s="105"/>
      <c r="AX664" s="105"/>
      <c r="AY664" s="105"/>
      <c r="AZ664" s="105"/>
      <c r="BA664" s="105"/>
      <c r="BB664" s="105"/>
      <c r="BC664" s="105"/>
      <c r="BD664" s="105"/>
      <c r="BE664" s="105"/>
      <c r="BF664" s="105"/>
      <c r="BG664" s="105"/>
      <c r="BH664" s="105"/>
      <c r="BI664" s="105"/>
      <c r="BJ664" s="105"/>
      <c r="BK664" s="105"/>
      <c r="BL664" s="105"/>
      <c r="BM664" s="105"/>
      <c r="BN664" s="105"/>
      <c r="BO664" s="105"/>
      <c r="BP664" s="105"/>
      <c r="BQ664" s="105"/>
      <c r="BR664" s="105"/>
      <c r="BS664" s="105"/>
      <c r="BT664" s="105"/>
      <c r="BU664" s="105"/>
      <c r="BV664" s="105"/>
      <c r="BW664" s="105"/>
      <c r="BX664" s="105"/>
      <c r="BY664" s="26"/>
      <c r="BZ664" s="26"/>
      <c r="CA664" s="26"/>
    </row>
    <row r="665" ht="14.25" hidden="1" customHeight="1" spans="1:79">
      <c r="A665" s="44"/>
      <c r="B665" s="31"/>
      <c r="C665" s="44"/>
      <c r="D665" s="30"/>
      <c r="E665" s="30"/>
      <c r="F665" s="31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4"/>
      <c r="AA665" s="34"/>
      <c r="AB665" s="103"/>
      <c r="AC665" s="34"/>
      <c r="AD665" s="30"/>
      <c r="AE665" s="30"/>
      <c r="AF665" s="30"/>
      <c r="AG665" s="30"/>
      <c r="AH665" s="30"/>
      <c r="AI665" s="30"/>
      <c r="AJ665" s="30"/>
      <c r="AK665" s="104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4"/>
      <c r="AW665" s="105"/>
      <c r="AX665" s="105"/>
      <c r="AY665" s="105"/>
      <c r="AZ665" s="105"/>
      <c r="BA665" s="105"/>
      <c r="BB665" s="105"/>
      <c r="BC665" s="105"/>
      <c r="BD665" s="105"/>
      <c r="BE665" s="105"/>
      <c r="BF665" s="105"/>
      <c r="BG665" s="105"/>
      <c r="BH665" s="105"/>
      <c r="BI665" s="105"/>
      <c r="BJ665" s="105"/>
      <c r="BK665" s="105"/>
      <c r="BL665" s="105"/>
      <c r="BM665" s="105"/>
      <c r="BN665" s="105"/>
      <c r="BO665" s="105"/>
      <c r="BP665" s="105"/>
      <c r="BQ665" s="105"/>
      <c r="BR665" s="105"/>
      <c r="BS665" s="105"/>
      <c r="BT665" s="105"/>
      <c r="BU665" s="105"/>
      <c r="BV665" s="105"/>
      <c r="BW665" s="105"/>
      <c r="BX665" s="105"/>
      <c r="BY665" s="26"/>
      <c r="BZ665" s="26"/>
      <c r="CA665" s="26"/>
    </row>
    <row r="666" ht="14.25" hidden="1" customHeight="1" spans="1:79">
      <c r="A666" s="44"/>
      <c r="B666" s="31"/>
      <c r="C666" s="44"/>
      <c r="D666" s="30"/>
      <c r="E666" s="30"/>
      <c r="F666" s="31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4"/>
      <c r="AA666" s="34"/>
      <c r="AB666" s="103"/>
      <c r="AC666" s="34"/>
      <c r="AD666" s="30"/>
      <c r="AE666" s="30"/>
      <c r="AF666" s="30"/>
      <c r="AG666" s="30"/>
      <c r="AH666" s="30"/>
      <c r="AI666" s="30"/>
      <c r="AJ666" s="30"/>
      <c r="AK666" s="104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4"/>
      <c r="AW666" s="105"/>
      <c r="AX666" s="105"/>
      <c r="AY666" s="105"/>
      <c r="AZ666" s="105"/>
      <c r="BA666" s="105"/>
      <c r="BB666" s="105"/>
      <c r="BC666" s="105"/>
      <c r="BD666" s="105"/>
      <c r="BE666" s="105"/>
      <c r="BF666" s="105"/>
      <c r="BG666" s="105"/>
      <c r="BH666" s="105"/>
      <c r="BI666" s="105"/>
      <c r="BJ666" s="105"/>
      <c r="BK666" s="105"/>
      <c r="BL666" s="105"/>
      <c r="BM666" s="105"/>
      <c r="BN666" s="105"/>
      <c r="BO666" s="105"/>
      <c r="BP666" s="105"/>
      <c r="BQ666" s="105"/>
      <c r="BR666" s="105"/>
      <c r="BS666" s="105"/>
      <c r="BT666" s="105"/>
      <c r="BU666" s="105"/>
      <c r="BV666" s="105"/>
      <c r="BW666" s="105"/>
      <c r="BX666" s="105"/>
      <c r="BY666" s="26"/>
      <c r="BZ666" s="26"/>
      <c r="CA666" s="26"/>
    </row>
    <row r="667" ht="14.25" hidden="1" customHeight="1" spans="1:79">
      <c r="A667" s="44"/>
      <c r="B667" s="31"/>
      <c r="C667" s="44"/>
      <c r="D667" s="30"/>
      <c r="E667" s="30"/>
      <c r="F667" s="31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4"/>
      <c r="AA667" s="34"/>
      <c r="AB667" s="103"/>
      <c r="AC667" s="34"/>
      <c r="AD667" s="30"/>
      <c r="AE667" s="30"/>
      <c r="AF667" s="30"/>
      <c r="AG667" s="30"/>
      <c r="AH667" s="30"/>
      <c r="AI667" s="30"/>
      <c r="AJ667" s="30"/>
      <c r="AK667" s="104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4"/>
      <c r="AW667" s="105"/>
      <c r="AX667" s="105"/>
      <c r="AY667" s="105"/>
      <c r="AZ667" s="105"/>
      <c r="BA667" s="105"/>
      <c r="BB667" s="105"/>
      <c r="BC667" s="105"/>
      <c r="BD667" s="105"/>
      <c r="BE667" s="105"/>
      <c r="BF667" s="105"/>
      <c r="BG667" s="105"/>
      <c r="BH667" s="105"/>
      <c r="BI667" s="105"/>
      <c r="BJ667" s="105"/>
      <c r="BK667" s="105"/>
      <c r="BL667" s="105"/>
      <c r="BM667" s="105"/>
      <c r="BN667" s="105"/>
      <c r="BO667" s="105"/>
      <c r="BP667" s="105"/>
      <c r="BQ667" s="105"/>
      <c r="BR667" s="105"/>
      <c r="BS667" s="105"/>
      <c r="BT667" s="105"/>
      <c r="BU667" s="105"/>
      <c r="BV667" s="105"/>
      <c r="BW667" s="105"/>
      <c r="BX667" s="105"/>
      <c r="BY667" s="26"/>
      <c r="BZ667" s="26"/>
      <c r="CA667" s="26"/>
    </row>
    <row r="668" ht="14.25" hidden="1" customHeight="1" spans="1:79">
      <c r="A668" s="44"/>
      <c r="B668" s="31"/>
      <c r="C668" s="44"/>
      <c r="D668" s="30"/>
      <c r="E668" s="30"/>
      <c r="F668" s="31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4"/>
      <c r="AA668" s="34"/>
      <c r="AB668" s="103"/>
      <c r="AC668" s="34"/>
      <c r="AD668" s="30"/>
      <c r="AE668" s="30"/>
      <c r="AF668" s="30"/>
      <c r="AG668" s="30"/>
      <c r="AH668" s="30"/>
      <c r="AI668" s="30"/>
      <c r="AJ668" s="30"/>
      <c r="AK668" s="104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4"/>
      <c r="AW668" s="105"/>
      <c r="AX668" s="105"/>
      <c r="AY668" s="105"/>
      <c r="AZ668" s="105"/>
      <c r="BA668" s="105"/>
      <c r="BB668" s="105"/>
      <c r="BC668" s="105"/>
      <c r="BD668" s="105"/>
      <c r="BE668" s="105"/>
      <c r="BF668" s="105"/>
      <c r="BG668" s="105"/>
      <c r="BH668" s="105"/>
      <c r="BI668" s="105"/>
      <c r="BJ668" s="105"/>
      <c r="BK668" s="105"/>
      <c r="BL668" s="105"/>
      <c r="BM668" s="105"/>
      <c r="BN668" s="105"/>
      <c r="BO668" s="105"/>
      <c r="BP668" s="105"/>
      <c r="BQ668" s="105"/>
      <c r="BR668" s="105"/>
      <c r="BS668" s="105"/>
      <c r="BT668" s="105"/>
      <c r="BU668" s="105"/>
      <c r="BV668" s="105"/>
      <c r="BW668" s="105"/>
      <c r="BX668" s="105"/>
      <c r="BY668" s="26"/>
      <c r="BZ668" s="26"/>
      <c r="CA668" s="26"/>
    </row>
    <row r="669" ht="14.25" hidden="1" customHeight="1" spans="1:79">
      <c r="A669" s="44"/>
      <c r="B669" s="31"/>
      <c r="C669" s="44"/>
      <c r="D669" s="30"/>
      <c r="E669" s="30"/>
      <c r="F669" s="31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4"/>
      <c r="AA669" s="34"/>
      <c r="AB669" s="103"/>
      <c r="AC669" s="34"/>
      <c r="AD669" s="30"/>
      <c r="AE669" s="30"/>
      <c r="AF669" s="30"/>
      <c r="AG669" s="30"/>
      <c r="AH669" s="30"/>
      <c r="AI669" s="30"/>
      <c r="AJ669" s="30"/>
      <c r="AK669" s="104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4"/>
      <c r="AW669" s="105"/>
      <c r="AX669" s="105"/>
      <c r="AY669" s="105"/>
      <c r="AZ669" s="105"/>
      <c r="BA669" s="105"/>
      <c r="BB669" s="105"/>
      <c r="BC669" s="105"/>
      <c r="BD669" s="105"/>
      <c r="BE669" s="105"/>
      <c r="BF669" s="105"/>
      <c r="BG669" s="105"/>
      <c r="BH669" s="105"/>
      <c r="BI669" s="105"/>
      <c r="BJ669" s="105"/>
      <c r="BK669" s="105"/>
      <c r="BL669" s="105"/>
      <c r="BM669" s="105"/>
      <c r="BN669" s="105"/>
      <c r="BO669" s="105"/>
      <c r="BP669" s="105"/>
      <c r="BQ669" s="105"/>
      <c r="BR669" s="105"/>
      <c r="BS669" s="105"/>
      <c r="BT669" s="105"/>
      <c r="BU669" s="105"/>
      <c r="BV669" s="105"/>
      <c r="BW669" s="105"/>
      <c r="BX669" s="105"/>
      <c r="BY669" s="26"/>
      <c r="BZ669" s="26"/>
      <c r="CA669" s="26"/>
    </row>
    <row r="670" ht="14.25" hidden="1" customHeight="1" spans="1:79">
      <c r="A670" s="44"/>
      <c r="B670" s="31"/>
      <c r="C670" s="44"/>
      <c r="D670" s="30"/>
      <c r="E670" s="30"/>
      <c r="F670" s="31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4"/>
      <c r="AA670" s="34"/>
      <c r="AB670" s="103"/>
      <c r="AC670" s="34"/>
      <c r="AD670" s="30"/>
      <c r="AE670" s="30"/>
      <c r="AF670" s="30"/>
      <c r="AG670" s="30"/>
      <c r="AH670" s="30"/>
      <c r="AI670" s="30"/>
      <c r="AJ670" s="30"/>
      <c r="AK670" s="104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4"/>
      <c r="AW670" s="105"/>
      <c r="AX670" s="105"/>
      <c r="AY670" s="105"/>
      <c r="AZ670" s="105"/>
      <c r="BA670" s="105"/>
      <c r="BB670" s="105"/>
      <c r="BC670" s="105"/>
      <c r="BD670" s="105"/>
      <c r="BE670" s="105"/>
      <c r="BF670" s="105"/>
      <c r="BG670" s="105"/>
      <c r="BH670" s="105"/>
      <c r="BI670" s="105"/>
      <c r="BJ670" s="105"/>
      <c r="BK670" s="105"/>
      <c r="BL670" s="105"/>
      <c r="BM670" s="105"/>
      <c r="BN670" s="105"/>
      <c r="BO670" s="105"/>
      <c r="BP670" s="105"/>
      <c r="BQ670" s="105"/>
      <c r="BR670" s="105"/>
      <c r="BS670" s="105"/>
      <c r="BT670" s="105"/>
      <c r="BU670" s="105"/>
      <c r="BV670" s="105"/>
      <c r="BW670" s="105"/>
      <c r="BX670" s="105"/>
      <c r="BY670" s="26"/>
      <c r="BZ670" s="26"/>
      <c r="CA670" s="26"/>
    </row>
    <row r="671" ht="14.25" hidden="1" customHeight="1" spans="1:79">
      <c r="A671" s="44"/>
      <c r="B671" s="31"/>
      <c r="C671" s="44"/>
      <c r="D671" s="30"/>
      <c r="E671" s="30"/>
      <c r="F671" s="31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4"/>
      <c r="AA671" s="34"/>
      <c r="AB671" s="103"/>
      <c r="AC671" s="34"/>
      <c r="AD671" s="30"/>
      <c r="AE671" s="30"/>
      <c r="AF671" s="30"/>
      <c r="AG671" s="30"/>
      <c r="AH671" s="30"/>
      <c r="AI671" s="30"/>
      <c r="AJ671" s="30"/>
      <c r="AK671" s="104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4"/>
      <c r="AW671" s="105"/>
      <c r="AX671" s="105"/>
      <c r="AY671" s="105"/>
      <c r="AZ671" s="105"/>
      <c r="BA671" s="105"/>
      <c r="BB671" s="105"/>
      <c r="BC671" s="105"/>
      <c r="BD671" s="105"/>
      <c r="BE671" s="105"/>
      <c r="BF671" s="105"/>
      <c r="BG671" s="105"/>
      <c r="BH671" s="105"/>
      <c r="BI671" s="105"/>
      <c r="BJ671" s="105"/>
      <c r="BK671" s="105"/>
      <c r="BL671" s="105"/>
      <c r="BM671" s="105"/>
      <c r="BN671" s="105"/>
      <c r="BO671" s="105"/>
      <c r="BP671" s="105"/>
      <c r="BQ671" s="105"/>
      <c r="BR671" s="105"/>
      <c r="BS671" s="105"/>
      <c r="BT671" s="105"/>
      <c r="BU671" s="105"/>
      <c r="BV671" s="105"/>
      <c r="BW671" s="105"/>
      <c r="BX671" s="105"/>
      <c r="BY671" s="26"/>
      <c r="BZ671" s="26"/>
      <c r="CA671" s="26"/>
    </row>
    <row r="672" ht="14.25" hidden="1" customHeight="1" spans="1:79">
      <c r="A672" s="44"/>
      <c r="B672" s="31"/>
      <c r="C672" s="44"/>
      <c r="D672" s="30"/>
      <c r="E672" s="30"/>
      <c r="F672" s="31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4"/>
      <c r="AA672" s="34"/>
      <c r="AB672" s="103"/>
      <c r="AC672" s="34"/>
      <c r="AD672" s="30"/>
      <c r="AE672" s="30"/>
      <c r="AF672" s="30"/>
      <c r="AG672" s="30"/>
      <c r="AH672" s="30"/>
      <c r="AI672" s="30"/>
      <c r="AJ672" s="30"/>
      <c r="AK672" s="104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4"/>
      <c r="AW672" s="105"/>
      <c r="AX672" s="105"/>
      <c r="AY672" s="105"/>
      <c r="AZ672" s="105"/>
      <c r="BA672" s="105"/>
      <c r="BB672" s="105"/>
      <c r="BC672" s="105"/>
      <c r="BD672" s="105"/>
      <c r="BE672" s="105"/>
      <c r="BF672" s="105"/>
      <c r="BG672" s="105"/>
      <c r="BH672" s="105"/>
      <c r="BI672" s="105"/>
      <c r="BJ672" s="105"/>
      <c r="BK672" s="105"/>
      <c r="BL672" s="105"/>
      <c r="BM672" s="105"/>
      <c r="BN672" s="105"/>
      <c r="BO672" s="105"/>
      <c r="BP672" s="105"/>
      <c r="BQ672" s="105"/>
      <c r="BR672" s="105"/>
      <c r="BS672" s="105"/>
      <c r="BT672" s="105"/>
      <c r="BU672" s="105"/>
      <c r="BV672" s="105"/>
      <c r="BW672" s="105"/>
      <c r="BX672" s="105"/>
      <c r="BY672" s="26"/>
      <c r="BZ672" s="26"/>
      <c r="CA672" s="26"/>
    </row>
    <row r="673" ht="14.25" hidden="1" customHeight="1" spans="1:79">
      <c r="A673" s="44"/>
      <c r="B673" s="31"/>
      <c r="C673" s="44"/>
      <c r="D673" s="30"/>
      <c r="E673" s="30"/>
      <c r="F673" s="31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4"/>
      <c r="AA673" s="34"/>
      <c r="AB673" s="103"/>
      <c r="AC673" s="34"/>
      <c r="AD673" s="30"/>
      <c r="AE673" s="30"/>
      <c r="AF673" s="30"/>
      <c r="AG673" s="30"/>
      <c r="AH673" s="30"/>
      <c r="AI673" s="30"/>
      <c r="AJ673" s="30"/>
      <c r="AK673" s="104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4"/>
      <c r="AW673" s="105"/>
      <c r="AX673" s="105"/>
      <c r="AY673" s="105"/>
      <c r="AZ673" s="105"/>
      <c r="BA673" s="105"/>
      <c r="BB673" s="105"/>
      <c r="BC673" s="105"/>
      <c r="BD673" s="105"/>
      <c r="BE673" s="105"/>
      <c r="BF673" s="105"/>
      <c r="BG673" s="105"/>
      <c r="BH673" s="105"/>
      <c r="BI673" s="105"/>
      <c r="BJ673" s="105"/>
      <c r="BK673" s="105"/>
      <c r="BL673" s="105"/>
      <c r="BM673" s="105"/>
      <c r="BN673" s="105"/>
      <c r="BO673" s="105"/>
      <c r="BP673" s="105"/>
      <c r="BQ673" s="105"/>
      <c r="BR673" s="105"/>
      <c r="BS673" s="105"/>
      <c r="BT673" s="105"/>
      <c r="BU673" s="105"/>
      <c r="BV673" s="105"/>
      <c r="BW673" s="105"/>
      <c r="BX673" s="105"/>
      <c r="BY673" s="26"/>
      <c r="BZ673" s="26"/>
      <c r="CA673" s="26"/>
    </row>
    <row r="674" ht="14.25" hidden="1" customHeight="1" spans="1:79">
      <c r="A674" s="44"/>
      <c r="B674" s="31"/>
      <c r="C674" s="44"/>
      <c r="D674" s="30"/>
      <c r="E674" s="30"/>
      <c r="F674" s="31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4"/>
      <c r="AA674" s="34"/>
      <c r="AB674" s="103"/>
      <c r="AC674" s="34"/>
      <c r="AD674" s="30"/>
      <c r="AE674" s="30"/>
      <c r="AF674" s="30"/>
      <c r="AG674" s="30"/>
      <c r="AH674" s="30"/>
      <c r="AI674" s="30"/>
      <c r="AJ674" s="30"/>
      <c r="AK674" s="104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4"/>
      <c r="AW674" s="105"/>
      <c r="AX674" s="105"/>
      <c r="AY674" s="105"/>
      <c r="AZ674" s="105"/>
      <c r="BA674" s="105"/>
      <c r="BB674" s="105"/>
      <c r="BC674" s="105"/>
      <c r="BD674" s="105"/>
      <c r="BE674" s="105"/>
      <c r="BF674" s="105"/>
      <c r="BG674" s="105"/>
      <c r="BH674" s="105"/>
      <c r="BI674" s="105"/>
      <c r="BJ674" s="105"/>
      <c r="BK674" s="105"/>
      <c r="BL674" s="105"/>
      <c r="BM674" s="105"/>
      <c r="BN674" s="105"/>
      <c r="BO674" s="105"/>
      <c r="BP674" s="105"/>
      <c r="BQ674" s="105"/>
      <c r="BR674" s="105"/>
      <c r="BS674" s="105"/>
      <c r="BT674" s="105"/>
      <c r="BU674" s="105"/>
      <c r="BV674" s="105"/>
      <c r="BW674" s="105"/>
      <c r="BX674" s="105"/>
      <c r="BY674" s="26"/>
      <c r="BZ674" s="26"/>
      <c r="CA674" s="26"/>
    </row>
    <row r="675" ht="14.25" hidden="1" customHeight="1" spans="1:79">
      <c r="A675" s="44"/>
      <c r="B675" s="31"/>
      <c r="C675" s="44"/>
      <c r="D675" s="30"/>
      <c r="E675" s="30"/>
      <c r="F675" s="31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4"/>
      <c r="AA675" s="34"/>
      <c r="AB675" s="103"/>
      <c r="AC675" s="34"/>
      <c r="AD675" s="30"/>
      <c r="AE675" s="30"/>
      <c r="AF675" s="30"/>
      <c r="AG675" s="30"/>
      <c r="AH675" s="30"/>
      <c r="AI675" s="30"/>
      <c r="AJ675" s="30"/>
      <c r="AK675" s="104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4"/>
      <c r="AW675" s="105"/>
      <c r="AX675" s="105"/>
      <c r="AY675" s="105"/>
      <c r="AZ675" s="105"/>
      <c r="BA675" s="105"/>
      <c r="BB675" s="105"/>
      <c r="BC675" s="105"/>
      <c r="BD675" s="105"/>
      <c r="BE675" s="105"/>
      <c r="BF675" s="105"/>
      <c r="BG675" s="105"/>
      <c r="BH675" s="105"/>
      <c r="BI675" s="105"/>
      <c r="BJ675" s="105"/>
      <c r="BK675" s="105"/>
      <c r="BL675" s="105"/>
      <c r="BM675" s="105"/>
      <c r="BN675" s="105"/>
      <c r="BO675" s="105"/>
      <c r="BP675" s="105"/>
      <c r="BQ675" s="105"/>
      <c r="BR675" s="105"/>
      <c r="BS675" s="105"/>
      <c r="BT675" s="105"/>
      <c r="BU675" s="105"/>
      <c r="BV675" s="105"/>
      <c r="BW675" s="105"/>
      <c r="BX675" s="105"/>
      <c r="BY675" s="26"/>
      <c r="BZ675" s="26"/>
      <c r="CA675" s="26"/>
    </row>
    <row r="676" ht="14.25" hidden="1" customHeight="1" spans="1:79">
      <c r="A676" s="44"/>
      <c r="B676" s="31"/>
      <c r="C676" s="44"/>
      <c r="D676" s="30"/>
      <c r="E676" s="30"/>
      <c r="F676" s="31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4"/>
      <c r="AA676" s="34"/>
      <c r="AB676" s="103"/>
      <c r="AC676" s="34"/>
      <c r="AD676" s="30"/>
      <c r="AE676" s="30"/>
      <c r="AF676" s="30"/>
      <c r="AG676" s="30"/>
      <c r="AH676" s="30"/>
      <c r="AI676" s="30"/>
      <c r="AJ676" s="30"/>
      <c r="AK676" s="104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4"/>
      <c r="AW676" s="105"/>
      <c r="AX676" s="105"/>
      <c r="AY676" s="105"/>
      <c r="AZ676" s="105"/>
      <c r="BA676" s="105"/>
      <c r="BB676" s="105"/>
      <c r="BC676" s="105"/>
      <c r="BD676" s="105"/>
      <c r="BE676" s="105"/>
      <c r="BF676" s="105"/>
      <c r="BG676" s="105"/>
      <c r="BH676" s="105"/>
      <c r="BI676" s="105"/>
      <c r="BJ676" s="105"/>
      <c r="BK676" s="105"/>
      <c r="BL676" s="105"/>
      <c r="BM676" s="105"/>
      <c r="BN676" s="105"/>
      <c r="BO676" s="105"/>
      <c r="BP676" s="105"/>
      <c r="BQ676" s="105"/>
      <c r="BR676" s="105"/>
      <c r="BS676" s="105"/>
      <c r="BT676" s="105"/>
      <c r="BU676" s="105"/>
      <c r="BV676" s="105"/>
      <c r="BW676" s="105"/>
      <c r="BX676" s="105"/>
      <c r="BY676" s="26"/>
      <c r="BZ676" s="26"/>
      <c r="CA676" s="26"/>
    </row>
    <row r="677" ht="14.25" hidden="1" customHeight="1" spans="1:79">
      <c r="A677" s="44"/>
      <c r="B677" s="31"/>
      <c r="C677" s="44"/>
      <c r="D677" s="30"/>
      <c r="E677" s="30"/>
      <c r="F677" s="31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4"/>
      <c r="AA677" s="34"/>
      <c r="AB677" s="103"/>
      <c r="AC677" s="34"/>
      <c r="AD677" s="30"/>
      <c r="AE677" s="30"/>
      <c r="AF677" s="30"/>
      <c r="AG677" s="30"/>
      <c r="AH677" s="30"/>
      <c r="AI677" s="30"/>
      <c r="AJ677" s="30"/>
      <c r="AK677" s="104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4"/>
      <c r="AW677" s="105"/>
      <c r="AX677" s="105"/>
      <c r="AY677" s="105"/>
      <c r="AZ677" s="105"/>
      <c r="BA677" s="105"/>
      <c r="BB677" s="105"/>
      <c r="BC677" s="105"/>
      <c r="BD677" s="105"/>
      <c r="BE677" s="105"/>
      <c r="BF677" s="105"/>
      <c r="BG677" s="105"/>
      <c r="BH677" s="105"/>
      <c r="BI677" s="105"/>
      <c r="BJ677" s="105"/>
      <c r="BK677" s="105"/>
      <c r="BL677" s="105"/>
      <c r="BM677" s="105"/>
      <c r="BN677" s="105"/>
      <c r="BO677" s="105"/>
      <c r="BP677" s="105"/>
      <c r="BQ677" s="105"/>
      <c r="BR677" s="105"/>
      <c r="BS677" s="105"/>
      <c r="BT677" s="105"/>
      <c r="BU677" s="105"/>
      <c r="BV677" s="105"/>
      <c r="BW677" s="105"/>
      <c r="BX677" s="105"/>
      <c r="BY677" s="26"/>
      <c r="BZ677" s="26"/>
      <c r="CA677" s="26"/>
    </row>
    <row r="678" ht="14.25" hidden="1" customHeight="1" spans="1:79">
      <c r="A678" s="44"/>
      <c r="B678" s="31"/>
      <c r="C678" s="44"/>
      <c r="D678" s="30"/>
      <c r="E678" s="30"/>
      <c r="F678" s="31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4"/>
      <c r="AA678" s="34"/>
      <c r="AB678" s="103"/>
      <c r="AC678" s="34"/>
      <c r="AD678" s="30"/>
      <c r="AE678" s="30"/>
      <c r="AF678" s="30"/>
      <c r="AG678" s="30"/>
      <c r="AH678" s="30"/>
      <c r="AI678" s="30"/>
      <c r="AJ678" s="30"/>
      <c r="AK678" s="104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4"/>
      <c r="AW678" s="105"/>
      <c r="AX678" s="105"/>
      <c r="AY678" s="105"/>
      <c r="AZ678" s="105"/>
      <c r="BA678" s="105"/>
      <c r="BB678" s="105"/>
      <c r="BC678" s="105"/>
      <c r="BD678" s="105"/>
      <c r="BE678" s="105"/>
      <c r="BF678" s="105"/>
      <c r="BG678" s="105"/>
      <c r="BH678" s="105"/>
      <c r="BI678" s="105"/>
      <c r="BJ678" s="105"/>
      <c r="BK678" s="105"/>
      <c r="BL678" s="105"/>
      <c r="BM678" s="105"/>
      <c r="BN678" s="105"/>
      <c r="BO678" s="105"/>
      <c r="BP678" s="105"/>
      <c r="BQ678" s="105"/>
      <c r="BR678" s="105"/>
      <c r="BS678" s="105"/>
      <c r="BT678" s="105"/>
      <c r="BU678" s="105"/>
      <c r="BV678" s="105"/>
      <c r="BW678" s="105"/>
      <c r="BX678" s="105"/>
      <c r="BY678" s="26"/>
      <c r="BZ678" s="26"/>
      <c r="CA678" s="26"/>
    </row>
    <row r="679" ht="14.25" hidden="1" customHeight="1" spans="1:79">
      <c r="A679" s="44"/>
      <c r="B679" s="31"/>
      <c r="C679" s="44"/>
      <c r="D679" s="30"/>
      <c r="E679" s="30"/>
      <c r="F679" s="31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4"/>
      <c r="AA679" s="34"/>
      <c r="AB679" s="103"/>
      <c r="AC679" s="34"/>
      <c r="AD679" s="30"/>
      <c r="AE679" s="30"/>
      <c r="AF679" s="30"/>
      <c r="AG679" s="30"/>
      <c r="AH679" s="30"/>
      <c r="AI679" s="30"/>
      <c r="AJ679" s="30"/>
      <c r="AK679" s="104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4"/>
      <c r="AW679" s="105"/>
      <c r="AX679" s="105"/>
      <c r="AY679" s="105"/>
      <c r="AZ679" s="105"/>
      <c r="BA679" s="105"/>
      <c r="BB679" s="105"/>
      <c r="BC679" s="105"/>
      <c r="BD679" s="105"/>
      <c r="BE679" s="105"/>
      <c r="BF679" s="105"/>
      <c r="BG679" s="105"/>
      <c r="BH679" s="105"/>
      <c r="BI679" s="105"/>
      <c r="BJ679" s="105"/>
      <c r="BK679" s="105"/>
      <c r="BL679" s="105"/>
      <c r="BM679" s="105"/>
      <c r="BN679" s="105"/>
      <c r="BO679" s="105"/>
      <c r="BP679" s="105"/>
      <c r="BQ679" s="105"/>
      <c r="BR679" s="105"/>
      <c r="BS679" s="105"/>
      <c r="BT679" s="105"/>
      <c r="BU679" s="105"/>
      <c r="BV679" s="105"/>
      <c r="BW679" s="105"/>
      <c r="BX679" s="105"/>
      <c r="BY679" s="26"/>
      <c r="BZ679" s="26"/>
      <c r="CA679" s="26"/>
    </row>
    <row r="680" ht="14.25" hidden="1" customHeight="1" spans="1:79">
      <c r="A680" s="44"/>
      <c r="B680" s="31"/>
      <c r="C680" s="44"/>
      <c r="D680" s="30"/>
      <c r="E680" s="30"/>
      <c r="F680" s="31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4"/>
      <c r="AA680" s="34"/>
      <c r="AB680" s="103"/>
      <c r="AC680" s="34"/>
      <c r="AD680" s="30"/>
      <c r="AE680" s="30"/>
      <c r="AF680" s="30"/>
      <c r="AG680" s="30"/>
      <c r="AH680" s="30"/>
      <c r="AI680" s="30"/>
      <c r="AJ680" s="30"/>
      <c r="AK680" s="104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4"/>
      <c r="AW680" s="105"/>
      <c r="AX680" s="105"/>
      <c r="AY680" s="105"/>
      <c r="AZ680" s="105"/>
      <c r="BA680" s="105"/>
      <c r="BB680" s="105"/>
      <c r="BC680" s="105"/>
      <c r="BD680" s="105"/>
      <c r="BE680" s="105"/>
      <c r="BF680" s="105"/>
      <c r="BG680" s="105"/>
      <c r="BH680" s="105"/>
      <c r="BI680" s="105"/>
      <c r="BJ680" s="105"/>
      <c r="BK680" s="105"/>
      <c r="BL680" s="105"/>
      <c r="BM680" s="105"/>
      <c r="BN680" s="105"/>
      <c r="BO680" s="105"/>
      <c r="BP680" s="105"/>
      <c r="BQ680" s="105"/>
      <c r="BR680" s="105"/>
      <c r="BS680" s="105"/>
      <c r="BT680" s="105"/>
      <c r="BU680" s="105"/>
      <c r="BV680" s="105"/>
      <c r="BW680" s="105"/>
      <c r="BX680" s="105"/>
      <c r="BY680" s="26"/>
      <c r="BZ680" s="26"/>
      <c r="CA680" s="26"/>
    </row>
    <row r="681" ht="14.25" hidden="1" customHeight="1" spans="1:79">
      <c r="A681" s="44"/>
      <c r="B681" s="31"/>
      <c r="C681" s="44"/>
      <c r="D681" s="30"/>
      <c r="E681" s="30"/>
      <c r="F681" s="31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4"/>
      <c r="AA681" s="34"/>
      <c r="AB681" s="103"/>
      <c r="AC681" s="34"/>
      <c r="AD681" s="30"/>
      <c r="AE681" s="30"/>
      <c r="AF681" s="30"/>
      <c r="AG681" s="30"/>
      <c r="AH681" s="30"/>
      <c r="AI681" s="30"/>
      <c r="AJ681" s="30"/>
      <c r="AK681" s="104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4"/>
      <c r="AW681" s="105"/>
      <c r="AX681" s="105"/>
      <c r="AY681" s="105"/>
      <c r="AZ681" s="105"/>
      <c r="BA681" s="105"/>
      <c r="BB681" s="105"/>
      <c r="BC681" s="105"/>
      <c r="BD681" s="105"/>
      <c r="BE681" s="105"/>
      <c r="BF681" s="105"/>
      <c r="BG681" s="105"/>
      <c r="BH681" s="105"/>
      <c r="BI681" s="105"/>
      <c r="BJ681" s="105"/>
      <c r="BK681" s="105"/>
      <c r="BL681" s="105"/>
      <c r="BM681" s="105"/>
      <c r="BN681" s="105"/>
      <c r="BO681" s="105"/>
      <c r="BP681" s="105"/>
      <c r="BQ681" s="105"/>
      <c r="BR681" s="105"/>
      <c r="BS681" s="105"/>
      <c r="BT681" s="105"/>
      <c r="BU681" s="105"/>
      <c r="BV681" s="105"/>
      <c r="BW681" s="105"/>
      <c r="BX681" s="105"/>
      <c r="BY681" s="26"/>
      <c r="BZ681" s="26"/>
      <c r="CA681" s="26"/>
    </row>
    <row r="682" ht="14.25" hidden="1" customHeight="1" spans="1:79">
      <c r="A682" s="44"/>
      <c r="B682" s="31"/>
      <c r="C682" s="44"/>
      <c r="D682" s="30"/>
      <c r="E682" s="30"/>
      <c r="F682" s="31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4"/>
      <c r="AA682" s="34"/>
      <c r="AB682" s="103"/>
      <c r="AC682" s="34"/>
      <c r="AD682" s="30"/>
      <c r="AE682" s="30"/>
      <c r="AF682" s="30"/>
      <c r="AG682" s="30"/>
      <c r="AH682" s="30"/>
      <c r="AI682" s="30"/>
      <c r="AJ682" s="30"/>
      <c r="AK682" s="104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4"/>
      <c r="AW682" s="105"/>
      <c r="AX682" s="105"/>
      <c r="AY682" s="105"/>
      <c r="AZ682" s="105"/>
      <c r="BA682" s="105"/>
      <c r="BB682" s="105"/>
      <c r="BC682" s="105"/>
      <c r="BD682" s="105"/>
      <c r="BE682" s="105"/>
      <c r="BF682" s="105"/>
      <c r="BG682" s="105"/>
      <c r="BH682" s="105"/>
      <c r="BI682" s="105"/>
      <c r="BJ682" s="105"/>
      <c r="BK682" s="105"/>
      <c r="BL682" s="105"/>
      <c r="BM682" s="105"/>
      <c r="BN682" s="105"/>
      <c r="BO682" s="105"/>
      <c r="BP682" s="105"/>
      <c r="BQ682" s="105"/>
      <c r="BR682" s="105"/>
      <c r="BS682" s="105"/>
      <c r="BT682" s="105"/>
      <c r="BU682" s="105"/>
      <c r="BV682" s="105"/>
      <c r="BW682" s="105"/>
      <c r="BX682" s="105"/>
      <c r="BY682" s="26"/>
      <c r="BZ682" s="26"/>
      <c r="CA682" s="26"/>
    </row>
    <row r="683" ht="14.25" hidden="1" customHeight="1" spans="1:79">
      <c r="A683" s="44"/>
      <c r="B683" s="31"/>
      <c r="C683" s="44"/>
      <c r="D683" s="30"/>
      <c r="E683" s="30"/>
      <c r="F683" s="31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4"/>
      <c r="AA683" s="34"/>
      <c r="AB683" s="103"/>
      <c r="AC683" s="34"/>
      <c r="AD683" s="30"/>
      <c r="AE683" s="30"/>
      <c r="AF683" s="30"/>
      <c r="AG683" s="30"/>
      <c r="AH683" s="30"/>
      <c r="AI683" s="30"/>
      <c r="AJ683" s="30"/>
      <c r="AK683" s="104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4"/>
      <c r="AW683" s="105"/>
      <c r="AX683" s="105"/>
      <c r="AY683" s="105"/>
      <c r="AZ683" s="105"/>
      <c r="BA683" s="105"/>
      <c r="BB683" s="105"/>
      <c r="BC683" s="105"/>
      <c r="BD683" s="105"/>
      <c r="BE683" s="105"/>
      <c r="BF683" s="105"/>
      <c r="BG683" s="105"/>
      <c r="BH683" s="105"/>
      <c r="BI683" s="105"/>
      <c r="BJ683" s="105"/>
      <c r="BK683" s="105"/>
      <c r="BL683" s="105"/>
      <c r="BM683" s="105"/>
      <c r="BN683" s="105"/>
      <c r="BO683" s="105"/>
      <c r="BP683" s="105"/>
      <c r="BQ683" s="105"/>
      <c r="BR683" s="105"/>
      <c r="BS683" s="105"/>
      <c r="BT683" s="105"/>
      <c r="BU683" s="105"/>
      <c r="BV683" s="105"/>
      <c r="BW683" s="105"/>
      <c r="BX683" s="105"/>
      <c r="BY683" s="26"/>
      <c r="BZ683" s="26"/>
      <c r="CA683" s="26"/>
    </row>
    <row r="684" ht="14.25" hidden="1" customHeight="1" spans="1:79">
      <c r="A684" s="44"/>
      <c r="B684" s="31"/>
      <c r="C684" s="44"/>
      <c r="D684" s="30"/>
      <c r="E684" s="30"/>
      <c r="F684" s="31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4"/>
      <c r="AA684" s="34"/>
      <c r="AB684" s="103"/>
      <c r="AC684" s="34"/>
      <c r="AD684" s="30"/>
      <c r="AE684" s="30"/>
      <c r="AF684" s="30"/>
      <c r="AG684" s="30"/>
      <c r="AH684" s="30"/>
      <c r="AI684" s="30"/>
      <c r="AJ684" s="30"/>
      <c r="AK684" s="104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4"/>
      <c r="AW684" s="105"/>
      <c r="AX684" s="105"/>
      <c r="AY684" s="105"/>
      <c r="AZ684" s="105"/>
      <c r="BA684" s="105"/>
      <c r="BB684" s="105"/>
      <c r="BC684" s="105"/>
      <c r="BD684" s="105"/>
      <c r="BE684" s="105"/>
      <c r="BF684" s="105"/>
      <c r="BG684" s="105"/>
      <c r="BH684" s="105"/>
      <c r="BI684" s="105"/>
      <c r="BJ684" s="105"/>
      <c r="BK684" s="105"/>
      <c r="BL684" s="105"/>
      <c r="BM684" s="105"/>
      <c r="BN684" s="105"/>
      <c r="BO684" s="105"/>
      <c r="BP684" s="105"/>
      <c r="BQ684" s="105"/>
      <c r="BR684" s="105"/>
      <c r="BS684" s="105"/>
      <c r="BT684" s="105"/>
      <c r="BU684" s="105"/>
      <c r="BV684" s="105"/>
      <c r="BW684" s="105"/>
      <c r="BX684" s="105"/>
      <c r="BY684" s="26"/>
      <c r="BZ684" s="26"/>
      <c r="CA684" s="26"/>
    </row>
    <row r="685" ht="14.25" hidden="1" customHeight="1" spans="1:79">
      <c r="A685" s="44"/>
      <c r="B685" s="31"/>
      <c r="C685" s="44"/>
      <c r="D685" s="30"/>
      <c r="E685" s="30"/>
      <c r="F685" s="31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4"/>
      <c r="AA685" s="34"/>
      <c r="AB685" s="103"/>
      <c r="AC685" s="34"/>
      <c r="AD685" s="30"/>
      <c r="AE685" s="30"/>
      <c r="AF685" s="30"/>
      <c r="AG685" s="30"/>
      <c r="AH685" s="30"/>
      <c r="AI685" s="30"/>
      <c r="AJ685" s="30"/>
      <c r="AK685" s="104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4"/>
      <c r="AW685" s="105"/>
      <c r="AX685" s="105"/>
      <c r="AY685" s="105"/>
      <c r="AZ685" s="105"/>
      <c r="BA685" s="105"/>
      <c r="BB685" s="105"/>
      <c r="BC685" s="105"/>
      <c r="BD685" s="105"/>
      <c r="BE685" s="105"/>
      <c r="BF685" s="105"/>
      <c r="BG685" s="105"/>
      <c r="BH685" s="105"/>
      <c r="BI685" s="105"/>
      <c r="BJ685" s="105"/>
      <c r="BK685" s="105"/>
      <c r="BL685" s="105"/>
      <c r="BM685" s="105"/>
      <c r="BN685" s="105"/>
      <c r="BO685" s="105"/>
      <c r="BP685" s="105"/>
      <c r="BQ685" s="105"/>
      <c r="BR685" s="105"/>
      <c r="BS685" s="105"/>
      <c r="BT685" s="105"/>
      <c r="BU685" s="105"/>
      <c r="BV685" s="105"/>
      <c r="BW685" s="105"/>
      <c r="BX685" s="105"/>
      <c r="BY685" s="26"/>
      <c r="BZ685" s="26"/>
      <c r="CA685" s="26"/>
    </row>
    <row r="686" ht="14.25" hidden="1" customHeight="1" spans="1:79">
      <c r="A686" s="44"/>
      <c r="B686" s="31"/>
      <c r="C686" s="44"/>
      <c r="D686" s="30"/>
      <c r="E686" s="30"/>
      <c r="F686" s="31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4"/>
      <c r="AA686" s="34"/>
      <c r="AB686" s="103"/>
      <c r="AC686" s="34"/>
      <c r="AD686" s="30"/>
      <c r="AE686" s="30"/>
      <c r="AF686" s="30"/>
      <c r="AG686" s="30"/>
      <c r="AH686" s="30"/>
      <c r="AI686" s="30"/>
      <c r="AJ686" s="30"/>
      <c r="AK686" s="104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4"/>
      <c r="AW686" s="105"/>
      <c r="AX686" s="105"/>
      <c r="AY686" s="105"/>
      <c r="AZ686" s="105"/>
      <c r="BA686" s="105"/>
      <c r="BB686" s="105"/>
      <c r="BC686" s="105"/>
      <c r="BD686" s="105"/>
      <c r="BE686" s="105"/>
      <c r="BF686" s="105"/>
      <c r="BG686" s="105"/>
      <c r="BH686" s="105"/>
      <c r="BI686" s="105"/>
      <c r="BJ686" s="105"/>
      <c r="BK686" s="105"/>
      <c r="BL686" s="105"/>
      <c r="BM686" s="105"/>
      <c r="BN686" s="105"/>
      <c r="BO686" s="105"/>
      <c r="BP686" s="105"/>
      <c r="BQ686" s="105"/>
      <c r="BR686" s="105"/>
      <c r="BS686" s="105"/>
      <c r="BT686" s="105"/>
      <c r="BU686" s="105"/>
      <c r="BV686" s="105"/>
      <c r="BW686" s="105"/>
      <c r="BX686" s="105"/>
      <c r="BY686" s="26"/>
      <c r="BZ686" s="26"/>
      <c r="CA686" s="26"/>
    </row>
    <row r="687" ht="14.25" hidden="1" customHeight="1" spans="1:79">
      <c r="A687" s="44"/>
      <c r="B687" s="31"/>
      <c r="C687" s="44"/>
      <c r="D687" s="30"/>
      <c r="E687" s="30"/>
      <c r="F687" s="31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4"/>
      <c r="AA687" s="34"/>
      <c r="AB687" s="103"/>
      <c r="AC687" s="34"/>
      <c r="AD687" s="30"/>
      <c r="AE687" s="30"/>
      <c r="AF687" s="30"/>
      <c r="AG687" s="30"/>
      <c r="AH687" s="30"/>
      <c r="AI687" s="30"/>
      <c r="AJ687" s="30"/>
      <c r="AK687" s="104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4"/>
      <c r="AW687" s="105"/>
      <c r="AX687" s="105"/>
      <c r="AY687" s="105"/>
      <c r="AZ687" s="105"/>
      <c r="BA687" s="105"/>
      <c r="BB687" s="105"/>
      <c r="BC687" s="105"/>
      <c r="BD687" s="105"/>
      <c r="BE687" s="105"/>
      <c r="BF687" s="105"/>
      <c r="BG687" s="105"/>
      <c r="BH687" s="105"/>
      <c r="BI687" s="105"/>
      <c r="BJ687" s="105"/>
      <c r="BK687" s="105"/>
      <c r="BL687" s="105"/>
      <c r="BM687" s="105"/>
      <c r="BN687" s="105"/>
      <c r="BO687" s="105"/>
      <c r="BP687" s="105"/>
      <c r="BQ687" s="105"/>
      <c r="BR687" s="105"/>
      <c r="BS687" s="105"/>
      <c r="BT687" s="105"/>
      <c r="BU687" s="105"/>
      <c r="BV687" s="105"/>
      <c r="BW687" s="105"/>
      <c r="BX687" s="105"/>
      <c r="BY687" s="26"/>
      <c r="BZ687" s="26"/>
      <c r="CA687" s="26"/>
    </row>
    <row r="688" ht="14.25" hidden="1" customHeight="1" spans="1:79">
      <c r="A688" s="44"/>
      <c r="B688" s="31"/>
      <c r="C688" s="44"/>
      <c r="D688" s="30"/>
      <c r="E688" s="30"/>
      <c r="F688" s="31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4"/>
      <c r="AA688" s="34"/>
      <c r="AB688" s="103"/>
      <c r="AC688" s="34"/>
      <c r="AD688" s="30"/>
      <c r="AE688" s="30"/>
      <c r="AF688" s="30"/>
      <c r="AG688" s="30"/>
      <c r="AH688" s="30"/>
      <c r="AI688" s="30"/>
      <c r="AJ688" s="30"/>
      <c r="AK688" s="104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4"/>
      <c r="AW688" s="105"/>
      <c r="AX688" s="105"/>
      <c r="AY688" s="105"/>
      <c r="AZ688" s="105"/>
      <c r="BA688" s="105"/>
      <c r="BB688" s="105"/>
      <c r="BC688" s="105"/>
      <c r="BD688" s="105"/>
      <c r="BE688" s="105"/>
      <c r="BF688" s="105"/>
      <c r="BG688" s="105"/>
      <c r="BH688" s="105"/>
      <c r="BI688" s="105"/>
      <c r="BJ688" s="105"/>
      <c r="BK688" s="105"/>
      <c r="BL688" s="105"/>
      <c r="BM688" s="105"/>
      <c r="BN688" s="105"/>
      <c r="BO688" s="105"/>
      <c r="BP688" s="105"/>
      <c r="BQ688" s="105"/>
      <c r="BR688" s="105"/>
      <c r="BS688" s="105"/>
      <c r="BT688" s="105"/>
      <c r="BU688" s="105"/>
      <c r="BV688" s="105"/>
      <c r="BW688" s="105"/>
      <c r="BX688" s="105"/>
      <c r="BY688" s="26"/>
      <c r="BZ688" s="26"/>
      <c r="CA688" s="26"/>
    </row>
    <row r="689" ht="14.25" hidden="1" customHeight="1" spans="1:79">
      <c r="A689" s="44"/>
      <c r="B689" s="31"/>
      <c r="C689" s="44"/>
      <c r="D689" s="30"/>
      <c r="E689" s="30"/>
      <c r="F689" s="31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4"/>
      <c r="AA689" s="34"/>
      <c r="AB689" s="103"/>
      <c r="AC689" s="34"/>
      <c r="AD689" s="30"/>
      <c r="AE689" s="30"/>
      <c r="AF689" s="30"/>
      <c r="AG689" s="30"/>
      <c r="AH689" s="30"/>
      <c r="AI689" s="30"/>
      <c r="AJ689" s="30"/>
      <c r="AK689" s="104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4"/>
      <c r="AW689" s="105"/>
      <c r="AX689" s="105"/>
      <c r="AY689" s="105"/>
      <c r="AZ689" s="105"/>
      <c r="BA689" s="105"/>
      <c r="BB689" s="105"/>
      <c r="BC689" s="105"/>
      <c r="BD689" s="105"/>
      <c r="BE689" s="105"/>
      <c r="BF689" s="105"/>
      <c r="BG689" s="105"/>
      <c r="BH689" s="105"/>
      <c r="BI689" s="105"/>
      <c r="BJ689" s="105"/>
      <c r="BK689" s="105"/>
      <c r="BL689" s="105"/>
      <c r="BM689" s="105"/>
      <c r="BN689" s="105"/>
      <c r="BO689" s="105"/>
      <c r="BP689" s="105"/>
      <c r="BQ689" s="105"/>
      <c r="BR689" s="105"/>
      <c r="BS689" s="105"/>
      <c r="BT689" s="105"/>
      <c r="BU689" s="105"/>
      <c r="BV689" s="105"/>
      <c r="BW689" s="105"/>
      <c r="BX689" s="105"/>
      <c r="BY689" s="26"/>
      <c r="BZ689" s="26"/>
      <c r="CA689" s="26"/>
    </row>
    <row r="690" ht="14.25" hidden="1" customHeight="1" spans="1:79">
      <c r="A690" s="44"/>
      <c r="B690" s="31"/>
      <c r="C690" s="44"/>
      <c r="D690" s="30"/>
      <c r="E690" s="30"/>
      <c r="F690" s="31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4"/>
      <c r="AA690" s="34"/>
      <c r="AB690" s="103"/>
      <c r="AC690" s="34"/>
      <c r="AD690" s="30"/>
      <c r="AE690" s="30"/>
      <c r="AF690" s="30"/>
      <c r="AG690" s="30"/>
      <c r="AH690" s="30"/>
      <c r="AI690" s="30"/>
      <c r="AJ690" s="30"/>
      <c r="AK690" s="104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4"/>
      <c r="AW690" s="105"/>
      <c r="AX690" s="105"/>
      <c r="AY690" s="105"/>
      <c r="AZ690" s="105"/>
      <c r="BA690" s="105"/>
      <c r="BB690" s="105"/>
      <c r="BC690" s="105"/>
      <c r="BD690" s="105"/>
      <c r="BE690" s="105"/>
      <c r="BF690" s="105"/>
      <c r="BG690" s="105"/>
      <c r="BH690" s="105"/>
      <c r="BI690" s="105"/>
      <c r="BJ690" s="105"/>
      <c r="BK690" s="105"/>
      <c r="BL690" s="105"/>
      <c r="BM690" s="105"/>
      <c r="BN690" s="105"/>
      <c r="BO690" s="105"/>
      <c r="BP690" s="105"/>
      <c r="BQ690" s="105"/>
      <c r="BR690" s="105"/>
      <c r="BS690" s="105"/>
      <c r="BT690" s="105"/>
      <c r="BU690" s="105"/>
      <c r="BV690" s="105"/>
      <c r="BW690" s="105"/>
      <c r="BX690" s="105"/>
      <c r="BY690" s="26"/>
      <c r="BZ690" s="26"/>
      <c r="CA690" s="26"/>
    </row>
    <row r="691" ht="14.25" hidden="1" customHeight="1" spans="1:79">
      <c r="A691" s="44"/>
      <c r="B691" s="31"/>
      <c r="C691" s="44"/>
      <c r="D691" s="30"/>
      <c r="E691" s="30"/>
      <c r="F691" s="31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4"/>
      <c r="AA691" s="34"/>
      <c r="AB691" s="103"/>
      <c r="AC691" s="34"/>
      <c r="AD691" s="30"/>
      <c r="AE691" s="30"/>
      <c r="AF691" s="30"/>
      <c r="AG691" s="30"/>
      <c r="AH691" s="30"/>
      <c r="AI691" s="30"/>
      <c r="AJ691" s="30"/>
      <c r="AK691" s="104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4"/>
      <c r="AW691" s="105"/>
      <c r="AX691" s="105"/>
      <c r="AY691" s="105"/>
      <c r="AZ691" s="105"/>
      <c r="BA691" s="105"/>
      <c r="BB691" s="105"/>
      <c r="BC691" s="105"/>
      <c r="BD691" s="105"/>
      <c r="BE691" s="105"/>
      <c r="BF691" s="105"/>
      <c r="BG691" s="105"/>
      <c r="BH691" s="105"/>
      <c r="BI691" s="105"/>
      <c r="BJ691" s="105"/>
      <c r="BK691" s="105"/>
      <c r="BL691" s="105"/>
      <c r="BM691" s="105"/>
      <c r="BN691" s="105"/>
      <c r="BO691" s="105"/>
      <c r="BP691" s="105"/>
      <c r="BQ691" s="105"/>
      <c r="BR691" s="105"/>
      <c r="BS691" s="105"/>
      <c r="BT691" s="105"/>
      <c r="BU691" s="105"/>
      <c r="BV691" s="105"/>
      <c r="BW691" s="105"/>
      <c r="BX691" s="105"/>
      <c r="BY691" s="26"/>
      <c r="BZ691" s="26"/>
      <c r="CA691" s="26"/>
    </row>
    <row r="692" ht="14.25" hidden="1" customHeight="1" spans="1:79">
      <c r="A692" s="44"/>
      <c r="B692" s="31"/>
      <c r="C692" s="44"/>
      <c r="D692" s="30"/>
      <c r="E692" s="30"/>
      <c r="F692" s="31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4"/>
      <c r="AA692" s="34"/>
      <c r="AB692" s="103"/>
      <c r="AC692" s="34"/>
      <c r="AD692" s="30"/>
      <c r="AE692" s="30"/>
      <c r="AF692" s="30"/>
      <c r="AG692" s="30"/>
      <c r="AH692" s="30"/>
      <c r="AI692" s="30"/>
      <c r="AJ692" s="30"/>
      <c r="AK692" s="104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4"/>
      <c r="AW692" s="105"/>
      <c r="AX692" s="105"/>
      <c r="AY692" s="105"/>
      <c r="AZ692" s="105"/>
      <c r="BA692" s="105"/>
      <c r="BB692" s="105"/>
      <c r="BC692" s="105"/>
      <c r="BD692" s="105"/>
      <c r="BE692" s="105"/>
      <c r="BF692" s="105"/>
      <c r="BG692" s="105"/>
      <c r="BH692" s="105"/>
      <c r="BI692" s="105"/>
      <c r="BJ692" s="105"/>
      <c r="BK692" s="105"/>
      <c r="BL692" s="105"/>
      <c r="BM692" s="105"/>
      <c r="BN692" s="105"/>
      <c r="BO692" s="105"/>
      <c r="BP692" s="105"/>
      <c r="BQ692" s="105"/>
      <c r="BR692" s="105"/>
      <c r="BS692" s="105"/>
      <c r="BT692" s="105"/>
      <c r="BU692" s="105"/>
      <c r="BV692" s="105"/>
      <c r="BW692" s="105"/>
      <c r="BX692" s="105"/>
      <c r="BY692" s="26"/>
      <c r="BZ692" s="26"/>
      <c r="CA692" s="26"/>
    </row>
    <row r="693" ht="14.25" hidden="1" customHeight="1" spans="1:79">
      <c r="A693" s="44"/>
      <c r="B693" s="31"/>
      <c r="C693" s="44"/>
      <c r="D693" s="30"/>
      <c r="E693" s="30"/>
      <c r="F693" s="31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4"/>
      <c r="AA693" s="34"/>
      <c r="AB693" s="103"/>
      <c r="AC693" s="34"/>
      <c r="AD693" s="30"/>
      <c r="AE693" s="30"/>
      <c r="AF693" s="30"/>
      <c r="AG693" s="30"/>
      <c r="AH693" s="30"/>
      <c r="AI693" s="30"/>
      <c r="AJ693" s="30"/>
      <c r="AK693" s="104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4"/>
      <c r="AW693" s="105"/>
      <c r="AX693" s="105"/>
      <c r="AY693" s="105"/>
      <c r="AZ693" s="105"/>
      <c r="BA693" s="105"/>
      <c r="BB693" s="105"/>
      <c r="BC693" s="105"/>
      <c r="BD693" s="105"/>
      <c r="BE693" s="105"/>
      <c r="BF693" s="105"/>
      <c r="BG693" s="105"/>
      <c r="BH693" s="105"/>
      <c r="BI693" s="105"/>
      <c r="BJ693" s="105"/>
      <c r="BK693" s="105"/>
      <c r="BL693" s="105"/>
      <c r="BM693" s="105"/>
      <c r="BN693" s="105"/>
      <c r="BO693" s="105"/>
      <c r="BP693" s="105"/>
      <c r="BQ693" s="105"/>
      <c r="BR693" s="105"/>
      <c r="BS693" s="105"/>
      <c r="BT693" s="105"/>
      <c r="BU693" s="105"/>
      <c r="BV693" s="105"/>
      <c r="BW693" s="105"/>
      <c r="BX693" s="105"/>
      <c r="BY693" s="26"/>
      <c r="BZ693" s="26"/>
      <c r="CA693" s="26"/>
    </row>
    <row r="694" ht="14.25" hidden="1" customHeight="1" spans="1:79">
      <c r="A694" s="44"/>
      <c r="B694" s="31"/>
      <c r="C694" s="44"/>
      <c r="D694" s="30"/>
      <c r="E694" s="30"/>
      <c r="F694" s="31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4"/>
      <c r="AA694" s="34"/>
      <c r="AB694" s="103"/>
      <c r="AC694" s="34"/>
      <c r="AD694" s="30"/>
      <c r="AE694" s="30"/>
      <c r="AF694" s="30"/>
      <c r="AG694" s="30"/>
      <c r="AH694" s="30"/>
      <c r="AI694" s="30"/>
      <c r="AJ694" s="30"/>
      <c r="AK694" s="104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4"/>
      <c r="AW694" s="105"/>
      <c r="AX694" s="105"/>
      <c r="AY694" s="105"/>
      <c r="AZ694" s="105"/>
      <c r="BA694" s="105"/>
      <c r="BB694" s="105"/>
      <c r="BC694" s="105"/>
      <c r="BD694" s="105"/>
      <c r="BE694" s="105"/>
      <c r="BF694" s="105"/>
      <c r="BG694" s="105"/>
      <c r="BH694" s="105"/>
      <c r="BI694" s="105"/>
      <c r="BJ694" s="105"/>
      <c r="BK694" s="105"/>
      <c r="BL694" s="105"/>
      <c r="BM694" s="105"/>
      <c r="BN694" s="105"/>
      <c r="BO694" s="105"/>
      <c r="BP694" s="105"/>
      <c r="BQ694" s="105"/>
      <c r="BR694" s="105"/>
      <c r="BS694" s="105"/>
      <c r="BT694" s="105"/>
      <c r="BU694" s="105"/>
      <c r="BV694" s="105"/>
      <c r="BW694" s="105"/>
      <c r="BX694" s="105"/>
      <c r="BY694" s="26"/>
      <c r="BZ694" s="26"/>
      <c r="CA694" s="26"/>
    </row>
    <row r="695" ht="14.25" hidden="1" customHeight="1" spans="1:79">
      <c r="A695" s="44"/>
      <c r="B695" s="31"/>
      <c r="C695" s="44"/>
      <c r="D695" s="30"/>
      <c r="E695" s="30"/>
      <c r="F695" s="31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4"/>
      <c r="AA695" s="34"/>
      <c r="AB695" s="103"/>
      <c r="AC695" s="34"/>
      <c r="AD695" s="30"/>
      <c r="AE695" s="30"/>
      <c r="AF695" s="30"/>
      <c r="AG695" s="30"/>
      <c r="AH695" s="30"/>
      <c r="AI695" s="30"/>
      <c r="AJ695" s="30"/>
      <c r="AK695" s="104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4"/>
      <c r="AW695" s="105"/>
      <c r="AX695" s="105"/>
      <c r="AY695" s="105"/>
      <c r="AZ695" s="105"/>
      <c r="BA695" s="105"/>
      <c r="BB695" s="105"/>
      <c r="BC695" s="105"/>
      <c r="BD695" s="105"/>
      <c r="BE695" s="105"/>
      <c r="BF695" s="105"/>
      <c r="BG695" s="105"/>
      <c r="BH695" s="105"/>
      <c r="BI695" s="105"/>
      <c r="BJ695" s="105"/>
      <c r="BK695" s="105"/>
      <c r="BL695" s="105"/>
      <c r="BM695" s="105"/>
      <c r="BN695" s="105"/>
      <c r="BO695" s="105"/>
      <c r="BP695" s="105"/>
      <c r="BQ695" s="105"/>
      <c r="BR695" s="105"/>
      <c r="BS695" s="105"/>
      <c r="BT695" s="105"/>
      <c r="BU695" s="105"/>
      <c r="BV695" s="105"/>
      <c r="BW695" s="105"/>
      <c r="BX695" s="105"/>
      <c r="BY695" s="26"/>
      <c r="BZ695" s="26"/>
      <c r="CA695" s="26"/>
    </row>
    <row r="696" ht="14.25" hidden="1" customHeight="1" spans="1:79">
      <c r="A696" s="44"/>
      <c r="B696" s="31"/>
      <c r="C696" s="44"/>
      <c r="D696" s="30"/>
      <c r="E696" s="30"/>
      <c r="F696" s="31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4"/>
      <c r="AA696" s="34"/>
      <c r="AB696" s="103"/>
      <c r="AC696" s="34"/>
      <c r="AD696" s="30"/>
      <c r="AE696" s="30"/>
      <c r="AF696" s="30"/>
      <c r="AG696" s="30"/>
      <c r="AH696" s="30"/>
      <c r="AI696" s="30"/>
      <c r="AJ696" s="30"/>
      <c r="AK696" s="104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4"/>
      <c r="AW696" s="105"/>
      <c r="AX696" s="105"/>
      <c r="AY696" s="105"/>
      <c r="AZ696" s="105"/>
      <c r="BA696" s="105"/>
      <c r="BB696" s="105"/>
      <c r="BC696" s="105"/>
      <c r="BD696" s="105"/>
      <c r="BE696" s="105"/>
      <c r="BF696" s="105"/>
      <c r="BG696" s="105"/>
      <c r="BH696" s="105"/>
      <c r="BI696" s="105"/>
      <c r="BJ696" s="105"/>
      <c r="BK696" s="105"/>
      <c r="BL696" s="105"/>
      <c r="BM696" s="105"/>
      <c r="BN696" s="105"/>
      <c r="BO696" s="105"/>
      <c r="BP696" s="105"/>
      <c r="BQ696" s="105"/>
      <c r="BR696" s="105"/>
      <c r="BS696" s="105"/>
      <c r="BT696" s="105"/>
      <c r="BU696" s="105"/>
      <c r="BV696" s="105"/>
      <c r="BW696" s="105"/>
      <c r="BX696" s="105"/>
      <c r="BY696" s="26"/>
      <c r="BZ696" s="26"/>
      <c r="CA696" s="26"/>
    </row>
    <row r="697" ht="14.25" hidden="1" customHeight="1" spans="1:79">
      <c r="A697" s="44"/>
      <c r="B697" s="31"/>
      <c r="C697" s="44"/>
      <c r="D697" s="30"/>
      <c r="E697" s="30"/>
      <c r="F697" s="31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4"/>
      <c r="AA697" s="34"/>
      <c r="AB697" s="103"/>
      <c r="AC697" s="34"/>
      <c r="AD697" s="30"/>
      <c r="AE697" s="30"/>
      <c r="AF697" s="30"/>
      <c r="AG697" s="30"/>
      <c r="AH697" s="30"/>
      <c r="AI697" s="30"/>
      <c r="AJ697" s="30"/>
      <c r="AK697" s="104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4"/>
      <c r="AW697" s="105"/>
      <c r="AX697" s="105"/>
      <c r="AY697" s="105"/>
      <c r="AZ697" s="105"/>
      <c r="BA697" s="105"/>
      <c r="BB697" s="105"/>
      <c r="BC697" s="105"/>
      <c r="BD697" s="105"/>
      <c r="BE697" s="105"/>
      <c r="BF697" s="105"/>
      <c r="BG697" s="105"/>
      <c r="BH697" s="105"/>
      <c r="BI697" s="105"/>
      <c r="BJ697" s="105"/>
      <c r="BK697" s="105"/>
      <c r="BL697" s="105"/>
      <c r="BM697" s="105"/>
      <c r="BN697" s="105"/>
      <c r="BO697" s="105"/>
      <c r="BP697" s="105"/>
      <c r="BQ697" s="105"/>
      <c r="BR697" s="105"/>
      <c r="BS697" s="105"/>
      <c r="BT697" s="105"/>
      <c r="BU697" s="105"/>
      <c r="BV697" s="105"/>
      <c r="BW697" s="105"/>
      <c r="BX697" s="105"/>
      <c r="BY697" s="26"/>
      <c r="BZ697" s="26"/>
      <c r="CA697" s="26"/>
    </row>
    <row r="698" ht="14.25" hidden="1" customHeight="1" spans="1:79">
      <c r="A698" s="44"/>
      <c r="B698" s="31"/>
      <c r="C698" s="44"/>
      <c r="D698" s="30"/>
      <c r="E698" s="30"/>
      <c r="F698" s="31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4"/>
      <c r="AA698" s="34"/>
      <c r="AB698" s="103"/>
      <c r="AC698" s="34"/>
      <c r="AD698" s="30"/>
      <c r="AE698" s="30"/>
      <c r="AF698" s="30"/>
      <c r="AG698" s="30"/>
      <c r="AH698" s="30"/>
      <c r="AI698" s="30"/>
      <c r="AJ698" s="30"/>
      <c r="AK698" s="104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4"/>
      <c r="AW698" s="105"/>
      <c r="AX698" s="105"/>
      <c r="AY698" s="105"/>
      <c r="AZ698" s="105"/>
      <c r="BA698" s="105"/>
      <c r="BB698" s="105"/>
      <c r="BC698" s="105"/>
      <c r="BD698" s="105"/>
      <c r="BE698" s="105"/>
      <c r="BF698" s="105"/>
      <c r="BG698" s="105"/>
      <c r="BH698" s="105"/>
      <c r="BI698" s="105"/>
      <c r="BJ698" s="105"/>
      <c r="BK698" s="105"/>
      <c r="BL698" s="105"/>
      <c r="BM698" s="105"/>
      <c r="BN698" s="105"/>
      <c r="BO698" s="105"/>
      <c r="BP698" s="105"/>
      <c r="BQ698" s="105"/>
      <c r="BR698" s="105"/>
      <c r="BS698" s="105"/>
      <c r="BT698" s="105"/>
      <c r="BU698" s="105"/>
      <c r="BV698" s="105"/>
      <c r="BW698" s="105"/>
      <c r="BX698" s="105"/>
      <c r="BY698" s="26"/>
      <c r="BZ698" s="26"/>
      <c r="CA698" s="26"/>
    </row>
    <row r="699" ht="14.25" hidden="1" customHeight="1" spans="1:79">
      <c r="A699" s="44"/>
      <c r="B699" s="31"/>
      <c r="C699" s="44"/>
      <c r="D699" s="30"/>
      <c r="E699" s="30"/>
      <c r="F699" s="31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4"/>
      <c r="AA699" s="34"/>
      <c r="AB699" s="103"/>
      <c r="AC699" s="34"/>
      <c r="AD699" s="30"/>
      <c r="AE699" s="30"/>
      <c r="AF699" s="30"/>
      <c r="AG699" s="30"/>
      <c r="AH699" s="30"/>
      <c r="AI699" s="30"/>
      <c r="AJ699" s="30"/>
      <c r="AK699" s="104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4"/>
      <c r="AW699" s="105"/>
      <c r="AX699" s="105"/>
      <c r="AY699" s="105"/>
      <c r="AZ699" s="105"/>
      <c r="BA699" s="105"/>
      <c r="BB699" s="105"/>
      <c r="BC699" s="105"/>
      <c r="BD699" s="105"/>
      <c r="BE699" s="105"/>
      <c r="BF699" s="105"/>
      <c r="BG699" s="105"/>
      <c r="BH699" s="105"/>
      <c r="BI699" s="105"/>
      <c r="BJ699" s="105"/>
      <c r="BK699" s="105"/>
      <c r="BL699" s="105"/>
      <c r="BM699" s="105"/>
      <c r="BN699" s="105"/>
      <c r="BO699" s="105"/>
      <c r="BP699" s="105"/>
      <c r="BQ699" s="105"/>
      <c r="BR699" s="105"/>
      <c r="BS699" s="105"/>
      <c r="BT699" s="105"/>
      <c r="BU699" s="105"/>
      <c r="BV699" s="105"/>
      <c r="BW699" s="105"/>
      <c r="BX699" s="105"/>
      <c r="BY699" s="26"/>
      <c r="BZ699" s="26"/>
      <c r="CA699" s="26"/>
    </row>
    <row r="700" ht="14.25" hidden="1" customHeight="1" spans="1:79">
      <c r="A700" s="44"/>
      <c r="B700" s="31"/>
      <c r="C700" s="44"/>
      <c r="D700" s="30"/>
      <c r="E700" s="30"/>
      <c r="F700" s="31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4"/>
      <c r="AA700" s="34"/>
      <c r="AB700" s="103"/>
      <c r="AC700" s="34"/>
      <c r="AD700" s="30"/>
      <c r="AE700" s="30"/>
      <c r="AF700" s="30"/>
      <c r="AG700" s="30"/>
      <c r="AH700" s="30"/>
      <c r="AI700" s="30"/>
      <c r="AJ700" s="30"/>
      <c r="AK700" s="104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4"/>
      <c r="AW700" s="105"/>
      <c r="AX700" s="105"/>
      <c r="AY700" s="105"/>
      <c r="AZ700" s="105"/>
      <c r="BA700" s="105"/>
      <c r="BB700" s="105"/>
      <c r="BC700" s="105"/>
      <c r="BD700" s="105"/>
      <c r="BE700" s="105"/>
      <c r="BF700" s="105"/>
      <c r="BG700" s="105"/>
      <c r="BH700" s="105"/>
      <c r="BI700" s="105"/>
      <c r="BJ700" s="105"/>
      <c r="BK700" s="105"/>
      <c r="BL700" s="105"/>
      <c r="BM700" s="105"/>
      <c r="BN700" s="105"/>
      <c r="BO700" s="105"/>
      <c r="BP700" s="105"/>
      <c r="BQ700" s="105"/>
      <c r="BR700" s="105"/>
      <c r="BS700" s="105"/>
      <c r="BT700" s="105"/>
      <c r="BU700" s="105"/>
      <c r="BV700" s="105"/>
      <c r="BW700" s="105"/>
      <c r="BX700" s="105"/>
      <c r="BY700" s="26"/>
      <c r="BZ700" s="26"/>
      <c r="CA700" s="26"/>
    </row>
    <row r="701" s="14" customFormat="1" spans="1:80">
      <c r="A701" s="15"/>
      <c r="B701" s="15"/>
      <c r="C701" s="15"/>
      <c r="D701" s="106"/>
      <c r="E701" s="106"/>
      <c r="F701" s="15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AB701" s="15"/>
      <c r="AD701" s="106"/>
      <c r="AE701" s="106"/>
      <c r="AF701" s="106"/>
      <c r="AG701" s="106"/>
      <c r="AH701" s="106"/>
      <c r="AI701" s="106"/>
      <c r="AJ701" s="106"/>
      <c r="AK701" s="21"/>
      <c r="AL701" s="106"/>
      <c r="AM701" s="106"/>
      <c r="AN701" s="106"/>
      <c r="AO701" s="106"/>
      <c r="AP701" s="106"/>
      <c r="AQ701" s="106"/>
      <c r="AR701" s="106"/>
      <c r="AS701" s="106"/>
      <c r="AT701" s="106"/>
      <c r="AU701" s="106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  <c r="BM701" s="21"/>
      <c r="BN701" s="21"/>
      <c r="BO701" s="21"/>
      <c r="BP701" s="21"/>
      <c r="BQ701" s="21"/>
      <c r="BR701" s="21"/>
      <c r="BS701" s="21"/>
      <c r="BT701" s="21"/>
      <c r="BU701" s="21"/>
      <c r="BV701" s="21"/>
      <c r="BW701" s="21"/>
      <c r="BX701" s="21"/>
      <c r="BY701" s="15"/>
      <c r="BZ701" s="106"/>
      <c r="CA701" s="107"/>
      <c r="CB701" s="107"/>
    </row>
    <row r="702" s="14" customFormat="1" spans="1:80">
      <c r="A702" s="15"/>
      <c r="B702" s="15"/>
      <c r="C702" s="15"/>
      <c r="D702" s="106"/>
      <c r="E702" s="106"/>
      <c r="F702" s="15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AB702" s="15"/>
      <c r="AD702" s="106"/>
      <c r="AE702" s="106"/>
      <c r="AF702" s="106"/>
      <c r="AG702" s="106"/>
      <c r="AH702" s="106"/>
      <c r="AI702" s="106"/>
      <c r="AJ702" s="106"/>
      <c r="AK702" s="21"/>
      <c r="AL702" s="106"/>
      <c r="AM702" s="106"/>
      <c r="AN702" s="106"/>
      <c r="AO702" s="106"/>
      <c r="AP702" s="106"/>
      <c r="AQ702" s="106"/>
      <c r="AR702" s="106"/>
      <c r="AS702" s="106"/>
      <c r="AT702" s="106"/>
      <c r="AU702" s="106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  <c r="BM702" s="21"/>
      <c r="BN702" s="21"/>
      <c r="BO702" s="21"/>
      <c r="BP702" s="21"/>
      <c r="BQ702" s="21"/>
      <c r="BR702" s="21"/>
      <c r="BS702" s="21"/>
      <c r="BT702" s="21"/>
      <c r="BU702" s="21"/>
      <c r="BV702" s="21"/>
      <c r="BW702" s="21"/>
      <c r="BX702" s="21"/>
      <c r="BY702" s="15"/>
      <c r="BZ702" s="106"/>
      <c r="CA702" s="107"/>
      <c r="CB702" s="107"/>
    </row>
    <row r="703" s="14" customFormat="1" spans="1:80">
      <c r="A703" s="15"/>
      <c r="B703" s="15"/>
      <c r="C703" s="15"/>
      <c r="D703" s="106"/>
      <c r="E703" s="106"/>
      <c r="F703" s="15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AB703" s="15"/>
      <c r="AD703" s="106"/>
      <c r="AE703" s="106"/>
      <c r="AF703" s="106"/>
      <c r="AG703" s="106"/>
      <c r="AH703" s="106"/>
      <c r="AI703" s="106"/>
      <c r="AJ703" s="106"/>
      <c r="AK703" s="21"/>
      <c r="AL703" s="106"/>
      <c r="AM703" s="106"/>
      <c r="AN703" s="106"/>
      <c r="AO703" s="106"/>
      <c r="AP703" s="106"/>
      <c r="AQ703" s="106"/>
      <c r="AR703" s="106"/>
      <c r="AS703" s="106"/>
      <c r="AT703" s="106"/>
      <c r="AU703" s="106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  <c r="BM703" s="21"/>
      <c r="BN703" s="21"/>
      <c r="BO703" s="21"/>
      <c r="BP703" s="21"/>
      <c r="BQ703" s="21"/>
      <c r="BR703" s="21"/>
      <c r="BS703" s="21"/>
      <c r="BT703" s="21"/>
      <c r="BU703" s="21"/>
      <c r="BV703" s="21"/>
      <c r="BW703" s="21"/>
      <c r="BX703" s="21"/>
      <c r="BY703" s="15"/>
      <c r="BZ703" s="106"/>
      <c r="CA703" s="107"/>
      <c r="CB703" s="107"/>
    </row>
  </sheetData>
  <autoFilter ref="A1:CB527">
    <filterColumn colId="78">
      <customFilters>
        <customFilter operator="notEqual" val=""/>
      </customFilters>
    </filterColumn>
    <extLst/>
  </autoFilter>
  <mergeCells count="592">
    <mergeCell ref="A2:A3"/>
    <mergeCell ref="A7:A9"/>
    <mergeCell ref="A39:A41"/>
    <mergeCell ref="A43:A44"/>
    <mergeCell ref="A98:A99"/>
    <mergeCell ref="A219:A220"/>
    <mergeCell ref="A223:A224"/>
    <mergeCell ref="A282:A283"/>
    <mergeCell ref="A303:A304"/>
    <mergeCell ref="A312:A313"/>
    <mergeCell ref="A338:A339"/>
    <mergeCell ref="A359:A360"/>
    <mergeCell ref="A361:A362"/>
    <mergeCell ref="A363:A364"/>
    <mergeCell ref="A427:A428"/>
    <mergeCell ref="A481:A482"/>
    <mergeCell ref="A483:A484"/>
    <mergeCell ref="A485:A486"/>
    <mergeCell ref="A489:A490"/>
    <mergeCell ref="A500:A501"/>
    <mergeCell ref="A511:A512"/>
    <mergeCell ref="A513:A514"/>
    <mergeCell ref="A519:A520"/>
    <mergeCell ref="B2:B3"/>
    <mergeCell ref="B7:B9"/>
    <mergeCell ref="B39:B41"/>
    <mergeCell ref="B43:B44"/>
    <mergeCell ref="B98:B99"/>
    <mergeCell ref="B219:B220"/>
    <mergeCell ref="B223:B224"/>
    <mergeCell ref="B282:B283"/>
    <mergeCell ref="B303:B304"/>
    <mergeCell ref="B312:B313"/>
    <mergeCell ref="B338:B339"/>
    <mergeCell ref="B359:B360"/>
    <mergeCell ref="B361:B362"/>
    <mergeCell ref="B363:B364"/>
    <mergeCell ref="B427:B428"/>
    <mergeCell ref="B481:B482"/>
    <mergeCell ref="B483:B484"/>
    <mergeCell ref="B485:B486"/>
    <mergeCell ref="B489:B490"/>
    <mergeCell ref="B500:B501"/>
    <mergeCell ref="B511:B512"/>
    <mergeCell ref="B513:B514"/>
    <mergeCell ref="B519:B520"/>
    <mergeCell ref="C2:C3"/>
    <mergeCell ref="C7:C9"/>
    <mergeCell ref="C39:C41"/>
    <mergeCell ref="C43:C44"/>
    <mergeCell ref="C98:C99"/>
    <mergeCell ref="C219:C220"/>
    <mergeCell ref="C223:C224"/>
    <mergeCell ref="C282:C283"/>
    <mergeCell ref="C303:C304"/>
    <mergeCell ref="C312:C313"/>
    <mergeCell ref="C338:C339"/>
    <mergeCell ref="C359:C360"/>
    <mergeCell ref="C361:C362"/>
    <mergeCell ref="C363:C364"/>
    <mergeCell ref="C427:C428"/>
    <mergeCell ref="C489:C490"/>
    <mergeCell ref="C500:C501"/>
    <mergeCell ref="C511:C512"/>
    <mergeCell ref="C513:C514"/>
    <mergeCell ref="C519:C520"/>
    <mergeCell ref="D2:D3"/>
    <mergeCell ref="D7:D9"/>
    <mergeCell ref="D39:D41"/>
    <mergeCell ref="D43:D44"/>
    <mergeCell ref="D98:D99"/>
    <mergeCell ref="D219:D220"/>
    <mergeCell ref="D223:D224"/>
    <mergeCell ref="D282:D283"/>
    <mergeCell ref="D303:D304"/>
    <mergeCell ref="D312:D313"/>
    <mergeCell ref="D338:D339"/>
    <mergeCell ref="D359:D360"/>
    <mergeCell ref="D361:D362"/>
    <mergeCell ref="D363:D364"/>
    <mergeCell ref="D427:D428"/>
    <mergeCell ref="D500:D501"/>
    <mergeCell ref="D511:D512"/>
    <mergeCell ref="D513:D514"/>
    <mergeCell ref="D519:D520"/>
    <mergeCell ref="E2:E3"/>
    <mergeCell ref="E7:E9"/>
    <mergeCell ref="E39:E41"/>
    <mergeCell ref="E43:E44"/>
    <mergeCell ref="E98:E99"/>
    <mergeCell ref="E219:E220"/>
    <mergeCell ref="E223:E224"/>
    <mergeCell ref="E282:E283"/>
    <mergeCell ref="E303:E304"/>
    <mergeCell ref="E312:E313"/>
    <mergeCell ref="E338:E339"/>
    <mergeCell ref="E359:E360"/>
    <mergeCell ref="E361:E362"/>
    <mergeCell ref="E363:E364"/>
    <mergeCell ref="E427:E428"/>
    <mergeCell ref="E500:E501"/>
    <mergeCell ref="E511:E512"/>
    <mergeCell ref="E513:E514"/>
    <mergeCell ref="E519:E520"/>
    <mergeCell ref="F2:F3"/>
    <mergeCell ref="F7:F9"/>
    <mergeCell ref="F39:F41"/>
    <mergeCell ref="F43:F44"/>
    <mergeCell ref="F98:F99"/>
    <mergeCell ref="F219:F220"/>
    <mergeCell ref="F223:F224"/>
    <mergeCell ref="F282:F283"/>
    <mergeCell ref="F303:F304"/>
    <mergeCell ref="F312:F313"/>
    <mergeCell ref="F338:F339"/>
    <mergeCell ref="F359:F360"/>
    <mergeCell ref="F361:F362"/>
    <mergeCell ref="F363:F364"/>
    <mergeCell ref="F427:F428"/>
    <mergeCell ref="F500:F501"/>
    <mergeCell ref="F511:F512"/>
    <mergeCell ref="F513:F514"/>
    <mergeCell ref="F519:F520"/>
    <mergeCell ref="G2:G3"/>
    <mergeCell ref="G7:G9"/>
    <mergeCell ref="G39:G41"/>
    <mergeCell ref="G98:G99"/>
    <mergeCell ref="G282:G283"/>
    <mergeCell ref="G303:G304"/>
    <mergeCell ref="G312:G313"/>
    <mergeCell ref="G338:G339"/>
    <mergeCell ref="G359:G360"/>
    <mergeCell ref="G361:G362"/>
    <mergeCell ref="G363:G364"/>
    <mergeCell ref="G427:G428"/>
    <mergeCell ref="G500:G501"/>
    <mergeCell ref="G511:G512"/>
    <mergeCell ref="G513:G514"/>
    <mergeCell ref="G519:G520"/>
    <mergeCell ref="H2:H3"/>
    <mergeCell ref="H7:H9"/>
    <mergeCell ref="H39:H41"/>
    <mergeCell ref="H303:H304"/>
    <mergeCell ref="H312:H313"/>
    <mergeCell ref="H338:H339"/>
    <mergeCell ref="H359:H360"/>
    <mergeCell ref="H361:H362"/>
    <mergeCell ref="H363:H364"/>
    <mergeCell ref="H427:H428"/>
    <mergeCell ref="H500:H501"/>
    <mergeCell ref="H511:H512"/>
    <mergeCell ref="H513:H514"/>
    <mergeCell ref="H519:H520"/>
    <mergeCell ref="I39:I41"/>
    <mergeCell ref="I303:I304"/>
    <mergeCell ref="I312:I313"/>
    <mergeCell ref="I338:I339"/>
    <mergeCell ref="I359:I360"/>
    <mergeCell ref="I361:I362"/>
    <mergeCell ref="I363:I364"/>
    <mergeCell ref="I427:I428"/>
    <mergeCell ref="I500:I501"/>
    <mergeCell ref="I511:I512"/>
    <mergeCell ref="I513:I514"/>
    <mergeCell ref="I519:I520"/>
    <mergeCell ref="J39:J41"/>
    <mergeCell ref="J303:J304"/>
    <mergeCell ref="J312:J313"/>
    <mergeCell ref="J338:J339"/>
    <mergeCell ref="J359:J360"/>
    <mergeCell ref="J361:J362"/>
    <mergeCell ref="J363:J364"/>
    <mergeCell ref="J427:J428"/>
    <mergeCell ref="J500:J501"/>
    <mergeCell ref="J511:J512"/>
    <mergeCell ref="J513:J514"/>
    <mergeCell ref="J519:J520"/>
    <mergeCell ref="K303:K304"/>
    <mergeCell ref="K312:K313"/>
    <mergeCell ref="K338:K339"/>
    <mergeCell ref="K359:K360"/>
    <mergeCell ref="K361:K362"/>
    <mergeCell ref="K363:K364"/>
    <mergeCell ref="K427:K428"/>
    <mergeCell ref="K500:K501"/>
    <mergeCell ref="K511:K512"/>
    <mergeCell ref="K513:K514"/>
    <mergeCell ref="K519:K520"/>
    <mergeCell ref="L303:L304"/>
    <mergeCell ref="L312:L313"/>
    <mergeCell ref="L359:L360"/>
    <mergeCell ref="L361:L362"/>
    <mergeCell ref="L363:L364"/>
    <mergeCell ref="L427:L428"/>
    <mergeCell ref="L500:L501"/>
    <mergeCell ref="L511:L512"/>
    <mergeCell ref="L513:L514"/>
    <mergeCell ref="L519:L520"/>
    <mergeCell ref="M303:M304"/>
    <mergeCell ref="M312:M313"/>
    <mergeCell ref="M359:M360"/>
    <mergeCell ref="M361:M362"/>
    <mergeCell ref="M363:M364"/>
    <mergeCell ref="M427:M428"/>
    <mergeCell ref="M500:M501"/>
    <mergeCell ref="M511:M512"/>
    <mergeCell ref="M513:M514"/>
    <mergeCell ref="M519:M520"/>
    <mergeCell ref="N303:N304"/>
    <mergeCell ref="N312:N313"/>
    <mergeCell ref="N359:N360"/>
    <mergeCell ref="N361:N362"/>
    <mergeCell ref="N363:N364"/>
    <mergeCell ref="N427:N428"/>
    <mergeCell ref="N500:N501"/>
    <mergeCell ref="N511:N512"/>
    <mergeCell ref="N513:N514"/>
    <mergeCell ref="N519:N520"/>
    <mergeCell ref="O303:O304"/>
    <mergeCell ref="O312:O313"/>
    <mergeCell ref="O359:O360"/>
    <mergeCell ref="O361:O362"/>
    <mergeCell ref="O363:O364"/>
    <mergeCell ref="O427:O428"/>
    <mergeCell ref="O500:O501"/>
    <mergeCell ref="O511:O512"/>
    <mergeCell ref="O513:O514"/>
    <mergeCell ref="O519:O520"/>
    <mergeCell ref="P303:P304"/>
    <mergeCell ref="P312:P313"/>
    <mergeCell ref="P359:P360"/>
    <mergeCell ref="P361:P362"/>
    <mergeCell ref="P363:P364"/>
    <mergeCell ref="P427:P428"/>
    <mergeCell ref="P500:P501"/>
    <mergeCell ref="P511:P512"/>
    <mergeCell ref="P513:P514"/>
    <mergeCell ref="P519:P520"/>
    <mergeCell ref="Q303:Q304"/>
    <mergeCell ref="Q312:Q313"/>
    <mergeCell ref="Q359:Q360"/>
    <mergeCell ref="Q361:Q362"/>
    <mergeCell ref="Q363:Q364"/>
    <mergeCell ref="Q427:Q428"/>
    <mergeCell ref="Q500:Q501"/>
    <mergeCell ref="Q511:Q512"/>
    <mergeCell ref="Q513:Q514"/>
    <mergeCell ref="Q519:Q520"/>
    <mergeCell ref="R303:R304"/>
    <mergeCell ref="R312:R313"/>
    <mergeCell ref="R359:R360"/>
    <mergeCell ref="R361:R362"/>
    <mergeCell ref="R363:R364"/>
    <mergeCell ref="R427:R428"/>
    <mergeCell ref="R500:R501"/>
    <mergeCell ref="R511:R512"/>
    <mergeCell ref="R513:R514"/>
    <mergeCell ref="R519:R520"/>
    <mergeCell ref="S303:S304"/>
    <mergeCell ref="S312:S313"/>
    <mergeCell ref="S359:S360"/>
    <mergeCell ref="S361:S362"/>
    <mergeCell ref="S363:S364"/>
    <mergeCell ref="S427:S428"/>
    <mergeCell ref="S500:S501"/>
    <mergeCell ref="S511:S512"/>
    <mergeCell ref="S513:S514"/>
    <mergeCell ref="S519:S520"/>
    <mergeCell ref="T303:T304"/>
    <mergeCell ref="T312:T313"/>
    <mergeCell ref="T359:T360"/>
    <mergeCell ref="T361:T362"/>
    <mergeCell ref="T363:T364"/>
    <mergeCell ref="T427:T428"/>
    <mergeCell ref="T500:T501"/>
    <mergeCell ref="T511:T512"/>
    <mergeCell ref="T513:T514"/>
    <mergeCell ref="T519:T520"/>
    <mergeCell ref="U303:U304"/>
    <mergeCell ref="U312:U313"/>
    <mergeCell ref="U359:U360"/>
    <mergeCell ref="U361:U362"/>
    <mergeCell ref="U363:U364"/>
    <mergeCell ref="U427:U428"/>
    <mergeCell ref="U500:U501"/>
    <mergeCell ref="U511:U512"/>
    <mergeCell ref="U513:U514"/>
    <mergeCell ref="U519:U520"/>
    <mergeCell ref="V303:V304"/>
    <mergeCell ref="V312:V313"/>
    <mergeCell ref="V359:V360"/>
    <mergeCell ref="V361:V362"/>
    <mergeCell ref="V363:V364"/>
    <mergeCell ref="V427:V428"/>
    <mergeCell ref="V500:V501"/>
    <mergeCell ref="V511:V512"/>
    <mergeCell ref="V513:V514"/>
    <mergeCell ref="V519:V520"/>
    <mergeCell ref="W303:W304"/>
    <mergeCell ref="W312:W313"/>
    <mergeCell ref="W359:W360"/>
    <mergeCell ref="W361:W362"/>
    <mergeCell ref="W363:W364"/>
    <mergeCell ref="W427:W428"/>
    <mergeCell ref="W500:W501"/>
    <mergeCell ref="W511:W512"/>
    <mergeCell ref="W513:W514"/>
    <mergeCell ref="W519:W520"/>
    <mergeCell ref="X303:X304"/>
    <mergeCell ref="X312:X313"/>
    <mergeCell ref="X359:X360"/>
    <mergeCell ref="X361:X362"/>
    <mergeCell ref="X363:X364"/>
    <mergeCell ref="X427:X428"/>
    <mergeCell ref="X500:X501"/>
    <mergeCell ref="X511:X512"/>
    <mergeCell ref="X513:X514"/>
    <mergeCell ref="X519:X520"/>
    <mergeCell ref="Y303:Y304"/>
    <mergeCell ref="Y312:Y313"/>
    <mergeCell ref="Y359:Y360"/>
    <mergeCell ref="Y361:Y362"/>
    <mergeCell ref="Y363:Y364"/>
    <mergeCell ref="Y427:Y428"/>
    <mergeCell ref="Y500:Y501"/>
    <mergeCell ref="Y511:Y512"/>
    <mergeCell ref="Y513:Y514"/>
    <mergeCell ref="Y519:Y520"/>
    <mergeCell ref="Z2:Z3"/>
    <mergeCell ref="Z7:Z9"/>
    <mergeCell ref="Z39:Z41"/>
    <mergeCell ref="Z43:Z44"/>
    <mergeCell ref="Z98:Z99"/>
    <mergeCell ref="Z219:Z220"/>
    <mergeCell ref="Z223:Z224"/>
    <mergeCell ref="Z303:Z304"/>
    <mergeCell ref="Z312:Z313"/>
    <mergeCell ref="Z359:Z360"/>
    <mergeCell ref="Z361:Z362"/>
    <mergeCell ref="Z363:Z364"/>
    <mergeCell ref="Z427:Z428"/>
    <mergeCell ref="Z500:Z501"/>
    <mergeCell ref="Z511:Z512"/>
    <mergeCell ref="Z513:Z514"/>
    <mergeCell ref="Z519:Z520"/>
    <mergeCell ref="AA2:AA3"/>
    <mergeCell ref="AA7:AA9"/>
    <mergeCell ref="AA39:AA41"/>
    <mergeCell ref="AA43:AA44"/>
    <mergeCell ref="AA98:AA99"/>
    <mergeCell ref="AA219:AA220"/>
    <mergeCell ref="AA223:AA224"/>
    <mergeCell ref="AA303:AA304"/>
    <mergeCell ref="AA312:AA313"/>
    <mergeCell ref="AA359:AA360"/>
    <mergeCell ref="AA361:AA362"/>
    <mergeCell ref="AA363:AA364"/>
    <mergeCell ref="AA427:AA428"/>
    <mergeCell ref="AA500:AA501"/>
    <mergeCell ref="AA511:AA512"/>
    <mergeCell ref="AA513:AA514"/>
    <mergeCell ref="AA519:AA520"/>
    <mergeCell ref="AB2:AB3"/>
    <mergeCell ref="AB7:AB9"/>
    <mergeCell ref="AB39:AB41"/>
    <mergeCell ref="AB43:AB44"/>
    <mergeCell ref="AB98:AB99"/>
    <mergeCell ref="AB219:AB220"/>
    <mergeCell ref="AB223:AB224"/>
    <mergeCell ref="AB303:AB304"/>
    <mergeCell ref="AB312:AB313"/>
    <mergeCell ref="AB359:AB360"/>
    <mergeCell ref="AB361:AB362"/>
    <mergeCell ref="AB363:AB364"/>
    <mergeCell ref="AB427:AB428"/>
    <mergeCell ref="AB500:AB501"/>
    <mergeCell ref="AB511:AB512"/>
    <mergeCell ref="AB513:AB514"/>
    <mergeCell ref="AB519:AB520"/>
    <mergeCell ref="AC2:AC3"/>
    <mergeCell ref="AC7:AC9"/>
    <mergeCell ref="AC39:AC41"/>
    <mergeCell ref="AC43:AC44"/>
    <mergeCell ref="AC98:AC99"/>
    <mergeCell ref="AC219:AC220"/>
    <mergeCell ref="AC223:AC224"/>
    <mergeCell ref="AC303:AC304"/>
    <mergeCell ref="AC312:AC313"/>
    <mergeCell ref="AC359:AC360"/>
    <mergeCell ref="AC361:AC362"/>
    <mergeCell ref="AC363:AC364"/>
    <mergeCell ref="AC427:AC428"/>
    <mergeCell ref="AC511:AC512"/>
    <mergeCell ref="AC513:AC514"/>
    <mergeCell ref="AC519:AC520"/>
    <mergeCell ref="AD2:AD3"/>
    <mergeCell ref="AD7:AD9"/>
    <mergeCell ref="AD39:AD41"/>
    <mergeCell ref="AD43:AD44"/>
    <mergeCell ref="AD98:AD99"/>
    <mergeCell ref="AD303:AD304"/>
    <mergeCell ref="AD312:AD313"/>
    <mergeCell ref="AD359:AD360"/>
    <mergeCell ref="AD361:AD362"/>
    <mergeCell ref="AD363:AD364"/>
    <mergeCell ref="AD427:AD428"/>
    <mergeCell ref="AD500:AD501"/>
    <mergeCell ref="AD511:AD512"/>
    <mergeCell ref="AD513:AD514"/>
    <mergeCell ref="AD519:AD520"/>
    <mergeCell ref="AE2:AE3"/>
    <mergeCell ref="AE7:AE9"/>
    <mergeCell ref="AE39:AE41"/>
    <mergeCell ref="AE43:AE44"/>
    <mergeCell ref="AE98:AE99"/>
    <mergeCell ref="AE303:AE304"/>
    <mergeCell ref="AE312:AE313"/>
    <mergeCell ref="AE359:AE360"/>
    <mergeCell ref="AE361:AE362"/>
    <mergeCell ref="AE363:AE364"/>
    <mergeCell ref="AE427:AE428"/>
    <mergeCell ref="AE500:AE501"/>
    <mergeCell ref="AE511:AE512"/>
    <mergeCell ref="AE513:AE514"/>
    <mergeCell ref="AE519:AE520"/>
    <mergeCell ref="AF2:AF3"/>
    <mergeCell ref="AF7:AF9"/>
    <mergeCell ref="AF39:AF41"/>
    <mergeCell ref="AF43:AF44"/>
    <mergeCell ref="AF98:AF99"/>
    <mergeCell ref="AF303:AF304"/>
    <mergeCell ref="AF312:AF313"/>
    <mergeCell ref="AF359:AF360"/>
    <mergeCell ref="AF361:AF362"/>
    <mergeCell ref="AF363:AF364"/>
    <mergeCell ref="AF427:AF428"/>
    <mergeCell ref="AF500:AF501"/>
    <mergeCell ref="AF511:AF512"/>
    <mergeCell ref="AF513:AF514"/>
    <mergeCell ref="AF519:AF520"/>
    <mergeCell ref="AG2:AG3"/>
    <mergeCell ref="AG7:AG9"/>
    <mergeCell ref="AG39:AG41"/>
    <mergeCell ref="AG43:AG44"/>
    <mergeCell ref="AG98:AG99"/>
    <mergeCell ref="AG303:AG304"/>
    <mergeCell ref="AG312:AG313"/>
    <mergeCell ref="AG359:AG360"/>
    <mergeCell ref="AG361:AG362"/>
    <mergeCell ref="AG363:AG364"/>
    <mergeCell ref="AG427:AG428"/>
    <mergeCell ref="AG500:AG501"/>
    <mergeCell ref="AG511:AG512"/>
    <mergeCell ref="AG513:AG514"/>
    <mergeCell ref="AG519:AG520"/>
    <mergeCell ref="AH2:AH3"/>
    <mergeCell ref="AH7:AH9"/>
    <mergeCell ref="AH39:AH41"/>
    <mergeCell ref="AH43:AH44"/>
    <mergeCell ref="AH98:AH99"/>
    <mergeCell ref="AH303:AH304"/>
    <mergeCell ref="AH312:AH313"/>
    <mergeCell ref="AH359:AH360"/>
    <mergeCell ref="AH361:AH362"/>
    <mergeCell ref="AH363:AH364"/>
    <mergeCell ref="AH427:AH428"/>
    <mergeCell ref="AH500:AH501"/>
    <mergeCell ref="AH511:AH512"/>
    <mergeCell ref="AH513:AH514"/>
    <mergeCell ref="AH519:AH520"/>
    <mergeCell ref="AI2:AI3"/>
    <mergeCell ref="AI7:AI9"/>
    <mergeCell ref="AI39:AI41"/>
    <mergeCell ref="AI43:AI44"/>
    <mergeCell ref="AI98:AI99"/>
    <mergeCell ref="AI219:AI220"/>
    <mergeCell ref="AI303:AI304"/>
    <mergeCell ref="AI312:AI313"/>
    <mergeCell ref="AI359:AI360"/>
    <mergeCell ref="AI361:AI362"/>
    <mergeCell ref="AI363:AI364"/>
    <mergeCell ref="AI427:AI428"/>
    <mergeCell ref="AI500:AI501"/>
    <mergeCell ref="AI511:AI512"/>
    <mergeCell ref="AI513:AI514"/>
    <mergeCell ref="AI519:AI520"/>
    <mergeCell ref="AJ2:AJ3"/>
    <mergeCell ref="AJ7:AJ9"/>
    <mergeCell ref="AJ39:AJ41"/>
    <mergeCell ref="AJ43:AJ44"/>
    <mergeCell ref="AJ98:AJ99"/>
    <mergeCell ref="AJ303:AJ304"/>
    <mergeCell ref="AJ312:AJ313"/>
    <mergeCell ref="AJ359:AJ360"/>
    <mergeCell ref="AJ361:AJ362"/>
    <mergeCell ref="AJ363:AJ364"/>
    <mergeCell ref="AJ427:AJ428"/>
    <mergeCell ref="AJ500:AJ501"/>
    <mergeCell ref="AJ511:AJ512"/>
    <mergeCell ref="AJ513:AJ514"/>
    <mergeCell ref="AJ519:AJ520"/>
    <mergeCell ref="AK2:AK3"/>
    <mergeCell ref="AK39:AK41"/>
    <mergeCell ref="AK43:AK44"/>
    <mergeCell ref="AK98:AK99"/>
    <mergeCell ref="AK303:AK304"/>
    <mergeCell ref="AK312:AK313"/>
    <mergeCell ref="AK359:AK360"/>
    <mergeCell ref="AK361:AK362"/>
    <mergeCell ref="AK363:AK364"/>
    <mergeCell ref="AK427:AK428"/>
    <mergeCell ref="AK500:AK501"/>
    <mergeCell ref="AK511:AK512"/>
    <mergeCell ref="AK513:AK514"/>
    <mergeCell ref="AK519:AK520"/>
    <mergeCell ref="AL312:AL313"/>
    <mergeCell ref="AL427:AL428"/>
    <mergeCell ref="AL500:AL501"/>
    <mergeCell ref="AL519:AL520"/>
    <mergeCell ref="AM312:AM313"/>
    <mergeCell ref="AM427:AM428"/>
    <mergeCell ref="AM500:AM501"/>
    <mergeCell ref="AM519:AM520"/>
    <mergeCell ref="AN312:AN313"/>
    <mergeCell ref="AN427:AN428"/>
    <mergeCell ref="AN500:AN501"/>
    <mergeCell ref="AN519:AN520"/>
    <mergeCell ref="AO312:AO313"/>
    <mergeCell ref="AO427:AO428"/>
    <mergeCell ref="AO500:AO501"/>
    <mergeCell ref="AO519:AO520"/>
    <mergeCell ref="AP312:AP313"/>
    <mergeCell ref="AP427:AP428"/>
    <mergeCell ref="AP500:AP501"/>
    <mergeCell ref="AP519:AP520"/>
    <mergeCell ref="AQ312:AQ313"/>
    <mergeCell ref="AQ427:AQ428"/>
    <mergeCell ref="AQ500:AQ501"/>
    <mergeCell ref="AQ519:AQ520"/>
    <mergeCell ref="AR312:AR313"/>
    <mergeCell ref="AR427:AR428"/>
    <mergeCell ref="AR500:AR501"/>
    <mergeCell ref="AR519:AR520"/>
    <mergeCell ref="AS312:AS313"/>
    <mergeCell ref="AS427:AS428"/>
    <mergeCell ref="AS500:AS501"/>
    <mergeCell ref="AS519:AS520"/>
    <mergeCell ref="AT312:AT313"/>
    <mergeCell ref="AT427:AT428"/>
    <mergeCell ref="AT500:AT501"/>
    <mergeCell ref="AT519:AT520"/>
    <mergeCell ref="AU312:AU313"/>
    <mergeCell ref="AU427:AU428"/>
    <mergeCell ref="AU500:AU501"/>
    <mergeCell ref="AU519:AU520"/>
    <mergeCell ref="AV500:AV501"/>
    <mergeCell ref="AW500:AW501"/>
    <mergeCell ref="AX500:AX501"/>
    <mergeCell ref="AY500:AY501"/>
    <mergeCell ref="AZ500:AZ501"/>
    <mergeCell ref="BA500:BA501"/>
    <mergeCell ref="BB500:BB501"/>
    <mergeCell ref="BC500:BC501"/>
    <mergeCell ref="BD500:BD501"/>
    <mergeCell ref="BE500:BE501"/>
    <mergeCell ref="BF500:BF501"/>
    <mergeCell ref="BG500:BG501"/>
    <mergeCell ref="BH500:BH501"/>
    <mergeCell ref="BI500:BI501"/>
    <mergeCell ref="BJ500:BJ501"/>
    <mergeCell ref="BK500:BK501"/>
    <mergeCell ref="BL500:BL501"/>
    <mergeCell ref="BM500:BM501"/>
    <mergeCell ref="BN500:BN501"/>
    <mergeCell ref="BO500:BO501"/>
    <mergeCell ref="BP500:BP501"/>
    <mergeCell ref="BQ500:BQ501"/>
    <mergeCell ref="BR500:BR501"/>
    <mergeCell ref="BS500:BS501"/>
    <mergeCell ref="BT500:BT501"/>
    <mergeCell ref="BU500:BU501"/>
    <mergeCell ref="BV500:BV501"/>
    <mergeCell ref="BW500:BW501"/>
    <mergeCell ref="BX500:BX501"/>
    <mergeCell ref="BY359:BY360"/>
    <mergeCell ref="BY361:BY362"/>
    <mergeCell ref="BY363:BY364"/>
    <mergeCell ref="BY500:BY501"/>
    <mergeCell ref="BY511:BY512"/>
    <mergeCell ref="BY519:BY520"/>
    <mergeCell ref="BZ500:BZ501"/>
    <mergeCell ref="BZ519:BZ520"/>
  </mergeCells>
  <pageMargins left="0.7" right="0.7" top="0.75" bottom="0.75" header="0.3" footer="0.3"/>
  <headerFooter/>
  <ignoredErrors>
    <ignoredError sqref="CB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04"/>
  <sheetViews>
    <sheetView workbookViewId="0">
      <pane ySplit="1" topLeftCell="A517" activePane="bottomLeft" state="frozen"/>
      <selection/>
      <selection pane="bottomLeft" activeCell="W332" sqref="W332"/>
    </sheetView>
  </sheetViews>
  <sheetFormatPr defaultColWidth="9" defaultRowHeight="14.4"/>
  <sheetData>
    <row r="1" ht="104.4" spans="1:28">
      <c r="A1" s="12" t="s">
        <v>48</v>
      </c>
      <c r="B1" s="12" t="s">
        <v>49</v>
      </c>
      <c r="C1" s="12" t="s">
        <v>50</v>
      </c>
      <c r="D1" s="12" t="s">
        <v>51</v>
      </c>
      <c r="E1" s="12" t="s">
        <v>52</v>
      </c>
      <c r="F1" s="12" t="s">
        <v>53</v>
      </c>
      <c r="G1" s="12" t="s">
        <v>54</v>
      </c>
      <c r="H1" s="12" t="s">
        <v>55</v>
      </c>
      <c r="I1" s="12" t="s">
        <v>56</v>
      </c>
      <c r="J1" s="12" t="s">
        <v>57</v>
      </c>
      <c r="K1" s="12" t="s">
        <v>58</v>
      </c>
      <c r="L1" s="12" t="s">
        <v>59</v>
      </c>
      <c r="M1" s="12" t="s">
        <v>60</v>
      </c>
      <c r="N1" s="12" t="s">
        <v>61</v>
      </c>
      <c r="O1" s="12" t="s">
        <v>62</v>
      </c>
      <c r="P1" s="12" t="s">
        <v>63</v>
      </c>
      <c r="Q1" s="12" t="s">
        <v>64</v>
      </c>
      <c r="R1" s="12" t="s">
        <v>65</v>
      </c>
      <c r="S1" s="12" t="s">
        <v>66</v>
      </c>
      <c r="T1" s="12" t="s">
        <v>67</v>
      </c>
      <c r="U1" s="12" t="s">
        <v>68</v>
      </c>
      <c r="V1" s="12" t="s">
        <v>69</v>
      </c>
      <c r="W1" s="12" t="s">
        <v>70</v>
      </c>
      <c r="X1" s="12" t="s">
        <v>71</v>
      </c>
      <c r="Y1" s="12" t="s">
        <v>72</v>
      </c>
      <c r="Z1" s="12" t="s">
        <v>73</v>
      </c>
      <c r="AA1" s="12" t="s">
        <v>74</v>
      </c>
      <c r="AB1" s="12" t="s">
        <v>75</v>
      </c>
    </row>
    <row r="2" spans="1:28">
      <c r="A2">
        <f>IF(数据!AW2="","",IFERROR(_xlfn.NUMBERVALUE(数据!AW2),""))</f>
        <v>5.08</v>
      </c>
      <c r="B2" t="str">
        <f>IF(数据!AX2="","",IFERROR(_xlfn.NUMBERVALUE(数据!AX2),""))</f>
        <v/>
      </c>
      <c r="C2" t="str">
        <f>IF(数据!AY2="","",IFERROR(_xlfn.NUMBERVALUE(数据!AY2),""))</f>
        <v/>
      </c>
      <c r="D2" t="str">
        <f>IF(数据!AZ2="","",IFERROR(_xlfn.NUMBERVALUE(数据!AZ2),""))</f>
        <v/>
      </c>
      <c r="E2" t="str">
        <f>IF(数据!BA2="","",IFERROR(_xlfn.NUMBERVALUE(数据!BA2),""))</f>
        <v/>
      </c>
      <c r="F2" t="str">
        <f>IF(数据!BB2="","",IFERROR(_xlfn.NUMBERVALUE(数据!BB2),""))</f>
        <v/>
      </c>
      <c r="G2">
        <f>IF(数据!BC2="","",IFERROR(_xlfn.NUMBERVALUE(数据!BC2),""))</f>
        <v>1.44</v>
      </c>
      <c r="H2">
        <f>IF(数据!BD2="","",IFERROR(_xlfn.NUMBERVALUE(数据!BD2),""))</f>
        <v>28.3</v>
      </c>
      <c r="I2" t="str">
        <f>IF(数据!BE2="","",IFERROR(_xlfn.NUMBERVALUE(数据!BE2),""))</f>
        <v/>
      </c>
      <c r="J2" t="str">
        <f>IF(数据!BF2="","",IFERROR(_xlfn.NUMBERVALUE(数据!BF2),""))</f>
        <v/>
      </c>
      <c r="K2" t="str">
        <f>IF(数据!BG2="","",IFERROR(_xlfn.NUMBERVALUE(数据!BG2),""))</f>
        <v/>
      </c>
      <c r="L2" t="str">
        <f>IF(数据!BH2="","",IFERROR(_xlfn.NUMBERVALUE(数据!BH2),""))</f>
        <v/>
      </c>
      <c r="M2" t="str">
        <f>IF(数据!BI2="","",IFERROR(_xlfn.NUMBERVALUE(数据!BI2),""))</f>
        <v/>
      </c>
      <c r="N2" t="str">
        <f>IF(数据!BJ2="","",IFERROR(_xlfn.NUMBERVALUE(数据!BJ2),""))</f>
        <v/>
      </c>
      <c r="O2" t="str">
        <f>IF(数据!BK2="","",IFERROR(_xlfn.NUMBERVALUE(数据!BK2),""))</f>
        <v/>
      </c>
      <c r="P2" t="str">
        <f>IF(数据!BL2="","",IFERROR(_xlfn.NUMBERVALUE(数据!BL2),""))</f>
        <v/>
      </c>
      <c r="Q2" t="str">
        <f>IF(数据!BM2="","",IFERROR(_xlfn.NUMBERVALUE(数据!BM2),""))</f>
        <v/>
      </c>
      <c r="R2" t="str">
        <f>IF(数据!BN2="","",IFERROR(_xlfn.NUMBERVALUE(数据!BN2),""))</f>
        <v/>
      </c>
      <c r="S2" t="str">
        <f>IF(数据!BO2="","",IFERROR(_xlfn.NUMBERVALUE(数据!BO2),""))</f>
        <v/>
      </c>
      <c r="T2" t="str">
        <f>IF(数据!BP2="","",IFERROR(_xlfn.NUMBERVALUE(数据!BP2),""))</f>
        <v/>
      </c>
      <c r="U2" t="str">
        <f>IF(数据!BQ2="","",IFERROR(_xlfn.NUMBERVALUE(数据!BQ2),""))</f>
        <v/>
      </c>
      <c r="V2" t="str">
        <f>IF(数据!BR2="","",IFERROR(_xlfn.NUMBERVALUE(数据!BR2),""))</f>
        <v/>
      </c>
      <c r="W2" t="str">
        <f>IF(数据!BS2="","",IFERROR(_xlfn.NUMBERVALUE(数据!BS2),""))</f>
        <v/>
      </c>
      <c r="X2" t="str">
        <f>IF(数据!BT2="","",IFERROR(_xlfn.NUMBERVALUE(数据!BT2),""))</f>
        <v/>
      </c>
      <c r="Y2" t="str">
        <f>IF(数据!BU2="","",IFERROR(_xlfn.NUMBERVALUE(数据!BU2),""))</f>
        <v/>
      </c>
      <c r="Z2" t="str">
        <f>IF(数据!BV2="","",IFERROR(_xlfn.NUMBERVALUE(数据!BV2),""))</f>
        <v/>
      </c>
      <c r="AA2" t="str">
        <f>IF(数据!BW2="","",IFERROR(_xlfn.NUMBERVALUE(数据!BW2),""))</f>
        <v/>
      </c>
      <c r="AB2" t="str">
        <f>IF(数据!BX2="","",IFERROR(_xlfn.NUMBERVALUE(数据!BX2),""))</f>
        <v/>
      </c>
    </row>
    <row r="3" spans="1:28">
      <c r="A3">
        <f>IF(数据!AW3="","",IFERROR(_xlfn.NUMBERVALUE(数据!AW3),""))</f>
        <v>5.21</v>
      </c>
      <c r="B3" t="str">
        <f>IF(数据!AX3="","",IFERROR(_xlfn.NUMBERVALUE(数据!AX3),""))</f>
        <v/>
      </c>
      <c r="C3" t="str">
        <f>IF(数据!AY3="","",IFERROR(_xlfn.NUMBERVALUE(数据!AY3),""))</f>
        <v/>
      </c>
      <c r="D3" t="str">
        <f>IF(数据!AZ3="","",IFERROR(_xlfn.NUMBERVALUE(数据!AZ3),""))</f>
        <v/>
      </c>
      <c r="E3" t="str">
        <f>IF(数据!BA3="","",IFERROR(_xlfn.NUMBERVALUE(数据!BA3),""))</f>
        <v/>
      </c>
      <c r="F3" t="str">
        <f>IF(数据!BB3="","",IFERROR(_xlfn.NUMBERVALUE(数据!BB3),""))</f>
        <v/>
      </c>
      <c r="G3">
        <f>IF(数据!BC3="","",IFERROR(_xlfn.NUMBERVALUE(数据!BC3),""))</f>
        <v>1.01</v>
      </c>
      <c r="H3">
        <f>IF(数据!BD3="","",IFERROR(_xlfn.NUMBERVALUE(数据!BD3),""))</f>
        <v>19.41</v>
      </c>
      <c r="I3" t="str">
        <f>IF(数据!BE3="","",IFERROR(_xlfn.NUMBERVALUE(数据!BE3),""))</f>
        <v/>
      </c>
      <c r="J3" t="str">
        <f>IF(数据!BF3="","",IFERROR(_xlfn.NUMBERVALUE(数据!BF3),""))</f>
        <v/>
      </c>
      <c r="K3" t="str">
        <f>IF(数据!BG3="","",IFERROR(_xlfn.NUMBERVALUE(数据!BG3),""))</f>
        <v/>
      </c>
      <c r="L3" t="str">
        <f>IF(数据!BH3="","",IFERROR(_xlfn.NUMBERVALUE(数据!BH3),""))</f>
        <v/>
      </c>
      <c r="M3" t="str">
        <f>IF(数据!BI3="","",IFERROR(_xlfn.NUMBERVALUE(数据!BI3),""))</f>
        <v/>
      </c>
      <c r="N3" t="str">
        <f>IF(数据!BJ3="","",IFERROR(_xlfn.NUMBERVALUE(数据!BJ3),""))</f>
        <v/>
      </c>
      <c r="O3" t="str">
        <f>IF(数据!BK3="","",IFERROR(_xlfn.NUMBERVALUE(数据!BK3),""))</f>
        <v/>
      </c>
      <c r="P3" t="str">
        <f>IF(数据!BL3="","",IFERROR(_xlfn.NUMBERVALUE(数据!BL3),""))</f>
        <v/>
      </c>
      <c r="Q3" t="str">
        <f>IF(数据!BM3="","",IFERROR(_xlfn.NUMBERVALUE(数据!BM3),""))</f>
        <v/>
      </c>
      <c r="R3" t="str">
        <f>IF(数据!BN3="","",IFERROR(_xlfn.NUMBERVALUE(数据!BN3),""))</f>
        <v/>
      </c>
      <c r="S3" t="str">
        <f>IF(数据!BO3="","",IFERROR(_xlfn.NUMBERVALUE(数据!BO3),""))</f>
        <v/>
      </c>
      <c r="T3" t="str">
        <f>IF(数据!BP3="","",IFERROR(_xlfn.NUMBERVALUE(数据!BP3),""))</f>
        <v/>
      </c>
      <c r="U3" t="str">
        <f>IF(数据!BQ3="","",IFERROR(_xlfn.NUMBERVALUE(数据!BQ3),""))</f>
        <v/>
      </c>
      <c r="V3" t="str">
        <f>IF(数据!BR3="","",IFERROR(_xlfn.NUMBERVALUE(数据!BR3),""))</f>
        <v/>
      </c>
      <c r="W3" t="str">
        <f>IF(数据!BS3="","",IFERROR(_xlfn.NUMBERVALUE(数据!BS3),""))</f>
        <v/>
      </c>
      <c r="X3" t="str">
        <f>IF(数据!BT3="","",IFERROR(_xlfn.NUMBERVALUE(数据!BT3),""))</f>
        <v/>
      </c>
      <c r="Y3" t="str">
        <f>IF(数据!BU3="","",IFERROR(_xlfn.NUMBERVALUE(数据!BU3),""))</f>
        <v/>
      </c>
      <c r="Z3" t="str">
        <f>IF(数据!BV3="","",IFERROR(_xlfn.NUMBERVALUE(数据!BV3),""))</f>
        <v/>
      </c>
      <c r="AA3" t="str">
        <f>IF(数据!BW3="","",IFERROR(_xlfn.NUMBERVALUE(数据!BW3),""))</f>
        <v/>
      </c>
      <c r="AB3" t="str">
        <f>IF(数据!BX3="","",IFERROR(_xlfn.NUMBERVALUE(数据!BX3),""))</f>
        <v/>
      </c>
    </row>
    <row r="4" spans="1:28">
      <c r="A4">
        <f>IF(数据!AW4="","",IFERROR(_xlfn.NUMBERVALUE(数据!AW4),""))</f>
        <v>5.3</v>
      </c>
      <c r="B4" t="str">
        <f>IF(数据!AX4="","",IFERROR(_xlfn.NUMBERVALUE(数据!AX4),""))</f>
        <v/>
      </c>
      <c r="C4" t="str">
        <f>IF(数据!AY4="","",IFERROR(_xlfn.NUMBERVALUE(数据!AY4),""))</f>
        <v/>
      </c>
      <c r="D4" t="str">
        <f>IF(数据!AZ4="","",IFERROR(_xlfn.NUMBERVALUE(数据!AZ4),""))</f>
        <v/>
      </c>
      <c r="E4" t="str">
        <f>IF(数据!BA4="","",IFERROR(_xlfn.NUMBERVALUE(数据!BA4),""))</f>
        <v/>
      </c>
      <c r="F4" t="str">
        <f>IF(数据!BB4="","",IFERROR(_xlfn.NUMBERVALUE(数据!BB4),""))</f>
        <v/>
      </c>
      <c r="G4">
        <f>IF(数据!BC4="","",IFERROR(_xlfn.NUMBERVALUE(数据!BC4),""))</f>
        <v>0.98</v>
      </c>
      <c r="H4">
        <f>IF(数据!BD4="","",IFERROR(_xlfn.NUMBERVALUE(数据!BD4),""))</f>
        <v>24.7</v>
      </c>
      <c r="I4" t="str">
        <f>IF(数据!BE4="","",IFERROR(_xlfn.NUMBERVALUE(数据!BE4),""))</f>
        <v/>
      </c>
      <c r="J4" t="str">
        <f>IF(数据!BF4="","",IFERROR(_xlfn.NUMBERVALUE(数据!BF4),""))</f>
        <v/>
      </c>
      <c r="K4" t="str">
        <f>IF(数据!BG4="","",IFERROR(_xlfn.NUMBERVALUE(数据!BG4),""))</f>
        <v/>
      </c>
      <c r="L4" t="str">
        <f>IF(数据!BH4="","",IFERROR(_xlfn.NUMBERVALUE(数据!BH4),""))</f>
        <v/>
      </c>
      <c r="M4" t="str">
        <f>IF(数据!BI4="","",IFERROR(_xlfn.NUMBERVALUE(数据!BI4),""))</f>
        <v/>
      </c>
      <c r="N4" t="str">
        <f>IF(数据!BJ4="","",IFERROR(_xlfn.NUMBERVALUE(数据!BJ4),""))</f>
        <v/>
      </c>
      <c r="O4">
        <f>IF(数据!BK4="","",IFERROR(_xlfn.NUMBERVALUE(数据!BK4),""))</f>
        <v>25</v>
      </c>
      <c r="P4" t="str">
        <f>IF(数据!BL4="","",IFERROR(_xlfn.NUMBERVALUE(数据!BL4),""))</f>
        <v/>
      </c>
      <c r="Q4" t="str">
        <f>IF(数据!BM4="","",IFERROR(_xlfn.NUMBERVALUE(数据!BM4),""))</f>
        <v/>
      </c>
      <c r="R4" t="str">
        <f>IF(数据!BN4="","",IFERROR(_xlfn.NUMBERVALUE(数据!BN4),""))</f>
        <v/>
      </c>
      <c r="S4" t="str">
        <f>IF(数据!BO4="","",IFERROR(_xlfn.NUMBERVALUE(数据!BO4),""))</f>
        <v/>
      </c>
      <c r="T4" t="str">
        <f>IF(数据!BP4="","",IFERROR(_xlfn.NUMBERVALUE(数据!BP4),""))</f>
        <v/>
      </c>
      <c r="U4" t="str">
        <f>IF(数据!BQ4="","",IFERROR(_xlfn.NUMBERVALUE(数据!BQ4),""))</f>
        <v/>
      </c>
      <c r="V4" t="str">
        <f>IF(数据!BR4="","",IFERROR(_xlfn.NUMBERVALUE(数据!BR4),""))</f>
        <v/>
      </c>
      <c r="W4" t="str">
        <f>IF(数据!BS4="","",IFERROR(_xlfn.NUMBERVALUE(数据!BS4),""))</f>
        <v/>
      </c>
      <c r="X4" t="str">
        <f>IF(数据!BT4="","",IFERROR(_xlfn.NUMBERVALUE(数据!BT4),""))</f>
        <v/>
      </c>
      <c r="Y4" t="str">
        <f>IF(数据!BU4="","",IFERROR(_xlfn.NUMBERVALUE(数据!BU4),""))</f>
        <v/>
      </c>
      <c r="Z4" t="str">
        <f>IF(数据!BV4="","",IFERROR(_xlfn.NUMBERVALUE(数据!BV4),""))</f>
        <v/>
      </c>
      <c r="AA4" t="str">
        <f>IF(数据!BW4="","",IFERROR(_xlfn.NUMBERVALUE(数据!BW4),""))</f>
        <v/>
      </c>
      <c r="AB4" t="str">
        <f>IF(数据!BX4="","",IFERROR(_xlfn.NUMBERVALUE(数据!BX4),""))</f>
        <v/>
      </c>
    </row>
    <row r="5" spans="1:28">
      <c r="A5">
        <f>IF(数据!AW5="","",IFERROR(_xlfn.NUMBERVALUE(数据!AW5),""))</f>
        <v>4.47</v>
      </c>
      <c r="B5" t="str">
        <f>IF(数据!AX5="","",IFERROR(_xlfn.NUMBERVALUE(数据!AX5),""))</f>
        <v/>
      </c>
      <c r="C5" t="str">
        <f>IF(数据!AY5="","",IFERROR(_xlfn.NUMBERVALUE(数据!AY5),""))</f>
        <v/>
      </c>
      <c r="D5" t="str">
        <f>IF(数据!AZ5="","",IFERROR(_xlfn.NUMBERVALUE(数据!AZ5),""))</f>
        <v/>
      </c>
      <c r="E5" t="str">
        <f>IF(数据!BA5="","",IFERROR(_xlfn.NUMBERVALUE(数据!BA5),""))</f>
        <v/>
      </c>
      <c r="F5" t="str">
        <f>IF(数据!BB5="","",IFERROR(_xlfn.NUMBERVALUE(数据!BB5),""))</f>
        <v/>
      </c>
      <c r="G5">
        <f>IF(数据!BC5="","",IFERROR(_xlfn.NUMBERVALUE(数据!BC5),""))</f>
        <v>0.54</v>
      </c>
      <c r="H5">
        <f>IF(数据!BD5="","",IFERROR(_xlfn.NUMBERVALUE(数据!BD5),""))</f>
        <v>12</v>
      </c>
      <c r="I5" t="str">
        <f>IF(数据!BE5="","",IFERROR(_xlfn.NUMBERVALUE(数据!BE5),""))</f>
        <v/>
      </c>
      <c r="J5" t="str">
        <f>IF(数据!BF5="","",IFERROR(_xlfn.NUMBERVALUE(数据!BF5),""))</f>
        <v/>
      </c>
      <c r="K5" t="str">
        <f>IF(数据!BG5="","",IFERROR(_xlfn.NUMBERVALUE(数据!BG5),""))</f>
        <v/>
      </c>
      <c r="L5" t="str">
        <f>IF(数据!BH5="","",IFERROR(_xlfn.NUMBERVALUE(数据!BH5),""))</f>
        <v/>
      </c>
      <c r="M5" t="str">
        <f>IF(数据!BI5="","",IFERROR(_xlfn.NUMBERVALUE(数据!BI5),""))</f>
        <v/>
      </c>
      <c r="N5" t="str">
        <f>IF(数据!BJ5="","",IFERROR(_xlfn.NUMBERVALUE(数据!BJ5),""))</f>
        <v/>
      </c>
      <c r="O5">
        <f>IF(数据!BK5="","",IFERROR(_xlfn.NUMBERVALUE(数据!BK5),""))</f>
        <v>17.3</v>
      </c>
      <c r="P5" t="str">
        <f>IF(数据!BL5="","",IFERROR(_xlfn.NUMBERVALUE(数据!BL5),""))</f>
        <v/>
      </c>
      <c r="Q5" t="str">
        <f>IF(数据!BM5="","",IFERROR(_xlfn.NUMBERVALUE(数据!BM5),""))</f>
        <v/>
      </c>
      <c r="R5" t="str">
        <f>IF(数据!BN5="","",IFERROR(_xlfn.NUMBERVALUE(数据!BN5),""))</f>
        <v/>
      </c>
      <c r="S5" t="str">
        <f>IF(数据!BO5="","",IFERROR(_xlfn.NUMBERVALUE(数据!BO5),""))</f>
        <v/>
      </c>
      <c r="T5" t="str">
        <f>IF(数据!BP5="","",IFERROR(_xlfn.NUMBERVALUE(数据!BP5),""))</f>
        <v/>
      </c>
      <c r="U5" t="str">
        <f>IF(数据!BQ5="","",IFERROR(_xlfn.NUMBERVALUE(数据!BQ5),""))</f>
        <v/>
      </c>
      <c r="V5" t="str">
        <f>IF(数据!BR5="","",IFERROR(_xlfn.NUMBERVALUE(数据!BR5),""))</f>
        <v/>
      </c>
      <c r="W5" t="str">
        <f>IF(数据!BS5="","",IFERROR(_xlfn.NUMBERVALUE(数据!BS5),""))</f>
        <v/>
      </c>
      <c r="X5" t="str">
        <f>IF(数据!BT5="","",IFERROR(_xlfn.NUMBERVALUE(数据!BT5),""))</f>
        <v/>
      </c>
      <c r="Y5" t="str">
        <f>IF(数据!BU5="","",IFERROR(_xlfn.NUMBERVALUE(数据!BU5),""))</f>
        <v/>
      </c>
      <c r="Z5" t="str">
        <f>IF(数据!BV5="","",IFERROR(_xlfn.NUMBERVALUE(数据!BV5),""))</f>
        <v/>
      </c>
      <c r="AA5" t="str">
        <f>IF(数据!BW5="","",IFERROR(_xlfn.NUMBERVALUE(数据!BW5),""))</f>
        <v/>
      </c>
      <c r="AB5" t="str">
        <f>IF(数据!BX5="","",IFERROR(_xlfn.NUMBERVALUE(数据!BX5),""))</f>
        <v/>
      </c>
    </row>
    <row r="6" spans="1:28">
      <c r="A6">
        <f>IF(数据!AW6="","",IFERROR(_xlfn.NUMBERVALUE(数据!AW6),""))</f>
        <v>5.92</v>
      </c>
      <c r="B6" t="str">
        <f>IF(数据!AX6="","",IFERROR(_xlfn.NUMBERVALUE(数据!AX6),""))</f>
        <v/>
      </c>
      <c r="C6" t="str">
        <f>IF(数据!AY6="","",IFERROR(_xlfn.NUMBERVALUE(数据!AY6),""))</f>
        <v/>
      </c>
      <c r="D6" t="str">
        <f>IF(数据!AZ6="","",IFERROR(_xlfn.NUMBERVALUE(数据!AZ6),""))</f>
        <v/>
      </c>
      <c r="E6" t="str">
        <f>IF(数据!BA6="","",IFERROR(_xlfn.NUMBERVALUE(数据!BA6),""))</f>
        <v/>
      </c>
      <c r="F6" t="str">
        <f>IF(数据!BB6="","",IFERROR(_xlfn.NUMBERVALUE(数据!BB6),""))</f>
        <v/>
      </c>
      <c r="G6">
        <f>IF(数据!BC6="","",IFERROR(_xlfn.NUMBERVALUE(数据!BC6),""))</f>
        <v>0.95</v>
      </c>
      <c r="H6">
        <f>IF(数据!BD6="","",IFERROR(_xlfn.NUMBERVALUE(数据!BD6),""))</f>
        <v>16</v>
      </c>
      <c r="I6" t="str">
        <f>IF(数据!BE6="","",IFERROR(_xlfn.NUMBERVALUE(数据!BE6),""))</f>
        <v/>
      </c>
      <c r="J6" t="str">
        <f>IF(数据!BF6="","",IFERROR(_xlfn.NUMBERVALUE(数据!BF6),""))</f>
        <v/>
      </c>
      <c r="K6" t="str">
        <f>IF(数据!BG6="","",IFERROR(_xlfn.NUMBERVALUE(数据!BG6),""))</f>
        <v/>
      </c>
      <c r="L6" t="str">
        <f>IF(数据!BH6="","",IFERROR(_xlfn.NUMBERVALUE(数据!BH6),""))</f>
        <v/>
      </c>
      <c r="M6" t="str">
        <f>IF(数据!BI6="","",IFERROR(_xlfn.NUMBERVALUE(数据!BI6),""))</f>
        <v/>
      </c>
      <c r="N6" t="str">
        <f>IF(数据!BJ6="","",IFERROR(_xlfn.NUMBERVALUE(数据!BJ6),""))</f>
        <v/>
      </c>
      <c r="O6">
        <f>IF(数据!BK6="","",IFERROR(_xlfn.NUMBERVALUE(数据!BK6),""))</f>
        <v>21.3</v>
      </c>
      <c r="P6" t="str">
        <f>IF(数据!BL6="","",IFERROR(_xlfn.NUMBERVALUE(数据!BL6),""))</f>
        <v/>
      </c>
      <c r="Q6" t="str">
        <f>IF(数据!BM6="","",IFERROR(_xlfn.NUMBERVALUE(数据!BM6),""))</f>
        <v/>
      </c>
      <c r="R6" t="str">
        <f>IF(数据!BN6="","",IFERROR(_xlfn.NUMBERVALUE(数据!BN6),""))</f>
        <v/>
      </c>
      <c r="S6" t="str">
        <f>IF(数据!BO6="","",IFERROR(_xlfn.NUMBERVALUE(数据!BO6),""))</f>
        <v/>
      </c>
      <c r="T6" t="str">
        <f>IF(数据!BP6="","",IFERROR(_xlfn.NUMBERVALUE(数据!BP6),""))</f>
        <v/>
      </c>
      <c r="U6" t="str">
        <f>IF(数据!BQ6="","",IFERROR(_xlfn.NUMBERVALUE(数据!BQ6),""))</f>
        <v/>
      </c>
      <c r="V6" t="str">
        <f>IF(数据!BR6="","",IFERROR(_xlfn.NUMBERVALUE(数据!BR6),""))</f>
        <v/>
      </c>
      <c r="W6" t="str">
        <f>IF(数据!BS6="","",IFERROR(_xlfn.NUMBERVALUE(数据!BS6),""))</f>
        <v/>
      </c>
      <c r="X6" t="str">
        <f>IF(数据!BT6="","",IFERROR(_xlfn.NUMBERVALUE(数据!BT6),""))</f>
        <v/>
      </c>
      <c r="Y6" t="str">
        <f>IF(数据!BU6="","",IFERROR(_xlfn.NUMBERVALUE(数据!BU6),""))</f>
        <v/>
      </c>
      <c r="Z6" t="str">
        <f>IF(数据!BV6="","",IFERROR(_xlfn.NUMBERVALUE(数据!BV6),""))</f>
        <v/>
      </c>
      <c r="AA6" t="str">
        <f>IF(数据!BW6="","",IFERROR(_xlfn.NUMBERVALUE(数据!BW6),""))</f>
        <v/>
      </c>
      <c r="AB6" t="str">
        <f>IF(数据!BX6="","",IFERROR(_xlfn.NUMBERVALUE(数据!BX6),""))</f>
        <v/>
      </c>
    </row>
    <row r="7" spans="1:28">
      <c r="A7" t="str">
        <f>IF(数据!AW7="","",IFERROR(_xlfn.NUMBERVALUE(数据!AW7),""))</f>
        <v/>
      </c>
      <c r="B7" t="str">
        <f>IF(数据!AX7="","",IFERROR(_xlfn.NUMBERVALUE(数据!AX7),""))</f>
        <v/>
      </c>
      <c r="C7" t="str">
        <f>IF(数据!AY7="","",IFERROR(_xlfn.NUMBERVALUE(数据!AY7),""))</f>
        <v/>
      </c>
      <c r="D7" t="str">
        <f>IF(数据!AZ7="","",IFERROR(_xlfn.NUMBERVALUE(数据!AZ7),""))</f>
        <v/>
      </c>
      <c r="E7" t="str">
        <f>IF(数据!BA7="","",IFERROR(_xlfn.NUMBERVALUE(数据!BA7),""))</f>
        <v/>
      </c>
      <c r="F7" t="str">
        <f>IF(数据!BB7="","",IFERROR(_xlfn.NUMBERVALUE(数据!BB7),""))</f>
        <v/>
      </c>
      <c r="G7" t="str">
        <f>IF(数据!BC7="","",IFERROR(_xlfn.NUMBERVALUE(数据!BC7),""))</f>
        <v/>
      </c>
      <c r="H7" t="str">
        <f>IF(数据!BD7="","",IFERROR(_xlfn.NUMBERVALUE(数据!BD7),""))</f>
        <v/>
      </c>
      <c r="I7" t="str">
        <f>IF(数据!BE7="","",IFERROR(_xlfn.NUMBERVALUE(数据!BE7),""))</f>
        <v/>
      </c>
      <c r="J7" t="str">
        <f>IF(数据!BF7="","",IFERROR(_xlfn.NUMBERVALUE(数据!BF7),""))</f>
        <v/>
      </c>
      <c r="K7" t="str">
        <f>IF(数据!BG7="","",IFERROR(_xlfn.NUMBERVALUE(数据!BG7),""))</f>
        <v/>
      </c>
      <c r="L7" t="str">
        <f>IF(数据!BH7="","",IFERROR(_xlfn.NUMBERVALUE(数据!BH7),""))</f>
        <v/>
      </c>
      <c r="M7" t="str">
        <f>IF(数据!BI7="","",IFERROR(_xlfn.NUMBERVALUE(数据!BI7),""))</f>
        <v/>
      </c>
      <c r="N7" t="str">
        <f>IF(数据!BJ7="","",IFERROR(_xlfn.NUMBERVALUE(数据!BJ7),""))</f>
        <v/>
      </c>
      <c r="O7" t="str">
        <f>IF(数据!BK7="","",IFERROR(_xlfn.NUMBERVALUE(数据!BK7),""))</f>
        <v/>
      </c>
      <c r="P7" t="str">
        <f>IF(数据!BL7="","",IFERROR(_xlfn.NUMBERVALUE(数据!BL7),""))</f>
        <v/>
      </c>
      <c r="Q7" t="str">
        <f>IF(数据!BM7="","",IFERROR(_xlfn.NUMBERVALUE(数据!BM7),""))</f>
        <v/>
      </c>
      <c r="R7" t="str">
        <f>IF(数据!BN7="","",IFERROR(_xlfn.NUMBERVALUE(数据!BN7),""))</f>
        <v/>
      </c>
      <c r="S7" t="str">
        <f>IF(数据!BO7="","",IFERROR(_xlfn.NUMBERVALUE(数据!BO7),""))</f>
        <v/>
      </c>
      <c r="T7" t="str">
        <f>IF(数据!BP7="","",IFERROR(_xlfn.NUMBERVALUE(数据!BP7),""))</f>
        <v/>
      </c>
      <c r="U7" t="str">
        <f>IF(数据!BQ7="","",IFERROR(_xlfn.NUMBERVALUE(数据!BQ7),""))</f>
        <v/>
      </c>
      <c r="V7">
        <f>IF(数据!BR7="","",IFERROR(_xlfn.NUMBERVALUE(数据!BR7),""))</f>
        <v>69.3</v>
      </c>
      <c r="W7" t="str">
        <f>IF(数据!BS7="","",IFERROR(_xlfn.NUMBERVALUE(数据!BS7),""))</f>
        <v/>
      </c>
      <c r="X7" t="str">
        <f>IF(数据!BT7="","",IFERROR(_xlfn.NUMBERVALUE(数据!BT7),""))</f>
        <v/>
      </c>
      <c r="Y7" t="str">
        <f>IF(数据!BU7="","",IFERROR(_xlfn.NUMBERVALUE(数据!BU7),""))</f>
        <v/>
      </c>
      <c r="Z7" t="str">
        <f>IF(数据!BV7="","",IFERROR(_xlfn.NUMBERVALUE(数据!BV7),""))</f>
        <v/>
      </c>
      <c r="AA7" t="str">
        <f>IF(数据!BW7="","",IFERROR(_xlfn.NUMBERVALUE(数据!BW7),""))</f>
        <v/>
      </c>
      <c r="AB7" t="str">
        <f>IF(数据!BX7="","",IFERROR(_xlfn.NUMBERVALUE(数据!BX7),""))</f>
        <v/>
      </c>
    </row>
    <row r="8" spans="1:28">
      <c r="A8">
        <f>IF(数据!AW8="","",IFERROR(_xlfn.NUMBERVALUE(数据!AW8),""))</f>
        <v>3.17</v>
      </c>
      <c r="B8" t="str">
        <f>IF(数据!AX8="","",IFERROR(_xlfn.NUMBERVALUE(数据!AX8),""))</f>
        <v/>
      </c>
      <c r="C8" t="str">
        <f>IF(数据!AY8="","",IFERROR(_xlfn.NUMBERVALUE(数据!AY8),""))</f>
        <v/>
      </c>
      <c r="D8" t="str">
        <f>IF(数据!AZ8="","",IFERROR(_xlfn.NUMBERVALUE(数据!AZ8),""))</f>
        <v/>
      </c>
      <c r="E8" t="str">
        <f>IF(数据!BA8="","",IFERROR(_xlfn.NUMBERVALUE(数据!BA8),""))</f>
        <v/>
      </c>
      <c r="F8" t="str">
        <f>IF(数据!BB8="","",IFERROR(_xlfn.NUMBERVALUE(数据!BB8),""))</f>
        <v/>
      </c>
      <c r="G8">
        <f>IF(数据!BC8="","",IFERROR(_xlfn.NUMBERVALUE(数据!BC8),""))</f>
        <v>0.55</v>
      </c>
      <c r="H8" t="str">
        <f>IF(数据!BD8="","",IFERROR(_xlfn.NUMBERVALUE(数据!BD8),""))</f>
        <v/>
      </c>
      <c r="I8" t="str">
        <f>IF(数据!BE8="","",IFERROR(_xlfn.NUMBERVALUE(数据!BE8),""))</f>
        <v/>
      </c>
      <c r="J8" t="str">
        <f>IF(数据!BF8="","",IFERROR(_xlfn.NUMBERVALUE(数据!BF8),""))</f>
        <v/>
      </c>
      <c r="K8" t="str">
        <f>IF(数据!BG8="","",IFERROR(_xlfn.NUMBERVALUE(数据!BG8),""))</f>
        <v/>
      </c>
      <c r="L8" t="str">
        <f>IF(数据!BH8="","",IFERROR(_xlfn.NUMBERVALUE(数据!BH8),""))</f>
        <v/>
      </c>
      <c r="M8" t="str">
        <f>IF(数据!BI8="","",IFERROR(_xlfn.NUMBERVALUE(数据!BI8),""))</f>
        <v/>
      </c>
      <c r="N8" t="str">
        <f>IF(数据!BJ8="","",IFERROR(_xlfn.NUMBERVALUE(数据!BJ8),""))</f>
        <v/>
      </c>
      <c r="O8">
        <f>IF(数据!BK8="","",IFERROR(_xlfn.NUMBERVALUE(数据!BK8),""))</f>
        <v>21.88</v>
      </c>
      <c r="P8" t="str">
        <f>IF(数据!BL8="","",IFERROR(_xlfn.NUMBERVALUE(数据!BL8),""))</f>
        <v/>
      </c>
      <c r="Q8" t="str">
        <f>IF(数据!BM8="","",IFERROR(_xlfn.NUMBERVALUE(数据!BM8),""))</f>
        <v/>
      </c>
      <c r="R8" t="str">
        <f>IF(数据!BN8="","",IFERROR(_xlfn.NUMBERVALUE(数据!BN8),""))</f>
        <v/>
      </c>
      <c r="S8" t="str">
        <f>IF(数据!BO8="","",IFERROR(_xlfn.NUMBERVALUE(数据!BO8),""))</f>
        <v/>
      </c>
      <c r="T8" t="str">
        <f>IF(数据!BP8="","",IFERROR(_xlfn.NUMBERVALUE(数据!BP8),""))</f>
        <v/>
      </c>
      <c r="U8" t="str">
        <f>IF(数据!BQ8="","",IFERROR(_xlfn.NUMBERVALUE(数据!BQ8),""))</f>
        <v/>
      </c>
      <c r="V8" t="str">
        <f>IF(数据!BR8="","",IFERROR(_xlfn.NUMBERVALUE(数据!BR8),""))</f>
        <v/>
      </c>
      <c r="W8" t="str">
        <f>IF(数据!BS8="","",IFERROR(_xlfn.NUMBERVALUE(数据!BS8),""))</f>
        <v/>
      </c>
      <c r="X8" t="str">
        <f>IF(数据!BT8="","",IFERROR(_xlfn.NUMBERVALUE(数据!BT8),""))</f>
        <v/>
      </c>
      <c r="Y8" t="str">
        <f>IF(数据!BU8="","",IFERROR(_xlfn.NUMBERVALUE(数据!BU8),""))</f>
        <v/>
      </c>
      <c r="Z8" t="str">
        <f>IF(数据!BV8="","",IFERROR(_xlfn.NUMBERVALUE(数据!BV8),""))</f>
        <v/>
      </c>
      <c r="AA8" t="str">
        <f>IF(数据!BW8="","",IFERROR(_xlfn.NUMBERVALUE(数据!BW8),""))</f>
        <v/>
      </c>
      <c r="AB8" t="str">
        <f>IF(数据!BX8="","",IFERROR(_xlfn.NUMBERVALUE(数据!BX8),""))</f>
        <v/>
      </c>
    </row>
    <row r="9" spans="1:28">
      <c r="A9">
        <f>IF(数据!AW9="","",IFERROR(_xlfn.NUMBERVALUE(数据!AW9),""))</f>
        <v>1.94</v>
      </c>
      <c r="B9" t="str">
        <f>IF(数据!AX9="","",IFERROR(_xlfn.NUMBERVALUE(数据!AX9),""))</f>
        <v/>
      </c>
      <c r="C9" t="str">
        <f>IF(数据!AY9="","",IFERROR(_xlfn.NUMBERVALUE(数据!AY9),""))</f>
        <v/>
      </c>
      <c r="D9" t="str">
        <f>IF(数据!AZ9="","",IFERROR(_xlfn.NUMBERVALUE(数据!AZ9),""))</f>
        <v/>
      </c>
      <c r="E9" t="str">
        <f>IF(数据!BA9="","",IFERROR(_xlfn.NUMBERVALUE(数据!BA9),""))</f>
        <v/>
      </c>
      <c r="F9" t="str">
        <f>IF(数据!BB9="","",IFERROR(_xlfn.NUMBERVALUE(数据!BB9),""))</f>
        <v/>
      </c>
      <c r="G9">
        <f>IF(数据!BC9="","",IFERROR(_xlfn.NUMBERVALUE(数据!BC9),""))</f>
        <v>0.72</v>
      </c>
      <c r="H9">
        <f>IF(数据!BD9="","",IFERROR(_xlfn.NUMBERVALUE(数据!BD9),""))</f>
        <v>28.4</v>
      </c>
      <c r="I9" t="str">
        <f>IF(数据!BE9="","",IFERROR(_xlfn.NUMBERVALUE(数据!BE9),""))</f>
        <v/>
      </c>
      <c r="J9" t="str">
        <f>IF(数据!BF9="","",IFERROR(_xlfn.NUMBERVALUE(数据!BF9),""))</f>
        <v/>
      </c>
      <c r="K9" t="str">
        <f>IF(数据!BG9="","",IFERROR(_xlfn.NUMBERVALUE(数据!BG9),""))</f>
        <v/>
      </c>
      <c r="L9" t="str">
        <f>IF(数据!BH9="","",IFERROR(_xlfn.NUMBERVALUE(数据!BH9),""))</f>
        <v/>
      </c>
      <c r="M9" t="str">
        <f>IF(数据!BI9="","",IFERROR(_xlfn.NUMBERVALUE(数据!BI9),""))</f>
        <v/>
      </c>
      <c r="N9" t="str">
        <f>IF(数据!BJ9="","",IFERROR(_xlfn.NUMBERVALUE(数据!BJ9),""))</f>
        <v/>
      </c>
      <c r="O9" t="str">
        <f>IF(数据!BK9="","",IFERROR(_xlfn.NUMBERVALUE(数据!BK9),""))</f>
        <v/>
      </c>
      <c r="P9" t="str">
        <f>IF(数据!BL9="","",IFERROR(_xlfn.NUMBERVALUE(数据!BL9),""))</f>
        <v/>
      </c>
      <c r="Q9" t="str">
        <f>IF(数据!BM9="","",IFERROR(_xlfn.NUMBERVALUE(数据!BM9),""))</f>
        <v/>
      </c>
      <c r="R9" t="str">
        <f>IF(数据!BN9="","",IFERROR(_xlfn.NUMBERVALUE(数据!BN9),""))</f>
        <v/>
      </c>
      <c r="S9" t="str">
        <f>IF(数据!BO9="","",IFERROR(_xlfn.NUMBERVALUE(数据!BO9),""))</f>
        <v/>
      </c>
      <c r="T9" t="str">
        <f>IF(数据!BP9="","",IFERROR(_xlfn.NUMBERVALUE(数据!BP9),""))</f>
        <v/>
      </c>
      <c r="U9" t="str">
        <f>IF(数据!BQ9="","",IFERROR(_xlfn.NUMBERVALUE(数据!BQ9),""))</f>
        <v/>
      </c>
      <c r="V9" t="str">
        <f>IF(数据!BR9="","",IFERROR(_xlfn.NUMBERVALUE(数据!BR9),""))</f>
        <v/>
      </c>
      <c r="W9" t="str">
        <f>IF(数据!BS9="","",IFERROR(_xlfn.NUMBERVALUE(数据!BS9),""))</f>
        <v/>
      </c>
      <c r="X9" t="str">
        <f>IF(数据!BT9="","",IFERROR(_xlfn.NUMBERVALUE(数据!BT9),""))</f>
        <v/>
      </c>
      <c r="Y9" t="str">
        <f>IF(数据!BU9="","",IFERROR(_xlfn.NUMBERVALUE(数据!BU9),""))</f>
        <v/>
      </c>
      <c r="Z9" t="str">
        <f>IF(数据!BV9="","",IFERROR(_xlfn.NUMBERVALUE(数据!BV9),""))</f>
        <v/>
      </c>
      <c r="AA9" t="str">
        <f>IF(数据!BW9="","",IFERROR(_xlfn.NUMBERVALUE(数据!BW9),""))</f>
        <v/>
      </c>
      <c r="AB9" t="str">
        <f>IF(数据!BX9="","",IFERROR(_xlfn.NUMBERVALUE(数据!BX9),""))</f>
        <v/>
      </c>
    </row>
    <row r="10" spans="1:28">
      <c r="A10">
        <f>IF(数据!AW10="","",IFERROR(_xlfn.NUMBERVALUE(数据!AW10),""))</f>
        <v>3.25</v>
      </c>
      <c r="B10" t="str">
        <f>IF(数据!AX10="","",IFERROR(_xlfn.NUMBERVALUE(数据!AX10),""))</f>
        <v/>
      </c>
      <c r="C10" t="str">
        <f>IF(数据!AY10="","",IFERROR(_xlfn.NUMBERVALUE(数据!AY10),""))</f>
        <v/>
      </c>
      <c r="D10" t="str">
        <f>IF(数据!AZ10="","",IFERROR(_xlfn.NUMBERVALUE(数据!AZ10),""))</f>
        <v/>
      </c>
      <c r="E10" t="str">
        <f>IF(数据!BA10="","",IFERROR(_xlfn.NUMBERVALUE(数据!BA10),""))</f>
        <v/>
      </c>
      <c r="F10" t="str">
        <f>IF(数据!BB10="","",IFERROR(_xlfn.NUMBERVALUE(数据!BB10),""))</f>
        <v/>
      </c>
      <c r="G10">
        <f>IF(数据!BC10="","",IFERROR(_xlfn.NUMBERVALUE(数据!BC10),""))</f>
        <v>0.72</v>
      </c>
      <c r="H10">
        <f>IF(数据!BD10="","",IFERROR(_xlfn.NUMBERVALUE(数据!BD10),""))</f>
        <v>22.2</v>
      </c>
      <c r="I10" t="str">
        <f>IF(数据!BE10="","",IFERROR(_xlfn.NUMBERVALUE(数据!BE10),""))</f>
        <v/>
      </c>
      <c r="J10" t="str">
        <f>IF(数据!BF10="","",IFERROR(_xlfn.NUMBERVALUE(数据!BF10),""))</f>
        <v/>
      </c>
      <c r="K10" t="str">
        <f>IF(数据!BG10="","",IFERROR(_xlfn.NUMBERVALUE(数据!BG10),""))</f>
        <v/>
      </c>
      <c r="L10" t="str">
        <f>IF(数据!BH10="","",IFERROR(_xlfn.NUMBERVALUE(数据!BH10),""))</f>
        <v/>
      </c>
      <c r="M10" t="str">
        <f>IF(数据!BI10="","",IFERROR(_xlfn.NUMBERVALUE(数据!BI10),""))</f>
        <v/>
      </c>
      <c r="N10" t="str">
        <f>IF(数据!BJ10="","",IFERROR(_xlfn.NUMBERVALUE(数据!BJ10),""))</f>
        <v/>
      </c>
      <c r="O10">
        <f>IF(数据!BK10="","",IFERROR(_xlfn.NUMBERVALUE(数据!BK10),""))</f>
        <v>11.59</v>
      </c>
      <c r="P10" t="str">
        <f>IF(数据!BL10="","",IFERROR(_xlfn.NUMBERVALUE(数据!BL10),""))</f>
        <v/>
      </c>
      <c r="Q10" t="str">
        <f>IF(数据!BM10="","",IFERROR(_xlfn.NUMBERVALUE(数据!BM10),""))</f>
        <v/>
      </c>
      <c r="R10" t="str">
        <f>IF(数据!BN10="","",IFERROR(_xlfn.NUMBERVALUE(数据!BN10),""))</f>
        <v/>
      </c>
      <c r="S10" t="str">
        <f>IF(数据!BO10="","",IFERROR(_xlfn.NUMBERVALUE(数据!BO10),""))</f>
        <v/>
      </c>
      <c r="T10" t="str">
        <f>IF(数据!BP10="","",IFERROR(_xlfn.NUMBERVALUE(数据!BP10),""))</f>
        <v/>
      </c>
      <c r="U10" t="str">
        <f>IF(数据!BQ10="","",IFERROR(_xlfn.NUMBERVALUE(数据!BQ10),""))</f>
        <v/>
      </c>
      <c r="V10" t="str">
        <f>IF(数据!BR10="","",IFERROR(_xlfn.NUMBERVALUE(数据!BR10),""))</f>
        <v/>
      </c>
      <c r="W10" t="str">
        <f>IF(数据!BS10="","",IFERROR(_xlfn.NUMBERVALUE(数据!BS10),""))</f>
        <v/>
      </c>
      <c r="X10" t="str">
        <f>IF(数据!BT10="","",IFERROR(_xlfn.NUMBERVALUE(数据!BT10),""))</f>
        <v/>
      </c>
      <c r="Y10" t="str">
        <f>IF(数据!BU10="","",IFERROR(_xlfn.NUMBERVALUE(数据!BU10),""))</f>
        <v/>
      </c>
      <c r="Z10" t="str">
        <f>IF(数据!BV10="","",IFERROR(_xlfn.NUMBERVALUE(数据!BV10),""))</f>
        <v/>
      </c>
      <c r="AA10" t="str">
        <f>IF(数据!BW10="","",IFERROR(_xlfn.NUMBERVALUE(数据!BW10),""))</f>
        <v/>
      </c>
      <c r="AB10" t="str">
        <f>IF(数据!BX10="","",IFERROR(_xlfn.NUMBERVALUE(数据!BX10),""))</f>
        <v/>
      </c>
    </row>
    <row r="11" spans="1:28">
      <c r="A11" t="str">
        <f>IF(数据!AW11="","",IFERROR(_xlfn.NUMBERVALUE(数据!AW11),""))</f>
        <v/>
      </c>
      <c r="B11" t="str">
        <f>IF(数据!AX11="","",IFERROR(_xlfn.NUMBERVALUE(数据!AX11),""))</f>
        <v/>
      </c>
      <c r="C11" t="str">
        <f>IF(数据!AY11="","",IFERROR(_xlfn.NUMBERVALUE(数据!AY11),""))</f>
        <v/>
      </c>
      <c r="D11" t="str">
        <f>IF(数据!AZ11="","",IFERROR(_xlfn.NUMBERVALUE(数据!AZ11),""))</f>
        <v/>
      </c>
      <c r="E11" t="str">
        <f>IF(数据!BA11="","",IFERROR(_xlfn.NUMBERVALUE(数据!BA11),""))</f>
        <v/>
      </c>
      <c r="F11" t="str">
        <f>IF(数据!BB11="","",IFERROR(_xlfn.NUMBERVALUE(数据!BB11),""))</f>
        <v/>
      </c>
      <c r="G11" t="str">
        <f>IF(数据!BC11="","",IFERROR(_xlfn.NUMBERVALUE(数据!BC11),""))</f>
        <v/>
      </c>
      <c r="H11" t="str">
        <f>IF(数据!BD11="","",IFERROR(_xlfn.NUMBERVALUE(数据!BD11),""))</f>
        <v/>
      </c>
      <c r="I11" t="str">
        <f>IF(数据!BE11="","",IFERROR(_xlfn.NUMBERVALUE(数据!BE11),""))</f>
        <v/>
      </c>
      <c r="J11" t="str">
        <f>IF(数据!BF11="","",IFERROR(_xlfn.NUMBERVALUE(数据!BF11),""))</f>
        <v/>
      </c>
      <c r="K11" t="str">
        <f>IF(数据!BG11="","",IFERROR(_xlfn.NUMBERVALUE(数据!BG11),""))</f>
        <v/>
      </c>
      <c r="L11" t="str">
        <f>IF(数据!BH11="","",IFERROR(_xlfn.NUMBERVALUE(数据!BH11),""))</f>
        <v/>
      </c>
      <c r="M11" t="str">
        <f>IF(数据!BI11="","",IFERROR(_xlfn.NUMBERVALUE(数据!BI11),""))</f>
        <v/>
      </c>
      <c r="N11" t="str">
        <f>IF(数据!BJ11="","",IFERROR(_xlfn.NUMBERVALUE(数据!BJ11),""))</f>
        <v/>
      </c>
      <c r="O11" t="str">
        <f>IF(数据!BK11="","",IFERROR(_xlfn.NUMBERVALUE(数据!BK11),""))</f>
        <v/>
      </c>
      <c r="P11" t="str">
        <f>IF(数据!BL11="","",IFERROR(_xlfn.NUMBERVALUE(数据!BL11),""))</f>
        <v/>
      </c>
      <c r="Q11" t="str">
        <f>IF(数据!BM11="","",IFERROR(_xlfn.NUMBERVALUE(数据!BM11),""))</f>
        <v/>
      </c>
      <c r="R11" t="str">
        <f>IF(数据!BN11="","",IFERROR(_xlfn.NUMBERVALUE(数据!BN11),""))</f>
        <v/>
      </c>
      <c r="S11" t="str">
        <f>IF(数据!BO11="","",IFERROR(_xlfn.NUMBERVALUE(数据!BO11),""))</f>
        <v/>
      </c>
      <c r="T11" t="str">
        <f>IF(数据!BP11="","",IFERROR(_xlfn.NUMBERVALUE(数据!BP11),""))</f>
        <v/>
      </c>
      <c r="U11" t="str">
        <f>IF(数据!BQ11="","",IFERROR(_xlfn.NUMBERVALUE(数据!BQ11),""))</f>
        <v/>
      </c>
      <c r="V11" t="str">
        <f>IF(数据!BR11="","",IFERROR(_xlfn.NUMBERVALUE(数据!BR11),""))</f>
        <v/>
      </c>
      <c r="W11" t="str">
        <f>IF(数据!BS11="","",IFERROR(_xlfn.NUMBERVALUE(数据!BS11),""))</f>
        <v/>
      </c>
      <c r="X11" t="str">
        <f>IF(数据!BT11="","",IFERROR(_xlfn.NUMBERVALUE(数据!BT11),""))</f>
        <v/>
      </c>
      <c r="Y11" t="str">
        <f>IF(数据!BU11="","",IFERROR(_xlfn.NUMBERVALUE(数据!BU11),""))</f>
        <v/>
      </c>
      <c r="Z11" t="str">
        <f>IF(数据!BV11="","",IFERROR(_xlfn.NUMBERVALUE(数据!BV11),""))</f>
        <v/>
      </c>
      <c r="AA11" t="str">
        <f>IF(数据!BW11="","",IFERROR(_xlfn.NUMBERVALUE(数据!BW11),""))</f>
        <v/>
      </c>
      <c r="AB11" t="str">
        <f>IF(数据!BX11="","",IFERROR(_xlfn.NUMBERVALUE(数据!BX11),""))</f>
        <v/>
      </c>
    </row>
    <row r="12" spans="1:28">
      <c r="A12">
        <f>IF(数据!AW12="","",IFERROR(_xlfn.NUMBERVALUE(数据!AW12),""))</f>
        <v>5.2</v>
      </c>
      <c r="B12" t="str">
        <f>IF(数据!AX12="","",IFERROR(_xlfn.NUMBERVALUE(数据!AX12),""))</f>
        <v/>
      </c>
      <c r="C12" t="str">
        <f>IF(数据!AY12="","",IFERROR(_xlfn.NUMBERVALUE(数据!AY12),""))</f>
        <v/>
      </c>
      <c r="D12" t="str">
        <f>IF(数据!AZ12="","",IFERROR(_xlfn.NUMBERVALUE(数据!AZ12),""))</f>
        <v/>
      </c>
      <c r="E12" t="str">
        <f>IF(数据!BA12="","",IFERROR(_xlfn.NUMBERVALUE(数据!BA12),""))</f>
        <v/>
      </c>
      <c r="F12" t="str">
        <f>IF(数据!BB12="","",IFERROR(_xlfn.NUMBERVALUE(数据!BB12),""))</f>
        <v/>
      </c>
      <c r="G12" t="str">
        <f>IF(数据!BC12="","",IFERROR(_xlfn.NUMBERVALUE(数据!BC12),""))</f>
        <v/>
      </c>
      <c r="H12" t="str">
        <f>IF(数据!BD12="","",IFERROR(_xlfn.NUMBERVALUE(数据!BD12),""))</f>
        <v/>
      </c>
      <c r="I12" t="str">
        <f>IF(数据!BE12="","",IFERROR(_xlfn.NUMBERVALUE(数据!BE12),""))</f>
        <v/>
      </c>
      <c r="J12" t="str">
        <f>IF(数据!BF12="","",IFERROR(_xlfn.NUMBERVALUE(数据!BF12),""))</f>
        <v/>
      </c>
      <c r="K12" t="str">
        <f>IF(数据!BG12="","",IFERROR(_xlfn.NUMBERVALUE(数据!BG12),""))</f>
        <v/>
      </c>
      <c r="L12" t="str">
        <f>IF(数据!BH12="","",IFERROR(_xlfn.NUMBERVALUE(数据!BH12),""))</f>
        <v/>
      </c>
      <c r="M12" t="str">
        <f>IF(数据!BI12="","",IFERROR(_xlfn.NUMBERVALUE(数据!BI12),""))</f>
        <v/>
      </c>
      <c r="N12" t="str">
        <f>IF(数据!BJ12="","",IFERROR(_xlfn.NUMBERVALUE(数据!BJ12),""))</f>
        <v/>
      </c>
      <c r="O12" t="str">
        <f>IF(数据!BK12="","",IFERROR(_xlfn.NUMBERVALUE(数据!BK12),""))</f>
        <v/>
      </c>
      <c r="P12" t="str">
        <f>IF(数据!BL12="","",IFERROR(_xlfn.NUMBERVALUE(数据!BL12),""))</f>
        <v/>
      </c>
      <c r="Q12" t="str">
        <f>IF(数据!BM12="","",IFERROR(_xlfn.NUMBERVALUE(数据!BM12),""))</f>
        <v/>
      </c>
      <c r="R12" t="str">
        <f>IF(数据!BN12="","",IFERROR(_xlfn.NUMBERVALUE(数据!BN12),""))</f>
        <v/>
      </c>
      <c r="S12" t="str">
        <f>IF(数据!BO12="","",IFERROR(_xlfn.NUMBERVALUE(数据!BO12),""))</f>
        <v/>
      </c>
      <c r="T12" t="str">
        <f>IF(数据!BP12="","",IFERROR(_xlfn.NUMBERVALUE(数据!BP12),""))</f>
        <v/>
      </c>
      <c r="U12" t="str">
        <f>IF(数据!BQ12="","",IFERROR(_xlfn.NUMBERVALUE(数据!BQ12),""))</f>
        <v/>
      </c>
      <c r="V12" t="str">
        <f>IF(数据!BR12="","",IFERROR(_xlfn.NUMBERVALUE(数据!BR12),""))</f>
        <v/>
      </c>
      <c r="W12" t="str">
        <f>IF(数据!BS12="","",IFERROR(_xlfn.NUMBERVALUE(数据!BS12),""))</f>
        <v/>
      </c>
      <c r="X12" t="str">
        <f>IF(数据!BT12="","",IFERROR(_xlfn.NUMBERVALUE(数据!BT12),""))</f>
        <v/>
      </c>
      <c r="Y12" t="str">
        <f>IF(数据!BU12="","",IFERROR(_xlfn.NUMBERVALUE(数据!BU12),""))</f>
        <v/>
      </c>
      <c r="Z12" t="str">
        <f>IF(数据!BV12="","",IFERROR(_xlfn.NUMBERVALUE(数据!BV12),""))</f>
        <v/>
      </c>
      <c r="AA12" t="str">
        <f>IF(数据!BW12="","",IFERROR(_xlfn.NUMBERVALUE(数据!BW12),""))</f>
        <v/>
      </c>
      <c r="AB12" t="str">
        <f>IF(数据!BX12="","",IFERROR(_xlfn.NUMBERVALUE(数据!BX12),""))</f>
        <v/>
      </c>
    </row>
    <row r="13" spans="1:28">
      <c r="A13">
        <f>IF(数据!AW13="","",IFERROR(_xlfn.NUMBERVALUE(数据!AW13),""))</f>
        <v>4.21</v>
      </c>
      <c r="B13" t="str">
        <f>IF(数据!AX13="","",IFERROR(_xlfn.NUMBERVALUE(数据!AX13),""))</f>
        <v/>
      </c>
      <c r="C13" t="str">
        <f>IF(数据!AY13="","",IFERROR(_xlfn.NUMBERVALUE(数据!AY13),""))</f>
        <v/>
      </c>
      <c r="D13" t="str">
        <f>IF(数据!AZ13="","",IFERROR(_xlfn.NUMBERVALUE(数据!AZ13),""))</f>
        <v/>
      </c>
      <c r="E13" t="str">
        <f>IF(数据!BA13="","",IFERROR(_xlfn.NUMBERVALUE(数据!BA13),""))</f>
        <v/>
      </c>
      <c r="F13" t="str">
        <f>IF(数据!BB13="","",IFERROR(_xlfn.NUMBERVALUE(数据!BB13),""))</f>
        <v/>
      </c>
      <c r="G13">
        <f>IF(数据!BC13="","",IFERROR(_xlfn.NUMBERVALUE(数据!BC13),""))</f>
        <v>1.47</v>
      </c>
      <c r="H13" t="str">
        <f>IF(数据!BD13="","",IFERROR(_xlfn.NUMBERVALUE(数据!BD13),""))</f>
        <v/>
      </c>
      <c r="I13" t="str">
        <f>IF(数据!BE13="","",IFERROR(_xlfn.NUMBERVALUE(数据!BE13),""))</f>
        <v/>
      </c>
      <c r="J13" t="str">
        <f>IF(数据!BF13="","",IFERROR(_xlfn.NUMBERVALUE(数据!BF13),""))</f>
        <v/>
      </c>
      <c r="K13" t="str">
        <f>IF(数据!BG13="","",IFERROR(_xlfn.NUMBERVALUE(数据!BG13),""))</f>
        <v/>
      </c>
      <c r="L13" t="str">
        <f>IF(数据!BH13="","",IFERROR(_xlfn.NUMBERVALUE(数据!BH13),""))</f>
        <v/>
      </c>
      <c r="M13" t="str">
        <f>IF(数据!BI13="","",IFERROR(_xlfn.NUMBERVALUE(数据!BI13),""))</f>
        <v/>
      </c>
      <c r="N13" t="str">
        <f>IF(数据!BJ13="","",IFERROR(_xlfn.NUMBERVALUE(数据!BJ13),""))</f>
        <v/>
      </c>
      <c r="O13" t="str">
        <f>IF(数据!BK13="","",IFERROR(_xlfn.NUMBERVALUE(数据!BK13),""))</f>
        <v/>
      </c>
      <c r="P13" t="str">
        <f>IF(数据!BL13="","",IFERROR(_xlfn.NUMBERVALUE(数据!BL13),""))</f>
        <v/>
      </c>
      <c r="Q13" t="str">
        <f>IF(数据!BM13="","",IFERROR(_xlfn.NUMBERVALUE(数据!BM13),""))</f>
        <v/>
      </c>
      <c r="R13" t="str">
        <f>IF(数据!BN13="","",IFERROR(_xlfn.NUMBERVALUE(数据!BN13),""))</f>
        <v/>
      </c>
      <c r="S13" t="str">
        <f>IF(数据!BO13="","",IFERROR(_xlfn.NUMBERVALUE(数据!BO13),""))</f>
        <v/>
      </c>
      <c r="T13" t="str">
        <f>IF(数据!BP13="","",IFERROR(_xlfn.NUMBERVALUE(数据!BP13),""))</f>
        <v/>
      </c>
      <c r="U13" t="str">
        <f>IF(数据!BQ13="","",IFERROR(_xlfn.NUMBERVALUE(数据!BQ13),""))</f>
        <v/>
      </c>
      <c r="V13" t="str">
        <f>IF(数据!BR13="","",IFERROR(_xlfn.NUMBERVALUE(数据!BR13),""))</f>
        <v/>
      </c>
      <c r="W13" t="str">
        <f>IF(数据!BS13="","",IFERROR(_xlfn.NUMBERVALUE(数据!BS13),""))</f>
        <v/>
      </c>
      <c r="X13" t="str">
        <f>IF(数据!BT13="","",IFERROR(_xlfn.NUMBERVALUE(数据!BT13),""))</f>
        <v/>
      </c>
      <c r="Y13" t="str">
        <f>IF(数据!BU13="","",IFERROR(_xlfn.NUMBERVALUE(数据!BU13),""))</f>
        <v/>
      </c>
      <c r="Z13" t="str">
        <f>IF(数据!BV13="","",IFERROR(_xlfn.NUMBERVALUE(数据!BV13),""))</f>
        <v/>
      </c>
      <c r="AA13" t="str">
        <f>IF(数据!BW13="","",IFERROR(_xlfn.NUMBERVALUE(数据!BW13),""))</f>
        <v/>
      </c>
      <c r="AB13" t="str">
        <f>IF(数据!BX13="","",IFERROR(_xlfn.NUMBERVALUE(数据!BX13),""))</f>
        <v/>
      </c>
    </row>
    <row r="14" spans="1:28">
      <c r="A14">
        <f>IF(数据!AW14="","",IFERROR(_xlfn.NUMBERVALUE(数据!AW14),""))</f>
        <v>5</v>
      </c>
      <c r="B14">
        <f>IF(数据!AX14="","",IFERROR(_xlfn.NUMBERVALUE(数据!AX14),""))</f>
        <v>4.05</v>
      </c>
      <c r="C14">
        <f>IF(数据!AY14="","",IFERROR(_xlfn.NUMBERVALUE(数据!AY14),""))</f>
        <v>124</v>
      </c>
      <c r="D14">
        <f>IF(数据!AZ14="","",IFERROR(_xlfn.NUMBERVALUE(数据!AZ14),""))</f>
        <v>214</v>
      </c>
      <c r="E14" t="str">
        <f>IF(数据!BA14="","",IFERROR(_xlfn.NUMBERVALUE(数据!BA14),""))</f>
        <v/>
      </c>
      <c r="F14">
        <f>IF(数据!BB14="","",IFERROR(_xlfn.NUMBERVALUE(数据!BB14),""))</f>
        <v>60.8</v>
      </c>
      <c r="G14" t="str">
        <f>IF(数据!BC14="","",IFERROR(_xlfn.NUMBERVALUE(数据!BC14),""))</f>
        <v/>
      </c>
      <c r="H14" t="str">
        <f>IF(数据!BD14="","",IFERROR(_xlfn.NUMBERVALUE(数据!BD14),""))</f>
        <v/>
      </c>
      <c r="I14" t="str">
        <f>IF(数据!BE14="","",IFERROR(_xlfn.NUMBERVALUE(数据!BE14),""))</f>
        <v/>
      </c>
      <c r="J14" t="str">
        <f>IF(数据!BF14="","",IFERROR(_xlfn.NUMBERVALUE(数据!BF14),""))</f>
        <v/>
      </c>
      <c r="K14" t="str">
        <f>IF(数据!BG14="","",IFERROR(_xlfn.NUMBERVALUE(数据!BG14),""))</f>
        <v/>
      </c>
      <c r="L14" t="str">
        <f>IF(数据!BH14="","",IFERROR(_xlfn.NUMBERVALUE(数据!BH14),""))</f>
        <v/>
      </c>
      <c r="M14" t="str">
        <f>IF(数据!BI14="","",IFERROR(_xlfn.NUMBERVALUE(数据!BI14),""))</f>
        <v/>
      </c>
      <c r="N14" t="str">
        <f>IF(数据!BJ14="","",IFERROR(_xlfn.NUMBERVALUE(数据!BJ14),""))</f>
        <v/>
      </c>
      <c r="O14">
        <f>IF(数据!BK14="","",IFERROR(_xlfn.NUMBERVALUE(数据!BK14),""))</f>
        <v>5.1</v>
      </c>
      <c r="P14" t="str">
        <f>IF(数据!BL14="","",IFERROR(_xlfn.NUMBERVALUE(数据!BL14),""))</f>
        <v/>
      </c>
      <c r="Q14" t="str">
        <f>IF(数据!BM14="","",IFERROR(_xlfn.NUMBERVALUE(数据!BM14),""))</f>
        <v/>
      </c>
      <c r="R14" t="str">
        <f>IF(数据!BN14="","",IFERROR(_xlfn.NUMBERVALUE(数据!BN14),""))</f>
        <v/>
      </c>
      <c r="S14" t="str">
        <f>IF(数据!BO14="","",IFERROR(_xlfn.NUMBERVALUE(数据!BO14),""))</f>
        <v/>
      </c>
      <c r="T14" t="str">
        <f>IF(数据!BP14="","",IFERROR(_xlfn.NUMBERVALUE(数据!BP14),""))</f>
        <v/>
      </c>
      <c r="U14" t="str">
        <f>IF(数据!BQ14="","",IFERROR(_xlfn.NUMBERVALUE(数据!BQ14),""))</f>
        <v/>
      </c>
      <c r="V14" t="str">
        <f>IF(数据!BR14="","",IFERROR(_xlfn.NUMBERVALUE(数据!BR14),""))</f>
        <v/>
      </c>
      <c r="W14" t="str">
        <f>IF(数据!BS14="","",IFERROR(_xlfn.NUMBERVALUE(数据!BS14),""))</f>
        <v/>
      </c>
      <c r="X14" t="str">
        <f>IF(数据!BT14="","",IFERROR(_xlfn.NUMBERVALUE(数据!BT14),""))</f>
        <v/>
      </c>
      <c r="Y14" t="str">
        <f>IF(数据!BU14="","",IFERROR(_xlfn.NUMBERVALUE(数据!BU14),""))</f>
        <v/>
      </c>
      <c r="Z14" t="str">
        <f>IF(数据!BV14="","",IFERROR(_xlfn.NUMBERVALUE(数据!BV14),""))</f>
        <v/>
      </c>
      <c r="AA14" t="str">
        <f>IF(数据!BW14="","",IFERROR(_xlfn.NUMBERVALUE(数据!BW14),""))</f>
        <v/>
      </c>
      <c r="AB14" t="str">
        <f>IF(数据!BX14="","",IFERROR(_xlfn.NUMBERVALUE(数据!BX14),""))</f>
        <v/>
      </c>
    </row>
    <row r="15" spans="1:28">
      <c r="A15">
        <f>IF(数据!AW15="","",IFERROR(_xlfn.NUMBERVALUE(数据!AW15),""))</f>
        <v>4.61</v>
      </c>
      <c r="B15" t="str">
        <f>IF(数据!AX15="","",IFERROR(_xlfn.NUMBERVALUE(数据!AX15),""))</f>
        <v/>
      </c>
      <c r="C15" t="str">
        <f>IF(数据!AY15="","",IFERROR(_xlfn.NUMBERVALUE(数据!AY15),""))</f>
        <v/>
      </c>
      <c r="D15" t="str">
        <f>IF(数据!AZ15="","",IFERROR(_xlfn.NUMBERVALUE(数据!AZ15),""))</f>
        <v/>
      </c>
      <c r="E15" t="str">
        <f>IF(数据!BA15="","",IFERROR(_xlfn.NUMBERVALUE(数据!BA15),""))</f>
        <v/>
      </c>
      <c r="F15" t="str">
        <f>IF(数据!BB15="","",IFERROR(_xlfn.NUMBERVALUE(数据!BB15),""))</f>
        <v/>
      </c>
      <c r="G15" t="str">
        <f>IF(数据!BC15="","",IFERROR(_xlfn.NUMBERVALUE(数据!BC15),""))</f>
        <v/>
      </c>
      <c r="H15">
        <f>IF(数据!BD15="","",IFERROR(_xlfn.NUMBERVALUE(数据!BD15),""))</f>
        <v>40.9</v>
      </c>
      <c r="I15" t="str">
        <f>IF(数据!BE15="","",IFERROR(_xlfn.NUMBERVALUE(数据!BE15),""))</f>
        <v/>
      </c>
      <c r="J15" t="str">
        <f>IF(数据!BF15="","",IFERROR(_xlfn.NUMBERVALUE(数据!BF15),""))</f>
        <v/>
      </c>
      <c r="K15" t="str">
        <f>IF(数据!BG15="","",IFERROR(_xlfn.NUMBERVALUE(数据!BG15),""))</f>
        <v/>
      </c>
      <c r="L15" t="str">
        <f>IF(数据!BH15="","",IFERROR(_xlfn.NUMBERVALUE(数据!BH15),""))</f>
        <v/>
      </c>
      <c r="M15" t="str">
        <f>IF(数据!BI15="","",IFERROR(_xlfn.NUMBERVALUE(数据!BI15),""))</f>
        <v/>
      </c>
      <c r="N15" t="str">
        <f>IF(数据!BJ15="","",IFERROR(_xlfn.NUMBERVALUE(数据!BJ15),""))</f>
        <v/>
      </c>
      <c r="O15" t="str">
        <f>IF(数据!BK15="","",IFERROR(_xlfn.NUMBERVALUE(数据!BK15),""))</f>
        <v/>
      </c>
      <c r="P15" t="str">
        <f>IF(数据!BL15="","",IFERROR(_xlfn.NUMBERVALUE(数据!BL15),""))</f>
        <v/>
      </c>
      <c r="Q15" t="str">
        <f>IF(数据!BM15="","",IFERROR(_xlfn.NUMBERVALUE(数据!BM15),""))</f>
        <v/>
      </c>
      <c r="R15" t="str">
        <f>IF(数据!BN15="","",IFERROR(_xlfn.NUMBERVALUE(数据!BN15),""))</f>
        <v/>
      </c>
      <c r="S15" t="str">
        <f>IF(数据!BO15="","",IFERROR(_xlfn.NUMBERVALUE(数据!BO15),""))</f>
        <v/>
      </c>
      <c r="T15" t="str">
        <f>IF(数据!BP15="","",IFERROR(_xlfn.NUMBERVALUE(数据!BP15),""))</f>
        <v/>
      </c>
      <c r="U15" t="str">
        <f>IF(数据!BQ15="","",IFERROR(_xlfn.NUMBERVALUE(数据!BQ15),""))</f>
        <v/>
      </c>
      <c r="V15" t="str">
        <f>IF(数据!BR15="","",IFERROR(_xlfn.NUMBERVALUE(数据!BR15),""))</f>
        <v/>
      </c>
      <c r="W15" t="str">
        <f>IF(数据!BS15="","",IFERROR(_xlfn.NUMBERVALUE(数据!BS15),""))</f>
        <v/>
      </c>
      <c r="X15" t="str">
        <f>IF(数据!BT15="","",IFERROR(_xlfn.NUMBERVALUE(数据!BT15),""))</f>
        <v/>
      </c>
      <c r="Y15" t="str">
        <f>IF(数据!BU15="","",IFERROR(_xlfn.NUMBERVALUE(数据!BU15),""))</f>
        <v/>
      </c>
      <c r="Z15" t="str">
        <f>IF(数据!BV15="","",IFERROR(_xlfn.NUMBERVALUE(数据!BV15),""))</f>
        <v/>
      </c>
      <c r="AA15" t="str">
        <f>IF(数据!BW15="","",IFERROR(_xlfn.NUMBERVALUE(数据!BW15),""))</f>
        <v/>
      </c>
      <c r="AB15" t="str">
        <f>IF(数据!BX15="","",IFERROR(_xlfn.NUMBERVALUE(数据!BX15),""))</f>
        <v/>
      </c>
    </row>
    <row r="16" spans="1:28">
      <c r="A16" t="str">
        <f>IF(数据!AW16="","",IFERROR(_xlfn.NUMBERVALUE(数据!AW16),""))</f>
        <v/>
      </c>
      <c r="B16" t="str">
        <f>IF(数据!AX16="","",IFERROR(_xlfn.NUMBERVALUE(数据!AX16),""))</f>
        <v/>
      </c>
      <c r="C16" t="str">
        <f>IF(数据!AY16="","",IFERROR(_xlfn.NUMBERVALUE(数据!AY16),""))</f>
        <v/>
      </c>
      <c r="D16" t="str">
        <f>IF(数据!AZ16="","",IFERROR(_xlfn.NUMBERVALUE(数据!AZ16),""))</f>
        <v/>
      </c>
      <c r="E16" t="str">
        <f>IF(数据!BA16="","",IFERROR(_xlfn.NUMBERVALUE(数据!BA16),""))</f>
        <v/>
      </c>
      <c r="F16" t="str">
        <f>IF(数据!BB16="","",IFERROR(_xlfn.NUMBERVALUE(数据!BB16),""))</f>
        <v/>
      </c>
      <c r="G16" t="str">
        <f>IF(数据!BC16="","",IFERROR(_xlfn.NUMBERVALUE(数据!BC16),""))</f>
        <v/>
      </c>
      <c r="H16" t="str">
        <f>IF(数据!BD16="","",IFERROR(_xlfn.NUMBERVALUE(数据!BD16),""))</f>
        <v/>
      </c>
      <c r="I16" t="str">
        <f>IF(数据!BE16="","",IFERROR(_xlfn.NUMBERVALUE(数据!BE16),""))</f>
        <v/>
      </c>
      <c r="J16" t="str">
        <f>IF(数据!BF16="","",IFERROR(_xlfn.NUMBERVALUE(数据!BF16),""))</f>
        <v/>
      </c>
      <c r="K16" t="str">
        <f>IF(数据!BG16="","",IFERROR(_xlfn.NUMBERVALUE(数据!BG16),""))</f>
        <v/>
      </c>
      <c r="L16" t="str">
        <f>IF(数据!BH16="","",IFERROR(_xlfn.NUMBERVALUE(数据!BH16),""))</f>
        <v/>
      </c>
      <c r="M16" t="str">
        <f>IF(数据!BI16="","",IFERROR(_xlfn.NUMBERVALUE(数据!BI16),""))</f>
        <v/>
      </c>
      <c r="N16" t="str">
        <f>IF(数据!BJ16="","",IFERROR(_xlfn.NUMBERVALUE(数据!BJ16),""))</f>
        <v/>
      </c>
      <c r="O16" t="str">
        <f>IF(数据!BK16="","",IFERROR(_xlfn.NUMBERVALUE(数据!BK16),""))</f>
        <v/>
      </c>
      <c r="P16" t="str">
        <f>IF(数据!BL16="","",IFERROR(_xlfn.NUMBERVALUE(数据!BL16),""))</f>
        <v/>
      </c>
      <c r="Q16" t="str">
        <f>IF(数据!BM16="","",IFERROR(_xlfn.NUMBERVALUE(数据!BM16),""))</f>
        <v/>
      </c>
      <c r="R16" t="str">
        <f>IF(数据!BN16="","",IFERROR(_xlfn.NUMBERVALUE(数据!BN16),""))</f>
        <v/>
      </c>
      <c r="S16" t="str">
        <f>IF(数据!BO16="","",IFERROR(_xlfn.NUMBERVALUE(数据!BO16),""))</f>
        <v/>
      </c>
      <c r="T16" t="str">
        <f>IF(数据!BP16="","",IFERROR(_xlfn.NUMBERVALUE(数据!BP16),""))</f>
        <v/>
      </c>
      <c r="U16" t="str">
        <f>IF(数据!BQ16="","",IFERROR(_xlfn.NUMBERVALUE(数据!BQ16),""))</f>
        <v/>
      </c>
      <c r="V16" t="str">
        <f>IF(数据!BR16="","",IFERROR(_xlfn.NUMBERVALUE(数据!BR16),""))</f>
        <v/>
      </c>
      <c r="W16" t="str">
        <f>IF(数据!BS16="","",IFERROR(_xlfn.NUMBERVALUE(数据!BS16),""))</f>
        <v/>
      </c>
      <c r="X16" t="str">
        <f>IF(数据!BT16="","",IFERROR(_xlfn.NUMBERVALUE(数据!BT16),""))</f>
        <v/>
      </c>
      <c r="Y16" t="str">
        <f>IF(数据!BU16="","",IFERROR(_xlfn.NUMBERVALUE(数据!BU16),""))</f>
        <v/>
      </c>
      <c r="Z16" t="str">
        <f>IF(数据!BV16="","",IFERROR(_xlfn.NUMBERVALUE(数据!BV16),""))</f>
        <v/>
      </c>
      <c r="AA16" t="str">
        <f>IF(数据!BW16="","",IFERROR(_xlfn.NUMBERVALUE(数据!BW16),""))</f>
        <v/>
      </c>
      <c r="AB16" t="str">
        <f>IF(数据!BX16="","",IFERROR(_xlfn.NUMBERVALUE(数据!BX16),""))</f>
        <v/>
      </c>
    </row>
    <row r="17" spans="1:28">
      <c r="A17" t="str">
        <f>IF(数据!AW17="","",IFERROR(_xlfn.NUMBERVALUE(数据!AW17),""))</f>
        <v/>
      </c>
      <c r="B17" t="str">
        <f>IF(数据!AX17="","",IFERROR(_xlfn.NUMBERVALUE(数据!AX17),""))</f>
        <v/>
      </c>
      <c r="C17" t="str">
        <f>IF(数据!AY17="","",IFERROR(_xlfn.NUMBERVALUE(数据!AY17),""))</f>
        <v/>
      </c>
      <c r="D17" t="str">
        <f>IF(数据!AZ17="","",IFERROR(_xlfn.NUMBERVALUE(数据!AZ17),""))</f>
        <v/>
      </c>
      <c r="E17" t="str">
        <f>IF(数据!BA17="","",IFERROR(_xlfn.NUMBERVALUE(数据!BA17),""))</f>
        <v/>
      </c>
      <c r="F17" t="str">
        <f>IF(数据!BB17="","",IFERROR(_xlfn.NUMBERVALUE(数据!BB17),""))</f>
        <v/>
      </c>
      <c r="G17" t="str">
        <f>IF(数据!BC17="","",IFERROR(_xlfn.NUMBERVALUE(数据!BC17),""))</f>
        <v/>
      </c>
      <c r="H17" t="str">
        <f>IF(数据!BD17="","",IFERROR(_xlfn.NUMBERVALUE(数据!BD17),""))</f>
        <v/>
      </c>
      <c r="I17" t="str">
        <f>IF(数据!BE17="","",IFERROR(_xlfn.NUMBERVALUE(数据!BE17),""))</f>
        <v/>
      </c>
      <c r="J17" t="str">
        <f>IF(数据!BF17="","",IFERROR(_xlfn.NUMBERVALUE(数据!BF17),""))</f>
        <v/>
      </c>
      <c r="K17" t="str">
        <f>IF(数据!BG17="","",IFERROR(_xlfn.NUMBERVALUE(数据!BG17),""))</f>
        <v/>
      </c>
      <c r="L17" t="str">
        <f>IF(数据!BH17="","",IFERROR(_xlfn.NUMBERVALUE(数据!BH17),""))</f>
        <v/>
      </c>
      <c r="M17" t="str">
        <f>IF(数据!BI17="","",IFERROR(_xlfn.NUMBERVALUE(数据!BI17),""))</f>
        <v/>
      </c>
      <c r="N17" t="str">
        <f>IF(数据!BJ17="","",IFERROR(_xlfn.NUMBERVALUE(数据!BJ17),""))</f>
        <v/>
      </c>
      <c r="O17" t="str">
        <f>IF(数据!BK17="","",IFERROR(_xlfn.NUMBERVALUE(数据!BK17),""))</f>
        <v/>
      </c>
      <c r="P17" t="str">
        <f>IF(数据!BL17="","",IFERROR(_xlfn.NUMBERVALUE(数据!BL17),""))</f>
        <v/>
      </c>
      <c r="Q17" t="str">
        <f>IF(数据!BM17="","",IFERROR(_xlfn.NUMBERVALUE(数据!BM17),""))</f>
        <v/>
      </c>
      <c r="R17" t="str">
        <f>IF(数据!BN17="","",IFERROR(_xlfn.NUMBERVALUE(数据!BN17),""))</f>
        <v/>
      </c>
      <c r="S17" t="str">
        <f>IF(数据!BO17="","",IFERROR(_xlfn.NUMBERVALUE(数据!BO17),""))</f>
        <v/>
      </c>
      <c r="T17" t="str">
        <f>IF(数据!BP17="","",IFERROR(_xlfn.NUMBERVALUE(数据!BP17),""))</f>
        <v/>
      </c>
      <c r="U17" t="str">
        <f>IF(数据!BQ17="","",IFERROR(_xlfn.NUMBERVALUE(数据!BQ17),""))</f>
        <v/>
      </c>
      <c r="V17" t="str">
        <f>IF(数据!BR17="","",IFERROR(_xlfn.NUMBERVALUE(数据!BR17),""))</f>
        <v/>
      </c>
      <c r="W17" t="str">
        <f>IF(数据!BS17="","",IFERROR(_xlfn.NUMBERVALUE(数据!BS17),""))</f>
        <v/>
      </c>
      <c r="X17" t="str">
        <f>IF(数据!BT17="","",IFERROR(_xlfn.NUMBERVALUE(数据!BT17),""))</f>
        <v/>
      </c>
      <c r="Y17" t="str">
        <f>IF(数据!BU17="","",IFERROR(_xlfn.NUMBERVALUE(数据!BU17),""))</f>
        <v/>
      </c>
      <c r="Z17" t="str">
        <f>IF(数据!BV17="","",IFERROR(_xlfn.NUMBERVALUE(数据!BV17),""))</f>
        <v/>
      </c>
      <c r="AA17" t="str">
        <f>IF(数据!BW17="","",IFERROR(_xlfn.NUMBERVALUE(数据!BW17),""))</f>
        <v/>
      </c>
      <c r="AB17" t="str">
        <f>IF(数据!BX17="","",IFERROR(_xlfn.NUMBERVALUE(数据!BX17),""))</f>
        <v/>
      </c>
    </row>
    <row r="18" spans="1:28">
      <c r="A18" t="str">
        <f>IF(数据!AW18="","",IFERROR(_xlfn.NUMBERVALUE(数据!AW18),""))</f>
        <v/>
      </c>
      <c r="B18" t="str">
        <f>IF(数据!AX18="","",IFERROR(_xlfn.NUMBERVALUE(数据!AX18),""))</f>
        <v/>
      </c>
      <c r="C18" t="str">
        <f>IF(数据!AY18="","",IFERROR(_xlfn.NUMBERVALUE(数据!AY18),""))</f>
        <v/>
      </c>
      <c r="D18" t="str">
        <f>IF(数据!AZ18="","",IFERROR(_xlfn.NUMBERVALUE(数据!AZ18),""))</f>
        <v/>
      </c>
      <c r="E18" t="str">
        <f>IF(数据!BA18="","",IFERROR(_xlfn.NUMBERVALUE(数据!BA18),""))</f>
        <v/>
      </c>
      <c r="F18" t="str">
        <f>IF(数据!BB18="","",IFERROR(_xlfn.NUMBERVALUE(数据!BB18),""))</f>
        <v/>
      </c>
      <c r="G18" t="str">
        <f>IF(数据!BC18="","",IFERROR(_xlfn.NUMBERVALUE(数据!BC18),""))</f>
        <v/>
      </c>
      <c r="H18" t="str">
        <f>IF(数据!BD18="","",IFERROR(_xlfn.NUMBERVALUE(数据!BD18),""))</f>
        <v/>
      </c>
      <c r="I18" t="str">
        <f>IF(数据!BE18="","",IFERROR(_xlfn.NUMBERVALUE(数据!BE18),""))</f>
        <v/>
      </c>
      <c r="J18" t="str">
        <f>IF(数据!BF18="","",IFERROR(_xlfn.NUMBERVALUE(数据!BF18),""))</f>
        <v/>
      </c>
      <c r="K18" t="str">
        <f>IF(数据!BG18="","",IFERROR(_xlfn.NUMBERVALUE(数据!BG18),""))</f>
        <v/>
      </c>
      <c r="L18" t="str">
        <f>IF(数据!BH18="","",IFERROR(_xlfn.NUMBERVALUE(数据!BH18),""))</f>
        <v/>
      </c>
      <c r="M18" t="str">
        <f>IF(数据!BI18="","",IFERROR(_xlfn.NUMBERVALUE(数据!BI18),""))</f>
        <v/>
      </c>
      <c r="N18" t="str">
        <f>IF(数据!BJ18="","",IFERROR(_xlfn.NUMBERVALUE(数据!BJ18),""))</f>
        <v/>
      </c>
      <c r="O18" t="str">
        <f>IF(数据!BK18="","",IFERROR(_xlfn.NUMBERVALUE(数据!BK18),""))</f>
        <v/>
      </c>
      <c r="P18" t="str">
        <f>IF(数据!BL18="","",IFERROR(_xlfn.NUMBERVALUE(数据!BL18),""))</f>
        <v/>
      </c>
      <c r="Q18" t="str">
        <f>IF(数据!BM18="","",IFERROR(_xlfn.NUMBERVALUE(数据!BM18),""))</f>
        <v/>
      </c>
      <c r="R18" t="str">
        <f>IF(数据!BN18="","",IFERROR(_xlfn.NUMBERVALUE(数据!BN18),""))</f>
        <v/>
      </c>
      <c r="S18" t="str">
        <f>IF(数据!BO18="","",IFERROR(_xlfn.NUMBERVALUE(数据!BO18),""))</f>
        <v/>
      </c>
      <c r="T18" t="str">
        <f>IF(数据!BP18="","",IFERROR(_xlfn.NUMBERVALUE(数据!BP18),""))</f>
        <v/>
      </c>
      <c r="U18" t="str">
        <f>IF(数据!BQ18="","",IFERROR(_xlfn.NUMBERVALUE(数据!BQ18),""))</f>
        <v/>
      </c>
      <c r="V18" t="str">
        <f>IF(数据!BR18="","",IFERROR(_xlfn.NUMBERVALUE(数据!BR18),""))</f>
        <v/>
      </c>
      <c r="W18" t="str">
        <f>IF(数据!BS18="","",IFERROR(_xlfn.NUMBERVALUE(数据!BS18),""))</f>
        <v/>
      </c>
      <c r="X18" t="str">
        <f>IF(数据!BT18="","",IFERROR(_xlfn.NUMBERVALUE(数据!BT18),""))</f>
        <v/>
      </c>
      <c r="Y18" t="str">
        <f>IF(数据!BU18="","",IFERROR(_xlfn.NUMBERVALUE(数据!BU18),""))</f>
        <v/>
      </c>
      <c r="Z18" t="str">
        <f>IF(数据!BV18="","",IFERROR(_xlfn.NUMBERVALUE(数据!BV18),""))</f>
        <v/>
      </c>
      <c r="AA18" t="str">
        <f>IF(数据!BW18="","",IFERROR(_xlfn.NUMBERVALUE(数据!BW18),""))</f>
        <v/>
      </c>
      <c r="AB18" t="str">
        <f>IF(数据!BX18="","",IFERROR(_xlfn.NUMBERVALUE(数据!BX18),""))</f>
        <v/>
      </c>
    </row>
    <row r="19" spans="1:28">
      <c r="A19" t="str">
        <f>IF(数据!AW19="","",IFERROR(_xlfn.NUMBERVALUE(数据!AW19),""))</f>
        <v/>
      </c>
      <c r="B19" t="str">
        <f>IF(数据!AX19="","",IFERROR(_xlfn.NUMBERVALUE(数据!AX19),""))</f>
        <v/>
      </c>
      <c r="C19" t="str">
        <f>IF(数据!AY19="","",IFERROR(_xlfn.NUMBERVALUE(数据!AY19),""))</f>
        <v/>
      </c>
      <c r="D19" t="str">
        <f>IF(数据!AZ19="","",IFERROR(_xlfn.NUMBERVALUE(数据!AZ19),""))</f>
        <v/>
      </c>
      <c r="E19" t="str">
        <f>IF(数据!BA19="","",IFERROR(_xlfn.NUMBERVALUE(数据!BA19),""))</f>
        <v/>
      </c>
      <c r="F19" t="str">
        <f>IF(数据!BB19="","",IFERROR(_xlfn.NUMBERVALUE(数据!BB19),""))</f>
        <v/>
      </c>
      <c r="G19" t="str">
        <f>IF(数据!BC19="","",IFERROR(_xlfn.NUMBERVALUE(数据!BC19),""))</f>
        <v/>
      </c>
      <c r="H19" t="str">
        <f>IF(数据!BD19="","",IFERROR(_xlfn.NUMBERVALUE(数据!BD19),""))</f>
        <v/>
      </c>
      <c r="I19" t="str">
        <f>IF(数据!BE19="","",IFERROR(_xlfn.NUMBERVALUE(数据!BE19),""))</f>
        <v/>
      </c>
      <c r="J19" t="str">
        <f>IF(数据!BF19="","",IFERROR(_xlfn.NUMBERVALUE(数据!BF19),""))</f>
        <v/>
      </c>
      <c r="K19" t="str">
        <f>IF(数据!BG19="","",IFERROR(_xlfn.NUMBERVALUE(数据!BG19),""))</f>
        <v/>
      </c>
      <c r="L19" t="str">
        <f>IF(数据!BH19="","",IFERROR(_xlfn.NUMBERVALUE(数据!BH19),""))</f>
        <v/>
      </c>
      <c r="M19" t="str">
        <f>IF(数据!BI19="","",IFERROR(_xlfn.NUMBERVALUE(数据!BI19),""))</f>
        <v/>
      </c>
      <c r="N19" t="str">
        <f>IF(数据!BJ19="","",IFERROR(_xlfn.NUMBERVALUE(数据!BJ19),""))</f>
        <v/>
      </c>
      <c r="O19" t="str">
        <f>IF(数据!BK19="","",IFERROR(_xlfn.NUMBERVALUE(数据!BK19),""))</f>
        <v/>
      </c>
      <c r="P19" t="str">
        <f>IF(数据!BL19="","",IFERROR(_xlfn.NUMBERVALUE(数据!BL19),""))</f>
        <v/>
      </c>
      <c r="Q19" t="str">
        <f>IF(数据!BM19="","",IFERROR(_xlfn.NUMBERVALUE(数据!BM19),""))</f>
        <v/>
      </c>
      <c r="R19" t="str">
        <f>IF(数据!BN19="","",IFERROR(_xlfn.NUMBERVALUE(数据!BN19),""))</f>
        <v/>
      </c>
      <c r="S19" t="str">
        <f>IF(数据!BO19="","",IFERROR(_xlfn.NUMBERVALUE(数据!BO19),""))</f>
        <v/>
      </c>
      <c r="T19" t="str">
        <f>IF(数据!BP19="","",IFERROR(_xlfn.NUMBERVALUE(数据!BP19),""))</f>
        <v/>
      </c>
      <c r="U19" t="str">
        <f>IF(数据!BQ19="","",IFERROR(_xlfn.NUMBERVALUE(数据!BQ19),""))</f>
        <v/>
      </c>
      <c r="V19" t="str">
        <f>IF(数据!BR19="","",IFERROR(_xlfn.NUMBERVALUE(数据!BR19),""))</f>
        <v/>
      </c>
      <c r="W19" t="str">
        <f>IF(数据!BS19="","",IFERROR(_xlfn.NUMBERVALUE(数据!BS19),""))</f>
        <v/>
      </c>
      <c r="X19" t="str">
        <f>IF(数据!BT19="","",IFERROR(_xlfn.NUMBERVALUE(数据!BT19),""))</f>
        <v/>
      </c>
      <c r="Y19" t="str">
        <f>IF(数据!BU19="","",IFERROR(_xlfn.NUMBERVALUE(数据!BU19),""))</f>
        <v/>
      </c>
      <c r="Z19" t="str">
        <f>IF(数据!BV19="","",IFERROR(_xlfn.NUMBERVALUE(数据!BV19),""))</f>
        <v/>
      </c>
      <c r="AA19" t="str">
        <f>IF(数据!BW19="","",IFERROR(_xlfn.NUMBERVALUE(数据!BW19),""))</f>
        <v/>
      </c>
      <c r="AB19" t="str">
        <f>IF(数据!BX19="","",IFERROR(_xlfn.NUMBERVALUE(数据!BX19),""))</f>
        <v/>
      </c>
    </row>
    <row r="20" spans="1:28">
      <c r="A20" t="str">
        <f>IF(数据!AW20="","",IFERROR(_xlfn.NUMBERVALUE(数据!AW20),""))</f>
        <v/>
      </c>
      <c r="B20" t="str">
        <f>IF(数据!AX20="","",IFERROR(_xlfn.NUMBERVALUE(数据!AX20),""))</f>
        <v/>
      </c>
      <c r="C20" t="str">
        <f>IF(数据!AY20="","",IFERROR(_xlfn.NUMBERVALUE(数据!AY20),""))</f>
        <v/>
      </c>
      <c r="D20" t="str">
        <f>IF(数据!AZ20="","",IFERROR(_xlfn.NUMBERVALUE(数据!AZ20),""))</f>
        <v/>
      </c>
      <c r="E20" t="str">
        <f>IF(数据!BA20="","",IFERROR(_xlfn.NUMBERVALUE(数据!BA20),""))</f>
        <v/>
      </c>
      <c r="F20" t="str">
        <f>IF(数据!BB20="","",IFERROR(_xlfn.NUMBERVALUE(数据!BB20),""))</f>
        <v/>
      </c>
      <c r="G20" t="str">
        <f>IF(数据!BC20="","",IFERROR(_xlfn.NUMBERVALUE(数据!BC20),""))</f>
        <v/>
      </c>
      <c r="H20" t="str">
        <f>IF(数据!BD20="","",IFERROR(_xlfn.NUMBERVALUE(数据!BD20),""))</f>
        <v/>
      </c>
      <c r="I20" t="str">
        <f>IF(数据!BE20="","",IFERROR(_xlfn.NUMBERVALUE(数据!BE20),""))</f>
        <v/>
      </c>
      <c r="J20" t="str">
        <f>IF(数据!BF20="","",IFERROR(_xlfn.NUMBERVALUE(数据!BF20),""))</f>
        <v/>
      </c>
      <c r="K20" t="str">
        <f>IF(数据!BG20="","",IFERROR(_xlfn.NUMBERVALUE(数据!BG20),""))</f>
        <v/>
      </c>
      <c r="L20" t="str">
        <f>IF(数据!BH20="","",IFERROR(_xlfn.NUMBERVALUE(数据!BH20),""))</f>
        <v/>
      </c>
      <c r="M20" t="str">
        <f>IF(数据!BI20="","",IFERROR(_xlfn.NUMBERVALUE(数据!BI20),""))</f>
        <v/>
      </c>
      <c r="N20" t="str">
        <f>IF(数据!BJ20="","",IFERROR(_xlfn.NUMBERVALUE(数据!BJ20),""))</f>
        <v/>
      </c>
      <c r="O20" t="str">
        <f>IF(数据!BK20="","",IFERROR(_xlfn.NUMBERVALUE(数据!BK20),""))</f>
        <v/>
      </c>
      <c r="P20" t="str">
        <f>IF(数据!BL20="","",IFERROR(_xlfn.NUMBERVALUE(数据!BL20),""))</f>
        <v/>
      </c>
      <c r="Q20" t="str">
        <f>IF(数据!BM20="","",IFERROR(_xlfn.NUMBERVALUE(数据!BM20),""))</f>
        <v/>
      </c>
      <c r="R20" t="str">
        <f>IF(数据!BN20="","",IFERROR(_xlfn.NUMBERVALUE(数据!BN20),""))</f>
        <v/>
      </c>
      <c r="S20" t="str">
        <f>IF(数据!BO20="","",IFERROR(_xlfn.NUMBERVALUE(数据!BO20),""))</f>
        <v/>
      </c>
      <c r="T20" t="str">
        <f>IF(数据!BP20="","",IFERROR(_xlfn.NUMBERVALUE(数据!BP20),""))</f>
        <v/>
      </c>
      <c r="U20" t="str">
        <f>IF(数据!BQ20="","",IFERROR(_xlfn.NUMBERVALUE(数据!BQ20),""))</f>
        <v/>
      </c>
      <c r="V20" t="str">
        <f>IF(数据!BR20="","",IFERROR(_xlfn.NUMBERVALUE(数据!BR20),""))</f>
        <v/>
      </c>
      <c r="W20" t="str">
        <f>IF(数据!BS20="","",IFERROR(_xlfn.NUMBERVALUE(数据!BS20),""))</f>
        <v/>
      </c>
      <c r="X20" t="str">
        <f>IF(数据!BT20="","",IFERROR(_xlfn.NUMBERVALUE(数据!BT20),""))</f>
        <v/>
      </c>
      <c r="Y20" t="str">
        <f>IF(数据!BU20="","",IFERROR(_xlfn.NUMBERVALUE(数据!BU20),""))</f>
        <v/>
      </c>
      <c r="Z20" t="str">
        <f>IF(数据!BV20="","",IFERROR(_xlfn.NUMBERVALUE(数据!BV20),""))</f>
        <v/>
      </c>
      <c r="AA20" t="str">
        <f>IF(数据!BW20="","",IFERROR(_xlfn.NUMBERVALUE(数据!BW20),""))</f>
        <v/>
      </c>
      <c r="AB20" t="str">
        <f>IF(数据!BX20="","",IFERROR(_xlfn.NUMBERVALUE(数据!BX20),""))</f>
        <v/>
      </c>
    </row>
    <row r="21" spans="1:28">
      <c r="A21" t="str">
        <f>IF(数据!AW21="","",IFERROR(_xlfn.NUMBERVALUE(数据!AW21),""))</f>
        <v/>
      </c>
      <c r="B21" t="str">
        <f>IF(数据!AX21="","",IFERROR(_xlfn.NUMBERVALUE(数据!AX21),""))</f>
        <v/>
      </c>
      <c r="C21" t="str">
        <f>IF(数据!AY21="","",IFERROR(_xlfn.NUMBERVALUE(数据!AY21),""))</f>
        <v/>
      </c>
      <c r="D21" t="str">
        <f>IF(数据!AZ21="","",IFERROR(_xlfn.NUMBERVALUE(数据!AZ21),""))</f>
        <v/>
      </c>
      <c r="E21" t="str">
        <f>IF(数据!BA21="","",IFERROR(_xlfn.NUMBERVALUE(数据!BA21),""))</f>
        <v/>
      </c>
      <c r="F21" t="str">
        <f>IF(数据!BB21="","",IFERROR(_xlfn.NUMBERVALUE(数据!BB21),""))</f>
        <v/>
      </c>
      <c r="G21" t="str">
        <f>IF(数据!BC21="","",IFERROR(_xlfn.NUMBERVALUE(数据!BC21),""))</f>
        <v/>
      </c>
      <c r="H21" t="str">
        <f>IF(数据!BD21="","",IFERROR(_xlfn.NUMBERVALUE(数据!BD21),""))</f>
        <v/>
      </c>
      <c r="I21" t="str">
        <f>IF(数据!BE21="","",IFERROR(_xlfn.NUMBERVALUE(数据!BE21),""))</f>
        <v/>
      </c>
      <c r="J21" t="str">
        <f>IF(数据!BF21="","",IFERROR(_xlfn.NUMBERVALUE(数据!BF21),""))</f>
        <v/>
      </c>
      <c r="K21" t="str">
        <f>IF(数据!BG21="","",IFERROR(_xlfn.NUMBERVALUE(数据!BG21),""))</f>
        <v/>
      </c>
      <c r="L21" t="str">
        <f>IF(数据!BH21="","",IFERROR(_xlfn.NUMBERVALUE(数据!BH21),""))</f>
        <v/>
      </c>
      <c r="M21" t="str">
        <f>IF(数据!BI21="","",IFERROR(_xlfn.NUMBERVALUE(数据!BI21),""))</f>
        <v/>
      </c>
      <c r="N21" t="str">
        <f>IF(数据!BJ21="","",IFERROR(_xlfn.NUMBERVALUE(数据!BJ21),""))</f>
        <v/>
      </c>
      <c r="O21" t="str">
        <f>IF(数据!BK21="","",IFERROR(_xlfn.NUMBERVALUE(数据!BK21),""))</f>
        <v/>
      </c>
      <c r="P21" t="str">
        <f>IF(数据!BL21="","",IFERROR(_xlfn.NUMBERVALUE(数据!BL21),""))</f>
        <v/>
      </c>
      <c r="Q21" t="str">
        <f>IF(数据!BM21="","",IFERROR(_xlfn.NUMBERVALUE(数据!BM21),""))</f>
        <v/>
      </c>
      <c r="R21" t="str">
        <f>IF(数据!BN21="","",IFERROR(_xlfn.NUMBERVALUE(数据!BN21),""))</f>
        <v/>
      </c>
      <c r="S21" t="str">
        <f>IF(数据!BO21="","",IFERROR(_xlfn.NUMBERVALUE(数据!BO21),""))</f>
        <v/>
      </c>
      <c r="T21" t="str">
        <f>IF(数据!BP21="","",IFERROR(_xlfn.NUMBERVALUE(数据!BP21),""))</f>
        <v/>
      </c>
      <c r="U21" t="str">
        <f>IF(数据!BQ21="","",IFERROR(_xlfn.NUMBERVALUE(数据!BQ21),""))</f>
        <v/>
      </c>
      <c r="V21" t="str">
        <f>IF(数据!BR21="","",IFERROR(_xlfn.NUMBERVALUE(数据!BR21),""))</f>
        <v/>
      </c>
      <c r="W21" t="str">
        <f>IF(数据!BS21="","",IFERROR(_xlfn.NUMBERVALUE(数据!BS21),""))</f>
        <v/>
      </c>
      <c r="X21" t="str">
        <f>IF(数据!BT21="","",IFERROR(_xlfn.NUMBERVALUE(数据!BT21),""))</f>
        <v/>
      </c>
      <c r="Y21" t="str">
        <f>IF(数据!BU21="","",IFERROR(_xlfn.NUMBERVALUE(数据!BU21),""))</f>
        <v/>
      </c>
      <c r="Z21" t="str">
        <f>IF(数据!BV21="","",IFERROR(_xlfn.NUMBERVALUE(数据!BV21),""))</f>
        <v/>
      </c>
      <c r="AA21" t="str">
        <f>IF(数据!BW21="","",IFERROR(_xlfn.NUMBERVALUE(数据!BW21),""))</f>
        <v/>
      </c>
      <c r="AB21" t="str">
        <f>IF(数据!BX21="","",IFERROR(_xlfn.NUMBERVALUE(数据!BX21),""))</f>
        <v/>
      </c>
    </row>
    <row r="22" spans="1:28">
      <c r="A22" t="str">
        <f>IF(数据!AW22="","",IFERROR(_xlfn.NUMBERVALUE(数据!AW22),""))</f>
        <v/>
      </c>
      <c r="B22" t="str">
        <f>IF(数据!AX22="","",IFERROR(_xlfn.NUMBERVALUE(数据!AX22),""))</f>
        <v/>
      </c>
      <c r="C22" t="str">
        <f>IF(数据!AY22="","",IFERROR(_xlfn.NUMBERVALUE(数据!AY22),""))</f>
        <v/>
      </c>
      <c r="D22" t="str">
        <f>IF(数据!AZ22="","",IFERROR(_xlfn.NUMBERVALUE(数据!AZ22),""))</f>
        <v/>
      </c>
      <c r="E22" t="str">
        <f>IF(数据!BA22="","",IFERROR(_xlfn.NUMBERVALUE(数据!BA22),""))</f>
        <v/>
      </c>
      <c r="F22" t="str">
        <f>IF(数据!BB22="","",IFERROR(_xlfn.NUMBERVALUE(数据!BB22),""))</f>
        <v/>
      </c>
      <c r="G22" t="str">
        <f>IF(数据!BC22="","",IFERROR(_xlfn.NUMBERVALUE(数据!BC22),""))</f>
        <v/>
      </c>
      <c r="H22" t="str">
        <f>IF(数据!BD22="","",IFERROR(_xlfn.NUMBERVALUE(数据!BD22),""))</f>
        <v/>
      </c>
      <c r="I22" t="str">
        <f>IF(数据!BE22="","",IFERROR(_xlfn.NUMBERVALUE(数据!BE22),""))</f>
        <v/>
      </c>
      <c r="J22" t="str">
        <f>IF(数据!BF22="","",IFERROR(_xlfn.NUMBERVALUE(数据!BF22),""))</f>
        <v/>
      </c>
      <c r="K22" t="str">
        <f>IF(数据!BG22="","",IFERROR(_xlfn.NUMBERVALUE(数据!BG22),""))</f>
        <v/>
      </c>
      <c r="L22" t="str">
        <f>IF(数据!BH22="","",IFERROR(_xlfn.NUMBERVALUE(数据!BH22),""))</f>
        <v/>
      </c>
      <c r="M22" t="str">
        <f>IF(数据!BI22="","",IFERROR(_xlfn.NUMBERVALUE(数据!BI22),""))</f>
        <v/>
      </c>
      <c r="N22" t="str">
        <f>IF(数据!BJ22="","",IFERROR(_xlfn.NUMBERVALUE(数据!BJ22),""))</f>
        <v/>
      </c>
      <c r="O22" t="str">
        <f>IF(数据!BK22="","",IFERROR(_xlfn.NUMBERVALUE(数据!BK22),""))</f>
        <v/>
      </c>
      <c r="P22" t="str">
        <f>IF(数据!BL22="","",IFERROR(_xlfn.NUMBERVALUE(数据!BL22),""))</f>
        <v/>
      </c>
      <c r="Q22" t="str">
        <f>IF(数据!BM22="","",IFERROR(_xlfn.NUMBERVALUE(数据!BM22),""))</f>
        <v/>
      </c>
      <c r="R22" t="str">
        <f>IF(数据!BN22="","",IFERROR(_xlfn.NUMBERVALUE(数据!BN22),""))</f>
        <v/>
      </c>
      <c r="S22" t="str">
        <f>IF(数据!BO22="","",IFERROR(_xlfn.NUMBERVALUE(数据!BO22),""))</f>
        <v/>
      </c>
      <c r="T22" t="str">
        <f>IF(数据!BP22="","",IFERROR(_xlfn.NUMBERVALUE(数据!BP22),""))</f>
        <v/>
      </c>
      <c r="U22" t="str">
        <f>IF(数据!BQ22="","",IFERROR(_xlfn.NUMBERVALUE(数据!BQ22),""))</f>
        <v/>
      </c>
      <c r="V22" t="str">
        <f>IF(数据!BR22="","",IFERROR(_xlfn.NUMBERVALUE(数据!BR22),""))</f>
        <v/>
      </c>
      <c r="W22" t="str">
        <f>IF(数据!BS22="","",IFERROR(_xlfn.NUMBERVALUE(数据!BS22),""))</f>
        <v/>
      </c>
      <c r="X22" t="str">
        <f>IF(数据!BT22="","",IFERROR(_xlfn.NUMBERVALUE(数据!BT22),""))</f>
        <v/>
      </c>
      <c r="Y22" t="str">
        <f>IF(数据!BU22="","",IFERROR(_xlfn.NUMBERVALUE(数据!BU22),""))</f>
        <v/>
      </c>
      <c r="Z22" t="str">
        <f>IF(数据!BV22="","",IFERROR(_xlfn.NUMBERVALUE(数据!BV22),""))</f>
        <v/>
      </c>
      <c r="AA22" t="str">
        <f>IF(数据!BW22="","",IFERROR(_xlfn.NUMBERVALUE(数据!BW22),""))</f>
        <v/>
      </c>
      <c r="AB22" t="str">
        <f>IF(数据!BX22="","",IFERROR(_xlfn.NUMBERVALUE(数据!BX22),""))</f>
        <v/>
      </c>
    </row>
    <row r="23" spans="1:28">
      <c r="A23" t="str">
        <f>IF(数据!AW23="","",IFERROR(_xlfn.NUMBERVALUE(数据!AW23),""))</f>
        <v/>
      </c>
      <c r="B23" t="str">
        <f>IF(数据!AX23="","",IFERROR(_xlfn.NUMBERVALUE(数据!AX23),""))</f>
        <v/>
      </c>
      <c r="C23" t="str">
        <f>IF(数据!AY23="","",IFERROR(_xlfn.NUMBERVALUE(数据!AY23),""))</f>
        <v/>
      </c>
      <c r="D23" t="str">
        <f>IF(数据!AZ23="","",IFERROR(_xlfn.NUMBERVALUE(数据!AZ23),""))</f>
        <v/>
      </c>
      <c r="E23" t="str">
        <f>IF(数据!BA23="","",IFERROR(_xlfn.NUMBERVALUE(数据!BA23),""))</f>
        <v/>
      </c>
      <c r="F23" t="str">
        <f>IF(数据!BB23="","",IFERROR(_xlfn.NUMBERVALUE(数据!BB23),""))</f>
        <v/>
      </c>
      <c r="G23" t="str">
        <f>IF(数据!BC23="","",IFERROR(_xlfn.NUMBERVALUE(数据!BC23),""))</f>
        <v/>
      </c>
      <c r="H23" t="str">
        <f>IF(数据!BD23="","",IFERROR(_xlfn.NUMBERVALUE(数据!BD23),""))</f>
        <v/>
      </c>
      <c r="I23" t="str">
        <f>IF(数据!BE23="","",IFERROR(_xlfn.NUMBERVALUE(数据!BE23),""))</f>
        <v/>
      </c>
      <c r="J23" t="str">
        <f>IF(数据!BF23="","",IFERROR(_xlfn.NUMBERVALUE(数据!BF23),""))</f>
        <v/>
      </c>
      <c r="K23" t="str">
        <f>IF(数据!BG23="","",IFERROR(_xlfn.NUMBERVALUE(数据!BG23),""))</f>
        <v/>
      </c>
      <c r="L23" t="str">
        <f>IF(数据!BH23="","",IFERROR(_xlfn.NUMBERVALUE(数据!BH23),""))</f>
        <v/>
      </c>
      <c r="M23" t="str">
        <f>IF(数据!BI23="","",IFERROR(_xlfn.NUMBERVALUE(数据!BI23),""))</f>
        <v/>
      </c>
      <c r="N23" t="str">
        <f>IF(数据!BJ23="","",IFERROR(_xlfn.NUMBERVALUE(数据!BJ23),""))</f>
        <v/>
      </c>
      <c r="O23" t="str">
        <f>IF(数据!BK23="","",IFERROR(_xlfn.NUMBERVALUE(数据!BK23),""))</f>
        <v/>
      </c>
      <c r="P23" t="str">
        <f>IF(数据!BL23="","",IFERROR(_xlfn.NUMBERVALUE(数据!BL23),""))</f>
        <v/>
      </c>
      <c r="Q23" t="str">
        <f>IF(数据!BM23="","",IFERROR(_xlfn.NUMBERVALUE(数据!BM23),""))</f>
        <v/>
      </c>
      <c r="R23" t="str">
        <f>IF(数据!BN23="","",IFERROR(_xlfn.NUMBERVALUE(数据!BN23),""))</f>
        <v/>
      </c>
      <c r="S23" t="str">
        <f>IF(数据!BO23="","",IFERROR(_xlfn.NUMBERVALUE(数据!BO23),""))</f>
        <v/>
      </c>
      <c r="T23" t="str">
        <f>IF(数据!BP23="","",IFERROR(_xlfn.NUMBERVALUE(数据!BP23),""))</f>
        <v/>
      </c>
      <c r="U23" t="str">
        <f>IF(数据!BQ23="","",IFERROR(_xlfn.NUMBERVALUE(数据!BQ23),""))</f>
        <v/>
      </c>
      <c r="V23" t="str">
        <f>IF(数据!BR23="","",IFERROR(_xlfn.NUMBERVALUE(数据!BR23),""))</f>
        <v/>
      </c>
      <c r="W23" t="str">
        <f>IF(数据!BS23="","",IFERROR(_xlfn.NUMBERVALUE(数据!BS23),""))</f>
        <v/>
      </c>
      <c r="X23" t="str">
        <f>IF(数据!BT23="","",IFERROR(_xlfn.NUMBERVALUE(数据!BT23),""))</f>
        <v/>
      </c>
      <c r="Y23" t="str">
        <f>IF(数据!BU23="","",IFERROR(_xlfn.NUMBERVALUE(数据!BU23),""))</f>
        <v/>
      </c>
      <c r="Z23" t="str">
        <f>IF(数据!BV23="","",IFERROR(_xlfn.NUMBERVALUE(数据!BV23),""))</f>
        <v/>
      </c>
      <c r="AA23" t="str">
        <f>IF(数据!BW23="","",IFERROR(_xlfn.NUMBERVALUE(数据!BW23),""))</f>
        <v/>
      </c>
      <c r="AB23" t="str">
        <f>IF(数据!BX23="","",IFERROR(_xlfn.NUMBERVALUE(数据!BX23),""))</f>
        <v/>
      </c>
    </row>
    <row r="24" spans="1:28">
      <c r="A24">
        <f>IF(数据!AW24="","",IFERROR(_xlfn.NUMBERVALUE(数据!AW24),""))</f>
        <v>3.04</v>
      </c>
      <c r="B24" t="str">
        <f>IF(数据!AX24="","",IFERROR(_xlfn.NUMBERVALUE(数据!AX24),""))</f>
        <v/>
      </c>
      <c r="C24" t="str">
        <f>IF(数据!AY24="","",IFERROR(_xlfn.NUMBERVALUE(数据!AY24),""))</f>
        <v/>
      </c>
      <c r="D24" t="str">
        <f>IF(数据!AZ24="","",IFERROR(_xlfn.NUMBERVALUE(数据!AZ24),""))</f>
        <v/>
      </c>
      <c r="E24" t="str">
        <f>IF(数据!BA24="","",IFERROR(_xlfn.NUMBERVALUE(数据!BA24),""))</f>
        <v/>
      </c>
      <c r="F24" t="str">
        <f>IF(数据!BB24="","",IFERROR(_xlfn.NUMBERVALUE(数据!BB24),""))</f>
        <v/>
      </c>
      <c r="G24" t="str">
        <f>IF(数据!BC24="","",IFERROR(_xlfn.NUMBERVALUE(数据!BC24),""))</f>
        <v/>
      </c>
      <c r="H24" t="str">
        <f>IF(数据!BD24="","",IFERROR(_xlfn.NUMBERVALUE(数据!BD24),""))</f>
        <v/>
      </c>
      <c r="I24" t="str">
        <f>IF(数据!BE24="","",IFERROR(_xlfn.NUMBERVALUE(数据!BE24),""))</f>
        <v/>
      </c>
      <c r="J24" t="str">
        <f>IF(数据!BF24="","",IFERROR(_xlfn.NUMBERVALUE(数据!BF24),""))</f>
        <v/>
      </c>
      <c r="K24" t="str">
        <f>IF(数据!BG24="","",IFERROR(_xlfn.NUMBERVALUE(数据!BG24),""))</f>
        <v/>
      </c>
      <c r="L24" t="str">
        <f>IF(数据!BH24="","",IFERROR(_xlfn.NUMBERVALUE(数据!BH24),""))</f>
        <v/>
      </c>
      <c r="M24" t="str">
        <f>IF(数据!BI24="","",IFERROR(_xlfn.NUMBERVALUE(数据!BI24),""))</f>
        <v/>
      </c>
      <c r="N24" t="str">
        <f>IF(数据!BJ24="","",IFERROR(_xlfn.NUMBERVALUE(数据!BJ24),""))</f>
        <v/>
      </c>
      <c r="O24" t="str">
        <f>IF(数据!BK24="","",IFERROR(_xlfn.NUMBERVALUE(数据!BK24),""))</f>
        <v/>
      </c>
      <c r="P24" t="str">
        <f>IF(数据!BL24="","",IFERROR(_xlfn.NUMBERVALUE(数据!BL24),""))</f>
        <v/>
      </c>
      <c r="Q24" t="str">
        <f>IF(数据!BM24="","",IFERROR(_xlfn.NUMBERVALUE(数据!BM24),""))</f>
        <v/>
      </c>
      <c r="R24" t="str">
        <f>IF(数据!BN24="","",IFERROR(_xlfn.NUMBERVALUE(数据!BN24),""))</f>
        <v/>
      </c>
      <c r="S24" t="str">
        <f>IF(数据!BO24="","",IFERROR(_xlfn.NUMBERVALUE(数据!BO24),""))</f>
        <v/>
      </c>
      <c r="T24" t="str">
        <f>IF(数据!BP24="","",IFERROR(_xlfn.NUMBERVALUE(数据!BP24),""))</f>
        <v/>
      </c>
      <c r="U24" t="str">
        <f>IF(数据!BQ24="","",IFERROR(_xlfn.NUMBERVALUE(数据!BQ24),""))</f>
        <v/>
      </c>
      <c r="V24" t="str">
        <f>IF(数据!BR24="","",IFERROR(_xlfn.NUMBERVALUE(数据!BR24),""))</f>
        <v/>
      </c>
      <c r="W24" t="str">
        <f>IF(数据!BS24="","",IFERROR(_xlfn.NUMBERVALUE(数据!BS24),""))</f>
        <v/>
      </c>
      <c r="X24" t="str">
        <f>IF(数据!BT24="","",IFERROR(_xlfn.NUMBERVALUE(数据!BT24),""))</f>
        <v/>
      </c>
      <c r="Y24" t="str">
        <f>IF(数据!BU24="","",IFERROR(_xlfn.NUMBERVALUE(数据!BU24),""))</f>
        <v/>
      </c>
      <c r="Z24" t="str">
        <f>IF(数据!BV24="","",IFERROR(_xlfn.NUMBERVALUE(数据!BV24),""))</f>
        <v/>
      </c>
      <c r="AA24" t="str">
        <f>IF(数据!BW24="","",IFERROR(_xlfn.NUMBERVALUE(数据!BW24),""))</f>
        <v/>
      </c>
      <c r="AB24" t="str">
        <f>IF(数据!BX24="","",IFERROR(_xlfn.NUMBERVALUE(数据!BX24),""))</f>
        <v/>
      </c>
    </row>
    <row r="25" spans="1:28">
      <c r="A25" t="str">
        <f>IF(数据!AW25="","",IFERROR(_xlfn.NUMBERVALUE(数据!AW25),""))</f>
        <v/>
      </c>
      <c r="B25" t="str">
        <f>IF(数据!AX25="","",IFERROR(_xlfn.NUMBERVALUE(数据!AX25),""))</f>
        <v/>
      </c>
      <c r="C25" t="str">
        <f>IF(数据!AY25="","",IFERROR(_xlfn.NUMBERVALUE(数据!AY25),""))</f>
        <v/>
      </c>
      <c r="D25" t="str">
        <f>IF(数据!AZ25="","",IFERROR(_xlfn.NUMBERVALUE(数据!AZ25),""))</f>
        <v/>
      </c>
      <c r="E25" t="str">
        <f>IF(数据!BA25="","",IFERROR(_xlfn.NUMBERVALUE(数据!BA25),""))</f>
        <v/>
      </c>
      <c r="F25" t="str">
        <f>IF(数据!BB25="","",IFERROR(_xlfn.NUMBERVALUE(数据!BB25),""))</f>
        <v/>
      </c>
      <c r="G25" t="str">
        <f>IF(数据!BC25="","",IFERROR(_xlfn.NUMBERVALUE(数据!BC25),""))</f>
        <v/>
      </c>
      <c r="H25" t="str">
        <f>IF(数据!BD25="","",IFERROR(_xlfn.NUMBERVALUE(数据!BD25),""))</f>
        <v/>
      </c>
      <c r="I25" t="str">
        <f>IF(数据!BE25="","",IFERROR(_xlfn.NUMBERVALUE(数据!BE25),""))</f>
        <v/>
      </c>
      <c r="J25" t="str">
        <f>IF(数据!BF25="","",IFERROR(_xlfn.NUMBERVALUE(数据!BF25),""))</f>
        <v/>
      </c>
      <c r="K25" t="str">
        <f>IF(数据!BG25="","",IFERROR(_xlfn.NUMBERVALUE(数据!BG25),""))</f>
        <v/>
      </c>
      <c r="L25" t="str">
        <f>IF(数据!BH25="","",IFERROR(_xlfn.NUMBERVALUE(数据!BH25),""))</f>
        <v/>
      </c>
      <c r="M25" t="str">
        <f>IF(数据!BI25="","",IFERROR(_xlfn.NUMBERVALUE(数据!BI25),""))</f>
        <v/>
      </c>
      <c r="N25" t="str">
        <f>IF(数据!BJ25="","",IFERROR(_xlfn.NUMBERVALUE(数据!BJ25),""))</f>
        <v/>
      </c>
      <c r="O25" t="str">
        <f>IF(数据!BK25="","",IFERROR(_xlfn.NUMBERVALUE(数据!BK25),""))</f>
        <v/>
      </c>
      <c r="P25" t="str">
        <f>IF(数据!BL25="","",IFERROR(_xlfn.NUMBERVALUE(数据!BL25),""))</f>
        <v/>
      </c>
      <c r="Q25" t="str">
        <f>IF(数据!BM25="","",IFERROR(_xlfn.NUMBERVALUE(数据!BM25),""))</f>
        <v/>
      </c>
      <c r="R25" t="str">
        <f>IF(数据!BN25="","",IFERROR(_xlfn.NUMBERVALUE(数据!BN25),""))</f>
        <v/>
      </c>
      <c r="S25" t="str">
        <f>IF(数据!BO25="","",IFERROR(_xlfn.NUMBERVALUE(数据!BO25),""))</f>
        <v/>
      </c>
      <c r="T25" t="str">
        <f>IF(数据!BP25="","",IFERROR(_xlfn.NUMBERVALUE(数据!BP25),""))</f>
        <v/>
      </c>
      <c r="U25" t="str">
        <f>IF(数据!BQ25="","",IFERROR(_xlfn.NUMBERVALUE(数据!BQ25),""))</f>
        <v/>
      </c>
      <c r="V25" t="str">
        <f>IF(数据!BR25="","",IFERROR(_xlfn.NUMBERVALUE(数据!BR25),""))</f>
        <v/>
      </c>
      <c r="W25" t="str">
        <f>IF(数据!BS25="","",IFERROR(_xlfn.NUMBERVALUE(数据!BS25),""))</f>
        <v/>
      </c>
      <c r="X25" t="str">
        <f>IF(数据!BT25="","",IFERROR(_xlfn.NUMBERVALUE(数据!BT25),""))</f>
        <v/>
      </c>
      <c r="Y25" t="str">
        <f>IF(数据!BU25="","",IFERROR(_xlfn.NUMBERVALUE(数据!BU25),""))</f>
        <v/>
      </c>
      <c r="Z25" t="str">
        <f>IF(数据!BV25="","",IFERROR(_xlfn.NUMBERVALUE(数据!BV25),""))</f>
        <v/>
      </c>
      <c r="AA25" t="str">
        <f>IF(数据!BW25="","",IFERROR(_xlfn.NUMBERVALUE(数据!BW25),""))</f>
        <v/>
      </c>
      <c r="AB25" t="str">
        <f>IF(数据!BX25="","",IFERROR(_xlfn.NUMBERVALUE(数据!BX25),""))</f>
        <v/>
      </c>
    </row>
    <row r="26" spans="1:28">
      <c r="A26" t="str">
        <f>IF(数据!AW26="","",IFERROR(_xlfn.NUMBERVALUE(数据!AW26),""))</f>
        <v/>
      </c>
      <c r="B26" t="str">
        <f>IF(数据!AX26="","",IFERROR(_xlfn.NUMBERVALUE(数据!AX26),""))</f>
        <v/>
      </c>
      <c r="C26" t="str">
        <f>IF(数据!AY26="","",IFERROR(_xlfn.NUMBERVALUE(数据!AY26),""))</f>
        <v/>
      </c>
      <c r="D26" t="str">
        <f>IF(数据!AZ26="","",IFERROR(_xlfn.NUMBERVALUE(数据!AZ26),""))</f>
        <v/>
      </c>
      <c r="E26" t="str">
        <f>IF(数据!BA26="","",IFERROR(_xlfn.NUMBERVALUE(数据!BA26),""))</f>
        <v/>
      </c>
      <c r="F26" t="str">
        <f>IF(数据!BB26="","",IFERROR(_xlfn.NUMBERVALUE(数据!BB26),""))</f>
        <v/>
      </c>
      <c r="G26" t="str">
        <f>IF(数据!BC26="","",IFERROR(_xlfn.NUMBERVALUE(数据!BC26),""))</f>
        <v/>
      </c>
      <c r="H26" t="str">
        <f>IF(数据!BD26="","",IFERROR(_xlfn.NUMBERVALUE(数据!BD26),""))</f>
        <v/>
      </c>
      <c r="I26" t="str">
        <f>IF(数据!BE26="","",IFERROR(_xlfn.NUMBERVALUE(数据!BE26),""))</f>
        <v/>
      </c>
      <c r="J26" t="str">
        <f>IF(数据!BF26="","",IFERROR(_xlfn.NUMBERVALUE(数据!BF26),""))</f>
        <v/>
      </c>
      <c r="K26" t="str">
        <f>IF(数据!BG26="","",IFERROR(_xlfn.NUMBERVALUE(数据!BG26),""))</f>
        <v/>
      </c>
      <c r="L26" t="str">
        <f>IF(数据!BH26="","",IFERROR(_xlfn.NUMBERVALUE(数据!BH26),""))</f>
        <v/>
      </c>
      <c r="M26" t="str">
        <f>IF(数据!BI26="","",IFERROR(_xlfn.NUMBERVALUE(数据!BI26),""))</f>
        <v/>
      </c>
      <c r="N26" t="str">
        <f>IF(数据!BJ26="","",IFERROR(_xlfn.NUMBERVALUE(数据!BJ26),""))</f>
        <v/>
      </c>
      <c r="O26" t="str">
        <f>IF(数据!BK26="","",IFERROR(_xlfn.NUMBERVALUE(数据!BK26),""))</f>
        <v/>
      </c>
      <c r="P26" t="str">
        <f>IF(数据!BL26="","",IFERROR(_xlfn.NUMBERVALUE(数据!BL26),""))</f>
        <v/>
      </c>
      <c r="Q26" t="str">
        <f>IF(数据!BM26="","",IFERROR(_xlfn.NUMBERVALUE(数据!BM26),""))</f>
        <v/>
      </c>
      <c r="R26" t="str">
        <f>IF(数据!BN26="","",IFERROR(_xlfn.NUMBERVALUE(数据!BN26),""))</f>
        <v/>
      </c>
      <c r="S26" t="str">
        <f>IF(数据!BO26="","",IFERROR(_xlfn.NUMBERVALUE(数据!BO26),""))</f>
        <v/>
      </c>
      <c r="T26" t="str">
        <f>IF(数据!BP26="","",IFERROR(_xlfn.NUMBERVALUE(数据!BP26),""))</f>
        <v/>
      </c>
      <c r="U26" t="str">
        <f>IF(数据!BQ26="","",IFERROR(_xlfn.NUMBERVALUE(数据!BQ26),""))</f>
        <v/>
      </c>
      <c r="V26" t="str">
        <f>IF(数据!BR26="","",IFERROR(_xlfn.NUMBERVALUE(数据!BR26),""))</f>
        <v/>
      </c>
      <c r="W26" t="str">
        <f>IF(数据!BS26="","",IFERROR(_xlfn.NUMBERVALUE(数据!BS26),""))</f>
        <v/>
      </c>
      <c r="X26" t="str">
        <f>IF(数据!BT26="","",IFERROR(_xlfn.NUMBERVALUE(数据!BT26),""))</f>
        <v/>
      </c>
      <c r="Y26" t="str">
        <f>IF(数据!BU26="","",IFERROR(_xlfn.NUMBERVALUE(数据!BU26),""))</f>
        <v/>
      </c>
      <c r="Z26" t="str">
        <f>IF(数据!BV26="","",IFERROR(_xlfn.NUMBERVALUE(数据!BV26),""))</f>
        <v/>
      </c>
      <c r="AA26" t="str">
        <f>IF(数据!BW26="","",IFERROR(_xlfn.NUMBERVALUE(数据!BW26),""))</f>
        <v/>
      </c>
      <c r="AB26" t="str">
        <f>IF(数据!BX26="","",IFERROR(_xlfn.NUMBERVALUE(数据!BX26),""))</f>
        <v/>
      </c>
    </row>
    <row r="27" spans="1:28">
      <c r="A27" t="str">
        <f>IF(数据!AW27="","",IFERROR(_xlfn.NUMBERVALUE(数据!AW27),""))</f>
        <v/>
      </c>
      <c r="B27" t="str">
        <f>IF(数据!AX27="","",IFERROR(_xlfn.NUMBERVALUE(数据!AX27),""))</f>
        <v/>
      </c>
      <c r="C27" t="str">
        <f>IF(数据!AY27="","",IFERROR(_xlfn.NUMBERVALUE(数据!AY27),""))</f>
        <v/>
      </c>
      <c r="D27" t="str">
        <f>IF(数据!AZ27="","",IFERROR(_xlfn.NUMBERVALUE(数据!AZ27),""))</f>
        <v/>
      </c>
      <c r="E27" t="str">
        <f>IF(数据!BA27="","",IFERROR(_xlfn.NUMBERVALUE(数据!BA27),""))</f>
        <v/>
      </c>
      <c r="F27" t="str">
        <f>IF(数据!BB27="","",IFERROR(_xlfn.NUMBERVALUE(数据!BB27),""))</f>
        <v/>
      </c>
      <c r="G27" t="str">
        <f>IF(数据!BC27="","",IFERROR(_xlfn.NUMBERVALUE(数据!BC27),""))</f>
        <v/>
      </c>
      <c r="H27" t="str">
        <f>IF(数据!BD27="","",IFERROR(_xlfn.NUMBERVALUE(数据!BD27),""))</f>
        <v/>
      </c>
      <c r="I27" t="str">
        <f>IF(数据!BE27="","",IFERROR(_xlfn.NUMBERVALUE(数据!BE27),""))</f>
        <v/>
      </c>
      <c r="J27" t="str">
        <f>IF(数据!BF27="","",IFERROR(_xlfn.NUMBERVALUE(数据!BF27),""))</f>
        <v/>
      </c>
      <c r="K27" t="str">
        <f>IF(数据!BG27="","",IFERROR(_xlfn.NUMBERVALUE(数据!BG27),""))</f>
        <v/>
      </c>
      <c r="L27" t="str">
        <f>IF(数据!BH27="","",IFERROR(_xlfn.NUMBERVALUE(数据!BH27),""))</f>
        <v/>
      </c>
      <c r="M27" t="str">
        <f>IF(数据!BI27="","",IFERROR(_xlfn.NUMBERVALUE(数据!BI27),""))</f>
        <v/>
      </c>
      <c r="N27" t="str">
        <f>IF(数据!BJ27="","",IFERROR(_xlfn.NUMBERVALUE(数据!BJ27),""))</f>
        <v/>
      </c>
      <c r="O27" t="str">
        <f>IF(数据!BK27="","",IFERROR(_xlfn.NUMBERVALUE(数据!BK27),""))</f>
        <v/>
      </c>
      <c r="P27" t="str">
        <f>IF(数据!BL27="","",IFERROR(_xlfn.NUMBERVALUE(数据!BL27),""))</f>
        <v/>
      </c>
      <c r="Q27" t="str">
        <f>IF(数据!BM27="","",IFERROR(_xlfn.NUMBERVALUE(数据!BM27),""))</f>
        <v/>
      </c>
      <c r="R27" t="str">
        <f>IF(数据!BN27="","",IFERROR(_xlfn.NUMBERVALUE(数据!BN27),""))</f>
        <v/>
      </c>
      <c r="S27" t="str">
        <f>IF(数据!BO27="","",IFERROR(_xlfn.NUMBERVALUE(数据!BO27),""))</f>
        <v/>
      </c>
      <c r="T27" t="str">
        <f>IF(数据!BP27="","",IFERROR(_xlfn.NUMBERVALUE(数据!BP27),""))</f>
        <v/>
      </c>
      <c r="U27" t="str">
        <f>IF(数据!BQ27="","",IFERROR(_xlfn.NUMBERVALUE(数据!BQ27),""))</f>
        <v/>
      </c>
      <c r="V27" t="str">
        <f>IF(数据!BR27="","",IFERROR(_xlfn.NUMBERVALUE(数据!BR27),""))</f>
        <v/>
      </c>
      <c r="W27" t="str">
        <f>IF(数据!BS27="","",IFERROR(_xlfn.NUMBERVALUE(数据!BS27),""))</f>
        <v/>
      </c>
      <c r="X27" t="str">
        <f>IF(数据!BT27="","",IFERROR(_xlfn.NUMBERVALUE(数据!BT27),""))</f>
        <v/>
      </c>
      <c r="Y27" t="str">
        <f>IF(数据!BU27="","",IFERROR(_xlfn.NUMBERVALUE(数据!BU27),""))</f>
        <v/>
      </c>
      <c r="Z27" t="str">
        <f>IF(数据!BV27="","",IFERROR(_xlfn.NUMBERVALUE(数据!BV27),""))</f>
        <v/>
      </c>
      <c r="AA27" t="str">
        <f>IF(数据!BW27="","",IFERROR(_xlfn.NUMBERVALUE(数据!BW27),""))</f>
        <v/>
      </c>
      <c r="AB27" t="str">
        <f>IF(数据!BX27="","",IFERROR(_xlfn.NUMBERVALUE(数据!BX27),""))</f>
        <v/>
      </c>
    </row>
    <row r="28" spans="1:28">
      <c r="A28">
        <f>IF(数据!AW28="","",IFERROR(_xlfn.NUMBERVALUE(数据!AW28),""))</f>
        <v>3.53</v>
      </c>
      <c r="B28" t="str">
        <f>IF(数据!AX28="","",IFERROR(_xlfn.NUMBERVALUE(数据!AX28),""))</f>
        <v/>
      </c>
      <c r="C28" t="str">
        <f>IF(数据!AY28="","",IFERROR(_xlfn.NUMBERVALUE(数据!AY28),""))</f>
        <v/>
      </c>
      <c r="D28" t="str">
        <f>IF(数据!AZ28="","",IFERROR(_xlfn.NUMBERVALUE(数据!AZ28),""))</f>
        <v/>
      </c>
      <c r="E28" t="str">
        <f>IF(数据!BA28="","",IFERROR(_xlfn.NUMBERVALUE(数据!BA28),""))</f>
        <v/>
      </c>
      <c r="F28">
        <f>IF(数据!BB28="","",IFERROR(_xlfn.NUMBERVALUE(数据!BB28),""))</f>
        <v>58.3</v>
      </c>
      <c r="G28">
        <f>IF(数据!BC28="","",IFERROR(_xlfn.NUMBERVALUE(数据!BC28),""))</f>
        <v>1.25</v>
      </c>
      <c r="H28">
        <f>IF(数据!BD28="","",IFERROR(_xlfn.NUMBERVALUE(数据!BD28),""))</f>
        <v>35.3</v>
      </c>
      <c r="I28" t="str">
        <f>IF(数据!BE28="","",IFERROR(_xlfn.NUMBERVALUE(数据!BE28),""))</f>
        <v/>
      </c>
      <c r="J28" t="str">
        <f>IF(数据!BF28="","",IFERROR(_xlfn.NUMBERVALUE(数据!BF28),""))</f>
        <v/>
      </c>
      <c r="K28" t="str">
        <f>IF(数据!BG28="","",IFERROR(_xlfn.NUMBERVALUE(数据!BG28),""))</f>
        <v/>
      </c>
      <c r="L28" t="str">
        <f>IF(数据!BH28="","",IFERROR(_xlfn.NUMBERVALUE(数据!BH28),""))</f>
        <v/>
      </c>
      <c r="M28" t="str">
        <f>IF(数据!BI28="","",IFERROR(_xlfn.NUMBERVALUE(数据!BI28),""))</f>
        <v/>
      </c>
      <c r="N28" t="str">
        <f>IF(数据!BJ28="","",IFERROR(_xlfn.NUMBERVALUE(数据!BJ28),""))</f>
        <v/>
      </c>
      <c r="O28">
        <f>IF(数据!BK28="","",IFERROR(_xlfn.NUMBERVALUE(数据!BK28),""))</f>
        <v>4.94</v>
      </c>
      <c r="P28">
        <f>IF(数据!BL28="","",IFERROR(_xlfn.NUMBERVALUE(数据!BL28),""))</f>
        <v>37</v>
      </c>
      <c r="Q28" t="str">
        <f>IF(数据!BM28="","",IFERROR(_xlfn.NUMBERVALUE(数据!BM28),""))</f>
        <v/>
      </c>
      <c r="R28" t="str">
        <f>IF(数据!BN28="","",IFERROR(_xlfn.NUMBERVALUE(数据!BN28),""))</f>
        <v/>
      </c>
      <c r="S28" t="str">
        <f>IF(数据!BO28="","",IFERROR(_xlfn.NUMBERVALUE(数据!BO28),""))</f>
        <v/>
      </c>
      <c r="T28" t="str">
        <f>IF(数据!BP28="","",IFERROR(_xlfn.NUMBERVALUE(数据!BP28),""))</f>
        <v/>
      </c>
      <c r="U28" t="str">
        <f>IF(数据!BQ28="","",IFERROR(_xlfn.NUMBERVALUE(数据!BQ28),""))</f>
        <v/>
      </c>
      <c r="V28" t="str">
        <f>IF(数据!BR28="","",IFERROR(_xlfn.NUMBERVALUE(数据!BR28),""))</f>
        <v/>
      </c>
      <c r="W28" t="str">
        <f>IF(数据!BS28="","",IFERROR(_xlfn.NUMBERVALUE(数据!BS28),""))</f>
        <v/>
      </c>
      <c r="X28" t="str">
        <f>IF(数据!BT28="","",IFERROR(_xlfn.NUMBERVALUE(数据!BT28),""))</f>
        <v/>
      </c>
      <c r="Y28" t="str">
        <f>IF(数据!BU28="","",IFERROR(_xlfn.NUMBERVALUE(数据!BU28),""))</f>
        <v/>
      </c>
      <c r="Z28">
        <f>IF(数据!BV28="","",IFERROR(_xlfn.NUMBERVALUE(数据!BV28),""))</f>
        <v>156.3</v>
      </c>
      <c r="AA28">
        <f>IF(数据!BW28="","",IFERROR(_xlfn.NUMBERVALUE(数据!BW28),""))</f>
        <v>142.1</v>
      </c>
      <c r="AB28" t="str">
        <f>IF(数据!BX28="","",IFERROR(_xlfn.NUMBERVALUE(数据!BX28),""))</f>
        <v/>
      </c>
    </row>
    <row r="29" spans="1:28">
      <c r="A29">
        <f>IF(数据!AW29="","",IFERROR(_xlfn.NUMBERVALUE(数据!AW29),""))</f>
        <v>4.28</v>
      </c>
      <c r="B29" t="str">
        <f>IF(数据!AX29="","",IFERROR(_xlfn.NUMBERVALUE(数据!AX29),""))</f>
        <v/>
      </c>
      <c r="C29" t="str">
        <f>IF(数据!AY29="","",IFERROR(_xlfn.NUMBERVALUE(数据!AY29),""))</f>
        <v/>
      </c>
      <c r="D29" t="str">
        <f>IF(数据!AZ29="","",IFERROR(_xlfn.NUMBERVALUE(数据!AZ29),""))</f>
        <v/>
      </c>
      <c r="E29" t="str">
        <f>IF(数据!BA29="","",IFERROR(_xlfn.NUMBERVALUE(数据!BA29),""))</f>
        <v/>
      </c>
      <c r="F29">
        <f>IF(数据!BB29="","",IFERROR(_xlfn.NUMBERVALUE(数据!BB29),""))</f>
        <v>63.8</v>
      </c>
      <c r="G29">
        <f>IF(数据!BC29="","",IFERROR(_xlfn.NUMBERVALUE(数据!BC29),""))</f>
        <v>1.07</v>
      </c>
      <c r="H29" t="str">
        <f>IF(数据!BD29="","",IFERROR(_xlfn.NUMBERVALUE(数据!BD29),""))</f>
        <v/>
      </c>
      <c r="I29" t="str">
        <f>IF(数据!BE29="","",IFERROR(_xlfn.NUMBERVALUE(数据!BE29),""))</f>
        <v/>
      </c>
      <c r="J29" t="str">
        <f>IF(数据!BF29="","",IFERROR(_xlfn.NUMBERVALUE(数据!BF29),""))</f>
        <v/>
      </c>
      <c r="K29" t="str">
        <f>IF(数据!BG29="","",IFERROR(_xlfn.NUMBERVALUE(数据!BG29),""))</f>
        <v/>
      </c>
      <c r="L29" t="str">
        <f>IF(数据!BH29="","",IFERROR(_xlfn.NUMBERVALUE(数据!BH29),""))</f>
        <v/>
      </c>
      <c r="M29" t="str">
        <f>IF(数据!BI29="","",IFERROR(_xlfn.NUMBERVALUE(数据!BI29),""))</f>
        <v/>
      </c>
      <c r="N29" t="str">
        <f>IF(数据!BJ29="","",IFERROR(_xlfn.NUMBERVALUE(数据!BJ29),""))</f>
        <v/>
      </c>
      <c r="O29" t="str">
        <f>IF(数据!BK29="","",IFERROR(_xlfn.NUMBERVALUE(数据!BK29),""))</f>
        <v/>
      </c>
      <c r="P29" t="str">
        <f>IF(数据!BL29="","",IFERROR(_xlfn.NUMBERVALUE(数据!BL29),""))</f>
        <v/>
      </c>
      <c r="Q29" t="str">
        <f>IF(数据!BM29="","",IFERROR(_xlfn.NUMBERVALUE(数据!BM29),""))</f>
        <v/>
      </c>
      <c r="R29" t="str">
        <f>IF(数据!BN29="","",IFERROR(_xlfn.NUMBERVALUE(数据!BN29),""))</f>
        <v/>
      </c>
      <c r="S29" t="str">
        <f>IF(数据!BO29="","",IFERROR(_xlfn.NUMBERVALUE(数据!BO29),""))</f>
        <v/>
      </c>
      <c r="T29" t="str">
        <f>IF(数据!BP29="","",IFERROR(_xlfn.NUMBERVALUE(数据!BP29),""))</f>
        <v/>
      </c>
      <c r="U29" t="str">
        <f>IF(数据!BQ29="","",IFERROR(_xlfn.NUMBERVALUE(数据!BQ29),""))</f>
        <v/>
      </c>
      <c r="V29" t="str">
        <f>IF(数据!BR29="","",IFERROR(_xlfn.NUMBERVALUE(数据!BR29),""))</f>
        <v/>
      </c>
      <c r="W29" t="str">
        <f>IF(数据!BS29="","",IFERROR(_xlfn.NUMBERVALUE(数据!BS29),""))</f>
        <v/>
      </c>
      <c r="X29" t="str">
        <f>IF(数据!BT29="","",IFERROR(_xlfn.NUMBERVALUE(数据!BT29),""))</f>
        <v/>
      </c>
      <c r="Y29" t="str">
        <f>IF(数据!BU29="","",IFERROR(_xlfn.NUMBERVALUE(数据!BU29),""))</f>
        <v/>
      </c>
      <c r="Z29" t="str">
        <f>IF(数据!BV29="","",IFERROR(_xlfn.NUMBERVALUE(数据!BV29),""))</f>
        <v/>
      </c>
      <c r="AA29" t="str">
        <f>IF(数据!BW29="","",IFERROR(_xlfn.NUMBERVALUE(数据!BW29),""))</f>
        <v/>
      </c>
      <c r="AB29" t="str">
        <f>IF(数据!BX29="","",IFERROR(_xlfn.NUMBERVALUE(数据!BX29),""))</f>
        <v/>
      </c>
    </row>
    <row r="30" spans="1:28">
      <c r="A30" t="str">
        <f>IF(数据!AW30="","",IFERROR(_xlfn.NUMBERVALUE(数据!AW30),""))</f>
        <v/>
      </c>
      <c r="B30" t="str">
        <f>IF(数据!AX30="","",IFERROR(_xlfn.NUMBERVALUE(数据!AX30),""))</f>
        <v/>
      </c>
      <c r="C30" t="str">
        <f>IF(数据!AY30="","",IFERROR(_xlfn.NUMBERVALUE(数据!AY30),""))</f>
        <v/>
      </c>
      <c r="D30" t="str">
        <f>IF(数据!AZ30="","",IFERROR(_xlfn.NUMBERVALUE(数据!AZ30),""))</f>
        <v/>
      </c>
      <c r="E30" t="str">
        <f>IF(数据!BA30="","",IFERROR(_xlfn.NUMBERVALUE(数据!BA30),""))</f>
        <v/>
      </c>
      <c r="F30" t="str">
        <f>IF(数据!BB30="","",IFERROR(_xlfn.NUMBERVALUE(数据!BB30),""))</f>
        <v/>
      </c>
      <c r="G30" t="str">
        <f>IF(数据!BC30="","",IFERROR(_xlfn.NUMBERVALUE(数据!BC30),""))</f>
        <v/>
      </c>
      <c r="H30" t="str">
        <f>IF(数据!BD30="","",IFERROR(_xlfn.NUMBERVALUE(数据!BD30),""))</f>
        <v/>
      </c>
      <c r="I30" t="str">
        <f>IF(数据!BE30="","",IFERROR(_xlfn.NUMBERVALUE(数据!BE30),""))</f>
        <v/>
      </c>
      <c r="J30" t="str">
        <f>IF(数据!BF30="","",IFERROR(_xlfn.NUMBERVALUE(数据!BF30),""))</f>
        <v/>
      </c>
      <c r="K30" t="str">
        <f>IF(数据!BG30="","",IFERROR(_xlfn.NUMBERVALUE(数据!BG30),""))</f>
        <v/>
      </c>
      <c r="L30" t="str">
        <f>IF(数据!BH30="","",IFERROR(_xlfn.NUMBERVALUE(数据!BH30),""))</f>
        <v/>
      </c>
      <c r="M30" t="str">
        <f>IF(数据!BI30="","",IFERROR(_xlfn.NUMBERVALUE(数据!BI30),""))</f>
        <v/>
      </c>
      <c r="N30" t="str">
        <f>IF(数据!BJ30="","",IFERROR(_xlfn.NUMBERVALUE(数据!BJ30),""))</f>
        <v/>
      </c>
      <c r="O30" t="str">
        <f>IF(数据!BK30="","",IFERROR(_xlfn.NUMBERVALUE(数据!BK30),""))</f>
        <v/>
      </c>
      <c r="P30" t="str">
        <f>IF(数据!BL30="","",IFERROR(_xlfn.NUMBERVALUE(数据!BL30),""))</f>
        <v/>
      </c>
      <c r="Q30" t="str">
        <f>IF(数据!BM30="","",IFERROR(_xlfn.NUMBERVALUE(数据!BM30),""))</f>
        <v/>
      </c>
      <c r="R30" t="str">
        <f>IF(数据!BN30="","",IFERROR(_xlfn.NUMBERVALUE(数据!BN30),""))</f>
        <v/>
      </c>
      <c r="S30" t="str">
        <f>IF(数据!BO30="","",IFERROR(_xlfn.NUMBERVALUE(数据!BO30),""))</f>
        <v/>
      </c>
      <c r="T30" t="str">
        <f>IF(数据!BP30="","",IFERROR(_xlfn.NUMBERVALUE(数据!BP30),""))</f>
        <v/>
      </c>
      <c r="U30" t="str">
        <f>IF(数据!BQ30="","",IFERROR(_xlfn.NUMBERVALUE(数据!BQ30),""))</f>
        <v/>
      </c>
      <c r="V30">
        <f>IF(数据!BR30="","",IFERROR(_xlfn.NUMBERVALUE(数据!BR30),""))</f>
        <v>79</v>
      </c>
      <c r="W30">
        <f>IF(数据!BS30="","",IFERROR(_xlfn.NUMBERVALUE(数据!BS30),""))</f>
        <v>92.9</v>
      </c>
      <c r="X30" t="str">
        <f>IF(数据!BT30="","",IFERROR(_xlfn.NUMBERVALUE(数据!BT30),""))</f>
        <v/>
      </c>
      <c r="Y30" t="str">
        <f>IF(数据!BU30="","",IFERROR(_xlfn.NUMBERVALUE(数据!BU30),""))</f>
        <v/>
      </c>
      <c r="Z30" t="str">
        <f>IF(数据!BV30="","",IFERROR(_xlfn.NUMBERVALUE(数据!BV30),""))</f>
        <v/>
      </c>
      <c r="AA30" t="str">
        <f>IF(数据!BW30="","",IFERROR(_xlfn.NUMBERVALUE(数据!BW30),""))</f>
        <v/>
      </c>
      <c r="AB30" t="str">
        <f>IF(数据!BX30="","",IFERROR(_xlfn.NUMBERVALUE(数据!BX30),""))</f>
        <v/>
      </c>
    </row>
    <row r="31" spans="1:28">
      <c r="A31" t="str">
        <f>IF(数据!AW31="","",IFERROR(_xlfn.NUMBERVALUE(数据!AW31),""))</f>
        <v/>
      </c>
      <c r="B31" t="str">
        <f>IF(数据!AX31="","",IFERROR(_xlfn.NUMBERVALUE(数据!AX31),""))</f>
        <v/>
      </c>
      <c r="C31" t="str">
        <f>IF(数据!AY31="","",IFERROR(_xlfn.NUMBERVALUE(数据!AY31),""))</f>
        <v/>
      </c>
      <c r="D31" t="str">
        <f>IF(数据!AZ31="","",IFERROR(_xlfn.NUMBERVALUE(数据!AZ31),""))</f>
        <v/>
      </c>
      <c r="E31" t="str">
        <f>IF(数据!BA31="","",IFERROR(_xlfn.NUMBERVALUE(数据!BA31),""))</f>
        <v/>
      </c>
      <c r="F31" t="str">
        <f>IF(数据!BB31="","",IFERROR(_xlfn.NUMBERVALUE(数据!BB31),""))</f>
        <v/>
      </c>
      <c r="G31" t="str">
        <f>IF(数据!BC31="","",IFERROR(_xlfn.NUMBERVALUE(数据!BC31),""))</f>
        <v/>
      </c>
      <c r="H31" t="str">
        <f>IF(数据!BD31="","",IFERROR(_xlfn.NUMBERVALUE(数据!BD31),""))</f>
        <v/>
      </c>
      <c r="I31" t="str">
        <f>IF(数据!BE31="","",IFERROR(_xlfn.NUMBERVALUE(数据!BE31),""))</f>
        <v/>
      </c>
      <c r="J31" t="str">
        <f>IF(数据!BF31="","",IFERROR(_xlfn.NUMBERVALUE(数据!BF31),""))</f>
        <v/>
      </c>
      <c r="K31" t="str">
        <f>IF(数据!BG31="","",IFERROR(_xlfn.NUMBERVALUE(数据!BG31),""))</f>
        <v/>
      </c>
      <c r="L31" t="str">
        <f>IF(数据!BH31="","",IFERROR(_xlfn.NUMBERVALUE(数据!BH31),""))</f>
        <v/>
      </c>
      <c r="M31" t="str">
        <f>IF(数据!BI31="","",IFERROR(_xlfn.NUMBERVALUE(数据!BI31),""))</f>
        <v/>
      </c>
      <c r="N31" t="str">
        <f>IF(数据!BJ31="","",IFERROR(_xlfn.NUMBERVALUE(数据!BJ31),""))</f>
        <v/>
      </c>
      <c r="O31" t="str">
        <f>IF(数据!BK31="","",IFERROR(_xlfn.NUMBERVALUE(数据!BK31),""))</f>
        <v/>
      </c>
      <c r="P31" t="str">
        <f>IF(数据!BL31="","",IFERROR(_xlfn.NUMBERVALUE(数据!BL31),""))</f>
        <v/>
      </c>
      <c r="Q31" t="str">
        <f>IF(数据!BM31="","",IFERROR(_xlfn.NUMBERVALUE(数据!BM31),""))</f>
        <v/>
      </c>
      <c r="R31" t="str">
        <f>IF(数据!BN31="","",IFERROR(_xlfn.NUMBERVALUE(数据!BN31),""))</f>
        <v/>
      </c>
      <c r="S31" t="str">
        <f>IF(数据!BO31="","",IFERROR(_xlfn.NUMBERVALUE(数据!BO31),""))</f>
        <v/>
      </c>
      <c r="T31" t="str">
        <f>IF(数据!BP31="","",IFERROR(_xlfn.NUMBERVALUE(数据!BP31),""))</f>
        <v/>
      </c>
      <c r="U31" t="str">
        <f>IF(数据!BQ31="","",IFERROR(_xlfn.NUMBERVALUE(数据!BQ31),""))</f>
        <v/>
      </c>
      <c r="V31" t="str">
        <f>IF(数据!BR31="","",IFERROR(_xlfn.NUMBERVALUE(数据!BR31),""))</f>
        <v/>
      </c>
      <c r="W31" t="str">
        <f>IF(数据!BS31="","",IFERROR(_xlfn.NUMBERVALUE(数据!BS31),""))</f>
        <v/>
      </c>
      <c r="X31" t="str">
        <f>IF(数据!BT31="","",IFERROR(_xlfn.NUMBERVALUE(数据!BT31),""))</f>
        <v/>
      </c>
      <c r="Y31" t="str">
        <f>IF(数据!BU31="","",IFERROR(_xlfn.NUMBERVALUE(数据!BU31),""))</f>
        <v/>
      </c>
      <c r="Z31" t="str">
        <f>IF(数据!BV31="","",IFERROR(_xlfn.NUMBERVALUE(数据!BV31),""))</f>
        <v/>
      </c>
      <c r="AA31" t="str">
        <f>IF(数据!BW31="","",IFERROR(_xlfn.NUMBERVALUE(数据!BW31),""))</f>
        <v/>
      </c>
      <c r="AB31" t="str">
        <f>IF(数据!BX31="","",IFERROR(_xlfn.NUMBERVALUE(数据!BX31),""))</f>
        <v/>
      </c>
    </row>
    <row r="32" spans="1:28">
      <c r="A32" t="str">
        <f>IF(数据!AW32="","",IFERROR(_xlfn.NUMBERVALUE(数据!AW32),""))</f>
        <v/>
      </c>
      <c r="B32" t="str">
        <f>IF(数据!AX32="","",IFERROR(_xlfn.NUMBERVALUE(数据!AX32),""))</f>
        <v/>
      </c>
      <c r="C32" t="str">
        <f>IF(数据!AY32="","",IFERROR(_xlfn.NUMBERVALUE(数据!AY32),""))</f>
        <v/>
      </c>
      <c r="D32" t="str">
        <f>IF(数据!AZ32="","",IFERROR(_xlfn.NUMBERVALUE(数据!AZ32),""))</f>
        <v/>
      </c>
      <c r="E32" t="str">
        <f>IF(数据!BA32="","",IFERROR(_xlfn.NUMBERVALUE(数据!BA32),""))</f>
        <v/>
      </c>
      <c r="F32" t="str">
        <f>IF(数据!BB32="","",IFERROR(_xlfn.NUMBERVALUE(数据!BB32),""))</f>
        <v/>
      </c>
      <c r="G32" t="str">
        <f>IF(数据!BC32="","",IFERROR(_xlfn.NUMBERVALUE(数据!BC32),""))</f>
        <v/>
      </c>
      <c r="H32" t="str">
        <f>IF(数据!BD32="","",IFERROR(_xlfn.NUMBERVALUE(数据!BD32),""))</f>
        <v/>
      </c>
      <c r="I32" t="str">
        <f>IF(数据!BE32="","",IFERROR(_xlfn.NUMBERVALUE(数据!BE32),""))</f>
        <v/>
      </c>
      <c r="J32" t="str">
        <f>IF(数据!BF32="","",IFERROR(_xlfn.NUMBERVALUE(数据!BF32),""))</f>
        <v/>
      </c>
      <c r="K32" t="str">
        <f>IF(数据!BG32="","",IFERROR(_xlfn.NUMBERVALUE(数据!BG32),""))</f>
        <v/>
      </c>
      <c r="L32" t="str">
        <f>IF(数据!BH32="","",IFERROR(_xlfn.NUMBERVALUE(数据!BH32),""))</f>
        <v/>
      </c>
      <c r="M32" t="str">
        <f>IF(数据!BI32="","",IFERROR(_xlfn.NUMBERVALUE(数据!BI32),""))</f>
        <v/>
      </c>
      <c r="N32" t="str">
        <f>IF(数据!BJ32="","",IFERROR(_xlfn.NUMBERVALUE(数据!BJ32),""))</f>
        <v/>
      </c>
      <c r="O32" t="str">
        <f>IF(数据!BK32="","",IFERROR(_xlfn.NUMBERVALUE(数据!BK32),""))</f>
        <v/>
      </c>
      <c r="P32" t="str">
        <f>IF(数据!BL32="","",IFERROR(_xlfn.NUMBERVALUE(数据!BL32),""))</f>
        <v/>
      </c>
      <c r="Q32" t="str">
        <f>IF(数据!BM32="","",IFERROR(_xlfn.NUMBERVALUE(数据!BM32),""))</f>
        <v/>
      </c>
      <c r="R32" t="str">
        <f>IF(数据!BN32="","",IFERROR(_xlfn.NUMBERVALUE(数据!BN32),""))</f>
        <v/>
      </c>
      <c r="S32" t="str">
        <f>IF(数据!BO32="","",IFERROR(_xlfn.NUMBERVALUE(数据!BO32),""))</f>
        <v/>
      </c>
      <c r="T32" t="str">
        <f>IF(数据!BP32="","",IFERROR(_xlfn.NUMBERVALUE(数据!BP32),""))</f>
        <v/>
      </c>
      <c r="U32" t="str">
        <f>IF(数据!BQ32="","",IFERROR(_xlfn.NUMBERVALUE(数据!BQ32),""))</f>
        <v/>
      </c>
      <c r="V32" t="str">
        <f>IF(数据!BR32="","",IFERROR(_xlfn.NUMBERVALUE(数据!BR32),""))</f>
        <v/>
      </c>
      <c r="W32" t="str">
        <f>IF(数据!BS32="","",IFERROR(_xlfn.NUMBERVALUE(数据!BS32),""))</f>
        <v/>
      </c>
      <c r="X32" t="str">
        <f>IF(数据!BT32="","",IFERROR(_xlfn.NUMBERVALUE(数据!BT32),""))</f>
        <v/>
      </c>
      <c r="Y32" t="str">
        <f>IF(数据!BU32="","",IFERROR(_xlfn.NUMBERVALUE(数据!BU32),""))</f>
        <v/>
      </c>
      <c r="Z32" t="str">
        <f>IF(数据!BV32="","",IFERROR(_xlfn.NUMBERVALUE(数据!BV32),""))</f>
        <v/>
      </c>
      <c r="AA32" t="str">
        <f>IF(数据!BW32="","",IFERROR(_xlfn.NUMBERVALUE(数据!BW32),""))</f>
        <v/>
      </c>
      <c r="AB32" t="str">
        <f>IF(数据!BX32="","",IFERROR(_xlfn.NUMBERVALUE(数据!BX32),""))</f>
        <v/>
      </c>
    </row>
    <row r="33" spans="1:28">
      <c r="A33" t="str">
        <f>IF(数据!AW33="","",IFERROR(_xlfn.NUMBERVALUE(数据!AW33),""))</f>
        <v/>
      </c>
      <c r="B33" t="str">
        <f>IF(数据!AX33="","",IFERROR(_xlfn.NUMBERVALUE(数据!AX33),""))</f>
        <v/>
      </c>
      <c r="C33" t="str">
        <f>IF(数据!AY33="","",IFERROR(_xlfn.NUMBERVALUE(数据!AY33),""))</f>
        <v/>
      </c>
      <c r="D33" t="str">
        <f>IF(数据!AZ33="","",IFERROR(_xlfn.NUMBERVALUE(数据!AZ33),""))</f>
        <v/>
      </c>
      <c r="E33" t="str">
        <f>IF(数据!BA33="","",IFERROR(_xlfn.NUMBERVALUE(数据!BA33),""))</f>
        <v/>
      </c>
      <c r="F33" t="str">
        <f>IF(数据!BB33="","",IFERROR(_xlfn.NUMBERVALUE(数据!BB33),""))</f>
        <v/>
      </c>
      <c r="G33" t="str">
        <f>IF(数据!BC33="","",IFERROR(_xlfn.NUMBERVALUE(数据!BC33),""))</f>
        <v/>
      </c>
      <c r="H33" t="str">
        <f>IF(数据!BD33="","",IFERROR(_xlfn.NUMBERVALUE(数据!BD33),""))</f>
        <v/>
      </c>
      <c r="I33" t="str">
        <f>IF(数据!BE33="","",IFERROR(_xlfn.NUMBERVALUE(数据!BE33),""))</f>
        <v/>
      </c>
      <c r="J33" t="str">
        <f>IF(数据!BF33="","",IFERROR(_xlfn.NUMBERVALUE(数据!BF33),""))</f>
        <v/>
      </c>
      <c r="K33" t="str">
        <f>IF(数据!BG33="","",IFERROR(_xlfn.NUMBERVALUE(数据!BG33),""))</f>
        <v/>
      </c>
      <c r="L33" t="str">
        <f>IF(数据!BH33="","",IFERROR(_xlfn.NUMBERVALUE(数据!BH33),""))</f>
        <v/>
      </c>
      <c r="M33" t="str">
        <f>IF(数据!BI33="","",IFERROR(_xlfn.NUMBERVALUE(数据!BI33),""))</f>
        <v/>
      </c>
      <c r="N33" t="str">
        <f>IF(数据!BJ33="","",IFERROR(_xlfn.NUMBERVALUE(数据!BJ33),""))</f>
        <v/>
      </c>
      <c r="O33" t="str">
        <f>IF(数据!BK33="","",IFERROR(_xlfn.NUMBERVALUE(数据!BK33),""))</f>
        <v/>
      </c>
      <c r="P33" t="str">
        <f>IF(数据!BL33="","",IFERROR(_xlfn.NUMBERVALUE(数据!BL33),""))</f>
        <v/>
      </c>
      <c r="Q33" t="str">
        <f>IF(数据!BM33="","",IFERROR(_xlfn.NUMBERVALUE(数据!BM33),""))</f>
        <v/>
      </c>
      <c r="R33" t="str">
        <f>IF(数据!BN33="","",IFERROR(_xlfn.NUMBERVALUE(数据!BN33),""))</f>
        <v/>
      </c>
      <c r="S33" t="str">
        <f>IF(数据!BO33="","",IFERROR(_xlfn.NUMBERVALUE(数据!BO33),""))</f>
        <v/>
      </c>
      <c r="T33" t="str">
        <f>IF(数据!BP33="","",IFERROR(_xlfn.NUMBERVALUE(数据!BP33),""))</f>
        <v/>
      </c>
      <c r="U33" t="str">
        <f>IF(数据!BQ33="","",IFERROR(_xlfn.NUMBERVALUE(数据!BQ33),""))</f>
        <v/>
      </c>
      <c r="V33" t="str">
        <f>IF(数据!BR33="","",IFERROR(_xlfn.NUMBERVALUE(数据!BR33),""))</f>
        <v/>
      </c>
      <c r="W33" t="str">
        <f>IF(数据!BS33="","",IFERROR(_xlfn.NUMBERVALUE(数据!BS33),""))</f>
        <v/>
      </c>
      <c r="X33" t="str">
        <f>IF(数据!BT33="","",IFERROR(_xlfn.NUMBERVALUE(数据!BT33),""))</f>
        <v/>
      </c>
      <c r="Y33" t="str">
        <f>IF(数据!BU33="","",IFERROR(_xlfn.NUMBERVALUE(数据!BU33),""))</f>
        <v/>
      </c>
      <c r="Z33" t="str">
        <f>IF(数据!BV33="","",IFERROR(_xlfn.NUMBERVALUE(数据!BV33),""))</f>
        <v/>
      </c>
      <c r="AA33" t="str">
        <f>IF(数据!BW33="","",IFERROR(_xlfn.NUMBERVALUE(数据!BW33),""))</f>
        <v/>
      </c>
      <c r="AB33" t="str">
        <f>IF(数据!BX33="","",IFERROR(_xlfn.NUMBERVALUE(数据!BX33),""))</f>
        <v/>
      </c>
    </row>
    <row r="34" spans="1:28">
      <c r="A34">
        <f>IF(数据!AW34="","",IFERROR(_xlfn.NUMBERVALUE(数据!AW34),""))</f>
        <v>12.7</v>
      </c>
      <c r="B34" t="str">
        <f>IF(数据!AX34="","",IFERROR(_xlfn.NUMBERVALUE(数据!AX34),""))</f>
        <v/>
      </c>
      <c r="C34" t="str">
        <f>IF(数据!AY34="","",IFERROR(_xlfn.NUMBERVALUE(数据!AY34),""))</f>
        <v/>
      </c>
      <c r="D34" t="str">
        <f>IF(数据!AZ34="","",IFERROR(_xlfn.NUMBERVALUE(数据!AZ34),""))</f>
        <v/>
      </c>
      <c r="E34">
        <f>IF(数据!BA34="","",IFERROR(_xlfn.NUMBERVALUE(数据!BA34),""))</f>
        <v>10.4</v>
      </c>
      <c r="F34">
        <f>IF(数据!BB34="","",IFERROR(_xlfn.NUMBERVALUE(数据!BB34),""))</f>
        <v>81.9</v>
      </c>
      <c r="G34" t="str">
        <f>IF(数据!BC34="","",IFERROR(_xlfn.NUMBERVALUE(数据!BC34),""))</f>
        <v/>
      </c>
      <c r="H34">
        <f>IF(数据!BD34="","",IFERROR(_xlfn.NUMBERVALUE(数据!BD34),""))</f>
        <v>12.4</v>
      </c>
      <c r="I34" t="str">
        <f>IF(数据!BE34="","",IFERROR(_xlfn.NUMBERVALUE(数据!BE34),""))</f>
        <v/>
      </c>
      <c r="J34" t="str">
        <f>IF(数据!BF34="","",IFERROR(_xlfn.NUMBERVALUE(数据!BF34),""))</f>
        <v/>
      </c>
      <c r="K34" t="str">
        <f>IF(数据!BG34="","",IFERROR(_xlfn.NUMBERVALUE(数据!BG34),""))</f>
        <v/>
      </c>
      <c r="L34" t="str">
        <f>IF(数据!BH34="","",IFERROR(_xlfn.NUMBERVALUE(数据!BH34),""))</f>
        <v/>
      </c>
      <c r="M34" t="str">
        <f>IF(数据!BI34="","",IFERROR(_xlfn.NUMBERVALUE(数据!BI34),""))</f>
        <v/>
      </c>
      <c r="N34" t="str">
        <f>IF(数据!BJ34="","",IFERROR(_xlfn.NUMBERVALUE(数据!BJ34),""))</f>
        <v/>
      </c>
      <c r="O34" t="str">
        <f>IF(数据!BK34="","",IFERROR(_xlfn.NUMBERVALUE(数据!BK34),""))</f>
        <v/>
      </c>
      <c r="P34" t="str">
        <f>IF(数据!BL34="","",IFERROR(_xlfn.NUMBERVALUE(数据!BL34),""))</f>
        <v/>
      </c>
      <c r="Q34" t="str">
        <f>IF(数据!BM34="","",IFERROR(_xlfn.NUMBERVALUE(数据!BM34),""))</f>
        <v/>
      </c>
      <c r="R34" t="str">
        <f>IF(数据!BN34="","",IFERROR(_xlfn.NUMBERVALUE(数据!BN34),""))</f>
        <v/>
      </c>
      <c r="S34" t="str">
        <f>IF(数据!BO34="","",IFERROR(_xlfn.NUMBERVALUE(数据!BO34),""))</f>
        <v/>
      </c>
      <c r="T34" t="str">
        <f>IF(数据!BP34="","",IFERROR(_xlfn.NUMBERVALUE(数据!BP34),""))</f>
        <v/>
      </c>
      <c r="U34" t="str">
        <f>IF(数据!BQ34="","",IFERROR(_xlfn.NUMBERVALUE(数据!BQ34),""))</f>
        <v/>
      </c>
      <c r="V34" t="str">
        <f>IF(数据!BR34="","",IFERROR(_xlfn.NUMBERVALUE(数据!BR34),""))</f>
        <v/>
      </c>
      <c r="W34" t="str">
        <f>IF(数据!BS34="","",IFERROR(_xlfn.NUMBERVALUE(数据!BS34),""))</f>
        <v/>
      </c>
      <c r="X34" t="str">
        <f>IF(数据!BT34="","",IFERROR(_xlfn.NUMBERVALUE(数据!BT34),""))</f>
        <v/>
      </c>
      <c r="Y34" t="str">
        <f>IF(数据!BU34="","",IFERROR(_xlfn.NUMBERVALUE(数据!BU34),""))</f>
        <v/>
      </c>
      <c r="Z34" t="str">
        <f>IF(数据!BV34="","",IFERROR(_xlfn.NUMBERVALUE(数据!BV34),""))</f>
        <v/>
      </c>
      <c r="AA34" t="str">
        <f>IF(数据!BW34="","",IFERROR(_xlfn.NUMBERVALUE(数据!BW34),""))</f>
        <v/>
      </c>
      <c r="AB34" t="str">
        <f>IF(数据!BX34="","",IFERROR(_xlfn.NUMBERVALUE(数据!BX34),""))</f>
        <v/>
      </c>
    </row>
    <row r="35" spans="1:28">
      <c r="A35">
        <f>IF(数据!AW35="","",IFERROR(_xlfn.NUMBERVALUE(数据!AW35),""))</f>
        <v>10.3</v>
      </c>
      <c r="B35" t="str">
        <f>IF(数据!AX35="","",IFERROR(_xlfn.NUMBERVALUE(数据!AX35),""))</f>
        <v/>
      </c>
      <c r="C35" t="str">
        <f>IF(数据!AY35="","",IFERROR(_xlfn.NUMBERVALUE(数据!AY35),""))</f>
        <v/>
      </c>
      <c r="D35" t="str">
        <f>IF(数据!AZ35="","",IFERROR(_xlfn.NUMBERVALUE(数据!AZ35),""))</f>
        <v/>
      </c>
      <c r="E35" t="str">
        <f>IF(数据!BA35="","",IFERROR(_xlfn.NUMBERVALUE(数据!BA35),""))</f>
        <v/>
      </c>
      <c r="F35">
        <f>IF(数据!BB35="","",IFERROR(_xlfn.NUMBERVALUE(数据!BB35),""))</f>
        <v>82.6</v>
      </c>
      <c r="G35" t="str">
        <f>IF(数据!BC35="","",IFERROR(_xlfn.NUMBERVALUE(数据!BC35),""))</f>
        <v/>
      </c>
      <c r="H35">
        <f>IF(数据!BD35="","",IFERROR(_xlfn.NUMBERVALUE(数据!BD35),""))</f>
        <v>13.2</v>
      </c>
      <c r="I35" t="str">
        <f>IF(数据!BE35="","",IFERROR(_xlfn.NUMBERVALUE(数据!BE35),""))</f>
        <v/>
      </c>
      <c r="J35" t="str">
        <f>IF(数据!BF35="","",IFERROR(_xlfn.NUMBERVALUE(数据!BF35),""))</f>
        <v/>
      </c>
      <c r="K35" t="str">
        <f>IF(数据!BG35="","",IFERROR(_xlfn.NUMBERVALUE(数据!BG35),""))</f>
        <v/>
      </c>
      <c r="L35" t="str">
        <f>IF(数据!BH35="","",IFERROR(_xlfn.NUMBERVALUE(数据!BH35),""))</f>
        <v/>
      </c>
      <c r="M35" t="str">
        <f>IF(数据!BI35="","",IFERROR(_xlfn.NUMBERVALUE(数据!BI35),""))</f>
        <v/>
      </c>
      <c r="N35" t="str">
        <f>IF(数据!BJ35="","",IFERROR(_xlfn.NUMBERVALUE(数据!BJ35),""))</f>
        <v/>
      </c>
      <c r="O35" t="str">
        <f>IF(数据!BK35="","",IFERROR(_xlfn.NUMBERVALUE(数据!BK35),""))</f>
        <v/>
      </c>
      <c r="P35" t="str">
        <f>IF(数据!BL35="","",IFERROR(_xlfn.NUMBERVALUE(数据!BL35),""))</f>
        <v/>
      </c>
      <c r="Q35" t="str">
        <f>IF(数据!BM35="","",IFERROR(_xlfn.NUMBERVALUE(数据!BM35),""))</f>
        <v/>
      </c>
      <c r="R35" t="str">
        <f>IF(数据!BN35="","",IFERROR(_xlfn.NUMBERVALUE(数据!BN35),""))</f>
        <v/>
      </c>
      <c r="S35" t="str">
        <f>IF(数据!BO35="","",IFERROR(_xlfn.NUMBERVALUE(数据!BO35),""))</f>
        <v/>
      </c>
      <c r="T35" t="str">
        <f>IF(数据!BP35="","",IFERROR(_xlfn.NUMBERVALUE(数据!BP35),""))</f>
        <v/>
      </c>
      <c r="U35" t="str">
        <f>IF(数据!BQ35="","",IFERROR(_xlfn.NUMBERVALUE(数据!BQ35),""))</f>
        <v/>
      </c>
      <c r="V35" t="str">
        <f>IF(数据!BR35="","",IFERROR(_xlfn.NUMBERVALUE(数据!BR35),""))</f>
        <v/>
      </c>
      <c r="W35" t="str">
        <f>IF(数据!BS35="","",IFERROR(_xlfn.NUMBERVALUE(数据!BS35),""))</f>
        <v/>
      </c>
      <c r="X35" t="str">
        <f>IF(数据!BT35="","",IFERROR(_xlfn.NUMBERVALUE(数据!BT35),""))</f>
        <v/>
      </c>
      <c r="Y35" t="str">
        <f>IF(数据!BU35="","",IFERROR(_xlfn.NUMBERVALUE(数据!BU35),""))</f>
        <v/>
      </c>
      <c r="Z35" t="str">
        <f>IF(数据!BV35="","",IFERROR(_xlfn.NUMBERVALUE(数据!BV35),""))</f>
        <v/>
      </c>
      <c r="AA35" t="str">
        <f>IF(数据!BW35="","",IFERROR(_xlfn.NUMBERVALUE(数据!BW35),""))</f>
        <v/>
      </c>
      <c r="AB35" t="str">
        <f>IF(数据!BX35="","",IFERROR(_xlfn.NUMBERVALUE(数据!BX35),""))</f>
        <v/>
      </c>
    </row>
    <row r="36" spans="1:28">
      <c r="A36" t="str">
        <f>IF(数据!AW36="","",IFERROR(_xlfn.NUMBERVALUE(数据!AW36),""))</f>
        <v/>
      </c>
      <c r="B36" t="str">
        <f>IF(数据!AX36="","",IFERROR(_xlfn.NUMBERVALUE(数据!AX36),""))</f>
        <v/>
      </c>
      <c r="C36" t="str">
        <f>IF(数据!AY36="","",IFERROR(_xlfn.NUMBERVALUE(数据!AY36),""))</f>
        <v/>
      </c>
      <c r="D36">
        <f>IF(数据!AZ36="","",IFERROR(_xlfn.NUMBERVALUE(数据!AZ36),""))</f>
        <v>91</v>
      </c>
      <c r="E36" t="str">
        <f>IF(数据!BA36="","",IFERROR(_xlfn.NUMBERVALUE(数据!BA36),""))</f>
        <v/>
      </c>
      <c r="F36" t="str">
        <f>IF(数据!BB36="","",IFERROR(_xlfn.NUMBERVALUE(数据!BB36),""))</f>
        <v/>
      </c>
      <c r="G36" t="str">
        <f>IF(数据!BC36="","",IFERROR(_xlfn.NUMBERVALUE(数据!BC36),""))</f>
        <v/>
      </c>
      <c r="H36" t="str">
        <f>IF(数据!BD36="","",IFERROR(_xlfn.NUMBERVALUE(数据!BD36),""))</f>
        <v/>
      </c>
      <c r="I36" t="str">
        <f>IF(数据!BE36="","",IFERROR(_xlfn.NUMBERVALUE(数据!BE36),""))</f>
        <v/>
      </c>
      <c r="J36" t="str">
        <f>IF(数据!BF36="","",IFERROR(_xlfn.NUMBERVALUE(数据!BF36),""))</f>
        <v/>
      </c>
      <c r="K36" t="str">
        <f>IF(数据!BG36="","",IFERROR(_xlfn.NUMBERVALUE(数据!BG36),""))</f>
        <v/>
      </c>
      <c r="L36" t="str">
        <f>IF(数据!BH36="","",IFERROR(_xlfn.NUMBERVALUE(数据!BH36),""))</f>
        <v/>
      </c>
      <c r="M36" t="str">
        <f>IF(数据!BI36="","",IFERROR(_xlfn.NUMBERVALUE(数据!BI36),""))</f>
        <v/>
      </c>
      <c r="N36" t="str">
        <f>IF(数据!BJ36="","",IFERROR(_xlfn.NUMBERVALUE(数据!BJ36),""))</f>
        <v/>
      </c>
      <c r="O36" t="str">
        <f>IF(数据!BK36="","",IFERROR(_xlfn.NUMBERVALUE(数据!BK36),""))</f>
        <v/>
      </c>
      <c r="P36" t="str">
        <f>IF(数据!BL36="","",IFERROR(_xlfn.NUMBERVALUE(数据!BL36),""))</f>
        <v/>
      </c>
      <c r="Q36" t="str">
        <f>IF(数据!BM36="","",IFERROR(_xlfn.NUMBERVALUE(数据!BM36),""))</f>
        <v/>
      </c>
      <c r="R36" t="str">
        <f>IF(数据!BN36="","",IFERROR(_xlfn.NUMBERVALUE(数据!BN36),""))</f>
        <v/>
      </c>
      <c r="S36" t="str">
        <f>IF(数据!BO36="","",IFERROR(_xlfn.NUMBERVALUE(数据!BO36),""))</f>
        <v/>
      </c>
      <c r="T36" t="str">
        <f>IF(数据!BP36="","",IFERROR(_xlfn.NUMBERVALUE(数据!BP36),""))</f>
        <v/>
      </c>
      <c r="U36" t="str">
        <f>IF(数据!BQ36="","",IFERROR(_xlfn.NUMBERVALUE(数据!BQ36),""))</f>
        <v/>
      </c>
      <c r="V36" t="str">
        <f>IF(数据!BR36="","",IFERROR(_xlfn.NUMBERVALUE(数据!BR36),""))</f>
        <v/>
      </c>
      <c r="W36" t="str">
        <f>IF(数据!BS36="","",IFERROR(_xlfn.NUMBERVALUE(数据!BS36),""))</f>
        <v/>
      </c>
      <c r="X36" t="str">
        <f>IF(数据!BT36="","",IFERROR(_xlfn.NUMBERVALUE(数据!BT36),""))</f>
        <v/>
      </c>
      <c r="Y36" t="str">
        <f>IF(数据!BU36="","",IFERROR(_xlfn.NUMBERVALUE(数据!BU36),""))</f>
        <v/>
      </c>
      <c r="Z36" t="str">
        <f>IF(数据!BV36="","",IFERROR(_xlfn.NUMBERVALUE(数据!BV36),""))</f>
        <v/>
      </c>
      <c r="AA36" t="str">
        <f>IF(数据!BW36="","",IFERROR(_xlfn.NUMBERVALUE(数据!BW36),""))</f>
        <v/>
      </c>
      <c r="AB36" t="str">
        <f>IF(数据!BX36="","",IFERROR(_xlfn.NUMBERVALUE(数据!BX36),""))</f>
        <v/>
      </c>
    </row>
    <row r="37" spans="1:28">
      <c r="A37">
        <f>IF(数据!AW37="","",IFERROR(_xlfn.NUMBERVALUE(数据!AW37),""))</f>
        <v>4.62</v>
      </c>
      <c r="B37" t="str">
        <f>IF(数据!AX37="","",IFERROR(_xlfn.NUMBERVALUE(数据!AX37),""))</f>
        <v/>
      </c>
      <c r="C37" t="str">
        <f>IF(数据!AY37="","",IFERROR(_xlfn.NUMBERVALUE(数据!AY37),""))</f>
        <v/>
      </c>
      <c r="D37" t="str">
        <f>IF(数据!AZ37="","",IFERROR(_xlfn.NUMBERVALUE(数据!AZ37),""))</f>
        <v/>
      </c>
      <c r="E37" t="str">
        <f>IF(数据!BA37="","",IFERROR(_xlfn.NUMBERVALUE(数据!BA37),""))</f>
        <v/>
      </c>
      <c r="F37" t="str">
        <f>IF(数据!BB37="","",IFERROR(_xlfn.NUMBERVALUE(数据!BB37),""))</f>
        <v/>
      </c>
      <c r="G37">
        <f>IF(数据!BC37="","",IFERROR(_xlfn.NUMBERVALUE(数据!BC37),""))</f>
        <v>1.19</v>
      </c>
      <c r="H37" t="str">
        <f>IF(数据!BD37="","",IFERROR(_xlfn.NUMBERVALUE(数据!BD37),""))</f>
        <v/>
      </c>
      <c r="I37" t="str">
        <f>IF(数据!BE37="","",IFERROR(_xlfn.NUMBERVALUE(数据!BE37),""))</f>
        <v/>
      </c>
      <c r="J37">
        <f>IF(数据!BF37="","",IFERROR(_xlfn.NUMBERVALUE(数据!BF37),""))</f>
        <v>10.5</v>
      </c>
      <c r="K37" t="str">
        <f>IF(数据!BG37="","",IFERROR(_xlfn.NUMBERVALUE(数据!BG37),""))</f>
        <v/>
      </c>
      <c r="L37" t="str">
        <f>IF(数据!BH37="","",IFERROR(_xlfn.NUMBERVALUE(数据!BH37),""))</f>
        <v/>
      </c>
      <c r="M37" t="str">
        <f>IF(数据!BI37="","",IFERROR(_xlfn.NUMBERVALUE(数据!BI37),""))</f>
        <v/>
      </c>
      <c r="N37" t="str">
        <f>IF(数据!BJ37="","",IFERROR(_xlfn.NUMBERVALUE(数据!BJ37),""))</f>
        <v/>
      </c>
      <c r="O37" t="str">
        <f>IF(数据!BK37="","",IFERROR(_xlfn.NUMBERVALUE(数据!BK37),""))</f>
        <v/>
      </c>
      <c r="P37">
        <f>IF(数据!BL37="","",IFERROR(_xlfn.NUMBERVALUE(数据!BL37),""))</f>
        <v>30</v>
      </c>
      <c r="Q37" t="str">
        <f>IF(数据!BM37="","",IFERROR(_xlfn.NUMBERVALUE(数据!BM37),""))</f>
        <v/>
      </c>
      <c r="R37" t="str">
        <f>IF(数据!BN37="","",IFERROR(_xlfn.NUMBERVALUE(数据!BN37),""))</f>
        <v/>
      </c>
      <c r="S37" t="str">
        <f>IF(数据!BO37="","",IFERROR(_xlfn.NUMBERVALUE(数据!BO37),""))</f>
        <v/>
      </c>
      <c r="T37" t="str">
        <f>IF(数据!BP37="","",IFERROR(_xlfn.NUMBERVALUE(数据!BP37),""))</f>
        <v/>
      </c>
      <c r="U37" t="str">
        <f>IF(数据!BQ37="","",IFERROR(_xlfn.NUMBERVALUE(数据!BQ37),""))</f>
        <v/>
      </c>
      <c r="V37" t="str">
        <f>IF(数据!BR37="","",IFERROR(_xlfn.NUMBERVALUE(数据!BR37),""))</f>
        <v/>
      </c>
      <c r="W37" t="str">
        <f>IF(数据!BS37="","",IFERROR(_xlfn.NUMBERVALUE(数据!BS37),""))</f>
        <v/>
      </c>
      <c r="X37" t="str">
        <f>IF(数据!BT37="","",IFERROR(_xlfn.NUMBERVALUE(数据!BT37),""))</f>
        <v/>
      </c>
      <c r="Y37" t="str">
        <f>IF(数据!BU37="","",IFERROR(_xlfn.NUMBERVALUE(数据!BU37),""))</f>
        <v/>
      </c>
      <c r="Z37">
        <f>IF(数据!BV37="","",IFERROR(_xlfn.NUMBERVALUE(数据!BV37),""))</f>
        <v>75.9</v>
      </c>
      <c r="AA37">
        <f>IF(数据!BW37="","",IFERROR(_xlfn.NUMBERVALUE(数据!BW37),""))</f>
        <v>41</v>
      </c>
      <c r="AB37" t="str">
        <f>IF(数据!BX37="","",IFERROR(_xlfn.NUMBERVALUE(数据!BX37),""))</f>
        <v/>
      </c>
    </row>
    <row r="38" spans="1:28">
      <c r="A38">
        <f>IF(数据!AW38="","",IFERROR(_xlfn.NUMBERVALUE(数据!AW38),""))</f>
        <v>6.42</v>
      </c>
      <c r="B38" t="str">
        <f>IF(数据!AX38="","",IFERROR(_xlfn.NUMBERVALUE(数据!AX38),""))</f>
        <v/>
      </c>
      <c r="C38" t="str">
        <f>IF(数据!AY38="","",IFERROR(_xlfn.NUMBERVALUE(数据!AY38),""))</f>
        <v/>
      </c>
      <c r="D38" t="str">
        <f>IF(数据!AZ38="","",IFERROR(_xlfn.NUMBERVALUE(数据!AZ38),""))</f>
        <v/>
      </c>
      <c r="E38" t="str">
        <f>IF(数据!BA38="","",IFERROR(_xlfn.NUMBERVALUE(数据!BA38),""))</f>
        <v/>
      </c>
      <c r="F38">
        <f>IF(数据!BB38="","",IFERROR(_xlfn.NUMBERVALUE(数据!BB38),""))</f>
        <v>67.9</v>
      </c>
      <c r="G38">
        <f>IF(数据!BC38="","",IFERROR(_xlfn.NUMBERVALUE(数据!BC38),""))</f>
        <v>1.82</v>
      </c>
      <c r="H38">
        <f>IF(数据!BD38="","",IFERROR(_xlfn.NUMBERVALUE(数据!BD38),""))</f>
        <v>28.3</v>
      </c>
      <c r="I38" t="str">
        <f>IF(数据!BE38="","",IFERROR(_xlfn.NUMBERVALUE(数据!BE38),""))</f>
        <v/>
      </c>
      <c r="J38" t="str">
        <f>IF(数据!BF38="","",IFERROR(_xlfn.NUMBERVALUE(数据!BF38),""))</f>
        <v/>
      </c>
      <c r="K38" t="str">
        <f>IF(数据!BG38="","",IFERROR(_xlfn.NUMBERVALUE(数据!BG38),""))</f>
        <v/>
      </c>
      <c r="L38" t="str">
        <f>IF(数据!BH38="","",IFERROR(_xlfn.NUMBERVALUE(数据!BH38),""))</f>
        <v/>
      </c>
      <c r="M38" t="str">
        <f>IF(数据!BI38="","",IFERROR(_xlfn.NUMBERVALUE(数据!BI38),""))</f>
        <v/>
      </c>
      <c r="N38" t="str">
        <f>IF(数据!BJ38="","",IFERROR(_xlfn.NUMBERVALUE(数据!BJ38),""))</f>
        <v/>
      </c>
      <c r="O38">
        <f>IF(数据!BK38="","",IFERROR(_xlfn.NUMBERVALUE(数据!BK38),""))</f>
        <v>12.3</v>
      </c>
      <c r="P38" t="str">
        <f>IF(数据!BL38="","",IFERROR(_xlfn.NUMBERVALUE(数据!BL38),""))</f>
        <v/>
      </c>
      <c r="Q38" t="str">
        <f>IF(数据!BM38="","",IFERROR(_xlfn.NUMBERVALUE(数据!BM38),""))</f>
        <v/>
      </c>
      <c r="R38" t="str">
        <f>IF(数据!BN38="","",IFERROR(_xlfn.NUMBERVALUE(数据!BN38),""))</f>
        <v/>
      </c>
      <c r="S38" t="str">
        <f>IF(数据!BO38="","",IFERROR(_xlfn.NUMBERVALUE(数据!BO38),""))</f>
        <v/>
      </c>
      <c r="T38" t="str">
        <f>IF(数据!BP38="","",IFERROR(_xlfn.NUMBERVALUE(数据!BP38),""))</f>
        <v/>
      </c>
      <c r="U38" t="str">
        <f>IF(数据!BQ38="","",IFERROR(_xlfn.NUMBERVALUE(数据!BQ38),""))</f>
        <v/>
      </c>
      <c r="V38" t="str">
        <f>IF(数据!BR38="","",IFERROR(_xlfn.NUMBERVALUE(数据!BR38),""))</f>
        <v/>
      </c>
      <c r="W38" t="str">
        <f>IF(数据!BS38="","",IFERROR(_xlfn.NUMBERVALUE(数据!BS38),""))</f>
        <v/>
      </c>
      <c r="X38" t="str">
        <f>IF(数据!BT38="","",IFERROR(_xlfn.NUMBERVALUE(数据!BT38),""))</f>
        <v/>
      </c>
      <c r="Y38" t="str">
        <f>IF(数据!BU38="","",IFERROR(_xlfn.NUMBERVALUE(数据!BU38),""))</f>
        <v/>
      </c>
      <c r="Z38">
        <f>IF(数据!BV38="","",IFERROR(_xlfn.NUMBERVALUE(数据!BV38),""))</f>
        <v>69</v>
      </c>
      <c r="AA38">
        <f>IF(数据!BW38="","",IFERROR(_xlfn.NUMBERVALUE(数据!BW38),""))</f>
        <v>49</v>
      </c>
      <c r="AB38" t="str">
        <f>IF(数据!BX38="","",IFERROR(_xlfn.NUMBERVALUE(数据!BX38),""))</f>
        <v/>
      </c>
    </row>
    <row r="39" spans="1:28">
      <c r="A39" t="str">
        <f>IF(数据!AW39="","",IFERROR(_xlfn.NUMBERVALUE(数据!AW39),""))</f>
        <v/>
      </c>
      <c r="B39" t="str">
        <f>IF(数据!AX39="","",IFERROR(_xlfn.NUMBERVALUE(数据!AX39),""))</f>
        <v/>
      </c>
      <c r="C39" t="str">
        <f>IF(数据!AY39="","",IFERROR(_xlfn.NUMBERVALUE(数据!AY39),""))</f>
        <v/>
      </c>
      <c r="D39" t="str">
        <f>IF(数据!AZ39="","",IFERROR(_xlfn.NUMBERVALUE(数据!AZ39),""))</f>
        <v/>
      </c>
      <c r="E39" t="str">
        <f>IF(数据!BA39="","",IFERROR(_xlfn.NUMBERVALUE(数据!BA39),""))</f>
        <v/>
      </c>
      <c r="F39" t="str">
        <f>IF(数据!BB39="","",IFERROR(_xlfn.NUMBERVALUE(数据!BB39),""))</f>
        <v/>
      </c>
      <c r="G39" t="str">
        <f>IF(数据!BC39="","",IFERROR(_xlfn.NUMBERVALUE(数据!BC39),""))</f>
        <v/>
      </c>
      <c r="H39" t="str">
        <f>IF(数据!BD39="","",IFERROR(_xlfn.NUMBERVALUE(数据!BD39),""))</f>
        <v/>
      </c>
      <c r="I39" t="str">
        <f>IF(数据!BE39="","",IFERROR(_xlfn.NUMBERVALUE(数据!BE39),""))</f>
        <v/>
      </c>
      <c r="J39" t="str">
        <f>IF(数据!BF39="","",IFERROR(_xlfn.NUMBERVALUE(数据!BF39),""))</f>
        <v/>
      </c>
      <c r="K39" t="str">
        <f>IF(数据!BG39="","",IFERROR(_xlfn.NUMBERVALUE(数据!BG39),""))</f>
        <v/>
      </c>
      <c r="L39" t="str">
        <f>IF(数据!BH39="","",IFERROR(_xlfn.NUMBERVALUE(数据!BH39),""))</f>
        <v/>
      </c>
      <c r="M39" t="str">
        <f>IF(数据!BI39="","",IFERROR(_xlfn.NUMBERVALUE(数据!BI39),""))</f>
        <v/>
      </c>
      <c r="N39" t="str">
        <f>IF(数据!BJ39="","",IFERROR(_xlfn.NUMBERVALUE(数据!BJ39),""))</f>
        <v/>
      </c>
      <c r="O39" t="str">
        <f>IF(数据!BK39="","",IFERROR(_xlfn.NUMBERVALUE(数据!BK39),""))</f>
        <v/>
      </c>
      <c r="P39" t="str">
        <f>IF(数据!BL39="","",IFERROR(_xlfn.NUMBERVALUE(数据!BL39),""))</f>
        <v/>
      </c>
      <c r="Q39" t="str">
        <f>IF(数据!BM39="","",IFERROR(_xlfn.NUMBERVALUE(数据!BM39),""))</f>
        <v/>
      </c>
      <c r="R39" t="str">
        <f>IF(数据!BN39="","",IFERROR(_xlfn.NUMBERVALUE(数据!BN39),""))</f>
        <v/>
      </c>
      <c r="S39" t="str">
        <f>IF(数据!BO39="","",IFERROR(_xlfn.NUMBERVALUE(数据!BO39),""))</f>
        <v/>
      </c>
      <c r="T39" t="str">
        <f>IF(数据!BP39="","",IFERROR(_xlfn.NUMBERVALUE(数据!BP39),""))</f>
        <v/>
      </c>
      <c r="U39" t="str">
        <f>IF(数据!BQ39="","",IFERROR(_xlfn.NUMBERVALUE(数据!BQ39),""))</f>
        <v/>
      </c>
      <c r="V39" t="str">
        <f>IF(数据!BR39="","",IFERROR(_xlfn.NUMBERVALUE(数据!BR39),""))</f>
        <v/>
      </c>
      <c r="W39" t="str">
        <f>IF(数据!BS39="","",IFERROR(_xlfn.NUMBERVALUE(数据!BS39),""))</f>
        <v/>
      </c>
      <c r="X39" t="str">
        <f>IF(数据!BT39="","",IFERROR(_xlfn.NUMBERVALUE(数据!BT39),""))</f>
        <v/>
      </c>
      <c r="Y39" t="str">
        <f>IF(数据!BU39="","",IFERROR(_xlfn.NUMBERVALUE(数据!BU39),""))</f>
        <v/>
      </c>
      <c r="Z39" t="str">
        <f>IF(数据!BV39="","",IFERROR(_xlfn.NUMBERVALUE(数据!BV39),""))</f>
        <v/>
      </c>
      <c r="AA39" t="str">
        <f>IF(数据!BW39="","",IFERROR(_xlfn.NUMBERVALUE(数据!BW39),""))</f>
        <v/>
      </c>
      <c r="AB39" t="str">
        <f>IF(数据!BX39="","",IFERROR(_xlfn.NUMBERVALUE(数据!BX39),""))</f>
        <v/>
      </c>
    </row>
    <row r="40" spans="1:28">
      <c r="A40" t="str">
        <f>IF(数据!AW40="","",IFERROR(_xlfn.NUMBERVALUE(数据!AW40),""))</f>
        <v/>
      </c>
      <c r="B40" t="str">
        <f>IF(数据!AX40="","",IFERROR(_xlfn.NUMBERVALUE(数据!AX40),""))</f>
        <v/>
      </c>
      <c r="C40" t="str">
        <f>IF(数据!AY40="","",IFERROR(_xlfn.NUMBERVALUE(数据!AY40),""))</f>
        <v/>
      </c>
      <c r="D40" t="str">
        <f>IF(数据!AZ40="","",IFERROR(_xlfn.NUMBERVALUE(数据!AZ40),""))</f>
        <v/>
      </c>
      <c r="E40" t="str">
        <f>IF(数据!BA40="","",IFERROR(_xlfn.NUMBERVALUE(数据!BA40),""))</f>
        <v/>
      </c>
      <c r="F40" t="str">
        <f>IF(数据!BB40="","",IFERROR(_xlfn.NUMBERVALUE(数据!BB40),""))</f>
        <v/>
      </c>
      <c r="G40" t="str">
        <f>IF(数据!BC40="","",IFERROR(_xlfn.NUMBERVALUE(数据!BC40),""))</f>
        <v/>
      </c>
      <c r="H40" t="str">
        <f>IF(数据!BD40="","",IFERROR(_xlfn.NUMBERVALUE(数据!BD40),""))</f>
        <v/>
      </c>
      <c r="I40" t="str">
        <f>IF(数据!BE40="","",IFERROR(_xlfn.NUMBERVALUE(数据!BE40),""))</f>
        <v/>
      </c>
      <c r="J40" t="str">
        <f>IF(数据!BF40="","",IFERROR(_xlfn.NUMBERVALUE(数据!BF40),""))</f>
        <v/>
      </c>
      <c r="K40" t="str">
        <f>IF(数据!BG40="","",IFERROR(_xlfn.NUMBERVALUE(数据!BG40),""))</f>
        <v/>
      </c>
      <c r="L40" t="str">
        <f>IF(数据!BH40="","",IFERROR(_xlfn.NUMBERVALUE(数据!BH40),""))</f>
        <v/>
      </c>
      <c r="M40" t="str">
        <f>IF(数据!BI40="","",IFERROR(_xlfn.NUMBERVALUE(数据!BI40),""))</f>
        <v/>
      </c>
      <c r="N40" t="str">
        <f>IF(数据!BJ40="","",IFERROR(_xlfn.NUMBERVALUE(数据!BJ40),""))</f>
        <v/>
      </c>
      <c r="O40" t="str">
        <f>IF(数据!BK40="","",IFERROR(_xlfn.NUMBERVALUE(数据!BK40),""))</f>
        <v/>
      </c>
      <c r="P40" t="str">
        <f>IF(数据!BL40="","",IFERROR(_xlfn.NUMBERVALUE(数据!BL40),""))</f>
        <v/>
      </c>
      <c r="Q40" t="str">
        <f>IF(数据!BM40="","",IFERROR(_xlfn.NUMBERVALUE(数据!BM40),""))</f>
        <v/>
      </c>
      <c r="R40" t="str">
        <f>IF(数据!BN40="","",IFERROR(_xlfn.NUMBERVALUE(数据!BN40),""))</f>
        <v/>
      </c>
      <c r="S40" t="str">
        <f>IF(数据!BO40="","",IFERROR(_xlfn.NUMBERVALUE(数据!BO40),""))</f>
        <v/>
      </c>
      <c r="T40" t="str">
        <f>IF(数据!BP40="","",IFERROR(_xlfn.NUMBERVALUE(数据!BP40),""))</f>
        <v/>
      </c>
      <c r="U40" t="str">
        <f>IF(数据!BQ40="","",IFERROR(_xlfn.NUMBERVALUE(数据!BQ40),""))</f>
        <v/>
      </c>
      <c r="V40" t="str">
        <f>IF(数据!BR40="","",IFERROR(_xlfn.NUMBERVALUE(数据!BR40),""))</f>
        <v/>
      </c>
      <c r="W40" t="str">
        <f>IF(数据!BS40="","",IFERROR(_xlfn.NUMBERVALUE(数据!BS40),""))</f>
        <v/>
      </c>
      <c r="X40" t="str">
        <f>IF(数据!BT40="","",IFERROR(_xlfn.NUMBERVALUE(数据!BT40),""))</f>
        <v/>
      </c>
      <c r="Y40" t="str">
        <f>IF(数据!BU40="","",IFERROR(_xlfn.NUMBERVALUE(数据!BU40),""))</f>
        <v/>
      </c>
      <c r="Z40" t="str">
        <f>IF(数据!BV40="","",IFERROR(_xlfn.NUMBERVALUE(数据!BV40),""))</f>
        <v/>
      </c>
      <c r="AA40" t="str">
        <f>IF(数据!BW40="","",IFERROR(_xlfn.NUMBERVALUE(数据!BW40),""))</f>
        <v/>
      </c>
      <c r="AB40" t="str">
        <f>IF(数据!BX40="","",IFERROR(_xlfn.NUMBERVALUE(数据!BX40),""))</f>
        <v/>
      </c>
    </row>
    <row r="41" spans="1:28">
      <c r="A41" t="str">
        <f>IF(数据!AW41="","",IFERROR(_xlfn.NUMBERVALUE(数据!AW41),""))</f>
        <v/>
      </c>
      <c r="B41" t="str">
        <f>IF(数据!AX41="","",IFERROR(_xlfn.NUMBERVALUE(数据!AX41),""))</f>
        <v/>
      </c>
      <c r="C41" t="str">
        <f>IF(数据!AY41="","",IFERROR(_xlfn.NUMBERVALUE(数据!AY41),""))</f>
        <v/>
      </c>
      <c r="D41" t="str">
        <f>IF(数据!AZ41="","",IFERROR(_xlfn.NUMBERVALUE(数据!AZ41),""))</f>
        <v/>
      </c>
      <c r="E41" t="str">
        <f>IF(数据!BA41="","",IFERROR(_xlfn.NUMBERVALUE(数据!BA41),""))</f>
        <v/>
      </c>
      <c r="F41" t="str">
        <f>IF(数据!BB41="","",IFERROR(_xlfn.NUMBERVALUE(数据!BB41),""))</f>
        <v/>
      </c>
      <c r="G41" t="str">
        <f>IF(数据!BC41="","",IFERROR(_xlfn.NUMBERVALUE(数据!BC41),""))</f>
        <v/>
      </c>
      <c r="H41" t="str">
        <f>IF(数据!BD41="","",IFERROR(_xlfn.NUMBERVALUE(数据!BD41),""))</f>
        <v/>
      </c>
      <c r="I41" t="str">
        <f>IF(数据!BE41="","",IFERROR(_xlfn.NUMBERVALUE(数据!BE41),""))</f>
        <v/>
      </c>
      <c r="J41" t="str">
        <f>IF(数据!BF41="","",IFERROR(_xlfn.NUMBERVALUE(数据!BF41),""))</f>
        <v/>
      </c>
      <c r="K41" t="str">
        <f>IF(数据!BG41="","",IFERROR(_xlfn.NUMBERVALUE(数据!BG41),""))</f>
        <v/>
      </c>
      <c r="L41" t="str">
        <f>IF(数据!BH41="","",IFERROR(_xlfn.NUMBERVALUE(数据!BH41),""))</f>
        <v/>
      </c>
      <c r="M41" t="str">
        <f>IF(数据!BI41="","",IFERROR(_xlfn.NUMBERVALUE(数据!BI41),""))</f>
        <v/>
      </c>
      <c r="N41" t="str">
        <f>IF(数据!BJ41="","",IFERROR(_xlfn.NUMBERVALUE(数据!BJ41),""))</f>
        <v/>
      </c>
      <c r="O41" t="str">
        <f>IF(数据!BK41="","",IFERROR(_xlfn.NUMBERVALUE(数据!BK41),""))</f>
        <v/>
      </c>
      <c r="P41" t="str">
        <f>IF(数据!BL41="","",IFERROR(_xlfn.NUMBERVALUE(数据!BL41),""))</f>
        <v/>
      </c>
      <c r="Q41" t="str">
        <f>IF(数据!BM41="","",IFERROR(_xlfn.NUMBERVALUE(数据!BM41),""))</f>
        <v/>
      </c>
      <c r="R41" t="str">
        <f>IF(数据!BN41="","",IFERROR(_xlfn.NUMBERVALUE(数据!BN41),""))</f>
        <v/>
      </c>
      <c r="S41" t="str">
        <f>IF(数据!BO41="","",IFERROR(_xlfn.NUMBERVALUE(数据!BO41),""))</f>
        <v/>
      </c>
      <c r="T41" t="str">
        <f>IF(数据!BP41="","",IFERROR(_xlfn.NUMBERVALUE(数据!BP41),""))</f>
        <v/>
      </c>
      <c r="U41" t="str">
        <f>IF(数据!BQ41="","",IFERROR(_xlfn.NUMBERVALUE(数据!BQ41),""))</f>
        <v/>
      </c>
      <c r="V41" t="str">
        <f>IF(数据!BR41="","",IFERROR(_xlfn.NUMBERVALUE(数据!BR41),""))</f>
        <v/>
      </c>
      <c r="W41" t="str">
        <f>IF(数据!BS41="","",IFERROR(_xlfn.NUMBERVALUE(数据!BS41),""))</f>
        <v/>
      </c>
      <c r="X41" t="str">
        <f>IF(数据!BT41="","",IFERROR(_xlfn.NUMBERVALUE(数据!BT41),""))</f>
        <v/>
      </c>
      <c r="Y41" t="str">
        <f>IF(数据!BU41="","",IFERROR(_xlfn.NUMBERVALUE(数据!BU41),""))</f>
        <v/>
      </c>
      <c r="Z41" t="str">
        <f>IF(数据!BV41="","",IFERROR(_xlfn.NUMBERVALUE(数据!BV41),""))</f>
        <v/>
      </c>
      <c r="AA41" t="str">
        <f>IF(数据!BW41="","",IFERROR(_xlfn.NUMBERVALUE(数据!BW41),""))</f>
        <v/>
      </c>
      <c r="AB41" t="str">
        <f>IF(数据!BX41="","",IFERROR(_xlfn.NUMBERVALUE(数据!BX41),""))</f>
        <v/>
      </c>
    </row>
    <row r="42" spans="1:28">
      <c r="A42" t="str">
        <f>IF(数据!AW42="","",IFERROR(_xlfn.NUMBERVALUE(数据!AW42),""))</f>
        <v/>
      </c>
      <c r="B42" t="str">
        <f>IF(数据!AX42="","",IFERROR(_xlfn.NUMBERVALUE(数据!AX42),""))</f>
        <v/>
      </c>
      <c r="C42" t="str">
        <f>IF(数据!AY42="","",IFERROR(_xlfn.NUMBERVALUE(数据!AY42),""))</f>
        <v/>
      </c>
      <c r="D42" t="str">
        <f>IF(数据!AZ42="","",IFERROR(_xlfn.NUMBERVALUE(数据!AZ42),""))</f>
        <v/>
      </c>
      <c r="E42" t="str">
        <f>IF(数据!BA42="","",IFERROR(_xlfn.NUMBERVALUE(数据!BA42),""))</f>
        <v/>
      </c>
      <c r="F42" t="str">
        <f>IF(数据!BB42="","",IFERROR(_xlfn.NUMBERVALUE(数据!BB42),""))</f>
        <v/>
      </c>
      <c r="G42" t="str">
        <f>IF(数据!BC42="","",IFERROR(_xlfn.NUMBERVALUE(数据!BC42),""))</f>
        <v/>
      </c>
      <c r="H42" t="str">
        <f>IF(数据!BD42="","",IFERROR(_xlfn.NUMBERVALUE(数据!BD42),""))</f>
        <v/>
      </c>
      <c r="I42" t="str">
        <f>IF(数据!BE42="","",IFERROR(_xlfn.NUMBERVALUE(数据!BE42),""))</f>
        <v/>
      </c>
      <c r="J42" t="str">
        <f>IF(数据!BF42="","",IFERROR(_xlfn.NUMBERVALUE(数据!BF42),""))</f>
        <v/>
      </c>
      <c r="K42" t="str">
        <f>IF(数据!BG42="","",IFERROR(_xlfn.NUMBERVALUE(数据!BG42),""))</f>
        <v/>
      </c>
      <c r="L42" t="str">
        <f>IF(数据!BH42="","",IFERROR(_xlfn.NUMBERVALUE(数据!BH42),""))</f>
        <v/>
      </c>
      <c r="M42" t="str">
        <f>IF(数据!BI42="","",IFERROR(_xlfn.NUMBERVALUE(数据!BI42),""))</f>
        <v/>
      </c>
      <c r="N42" t="str">
        <f>IF(数据!BJ42="","",IFERROR(_xlfn.NUMBERVALUE(数据!BJ42),""))</f>
        <v/>
      </c>
      <c r="O42" t="str">
        <f>IF(数据!BK42="","",IFERROR(_xlfn.NUMBERVALUE(数据!BK42),""))</f>
        <v/>
      </c>
      <c r="P42" t="str">
        <f>IF(数据!BL42="","",IFERROR(_xlfn.NUMBERVALUE(数据!BL42),""))</f>
        <v/>
      </c>
      <c r="Q42" t="str">
        <f>IF(数据!BM42="","",IFERROR(_xlfn.NUMBERVALUE(数据!BM42),""))</f>
        <v/>
      </c>
      <c r="R42" t="str">
        <f>IF(数据!BN42="","",IFERROR(_xlfn.NUMBERVALUE(数据!BN42),""))</f>
        <v/>
      </c>
      <c r="S42" t="str">
        <f>IF(数据!BO42="","",IFERROR(_xlfn.NUMBERVALUE(数据!BO42),""))</f>
        <v/>
      </c>
      <c r="T42" t="str">
        <f>IF(数据!BP42="","",IFERROR(_xlfn.NUMBERVALUE(数据!BP42),""))</f>
        <v/>
      </c>
      <c r="U42" t="str">
        <f>IF(数据!BQ42="","",IFERROR(_xlfn.NUMBERVALUE(数据!BQ42),""))</f>
        <v/>
      </c>
      <c r="V42" t="str">
        <f>IF(数据!BR42="","",IFERROR(_xlfn.NUMBERVALUE(数据!BR42),""))</f>
        <v/>
      </c>
      <c r="W42" t="str">
        <f>IF(数据!BS42="","",IFERROR(_xlfn.NUMBERVALUE(数据!BS42),""))</f>
        <v/>
      </c>
      <c r="X42" t="str">
        <f>IF(数据!BT42="","",IFERROR(_xlfn.NUMBERVALUE(数据!BT42),""))</f>
        <v/>
      </c>
      <c r="Y42" t="str">
        <f>IF(数据!BU42="","",IFERROR(_xlfn.NUMBERVALUE(数据!BU42),""))</f>
        <v/>
      </c>
      <c r="Z42" t="str">
        <f>IF(数据!BV42="","",IFERROR(_xlfn.NUMBERVALUE(数据!BV42),""))</f>
        <v/>
      </c>
      <c r="AA42" t="str">
        <f>IF(数据!BW42="","",IFERROR(_xlfn.NUMBERVALUE(数据!BW42),""))</f>
        <v/>
      </c>
      <c r="AB42" t="str">
        <f>IF(数据!BX42="","",IFERROR(_xlfn.NUMBERVALUE(数据!BX42),""))</f>
        <v/>
      </c>
    </row>
    <row r="43" spans="1:28">
      <c r="A43">
        <f>IF(数据!AW43="","",IFERROR(_xlfn.NUMBERVALUE(数据!AW43),""))</f>
        <v>13</v>
      </c>
      <c r="B43" t="str">
        <f>IF(数据!AX43="","",IFERROR(_xlfn.NUMBERVALUE(数据!AX43),""))</f>
        <v/>
      </c>
      <c r="C43" t="str">
        <f>IF(数据!AY43="","",IFERROR(_xlfn.NUMBERVALUE(数据!AY43),""))</f>
        <v/>
      </c>
      <c r="D43" t="str">
        <f>IF(数据!AZ43="","",IFERROR(_xlfn.NUMBERVALUE(数据!AZ43),""))</f>
        <v/>
      </c>
      <c r="E43" t="str">
        <f>IF(数据!BA43="","",IFERROR(_xlfn.NUMBERVALUE(数据!BA43),""))</f>
        <v/>
      </c>
      <c r="F43" t="str">
        <f>IF(数据!BB43="","",IFERROR(_xlfn.NUMBERVALUE(数据!BB43),""))</f>
        <v/>
      </c>
      <c r="G43">
        <f>IF(数据!BC43="","",IFERROR(_xlfn.NUMBERVALUE(数据!BC43),""))</f>
        <v>0.68</v>
      </c>
      <c r="H43" t="str">
        <f>IF(数据!BD43="","",IFERROR(_xlfn.NUMBERVALUE(数据!BD43),""))</f>
        <v/>
      </c>
      <c r="I43" t="str">
        <f>IF(数据!BE43="","",IFERROR(_xlfn.NUMBERVALUE(数据!BE43),""))</f>
        <v/>
      </c>
      <c r="J43" t="str">
        <f>IF(数据!BF43="","",IFERROR(_xlfn.NUMBERVALUE(数据!BF43),""))</f>
        <v/>
      </c>
      <c r="K43" t="str">
        <f>IF(数据!BG43="","",IFERROR(_xlfn.NUMBERVALUE(数据!BG43),""))</f>
        <v/>
      </c>
      <c r="L43" t="str">
        <f>IF(数据!BH43="","",IFERROR(_xlfn.NUMBERVALUE(数据!BH43),""))</f>
        <v/>
      </c>
      <c r="M43" t="str">
        <f>IF(数据!BI43="","",IFERROR(_xlfn.NUMBERVALUE(数据!BI43),""))</f>
        <v/>
      </c>
      <c r="N43" t="str">
        <f>IF(数据!BJ43="","",IFERROR(_xlfn.NUMBERVALUE(数据!BJ43),""))</f>
        <v/>
      </c>
      <c r="O43" t="str">
        <f>IF(数据!BK43="","",IFERROR(_xlfn.NUMBERVALUE(数据!BK43),""))</f>
        <v/>
      </c>
      <c r="P43" t="str">
        <f>IF(数据!BL43="","",IFERROR(_xlfn.NUMBERVALUE(数据!BL43),""))</f>
        <v/>
      </c>
      <c r="Q43" t="str">
        <f>IF(数据!BM43="","",IFERROR(_xlfn.NUMBERVALUE(数据!BM43),""))</f>
        <v/>
      </c>
      <c r="R43" t="str">
        <f>IF(数据!BN43="","",IFERROR(_xlfn.NUMBERVALUE(数据!BN43),""))</f>
        <v/>
      </c>
      <c r="S43" t="str">
        <f>IF(数据!BO43="","",IFERROR(_xlfn.NUMBERVALUE(数据!BO43),""))</f>
        <v/>
      </c>
      <c r="T43" t="str">
        <f>IF(数据!BP43="","",IFERROR(_xlfn.NUMBERVALUE(数据!BP43),""))</f>
        <v/>
      </c>
      <c r="U43" t="str">
        <f>IF(数据!BQ43="","",IFERROR(_xlfn.NUMBERVALUE(数据!BQ43),""))</f>
        <v/>
      </c>
      <c r="V43" t="str">
        <f>IF(数据!BR43="","",IFERROR(_xlfn.NUMBERVALUE(数据!BR43),""))</f>
        <v/>
      </c>
      <c r="W43" t="str">
        <f>IF(数据!BS43="","",IFERROR(_xlfn.NUMBERVALUE(数据!BS43),""))</f>
        <v/>
      </c>
      <c r="X43" t="str">
        <f>IF(数据!BT43="","",IFERROR(_xlfn.NUMBERVALUE(数据!BT43),""))</f>
        <v/>
      </c>
      <c r="Y43" t="str">
        <f>IF(数据!BU43="","",IFERROR(_xlfn.NUMBERVALUE(数据!BU43),""))</f>
        <v/>
      </c>
      <c r="Z43" t="str">
        <f>IF(数据!BV43="","",IFERROR(_xlfn.NUMBERVALUE(数据!BV43),""))</f>
        <v/>
      </c>
      <c r="AA43" t="str">
        <f>IF(数据!BW43="","",IFERROR(_xlfn.NUMBERVALUE(数据!BW43),""))</f>
        <v/>
      </c>
      <c r="AB43" t="str">
        <f>IF(数据!BX43="","",IFERROR(_xlfn.NUMBERVALUE(数据!BX43),""))</f>
        <v/>
      </c>
    </row>
    <row r="44" spans="1:28">
      <c r="A44">
        <f>IF(数据!AW44="","",IFERROR(_xlfn.NUMBERVALUE(数据!AW44),""))</f>
        <v>10.83</v>
      </c>
      <c r="B44" t="str">
        <f>IF(数据!AX44="","",IFERROR(_xlfn.NUMBERVALUE(数据!AX44),""))</f>
        <v/>
      </c>
      <c r="C44" t="str">
        <f>IF(数据!AY44="","",IFERROR(_xlfn.NUMBERVALUE(数据!AY44),""))</f>
        <v/>
      </c>
      <c r="D44" t="str">
        <f>IF(数据!AZ44="","",IFERROR(_xlfn.NUMBERVALUE(数据!AZ44),""))</f>
        <v/>
      </c>
      <c r="E44" t="str">
        <f>IF(数据!BA44="","",IFERROR(_xlfn.NUMBERVALUE(数据!BA44),""))</f>
        <v/>
      </c>
      <c r="F44">
        <f>IF(数据!BB44="","",IFERROR(_xlfn.NUMBERVALUE(数据!BB44),""))</f>
        <v>83</v>
      </c>
      <c r="G44">
        <f>IF(数据!BC44="","",IFERROR(_xlfn.NUMBERVALUE(数据!BC44),""))</f>
        <v>1.06</v>
      </c>
      <c r="H44">
        <f>IF(数据!BD44="","",IFERROR(_xlfn.NUMBERVALUE(数据!BD44),""))</f>
        <v>9.8</v>
      </c>
      <c r="I44" t="str">
        <f>IF(数据!BE44="","",IFERROR(_xlfn.NUMBERVALUE(数据!BE44),""))</f>
        <v/>
      </c>
      <c r="J44" t="str">
        <f>IF(数据!BF44="","",IFERROR(_xlfn.NUMBERVALUE(数据!BF44),""))</f>
        <v/>
      </c>
      <c r="K44" t="str">
        <f>IF(数据!BG44="","",IFERROR(_xlfn.NUMBERVALUE(数据!BG44),""))</f>
        <v/>
      </c>
      <c r="L44" t="str">
        <f>IF(数据!BH44="","",IFERROR(_xlfn.NUMBERVALUE(数据!BH44),""))</f>
        <v/>
      </c>
      <c r="M44" t="str">
        <f>IF(数据!BI44="","",IFERROR(_xlfn.NUMBERVALUE(数据!BI44),""))</f>
        <v/>
      </c>
      <c r="N44" t="str">
        <f>IF(数据!BJ44="","",IFERROR(_xlfn.NUMBERVALUE(数据!BJ44),""))</f>
        <v/>
      </c>
      <c r="O44">
        <f>IF(数据!BK44="","",IFERROR(_xlfn.NUMBERVALUE(数据!BK44),""))</f>
        <v>31.8</v>
      </c>
      <c r="P44" t="str">
        <f>IF(数据!BL44="","",IFERROR(_xlfn.NUMBERVALUE(数据!BL44),""))</f>
        <v/>
      </c>
      <c r="Q44">
        <f>IF(数据!BM44="","",IFERROR(_xlfn.NUMBERVALUE(数据!BM44),""))</f>
        <v>0.25</v>
      </c>
      <c r="R44" t="str">
        <f>IF(数据!BN44="","",IFERROR(_xlfn.NUMBERVALUE(数据!BN44),""))</f>
        <v/>
      </c>
      <c r="S44" t="str">
        <f>IF(数据!BO44="","",IFERROR(_xlfn.NUMBERVALUE(数据!BO44),""))</f>
        <v/>
      </c>
      <c r="T44" t="str">
        <f>IF(数据!BP44="","",IFERROR(_xlfn.NUMBERVALUE(数据!BP44),""))</f>
        <v/>
      </c>
      <c r="U44" t="str">
        <f>IF(数据!BQ44="","",IFERROR(_xlfn.NUMBERVALUE(数据!BQ44),""))</f>
        <v/>
      </c>
      <c r="V44" t="str">
        <f>IF(数据!BR44="","",IFERROR(_xlfn.NUMBERVALUE(数据!BR44),""))</f>
        <v/>
      </c>
      <c r="W44" t="str">
        <f>IF(数据!BS44="","",IFERROR(_xlfn.NUMBERVALUE(数据!BS44),""))</f>
        <v/>
      </c>
      <c r="X44" t="str">
        <f>IF(数据!BT44="","",IFERROR(_xlfn.NUMBERVALUE(数据!BT44),""))</f>
        <v/>
      </c>
      <c r="Y44" t="str">
        <f>IF(数据!BU44="","",IFERROR(_xlfn.NUMBERVALUE(数据!BU44),""))</f>
        <v/>
      </c>
      <c r="Z44" t="str">
        <f>IF(数据!BV44="","",IFERROR(_xlfn.NUMBERVALUE(数据!BV44),""))</f>
        <v/>
      </c>
      <c r="AA44" t="str">
        <f>IF(数据!BW44="","",IFERROR(_xlfn.NUMBERVALUE(数据!BW44),""))</f>
        <v/>
      </c>
      <c r="AB44" t="str">
        <f>IF(数据!BX44="","",IFERROR(_xlfn.NUMBERVALUE(数据!BX44),""))</f>
        <v/>
      </c>
    </row>
    <row r="45" spans="1:28">
      <c r="A45" t="str">
        <f>IF(数据!AW45="","",IFERROR(_xlfn.NUMBERVALUE(数据!AW45),""))</f>
        <v/>
      </c>
      <c r="B45" t="str">
        <f>IF(数据!AX45="","",IFERROR(_xlfn.NUMBERVALUE(数据!AX45),""))</f>
        <v/>
      </c>
      <c r="C45" t="str">
        <f>IF(数据!AY45="","",IFERROR(_xlfn.NUMBERVALUE(数据!AY45),""))</f>
        <v/>
      </c>
      <c r="D45" t="str">
        <f>IF(数据!AZ45="","",IFERROR(_xlfn.NUMBERVALUE(数据!AZ45),""))</f>
        <v/>
      </c>
      <c r="E45" t="str">
        <f>IF(数据!BA45="","",IFERROR(_xlfn.NUMBERVALUE(数据!BA45),""))</f>
        <v/>
      </c>
      <c r="F45" t="str">
        <f>IF(数据!BB45="","",IFERROR(_xlfn.NUMBERVALUE(数据!BB45),""))</f>
        <v/>
      </c>
      <c r="G45" t="str">
        <f>IF(数据!BC45="","",IFERROR(_xlfn.NUMBERVALUE(数据!BC45),""))</f>
        <v/>
      </c>
      <c r="H45" t="str">
        <f>IF(数据!BD45="","",IFERROR(_xlfn.NUMBERVALUE(数据!BD45),""))</f>
        <v/>
      </c>
      <c r="I45" t="str">
        <f>IF(数据!BE45="","",IFERROR(_xlfn.NUMBERVALUE(数据!BE45),""))</f>
        <v/>
      </c>
      <c r="J45" t="str">
        <f>IF(数据!BF45="","",IFERROR(_xlfn.NUMBERVALUE(数据!BF45),""))</f>
        <v/>
      </c>
      <c r="K45" t="str">
        <f>IF(数据!BG45="","",IFERROR(_xlfn.NUMBERVALUE(数据!BG45),""))</f>
        <v/>
      </c>
      <c r="L45" t="str">
        <f>IF(数据!BH45="","",IFERROR(_xlfn.NUMBERVALUE(数据!BH45),""))</f>
        <v/>
      </c>
      <c r="M45" t="str">
        <f>IF(数据!BI45="","",IFERROR(_xlfn.NUMBERVALUE(数据!BI45),""))</f>
        <v/>
      </c>
      <c r="N45" t="str">
        <f>IF(数据!BJ45="","",IFERROR(_xlfn.NUMBERVALUE(数据!BJ45),""))</f>
        <v/>
      </c>
      <c r="O45" t="str">
        <f>IF(数据!BK45="","",IFERROR(_xlfn.NUMBERVALUE(数据!BK45),""))</f>
        <v/>
      </c>
      <c r="P45" t="str">
        <f>IF(数据!BL45="","",IFERROR(_xlfn.NUMBERVALUE(数据!BL45),""))</f>
        <v/>
      </c>
      <c r="Q45" t="str">
        <f>IF(数据!BM45="","",IFERROR(_xlfn.NUMBERVALUE(数据!BM45),""))</f>
        <v/>
      </c>
      <c r="R45" t="str">
        <f>IF(数据!BN45="","",IFERROR(_xlfn.NUMBERVALUE(数据!BN45),""))</f>
        <v/>
      </c>
      <c r="S45" t="str">
        <f>IF(数据!BO45="","",IFERROR(_xlfn.NUMBERVALUE(数据!BO45),""))</f>
        <v/>
      </c>
      <c r="T45" t="str">
        <f>IF(数据!BP45="","",IFERROR(_xlfn.NUMBERVALUE(数据!BP45),""))</f>
        <v/>
      </c>
      <c r="U45" t="str">
        <f>IF(数据!BQ45="","",IFERROR(_xlfn.NUMBERVALUE(数据!BQ45),""))</f>
        <v/>
      </c>
      <c r="V45" t="str">
        <f>IF(数据!BR45="","",IFERROR(_xlfn.NUMBERVALUE(数据!BR45),""))</f>
        <v/>
      </c>
      <c r="W45" t="str">
        <f>IF(数据!BS45="","",IFERROR(_xlfn.NUMBERVALUE(数据!BS45),""))</f>
        <v/>
      </c>
      <c r="X45" t="str">
        <f>IF(数据!BT45="","",IFERROR(_xlfn.NUMBERVALUE(数据!BT45),""))</f>
        <v/>
      </c>
      <c r="Y45" t="str">
        <f>IF(数据!BU45="","",IFERROR(_xlfn.NUMBERVALUE(数据!BU45),""))</f>
        <v/>
      </c>
      <c r="Z45" t="str">
        <f>IF(数据!BV45="","",IFERROR(_xlfn.NUMBERVALUE(数据!BV45),""))</f>
        <v/>
      </c>
      <c r="AA45" t="str">
        <f>IF(数据!BW45="","",IFERROR(_xlfn.NUMBERVALUE(数据!BW45),""))</f>
        <v/>
      </c>
      <c r="AB45" t="str">
        <f>IF(数据!BX45="","",IFERROR(_xlfn.NUMBERVALUE(数据!BX45),""))</f>
        <v/>
      </c>
    </row>
    <row r="46" spans="1:28">
      <c r="A46">
        <f>IF(数据!AW46="","",IFERROR(_xlfn.NUMBERVALUE(数据!AW46),""))</f>
        <v>5.27</v>
      </c>
      <c r="B46" t="str">
        <f>IF(数据!AX46="","",IFERROR(_xlfn.NUMBERVALUE(数据!AX46),""))</f>
        <v/>
      </c>
      <c r="C46" t="str">
        <f>IF(数据!AY46="","",IFERROR(_xlfn.NUMBERVALUE(数据!AY46),""))</f>
        <v/>
      </c>
      <c r="D46" t="str">
        <f>IF(数据!AZ46="","",IFERROR(_xlfn.NUMBERVALUE(数据!AZ46),""))</f>
        <v/>
      </c>
      <c r="E46" t="str">
        <f>IF(数据!BA46="","",IFERROR(_xlfn.NUMBERVALUE(数据!BA46),""))</f>
        <v/>
      </c>
      <c r="F46">
        <f>IF(数据!BB46="","",IFERROR(_xlfn.NUMBERVALUE(数据!BB46),""))</f>
        <v>54.7</v>
      </c>
      <c r="G46">
        <f>IF(数据!BC46="","",IFERROR(_xlfn.NUMBERVALUE(数据!BC46),""))</f>
        <v>1.06</v>
      </c>
      <c r="H46">
        <f>IF(数据!BD46="","",IFERROR(_xlfn.NUMBERVALUE(数据!BD46),""))</f>
        <v>9.8</v>
      </c>
      <c r="I46" t="str">
        <f>IF(数据!BE46="","",IFERROR(_xlfn.NUMBERVALUE(数据!BE46),""))</f>
        <v/>
      </c>
      <c r="J46" t="str">
        <f>IF(数据!BF46="","",IFERROR(_xlfn.NUMBERVALUE(数据!BF46),""))</f>
        <v/>
      </c>
      <c r="K46" t="str">
        <f>IF(数据!BG46="","",IFERROR(_xlfn.NUMBERVALUE(数据!BG46),""))</f>
        <v/>
      </c>
      <c r="L46" t="str">
        <f>IF(数据!BH46="","",IFERROR(_xlfn.NUMBERVALUE(数据!BH46),""))</f>
        <v/>
      </c>
      <c r="M46" t="str">
        <f>IF(数据!BI46="","",IFERROR(_xlfn.NUMBERVALUE(数据!BI46),""))</f>
        <v/>
      </c>
      <c r="N46" t="str">
        <f>IF(数据!BJ46="","",IFERROR(_xlfn.NUMBERVALUE(数据!BJ46),""))</f>
        <v/>
      </c>
      <c r="O46" t="str">
        <f>IF(数据!BK46="","",IFERROR(_xlfn.NUMBERVALUE(数据!BK46),""))</f>
        <v/>
      </c>
      <c r="P46" t="str">
        <f>IF(数据!BL46="","",IFERROR(_xlfn.NUMBERVALUE(数据!BL46),""))</f>
        <v/>
      </c>
      <c r="Q46" t="str">
        <f>IF(数据!BM46="","",IFERROR(_xlfn.NUMBERVALUE(数据!BM46),""))</f>
        <v/>
      </c>
      <c r="R46" t="str">
        <f>IF(数据!BN46="","",IFERROR(_xlfn.NUMBERVALUE(数据!BN46),""))</f>
        <v/>
      </c>
      <c r="S46" t="str">
        <f>IF(数据!BO46="","",IFERROR(_xlfn.NUMBERVALUE(数据!BO46),""))</f>
        <v/>
      </c>
      <c r="T46" t="str">
        <f>IF(数据!BP46="","",IFERROR(_xlfn.NUMBERVALUE(数据!BP46),""))</f>
        <v/>
      </c>
      <c r="U46" t="str">
        <f>IF(数据!BQ46="","",IFERROR(_xlfn.NUMBERVALUE(数据!BQ46),""))</f>
        <v/>
      </c>
      <c r="V46" t="str">
        <f>IF(数据!BR46="","",IFERROR(_xlfn.NUMBERVALUE(数据!BR46),""))</f>
        <v/>
      </c>
      <c r="W46" t="str">
        <f>IF(数据!BS46="","",IFERROR(_xlfn.NUMBERVALUE(数据!BS46),""))</f>
        <v/>
      </c>
      <c r="X46" t="str">
        <f>IF(数据!BT46="","",IFERROR(_xlfn.NUMBERVALUE(数据!BT46),""))</f>
        <v/>
      </c>
      <c r="Y46" t="str">
        <f>IF(数据!BU46="","",IFERROR(_xlfn.NUMBERVALUE(数据!BU46),""))</f>
        <v/>
      </c>
      <c r="Z46" t="str">
        <f>IF(数据!BV46="","",IFERROR(_xlfn.NUMBERVALUE(数据!BV46),""))</f>
        <v/>
      </c>
      <c r="AA46" t="str">
        <f>IF(数据!BW46="","",IFERROR(_xlfn.NUMBERVALUE(数据!BW46),""))</f>
        <v/>
      </c>
      <c r="AB46" t="str">
        <f>IF(数据!BX46="","",IFERROR(_xlfn.NUMBERVALUE(数据!BX46),""))</f>
        <v/>
      </c>
    </row>
    <row r="47" spans="1:28">
      <c r="A47">
        <f>IF(数据!AW47="","",IFERROR(_xlfn.NUMBERVALUE(数据!AW47),""))</f>
        <v>3.6</v>
      </c>
      <c r="B47" t="str">
        <f>IF(数据!AX47="","",IFERROR(_xlfn.NUMBERVALUE(数据!AX47),""))</f>
        <v/>
      </c>
      <c r="C47" t="str">
        <f>IF(数据!AY47="","",IFERROR(_xlfn.NUMBERVALUE(数据!AY47),""))</f>
        <v/>
      </c>
      <c r="D47" t="str">
        <f>IF(数据!AZ47="","",IFERROR(_xlfn.NUMBERVALUE(数据!AZ47),""))</f>
        <v/>
      </c>
      <c r="E47" t="str">
        <f>IF(数据!BA47="","",IFERROR(_xlfn.NUMBERVALUE(数据!BA47),""))</f>
        <v/>
      </c>
      <c r="F47" t="str">
        <f>IF(数据!BB47="","",IFERROR(_xlfn.NUMBERVALUE(数据!BB47),""))</f>
        <v/>
      </c>
      <c r="G47">
        <f>IF(数据!BC47="","",IFERROR(_xlfn.NUMBERVALUE(数据!BC47),""))</f>
        <v>0.6</v>
      </c>
      <c r="H47">
        <f>IF(数据!BD47="","",IFERROR(_xlfn.NUMBERVALUE(数据!BD47),""))</f>
        <v>16.6</v>
      </c>
      <c r="I47" t="str">
        <f>IF(数据!BE47="","",IFERROR(_xlfn.NUMBERVALUE(数据!BE47),""))</f>
        <v/>
      </c>
      <c r="J47" t="str">
        <f>IF(数据!BF47="","",IFERROR(_xlfn.NUMBERVALUE(数据!BF47),""))</f>
        <v/>
      </c>
      <c r="K47" t="str">
        <f>IF(数据!BG47="","",IFERROR(_xlfn.NUMBERVALUE(数据!BG47),""))</f>
        <v/>
      </c>
      <c r="L47" t="str">
        <f>IF(数据!BH47="","",IFERROR(_xlfn.NUMBERVALUE(数据!BH47),""))</f>
        <v/>
      </c>
      <c r="M47" t="str">
        <f>IF(数据!BI47="","",IFERROR(_xlfn.NUMBERVALUE(数据!BI47),""))</f>
        <v/>
      </c>
      <c r="N47" t="str">
        <f>IF(数据!BJ47="","",IFERROR(_xlfn.NUMBERVALUE(数据!BJ47),""))</f>
        <v/>
      </c>
      <c r="O47">
        <f>IF(数据!BK47="","",IFERROR(_xlfn.NUMBERVALUE(数据!BK47),""))</f>
        <v>3.47</v>
      </c>
      <c r="P47">
        <f>IF(数据!BL47="","",IFERROR(_xlfn.NUMBERVALUE(数据!BL47),""))</f>
        <v>5</v>
      </c>
      <c r="Q47" t="str">
        <f>IF(数据!BM47="","",IFERROR(_xlfn.NUMBERVALUE(数据!BM47),""))</f>
        <v/>
      </c>
      <c r="R47" t="str">
        <f>IF(数据!BN47="","",IFERROR(_xlfn.NUMBERVALUE(数据!BN47),""))</f>
        <v/>
      </c>
      <c r="S47" t="str">
        <f>IF(数据!BO47="","",IFERROR(_xlfn.NUMBERVALUE(数据!BO47),""))</f>
        <v/>
      </c>
      <c r="T47" t="str">
        <f>IF(数据!BP47="","",IFERROR(_xlfn.NUMBERVALUE(数据!BP47),""))</f>
        <v/>
      </c>
      <c r="U47" t="str">
        <f>IF(数据!BQ47="","",IFERROR(_xlfn.NUMBERVALUE(数据!BQ47),""))</f>
        <v/>
      </c>
      <c r="V47" t="str">
        <f>IF(数据!BR47="","",IFERROR(_xlfn.NUMBERVALUE(数据!BR47),""))</f>
        <v/>
      </c>
      <c r="W47" t="str">
        <f>IF(数据!BS47="","",IFERROR(_xlfn.NUMBERVALUE(数据!BS47),""))</f>
        <v/>
      </c>
      <c r="X47" t="str">
        <f>IF(数据!BT47="","",IFERROR(_xlfn.NUMBERVALUE(数据!BT47),""))</f>
        <v/>
      </c>
      <c r="Y47" t="str">
        <f>IF(数据!BU47="","",IFERROR(_xlfn.NUMBERVALUE(数据!BU47),""))</f>
        <v/>
      </c>
      <c r="Z47" t="str">
        <f>IF(数据!BV47="","",IFERROR(_xlfn.NUMBERVALUE(数据!BV47),""))</f>
        <v/>
      </c>
      <c r="AA47" t="str">
        <f>IF(数据!BW47="","",IFERROR(_xlfn.NUMBERVALUE(数据!BW47),""))</f>
        <v/>
      </c>
      <c r="AB47" t="str">
        <f>IF(数据!BX47="","",IFERROR(_xlfn.NUMBERVALUE(数据!BX47),""))</f>
        <v/>
      </c>
    </row>
    <row r="48" spans="1:28">
      <c r="A48" t="str">
        <f>IF(数据!AW48="","",IFERROR(_xlfn.NUMBERVALUE(数据!AW48),""))</f>
        <v/>
      </c>
      <c r="B48" t="str">
        <f>IF(数据!AX48="","",IFERROR(_xlfn.NUMBERVALUE(数据!AX48),""))</f>
        <v/>
      </c>
      <c r="C48" t="str">
        <f>IF(数据!AY48="","",IFERROR(_xlfn.NUMBERVALUE(数据!AY48),""))</f>
        <v/>
      </c>
      <c r="D48" t="str">
        <f>IF(数据!AZ48="","",IFERROR(_xlfn.NUMBERVALUE(数据!AZ48),""))</f>
        <v/>
      </c>
      <c r="E48" t="str">
        <f>IF(数据!BA48="","",IFERROR(_xlfn.NUMBERVALUE(数据!BA48),""))</f>
        <v/>
      </c>
      <c r="F48" t="str">
        <f>IF(数据!BB48="","",IFERROR(_xlfn.NUMBERVALUE(数据!BB48),""))</f>
        <v/>
      </c>
      <c r="G48" t="str">
        <f>IF(数据!BC48="","",IFERROR(_xlfn.NUMBERVALUE(数据!BC48),""))</f>
        <v/>
      </c>
      <c r="H48" t="str">
        <f>IF(数据!BD48="","",IFERROR(_xlfn.NUMBERVALUE(数据!BD48),""))</f>
        <v/>
      </c>
      <c r="I48" t="str">
        <f>IF(数据!BE48="","",IFERROR(_xlfn.NUMBERVALUE(数据!BE48),""))</f>
        <v/>
      </c>
      <c r="J48" t="str">
        <f>IF(数据!BF48="","",IFERROR(_xlfn.NUMBERVALUE(数据!BF48),""))</f>
        <v/>
      </c>
      <c r="K48" t="str">
        <f>IF(数据!BG48="","",IFERROR(_xlfn.NUMBERVALUE(数据!BG48),""))</f>
        <v/>
      </c>
      <c r="L48" t="str">
        <f>IF(数据!BH48="","",IFERROR(_xlfn.NUMBERVALUE(数据!BH48),""))</f>
        <v/>
      </c>
      <c r="M48" t="str">
        <f>IF(数据!BI48="","",IFERROR(_xlfn.NUMBERVALUE(数据!BI48),""))</f>
        <v/>
      </c>
      <c r="N48" t="str">
        <f>IF(数据!BJ48="","",IFERROR(_xlfn.NUMBERVALUE(数据!BJ48),""))</f>
        <v/>
      </c>
      <c r="O48" t="str">
        <f>IF(数据!BK48="","",IFERROR(_xlfn.NUMBERVALUE(数据!BK48),""))</f>
        <v/>
      </c>
      <c r="P48" t="str">
        <f>IF(数据!BL48="","",IFERROR(_xlfn.NUMBERVALUE(数据!BL48),""))</f>
        <v/>
      </c>
      <c r="Q48" t="str">
        <f>IF(数据!BM48="","",IFERROR(_xlfn.NUMBERVALUE(数据!BM48),""))</f>
        <v/>
      </c>
      <c r="R48" t="str">
        <f>IF(数据!BN48="","",IFERROR(_xlfn.NUMBERVALUE(数据!BN48),""))</f>
        <v/>
      </c>
      <c r="S48" t="str">
        <f>IF(数据!BO48="","",IFERROR(_xlfn.NUMBERVALUE(数据!BO48),""))</f>
        <v/>
      </c>
      <c r="T48" t="str">
        <f>IF(数据!BP48="","",IFERROR(_xlfn.NUMBERVALUE(数据!BP48),""))</f>
        <v/>
      </c>
      <c r="U48" t="str">
        <f>IF(数据!BQ48="","",IFERROR(_xlfn.NUMBERVALUE(数据!BQ48),""))</f>
        <v/>
      </c>
      <c r="V48" t="str">
        <f>IF(数据!BR48="","",IFERROR(_xlfn.NUMBERVALUE(数据!BR48),""))</f>
        <v/>
      </c>
      <c r="W48" t="str">
        <f>IF(数据!BS48="","",IFERROR(_xlfn.NUMBERVALUE(数据!BS48),""))</f>
        <v/>
      </c>
      <c r="X48" t="str">
        <f>IF(数据!BT48="","",IFERROR(_xlfn.NUMBERVALUE(数据!BT48),""))</f>
        <v/>
      </c>
      <c r="Y48" t="str">
        <f>IF(数据!BU48="","",IFERROR(_xlfn.NUMBERVALUE(数据!BU48),""))</f>
        <v/>
      </c>
      <c r="Z48" t="str">
        <f>IF(数据!BV48="","",IFERROR(_xlfn.NUMBERVALUE(数据!BV48),""))</f>
        <v/>
      </c>
      <c r="AA48" t="str">
        <f>IF(数据!BW48="","",IFERROR(_xlfn.NUMBERVALUE(数据!BW48),""))</f>
        <v/>
      </c>
      <c r="AB48" t="str">
        <f>IF(数据!BX48="","",IFERROR(_xlfn.NUMBERVALUE(数据!BX48),""))</f>
        <v/>
      </c>
    </row>
    <row r="49" spans="1:28">
      <c r="A49">
        <f>IF(数据!AW49="","",IFERROR(_xlfn.NUMBERVALUE(数据!AW49),""))</f>
        <v>5.31</v>
      </c>
      <c r="B49" t="str">
        <f>IF(数据!AX49="","",IFERROR(_xlfn.NUMBERVALUE(数据!AX49),""))</f>
        <v/>
      </c>
      <c r="C49" t="str">
        <f>IF(数据!AY49="","",IFERROR(_xlfn.NUMBERVALUE(数据!AY49),""))</f>
        <v/>
      </c>
      <c r="D49" t="str">
        <f>IF(数据!AZ49="","",IFERROR(_xlfn.NUMBERVALUE(数据!AZ49),""))</f>
        <v/>
      </c>
      <c r="E49" t="str">
        <f>IF(数据!BA49="","",IFERROR(_xlfn.NUMBERVALUE(数据!BA49),""))</f>
        <v/>
      </c>
      <c r="F49" t="str">
        <f>IF(数据!BB49="","",IFERROR(_xlfn.NUMBERVALUE(数据!BB49),""))</f>
        <v/>
      </c>
      <c r="G49" t="str">
        <f>IF(数据!BC49="","",IFERROR(_xlfn.NUMBERVALUE(数据!BC49),""))</f>
        <v/>
      </c>
      <c r="H49">
        <f>IF(数据!BD49="","",IFERROR(_xlfn.NUMBERVALUE(数据!BD49),""))</f>
        <v>32.8</v>
      </c>
      <c r="I49" t="str">
        <f>IF(数据!BE49="","",IFERROR(_xlfn.NUMBERVALUE(数据!BE49),""))</f>
        <v/>
      </c>
      <c r="J49">
        <f>IF(数据!BF49="","",IFERROR(_xlfn.NUMBERVALUE(数据!BF49),""))</f>
        <v>11.3</v>
      </c>
      <c r="K49" t="str">
        <f>IF(数据!BG49="","",IFERROR(_xlfn.NUMBERVALUE(数据!BG49),""))</f>
        <v/>
      </c>
      <c r="L49" t="str">
        <f>IF(数据!BH49="","",IFERROR(_xlfn.NUMBERVALUE(数据!BH49),""))</f>
        <v/>
      </c>
      <c r="M49" t="str">
        <f>IF(数据!BI49="","",IFERROR(_xlfn.NUMBERVALUE(数据!BI49),""))</f>
        <v/>
      </c>
      <c r="N49" t="str">
        <f>IF(数据!BJ49="","",IFERROR(_xlfn.NUMBERVALUE(数据!BJ49),""))</f>
        <v/>
      </c>
      <c r="O49" t="str">
        <f>IF(数据!BK49="","",IFERROR(_xlfn.NUMBERVALUE(数据!BK49),""))</f>
        <v/>
      </c>
      <c r="P49" t="str">
        <f>IF(数据!BL49="","",IFERROR(_xlfn.NUMBERVALUE(数据!BL49),""))</f>
        <v/>
      </c>
      <c r="Q49" t="str">
        <f>IF(数据!BM49="","",IFERROR(_xlfn.NUMBERVALUE(数据!BM49),""))</f>
        <v/>
      </c>
      <c r="R49" t="str">
        <f>IF(数据!BN49="","",IFERROR(_xlfn.NUMBERVALUE(数据!BN49),""))</f>
        <v/>
      </c>
      <c r="S49" t="str">
        <f>IF(数据!BO49="","",IFERROR(_xlfn.NUMBERVALUE(数据!BO49),""))</f>
        <v/>
      </c>
      <c r="T49" t="str">
        <f>IF(数据!BP49="","",IFERROR(_xlfn.NUMBERVALUE(数据!BP49),""))</f>
        <v/>
      </c>
      <c r="U49" t="str">
        <f>IF(数据!BQ49="","",IFERROR(_xlfn.NUMBERVALUE(数据!BQ49),""))</f>
        <v/>
      </c>
      <c r="V49" t="str">
        <f>IF(数据!BR49="","",IFERROR(_xlfn.NUMBERVALUE(数据!BR49),""))</f>
        <v/>
      </c>
      <c r="W49" t="str">
        <f>IF(数据!BS49="","",IFERROR(_xlfn.NUMBERVALUE(数据!BS49),""))</f>
        <v/>
      </c>
      <c r="X49" t="str">
        <f>IF(数据!BT49="","",IFERROR(_xlfn.NUMBERVALUE(数据!BT49),""))</f>
        <v/>
      </c>
      <c r="Y49" t="str">
        <f>IF(数据!BU49="","",IFERROR(_xlfn.NUMBERVALUE(数据!BU49),""))</f>
        <v/>
      </c>
      <c r="Z49" t="str">
        <f>IF(数据!BV49="","",IFERROR(_xlfn.NUMBERVALUE(数据!BV49),""))</f>
        <v/>
      </c>
      <c r="AA49" t="str">
        <f>IF(数据!BW49="","",IFERROR(_xlfn.NUMBERVALUE(数据!BW49),""))</f>
        <v/>
      </c>
      <c r="AB49" t="str">
        <f>IF(数据!BX49="","",IFERROR(_xlfn.NUMBERVALUE(数据!BX49),""))</f>
        <v/>
      </c>
    </row>
    <row r="50" spans="1:28">
      <c r="A50">
        <f>IF(数据!AW50="","",IFERROR(_xlfn.NUMBERVALUE(数据!AW50),""))</f>
        <v>3.28</v>
      </c>
      <c r="B50" t="str">
        <f>IF(数据!AX50="","",IFERROR(_xlfn.NUMBERVALUE(数据!AX50),""))</f>
        <v/>
      </c>
      <c r="C50" t="str">
        <f>IF(数据!AY50="","",IFERROR(_xlfn.NUMBERVALUE(数据!AY50),""))</f>
        <v/>
      </c>
      <c r="D50" t="str">
        <f>IF(数据!AZ50="","",IFERROR(_xlfn.NUMBERVALUE(数据!AZ50),""))</f>
        <v/>
      </c>
      <c r="E50" t="str">
        <f>IF(数据!BA50="","",IFERROR(_xlfn.NUMBERVALUE(数据!BA50),""))</f>
        <v/>
      </c>
      <c r="F50">
        <f>IF(数据!BB50="","",IFERROR(_xlfn.NUMBERVALUE(数据!BB50),""))</f>
        <v>46.5</v>
      </c>
      <c r="G50">
        <f>IF(数据!BC50="","",IFERROR(_xlfn.NUMBERVALUE(数据!BC50),""))</f>
        <v>1.41</v>
      </c>
      <c r="H50">
        <f>IF(数据!BD50="","",IFERROR(_xlfn.NUMBERVALUE(数据!BD50),""))</f>
        <v>43</v>
      </c>
      <c r="I50" t="str">
        <f>IF(数据!BE50="","",IFERROR(_xlfn.NUMBERVALUE(数据!BE50),""))</f>
        <v/>
      </c>
      <c r="J50" t="str">
        <f>IF(数据!BF50="","",IFERROR(_xlfn.NUMBERVALUE(数据!BF50),""))</f>
        <v/>
      </c>
      <c r="K50" t="str">
        <f>IF(数据!BG50="","",IFERROR(_xlfn.NUMBERVALUE(数据!BG50),""))</f>
        <v/>
      </c>
      <c r="L50" t="str">
        <f>IF(数据!BH50="","",IFERROR(_xlfn.NUMBERVALUE(数据!BH50),""))</f>
        <v/>
      </c>
      <c r="M50" t="str">
        <f>IF(数据!BI50="","",IFERROR(_xlfn.NUMBERVALUE(数据!BI50),""))</f>
        <v/>
      </c>
      <c r="N50" t="str">
        <f>IF(数据!BJ50="","",IFERROR(_xlfn.NUMBERVALUE(数据!BJ50),""))</f>
        <v/>
      </c>
      <c r="O50" t="str">
        <f>IF(数据!BK50="","",IFERROR(_xlfn.NUMBERVALUE(数据!BK50),""))</f>
        <v/>
      </c>
      <c r="P50" t="str">
        <f>IF(数据!BL50="","",IFERROR(_xlfn.NUMBERVALUE(数据!BL50),""))</f>
        <v/>
      </c>
      <c r="Q50" t="str">
        <f>IF(数据!BM50="","",IFERROR(_xlfn.NUMBERVALUE(数据!BM50),""))</f>
        <v/>
      </c>
      <c r="R50" t="str">
        <f>IF(数据!BN50="","",IFERROR(_xlfn.NUMBERVALUE(数据!BN50),""))</f>
        <v/>
      </c>
      <c r="S50" t="str">
        <f>IF(数据!BO50="","",IFERROR(_xlfn.NUMBERVALUE(数据!BO50),""))</f>
        <v/>
      </c>
      <c r="T50" t="str">
        <f>IF(数据!BP50="","",IFERROR(_xlfn.NUMBERVALUE(数据!BP50),""))</f>
        <v/>
      </c>
      <c r="U50" t="str">
        <f>IF(数据!BQ50="","",IFERROR(_xlfn.NUMBERVALUE(数据!BQ50),""))</f>
        <v/>
      </c>
      <c r="V50" t="str">
        <f>IF(数据!BR50="","",IFERROR(_xlfn.NUMBERVALUE(数据!BR50),""))</f>
        <v/>
      </c>
      <c r="W50" t="str">
        <f>IF(数据!BS50="","",IFERROR(_xlfn.NUMBERVALUE(数据!BS50),""))</f>
        <v/>
      </c>
      <c r="X50" t="str">
        <f>IF(数据!BT50="","",IFERROR(_xlfn.NUMBERVALUE(数据!BT50),""))</f>
        <v/>
      </c>
      <c r="Y50" t="str">
        <f>IF(数据!BU50="","",IFERROR(_xlfn.NUMBERVALUE(数据!BU50),""))</f>
        <v/>
      </c>
      <c r="Z50" t="str">
        <f>IF(数据!BV50="","",IFERROR(_xlfn.NUMBERVALUE(数据!BV50),""))</f>
        <v/>
      </c>
      <c r="AA50" t="str">
        <f>IF(数据!BW50="","",IFERROR(_xlfn.NUMBERVALUE(数据!BW50),""))</f>
        <v/>
      </c>
      <c r="AB50" t="str">
        <f>IF(数据!BX50="","",IFERROR(_xlfn.NUMBERVALUE(数据!BX50),""))</f>
        <v/>
      </c>
    </row>
    <row r="51" spans="1:28">
      <c r="A51">
        <f>IF(数据!AW51="","",IFERROR(_xlfn.NUMBERVALUE(数据!AW51),""))</f>
        <v>4.54</v>
      </c>
      <c r="B51" t="str">
        <f>IF(数据!AX51="","",IFERROR(_xlfn.NUMBERVALUE(数据!AX51),""))</f>
        <v/>
      </c>
      <c r="C51" t="str">
        <f>IF(数据!AY51="","",IFERROR(_xlfn.NUMBERVALUE(数据!AY51),""))</f>
        <v/>
      </c>
      <c r="D51" t="str">
        <f>IF(数据!AZ51="","",IFERROR(_xlfn.NUMBERVALUE(数据!AZ51),""))</f>
        <v/>
      </c>
      <c r="E51" t="str">
        <f>IF(数据!BA51="","",IFERROR(_xlfn.NUMBERVALUE(数据!BA51),""))</f>
        <v/>
      </c>
      <c r="F51">
        <f>IF(数据!BB51="","",IFERROR(_xlfn.NUMBERVALUE(数据!BB51),""))</f>
        <v>83.9</v>
      </c>
      <c r="G51">
        <f>IF(数据!BC51="","",IFERROR(_xlfn.NUMBERVALUE(数据!BC51),""))</f>
        <v>0.47</v>
      </c>
      <c r="H51">
        <f>IF(数据!BD51="","",IFERROR(_xlfn.NUMBERVALUE(数据!BD51),""))</f>
        <v>10.4</v>
      </c>
      <c r="I51" t="str">
        <f>IF(数据!BE51="","",IFERROR(_xlfn.NUMBERVALUE(数据!BE51),""))</f>
        <v/>
      </c>
      <c r="J51" t="str">
        <f>IF(数据!BF51="","",IFERROR(_xlfn.NUMBERVALUE(数据!BF51),""))</f>
        <v/>
      </c>
      <c r="K51" t="str">
        <f>IF(数据!BG51="","",IFERROR(_xlfn.NUMBERVALUE(数据!BG51),""))</f>
        <v/>
      </c>
      <c r="L51" t="str">
        <f>IF(数据!BH51="","",IFERROR(_xlfn.NUMBERVALUE(数据!BH51),""))</f>
        <v/>
      </c>
      <c r="M51" t="str">
        <f>IF(数据!BI51="","",IFERROR(_xlfn.NUMBERVALUE(数据!BI51),""))</f>
        <v/>
      </c>
      <c r="N51" t="str">
        <f>IF(数据!BJ51="","",IFERROR(_xlfn.NUMBERVALUE(数据!BJ51),""))</f>
        <v/>
      </c>
      <c r="O51">
        <f>IF(数据!BK51="","",IFERROR(_xlfn.NUMBERVALUE(数据!BK51),""))</f>
        <v>8.71</v>
      </c>
      <c r="P51" t="str">
        <f>IF(数据!BL51="","",IFERROR(_xlfn.NUMBERVALUE(数据!BL51),""))</f>
        <v/>
      </c>
      <c r="Q51" t="str">
        <f>IF(数据!BM51="","",IFERROR(_xlfn.NUMBERVALUE(数据!BM51),""))</f>
        <v/>
      </c>
      <c r="R51" t="str">
        <f>IF(数据!BN51="","",IFERROR(_xlfn.NUMBERVALUE(数据!BN51),""))</f>
        <v/>
      </c>
      <c r="S51" t="str">
        <f>IF(数据!BO51="","",IFERROR(_xlfn.NUMBERVALUE(数据!BO51),""))</f>
        <v/>
      </c>
      <c r="T51" t="str">
        <f>IF(数据!BP51="","",IFERROR(_xlfn.NUMBERVALUE(数据!BP51),""))</f>
        <v/>
      </c>
      <c r="U51" t="str">
        <f>IF(数据!BQ51="","",IFERROR(_xlfn.NUMBERVALUE(数据!BQ51),""))</f>
        <v/>
      </c>
      <c r="V51" t="str">
        <f>IF(数据!BR51="","",IFERROR(_xlfn.NUMBERVALUE(数据!BR51),""))</f>
        <v/>
      </c>
      <c r="W51" t="str">
        <f>IF(数据!BS51="","",IFERROR(_xlfn.NUMBERVALUE(数据!BS51),""))</f>
        <v/>
      </c>
      <c r="X51" t="str">
        <f>IF(数据!BT51="","",IFERROR(_xlfn.NUMBERVALUE(数据!BT51),""))</f>
        <v/>
      </c>
      <c r="Y51" t="str">
        <f>IF(数据!BU51="","",IFERROR(_xlfn.NUMBERVALUE(数据!BU51),""))</f>
        <v/>
      </c>
      <c r="Z51" t="str">
        <f>IF(数据!BV51="","",IFERROR(_xlfn.NUMBERVALUE(数据!BV51),""))</f>
        <v/>
      </c>
      <c r="AA51" t="str">
        <f>IF(数据!BW51="","",IFERROR(_xlfn.NUMBERVALUE(数据!BW51),""))</f>
        <v/>
      </c>
      <c r="AB51" t="str">
        <f>IF(数据!BX51="","",IFERROR(_xlfn.NUMBERVALUE(数据!BX51),""))</f>
        <v/>
      </c>
    </row>
    <row r="52" spans="1:28">
      <c r="A52">
        <f>IF(数据!AW52="","",IFERROR(_xlfn.NUMBERVALUE(数据!AW52),""))</f>
        <v>4.39</v>
      </c>
      <c r="B52" t="str">
        <f>IF(数据!AX52="","",IFERROR(_xlfn.NUMBERVALUE(数据!AX52),""))</f>
        <v/>
      </c>
      <c r="C52" t="str">
        <f>IF(数据!AY52="","",IFERROR(_xlfn.NUMBERVALUE(数据!AY52),""))</f>
        <v/>
      </c>
      <c r="D52" t="str">
        <f>IF(数据!AZ52="","",IFERROR(_xlfn.NUMBERVALUE(数据!AZ52),""))</f>
        <v/>
      </c>
      <c r="E52" t="str">
        <f>IF(数据!BA52="","",IFERROR(_xlfn.NUMBERVALUE(数据!BA52),""))</f>
        <v/>
      </c>
      <c r="F52" t="str">
        <f>IF(数据!BB52="","",IFERROR(_xlfn.NUMBERVALUE(数据!BB52),""))</f>
        <v/>
      </c>
      <c r="G52">
        <f>IF(数据!BC52="","",IFERROR(_xlfn.NUMBERVALUE(数据!BC52),""))</f>
        <v>1.98</v>
      </c>
      <c r="H52">
        <f>IF(数据!BD52="","",IFERROR(_xlfn.NUMBERVALUE(数据!BD52),""))</f>
        <v>45.1</v>
      </c>
      <c r="I52" t="str">
        <f>IF(数据!BE52="","",IFERROR(_xlfn.NUMBERVALUE(数据!BE52),""))</f>
        <v/>
      </c>
      <c r="J52" t="str">
        <f>IF(数据!BF52="","",IFERROR(_xlfn.NUMBERVALUE(数据!BF52),""))</f>
        <v/>
      </c>
      <c r="K52" t="str">
        <f>IF(数据!BG52="","",IFERROR(_xlfn.NUMBERVALUE(数据!BG52),""))</f>
        <v/>
      </c>
      <c r="L52" t="str">
        <f>IF(数据!BH52="","",IFERROR(_xlfn.NUMBERVALUE(数据!BH52),""))</f>
        <v/>
      </c>
      <c r="M52" t="str">
        <f>IF(数据!BI52="","",IFERROR(_xlfn.NUMBERVALUE(数据!BI52),""))</f>
        <v/>
      </c>
      <c r="N52" t="str">
        <f>IF(数据!BJ52="","",IFERROR(_xlfn.NUMBERVALUE(数据!BJ52),""))</f>
        <v/>
      </c>
      <c r="O52" t="str">
        <f>IF(数据!BK52="","",IFERROR(_xlfn.NUMBERVALUE(数据!BK52),""))</f>
        <v/>
      </c>
      <c r="P52" t="str">
        <f>IF(数据!BL52="","",IFERROR(_xlfn.NUMBERVALUE(数据!BL52),""))</f>
        <v/>
      </c>
      <c r="Q52" t="str">
        <f>IF(数据!BM52="","",IFERROR(_xlfn.NUMBERVALUE(数据!BM52),""))</f>
        <v/>
      </c>
      <c r="R52" t="str">
        <f>IF(数据!BN52="","",IFERROR(_xlfn.NUMBERVALUE(数据!BN52),""))</f>
        <v/>
      </c>
      <c r="S52" t="str">
        <f>IF(数据!BO52="","",IFERROR(_xlfn.NUMBERVALUE(数据!BO52),""))</f>
        <v/>
      </c>
      <c r="T52" t="str">
        <f>IF(数据!BP52="","",IFERROR(_xlfn.NUMBERVALUE(数据!BP52),""))</f>
        <v/>
      </c>
      <c r="U52" t="str">
        <f>IF(数据!BQ52="","",IFERROR(_xlfn.NUMBERVALUE(数据!BQ52),""))</f>
        <v/>
      </c>
      <c r="V52" t="str">
        <f>IF(数据!BR52="","",IFERROR(_xlfn.NUMBERVALUE(数据!BR52),""))</f>
        <v/>
      </c>
      <c r="W52" t="str">
        <f>IF(数据!BS52="","",IFERROR(_xlfn.NUMBERVALUE(数据!BS52),""))</f>
        <v/>
      </c>
      <c r="X52" t="str">
        <f>IF(数据!BT52="","",IFERROR(_xlfn.NUMBERVALUE(数据!BT52),""))</f>
        <v/>
      </c>
      <c r="Y52" t="str">
        <f>IF(数据!BU52="","",IFERROR(_xlfn.NUMBERVALUE(数据!BU52),""))</f>
        <v/>
      </c>
      <c r="Z52" t="str">
        <f>IF(数据!BV52="","",IFERROR(_xlfn.NUMBERVALUE(数据!BV52),""))</f>
        <v/>
      </c>
      <c r="AA52" t="str">
        <f>IF(数据!BW52="","",IFERROR(_xlfn.NUMBERVALUE(数据!BW52),""))</f>
        <v/>
      </c>
      <c r="AB52" t="str">
        <f>IF(数据!BX52="","",IFERROR(_xlfn.NUMBERVALUE(数据!BX52),""))</f>
        <v/>
      </c>
    </row>
    <row r="53" spans="1:28">
      <c r="A53" t="str">
        <f>IF(数据!AW53="","",IFERROR(_xlfn.NUMBERVALUE(数据!AW53),""))</f>
        <v/>
      </c>
      <c r="B53" t="str">
        <f>IF(数据!AX53="","",IFERROR(_xlfn.NUMBERVALUE(数据!AX53),""))</f>
        <v/>
      </c>
      <c r="C53" t="str">
        <f>IF(数据!AY53="","",IFERROR(_xlfn.NUMBERVALUE(数据!AY53),""))</f>
        <v/>
      </c>
      <c r="D53" t="str">
        <f>IF(数据!AZ53="","",IFERROR(_xlfn.NUMBERVALUE(数据!AZ53),""))</f>
        <v/>
      </c>
      <c r="E53" t="str">
        <f>IF(数据!BA53="","",IFERROR(_xlfn.NUMBERVALUE(数据!BA53),""))</f>
        <v/>
      </c>
      <c r="F53" t="str">
        <f>IF(数据!BB53="","",IFERROR(_xlfn.NUMBERVALUE(数据!BB53),""))</f>
        <v/>
      </c>
      <c r="G53" t="str">
        <f>IF(数据!BC53="","",IFERROR(_xlfn.NUMBERVALUE(数据!BC53),""))</f>
        <v/>
      </c>
      <c r="H53" t="str">
        <f>IF(数据!BD53="","",IFERROR(_xlfn.NUMBERVALUE(数据!BD53),""))</f>
        <v/>
      </c>
      <c r="I53" t="str">
        <f>IF(数据!BE53="","",IFERROR(_xlfn.NUMBERVALUE(数据!BE53),""))</f>
        <v/>
      </c>
      <c r="J53" t="str">
        <f>IF(数据!BF53="","",IFERROR(_xlfn.NUMBERVALUE(数据!BF53),""))</f>
        <v/>
      </c>
      <c r="K53" t="str">
        <f>IF(数据!BG53="","",IFERROR(_xlfn.NUMBERVALUE(数据!BG53),""))</f>
        <v/>
      </c>
      <c r="L53" t="str">
        <f>IF(数据!BH53="","",IFERROR(_xlfn.NUMBERVALUE(数据!BH53),""))</f>
        <v/>
      </c>
      <c r="M53" t="str">
        <f>IF(数据!BI53="","",IFERROR(_xlfn.NUMBERVALUE(数据!BI53),""))</f>
        <v/>
      </c>
      <c r="N53" t="str">
        <f>IF(数据!BJ53="","",IFERROR(_xlfn.NUMBERVALUE(数据!BJ53),""))</f>
        <v/>
      </c>
      <c r="O53" t="str">
        <f>IF(数据!BK53="","",IFERROR(_xlfn.NUMBERVALUE(数据!BK53),""))</f>
        <v/>
      </c>
      <c r="P53" t="str">
        <f>IF(数据!BL53="","",IFERROR(_xlfn.NUMBERVALUE(数据!BL53),""))</f>
        <v/>
      </c>
      <c r="Q53" t="str">
        <f>IF(数据!BM53="","",IFERROR(_xlfn.NUMBERVALUE(数据!BM53),""))</f>
        <v/>
      </c>
      <c r="R53" t="str">
        <f>IF(数据!BN53="","",IFERROR(_xlfn.NUMBERVALUE(数据!BN53),""))</f>
        <v/>
      </c>
      <c r="S53" t="str">
        <f>IF(数据!BO53="","",IFERROR(_xlfn.NUMBERVALUE(数据!BO53),""))</f>
        <v/>
      </c>
      <c r="T53" t="str">
        <f>IF(数据!BP53="","",IFERROR(_xlfn.NUMBERVALUE(数据!BP53),""))</f>
        <v/>
      </c>
      <c r="U53" t="str">
        <f>IF(数据!BQ53="","",IFERROR(_xlfn.NUMBERVALUE(数据!BQ53),""))</f>
        <v/>
      </c>
      <c r="V53" t="str">
        <f>IF(数据!BR53="","",IFERROR(_xlfn.NUMBERVALUE(数据!BR53),""))</f>
        <v/>
      </c>
      <c r="W53" t="str">
        <f>IF(数据!BS53="","",IFERROR(_xlfn.NUMBERVALUE(数据!BS53),""))</f>
        <v/>
      </c>
      <c r="X53" t="str">
        <f>IF(数据!BT53="","",IFERROR(_xlfn.NUMBERVALUE(数据!BT53),""))</f>
        <v/>
      </c>
      <c r="Y53" t="str">
        <f>IF(数据!BU53="","",IFERROR(_xlfn.NUMBERVALUE(数据!BU53),""))</f>
        <v/>
      </c>
      <c r="Z53" t="str">
        <f>IF(数据!BV53="","",IFERROR(_xlfn.NUMBERVALUE(数据!BV53),""))</f>
        <v/>
      </c>
      <c r="AA53" t="str">
        <f>IF(数据!BW53="","",IFERROR(_xlfn.NUMBERVALUE(数据!BW53),""))</f>
        <v/>
      </c>
      <c r="AB53" t="str">
        <f>IF(数据!BX53="","",IFERROR(_xlfn.NUMBERVALUE(数据!BX53),""))</f>
        <v/>
      </c>
    </row>
    <row r="54" spans="1:28">
      <c r="A54" t="str">
        <f>IF(数据!AW54="","",IFERROR(_xlfn.NUMBERVALUE(数据!AW54),""))</f>
        <v/>
      </c>
      <c r="B54" t="str">
        <f>IF(数据!AX54="","",IFERROR(_xlfn.NUMBERVALUE(数据!AX54),""))</f>
        <v/>
      </c>
      <c r="C54" t="str">
        <f>IF(数据!AY54="","",IFERROR(_xlfn.NUMBERVALUE(数据!AY54),""))</f>
        <v/>
      </c>
      <c r="D54" t="str">
        <f>IF(数据!AZ54="","",IFERROR(_xlfn.NUMBERVALUE(数据!AZ54),""))</f>
        <v/>
      </c>
      <c r="E54" t="str">
        <f>IF(数据!BA54="","",IFERROR(_xlfn.NUMBERVALUE(数据!BA54),""))</f>
        <v/>
      </c>
      <c r="F54" t="str">
        <f>IF(数据!BB54="","",IFERROR(_xlfn.NUMBERVALUE(数据!BB54),""))</f>
        <v/>
      </c>
      <c r="G54" t="str">
        <f>IF(数据!BC54="","",IFERROR(_xlfn.NUMBERVALUE(数据!BC54),""))</f>
        <v/>
      </c>
      <c r="H54" t="str">
        <f>IF(数据!BD54="","",IFERROR(_xlfn.NUMBERVALUE(数据!BD54),""))</f>
        <v/>
      </c>
      <c r="I54" t="str">
        <f>IF(数据!BE54="","",IFERROR(_xlfn.NUMBERVALUE(数据!BE54),""))</f>
        <v/>
      </c>
      <c r="J54" t="str">
        <f>IF(数据!BF54="","",IFERROR(_xlfn.NUMBERVALUE(数据!BF54),""))</f>
        <v/>
      </c>
      <c r="K54" t="str">
        <f>IF(数据!BG54="","",IFERROR(_xlfn.NUMBERVALUE(数据!BG54),""))</f>
        <v/>
      </c>
      <c r="L54" t="str">
        <f>IF(数据!BH54="","",IFERROR(_xlfn.NUMBERVALUE(数据!BH54),""))</f>
        <v/>
      </c>
      <c r="M54" t="str">
        <f>IF(数据!BI54="","",IFERROR(_xlfn.NUMBERVALUE(数据!BI54),""))</f>
        <v/>
      </c>
      <c r="N54" t="str">
        <f>IF(数据!BJ54="","",IFERROR(_xlfn.NUMBERVALUE(数据!BJ54),""))</f>
        <v/>
      </c>
      <c r="O54">
        <f>IF(数据!BK54="","",IFERROR(_xlfn.NUMBERVALUE(数据!BK54),""))</f>
        <v>9.26</v>
      </c>
      <c r="P54" t="str">
        <f>IF(数据!BL54="","",IFERROR(_xlfn.NUMBERVALUE(数据!BL54),""))</f>
        <v/>
      </c>
      <c r="Q54" t="str">
        <f>IF(数据!BM54="","",IFERROR(_xlfn.NUMBERVALUE(数据!BM54),""))</f>
        <v/>
      </c>
      <c r="R54" t="str">
        <f>IF(数据!BN54="","",IFERROR(_xlfn.NUMBERVALUE(数据!BN54),""))</f>
        <v/>
      </c>
      <c r="S54" t="str">
        <f>IF(数据!BO54="","",IFERROR(_xlfn.NUMBERVALUE(数据!BO54),""))</f>
        <v/>
      </c>
      <c r="T54" t="str">
        <f>IF(数据!BP54="","",IFERROR(_xlfn.NUMBERVALUE(数据!BP54),""))</f>
        <v/>
      </c>
      <c r="U54" t="str">
        <f>IF(数据!BQ54="","",IFERROR(_xlfn.NUMBERVALUE(数据!BQ54),""))</f>
        <v/>
      </c>
      <c r="V54" t="str">
        <f>IF(数据!BR54="","",IFERROR(_xlfn.NUMBERVALUE(数据!BR54),""))</f>
        <v/>
      </c>
      <c r="W54" t="str">
        <f>IF(数据!BS54="","",IFERROR(_xlfn.NUMBERVALUE(数据!BS54),""))</f>
        <v/>
      </c>
      <c r="X54" t="str">
        <f>IF(数据!BT54="","",IFERROR(_xlfn.NUMBERVALUE(数据!BT54),""))</f>
        <v/>
      </c>
      <c r="Y54" t="str">
        <f>IF(数据!BU54="","",IFERROR(_xlfn.NUMBERVALUE(数据!BU54),""))</f>
        <v/>
      </c>
      <c r="Z54" t="str">
        <f>IF(数据!BV54="","",IFERROR(_xlfn.NUMBERVALUE(数据!BV54),""))</f>
        <v/>
      </c>
      <c r="AA54" t="str">
        <f>IF(数据!BW54="","",IFERROR(_xlfn.NUMBERVALUE(数据!BW54),""))</f>
        <v/>
      </c>
      <c r="AB54" t="str">
        <f>IF(数据!BX54="","",IFERROR(_xlfn.NUMBERVALUE(数据!BX54),""))</f>
        <v/>
      </c>
    </row>
    <row r="55" spans="1:28">
      <c r="A55">
        <f>IF(数据!AW55="","",IFERROR(_xlfn.NUMBERVALUE(数据!AW55),""))</f>
        <v>8.41</v>
      </c>
      <c r="B55" t="str">
        <f>IF(数据!AX55="","",IFERROR(_xlfn.NUMBERVALUE(数据!AX55),""))</f>
        <v/>
      </c>
      <c r="C55" t="str">
        <f>IF(数据!AY55="","",IFERROR(_xlfn.NUMBERVALUE(数据!AY55),""))</f>
        <v/>
      </c>
      <c r="D55" t="str">
        <f>IF(数据!AZ55="","",IFERROR(_xlfn.NUMBERVALUE(数据!AZ55),""))</f>
        <v/>
      </c>
      <c r="E55">
        <f>IF(数据!BA55="","",IFERROR(_xlfn.NUMBERVALUE(数据!BA55),""))</f>
        <v>5.5</v>
      </c>
      <c r="F55" t="str">
        <f>IF(数据!BB55="","",IFERROR(_xlfn.NUMBERVALUE(数据!BB55),""))</f>
        <v/>
      </c>
      <c r="G55">
        <f>IF(数据!BC55="","",IFERROR(_xlfn.NUMBERVALUE(数据!BC55),""))</f>
        <v>2.1</v>
      </c>
      <c r="H55">
        <f>IF(数据!BD55="","",IFERROR(_xlfn.NUMBERVALUE(数据!BD55),""))</f>
        <v>24.5</v>
      </c>
      <c r="I55" t="str">
        <f>IF(数据!BE55="","",IFERROR(_xlfn.NUMBERVALUE(数据!BE55),""))</f>
        <v/>
      </c>
      <c r="J55" t="str">
        <f>IF(数据!BF55="","",IFERROR(_xlfn.NUMBERVALUE(数据!BF55),""))</f>
        <v/>
      </c>
      <c r="K55" t="str">
        <f>IF(数据!BG55="","",IFERROR(_xlfn.NUMBERVALUE(数据!BG55),""))</f>
        <v/>
      </c>
      <c r="L55" t="str">
        <f>IF(数据!BH55="","",IFERROR(_xlfn.NUMBERVALUE(数据!BH55),""))</f>
        <v/>
      </c>
      <c r="M55" t="str">
        <f>IF(数据!BI55="","",IFERROR(_xlfn.NUMBERVALUE(数据!BI55),""))</f>
        <v/>
      </c>
      <c r="N55" t="str">
        <f>IF(数据!BJ55="","",IFERROR(_xlfn.NUMBERVALUE(数据!BJ55),""))</f>
        <v/>
      </c>
      <c r="O55" t="str">
        <f>IF(数据!BK55="","",IFERROR(_xlfn.NUMBERVALUE(数据!BK55),""))</f>
        <v/>
      </c>
      <c r="P55" t="str">
        <f>IF(数据!BL55="","",IFERROR(_xlfn.NUMBERVALUE(数据!BL55),""))</f>
        <v/>
      </c>
      <c r="Q55" t="str">
        <f>IF(数据!BM55="","",IFERROR(_xlfn.NUMBERVALUE(数据!BM55),""))</f>
        <v/>
      </c>
      <c r="R55" t="str">
        <f>IF(数据!BN55="","",IFERROR(_xlfn.NUMBERVALUE(数据!BN55),""))</f>
        <v/>
      </c>
      <c r="S55" t="str">
        <f>IF(数据!BO55="","",IFERROR(_xlfn.NUMBERVALUE(数据!BO55),""))</f>
        <v/>
      </c>
      <c r="T55" t="str">
        <f>IF(数据!BP55="","",IFERROR(_xlfn.NUMBERVALUE(数据!BP55),""))</f>
        <v/>
      </c>
      <c r="U55" t="str">
        <f>IF(数据!BQ55="","",IFERROR(_xlfn.NUMBERVALUE(数据!BQ55),""))</f>
        <v/>
      </c>
      <c r="V55" t="str">
        <f>IF(数据!BR55="","",IFERROR(_xlfn.NUMBERVALUE(数据!BR55),""))</f>
        <v/>
      </c>
      <c r="W55" t="str">
        <f>IF(数据!BS55="","",IFERROR(_xlfn.NUMBERVALUE(数据!BS55),""))</f>
        <v/>
      </c>
      <c r="X55" t="str">
        <f>IF(数据!BT55="","",IFERROR(_xlfn.NUMBERVALUE(数据!BT55),""))</f>
        <v/>
      </c>
      <c r="Y55" t="str">
        <f>IF(数据!BU55="","",IFERROR(_xlfn.NUMBERVALUE(数据!BU55),""))</f>
        <v/>
      </c>
      <c r="Z55" t="str">
        <f>IF(数据!BV55="","",IFERROR(_xlfn.NUMBERVALUE(数据!BV55),""))</f>
        <v/>
      </c>
      <c r="AA55" t="str">
        <f>IF(数据!BW55="","",IFERROR(_xlfn.NUMBERVALUE(数据!BW55),""))</f>
        <v/>
      </c>
      <c r="AB55" t="str">
        <f>IF(数据!BX55="","",IFERROR(_xlfn.NUMBERVALUE(数据!BX55),""))</f>
        <v/>
      </c>
    </row>
    <row r="56" spans="1:28">
      <c r="A56">
        <f>IF(数据!AW56="","",IFERROR(_xlfn.NUMBERVALUE(数据!AW56),""))</f>
        <v>4.52</v>
      </c>
      <c r="B56" t="str">
        <f>IF(数据!AX56="","",IFERROR(_xlfn.NUMBERVALUE(数据!AX56),""))</f>
        <v/>
      </c>
      <c r="C56" t="str">
        <f>IF(数据!AY56="","",IFERROR(_xlfn.NUMBERVALUE(数据!AY56),""))</f>
        <v/>
      </c>
      <c r="D56" t="str">
        <f>IF(数据!AZ56="","",IFERROR(_xlfn.NUMBERVALUE(数据!AZ56),""))</f>
        <v/>
      </c>
      <c r="E56">
        <f>IF(数据!BA56="","",IFERROR(_xlfn.NUMBERVALUE(数据!BA56),""))</f>
        <v>2.1</v>
      </c>
      <c r="F56">
        <f>IF(数据!BB56="","",IFERROR(_xlfn.NUMBERVALUE(数据!BB56),""))</f>
        <v>46.1</v>
      </c>
      <c r="G56" t="str">
        <f>IF(数据!BC56="","",IFERROR(_xlfn.NUMBERVALUE(数据!BC56),""))</f>
        <v/>
      </c>
      <c r="H56">
        <f>IF(数据!BD56="","",IFERROR(_xlfn.NUMBERVALUE(数据!BD56),""))</f>
        <v>46.2</v>
      </c>
      <c r="I56" t="str">
        <f>IF(数据!BE56="","",IFERROR(_xlfn.NUMBERVALUE(数据!BE56),""))</f>
        <v/>
      </c>
      <c r="J56" t="str">
        <f>IF(数据!BF56="","",IFERROR(_xlfn.NUMBERVALUE(数据!BF56),""))</f>
        <v/>
      </c>
      <c r="K56" t="str">
        <f>IF(数据!BG56="","",IFERROR(_xlfn.NUMBERVALUE(数据!BG56),""))</f>
        <v/>
      </c>
      <c r="L56" t="str">
        <f>IF(数据!BH56="","",IFERROR(_xlfn.NUMBERVALUE(数据!BH56),""))</f>
        <v/>
      </c>
      <c r="M56" t="str">
        <f>IF(数据!BI56="","",IFERROR(_xlfn.NUMBERVALUE(数据!BI56),""))</f>
        <v/>
      </c>
      <c r="N56" t="str">
        <f>IF(数据!BJ56="","",IFERROR(_xlfn.NUMBERVALUE(数据!BJ56),""))</f>
        <v/>
      </c>
      <c r="O56" t="str">
        <f>IF(数据!BK56="","",IFERROR(_xlfn.NUMBERVALUE(数据!BK56),""))</f>
        <v/>
      </c>
      <c r="P56" t="str">
        <f>IF(数据!BL56="","",IFERROR(_xlfn.NUMBERVALUE(数据!BL56),""))</f>
        <v/>
      </c>
      <c r="Q56" t="str">
        <f>IF(数据!BM56="","",IFERROR(_xlfn.NUMBERVALUE(数据!BM56),""))</f>
        <v/>
      </c>
      <c r="R56" t="str">
        <f>IF(数据!BN56="","",IFERROR(_xlfn.NUMBERVALUE(数据!BN56),""))</f>
        <v/>
      </c>
      <c r="S56" t="str">
        <f>IF(数据!BO56="","",IFERROR(_xlfn.NUMBERVALUE(数据!BO56),""))</f>
        <v/>
      </c>
      <c r="T56" t="str">
        <f>IF(数据!BP56="","",IFERROR(_xlfn.NUMBERVALUE(数据!BP56),""))</f>
        <v/>
      </c>
      <c r="U56">
        <f>IF(数据!BQ56="","",IFERROR(_xlfn.NUMBERVALUE(数据!BQ56),""))</f>
        <v>7.44</v>
      </c>
      <c r="V56">
        <f>IF(数据!BR56="","",IFERROR(_xlfn.NUMBERVALUE(数据!BR56),""))</f>
        <v>90</v>
      </c>
      <c r="W56">
        <f>IF(数据!BS56="","",IFERROR(_xlfn.NUMBERVALUE(数据!BS56),""))</f>
        <v>97</v>
      </c>
      <c r="X56">
        <f>IF(数据!BT56="","",IFERROR(_xlfn.NUMBERVALUE(数据!BT56),""))</f>
        <v>40</v>
      </c>
      <c r="Y56">
        <f>IF(数据!BU56="","",IFERROR(_xlfn.NUMBERVALUE(数据!BU56),""))</f>
        <v>0.4</v>
      </c>
      <c r="Z56" t="str">
        <f>IF(数据!BV56="","",IFERROR(_xlfn.NUMBERVALUE(数据!BV56),""))</f>
        <v/>
      </c>
      <c r="AA56" t="str">
        <f>IF(数据!BW56="","",IFERROR(_xlfn.NUMBERVALUE(数据!BW56),""))</f>
        <v/>
      </c>
      <c r="AB56" t="str">
        <f>IF(数据!BX56="","",IFERROR(_xlfn.NUMBERVALUE(数据!BX56),""))</f>
        <v/>
      </c>
    </row>
    <row r="57" spans="1:28">
      <c r="A57" t="str">
        <f>IF(数据!AW57="","",IFERROR(_xlfn.NUMBERVALUE(数据!AW57),""))</f>
        <v/>
      </c>
      <c r="B57" t="str">
        <f>IF(数据!AX57="","",IFERROR(_xlfn.NUMBERVALUE(数据!AX57),""))</f>
        <v/>
      </c>
      <c r="C57" t="str">
        <f>IF(数据!AY57="","",IFERROR(_xlfn.NUMBERVALUE(数据!AY57),""))</f>
        <v/>
      </c>
      <c r="D57" t="str">
        <f>IF(数据!AZ57="","",IFERROR(_xlfn.NUMBERVALUE(数据!AZ57),""))</f>
        <v/>
      </c>
      <c r="E57" t="str">
        <f>IF(数据!BA57="","",IFERROR(_xlfn.NUMBERVALUE(数据!BA57),""))</f>
        <v/>
      </c>
      <c r="F57" t="str">
        <f>IF(数据!BB57="","",IFERROR(_xlfn.NUMBERVALUE(数据!BB57),""))</f>
        <v/>
      </c>
      <c r="G57" t="str">
        <f>IF(数据!BC57="","",IFERROR(_xlfn.NUMBERVALUE(数据!BC57),""))</f>
        <v/>
      </c>
      <c r="H57" t="str">
        <f>IF(数据!BD57="","",IFERROR(_xlfn.NUMBERVALUE(数据!BD57),""))</f>
        <v/>
      </c>
      <c r="I57" t="str">
        <f>IF(数据!BE57="","",IFERROR(_xlfn.NUMBERVALUE(数据!BE57),""))</f>
        <v/>
      </c>
      <c r="J57" t="str">
        <f>IF(数据!BF57="","",IFERROR(_xlfn.NUMBERVALUE(数据!BF57),""))</f>
        <v/>
      </c>
      <c r="K57" t="str">
        <f>IF(数据!BG57="","",IFERROR(_xlfn.NUMBERVALUE(数据!BG57),""))</f>
        <v/>
      </c>
      <c r="L57" t="str">
        <f>IF(数据!BH57="","",IFERROR(_xlfn.NUMBERVALUE(数据!BH57),""))</f>
        <v/>
      </c>
      <c r="M57" t="str">
        <f>IF(数据!BI57="","",IFERROR(_xlfn.NUMBERVALUE(数据!BI57),""))</f>
        <v/>
      </c>
      <c r="N57" t="str">
        <f>IF(数据!BJ57="","",IFERROR(_xlfn.NUMBERVALUE(数据!BJ57),""))</f>
        <v/>
      </c>
      <c r="O57" t="str">
        <f>IF(数据!BK57="","",IFERROR(_xlfn.NUMBERVALUE(数据!BK57),""))</f>
        <v/>
      </c>
      <c r="P57" t="str">
        <f>IF(数据!BL57="","",IFERROR(_xlfn.NUMBERVALUE(数据!BL57),""))</f>
        <v/>
      </c>
      <c r="Q57">
        <f>IF(数据!BM57="","",IFERROR(_xlfn.NUMBERVALUE(数据!BM57),""))</f>
        <v>0.057</v>
      </c>
      <c r="R57" t="str">
        <f>IF(数据!BN57="","",IFERROR(_xlfn.NUMBERVALUE(数据!BN57),""))</f>
        <v/>
      </c>
      <c r="S57" t="str">
        <f>IF(数据!BO57="","",IFERROR(_xlfn.NUMBERVALUE(数据!BO57),""))</f>
        <v/>
      </c>
      <c r="T57" t="str">
        <f>IF(数据!BP57="","",IFERROR(_xlfn.NUMBERVALUE(数据!BP57),""))</f>
        <v/>
      </c>
      <c r="U57" t="str">
        <f>IF(数据!BQ57="","",IFERROR(_xlfn.NUMBERVALUE(数据!BQ57),""))</f>
        <v/>
      </c>
      <c r="V57" t="str">
        <f>IF(数据!BR57="","",IFERROR(_xlfn.NUMBERVALUE(数据!BR57),""))</f>
        <v/>
      </c>
      <c r="W57" t="str">
        <f>IF(数据!BS57="","",IFERROR(_xlfn.NUMBERVALUE(数据!BS57),""))</f>
        <v/>
      </c>
      <c r="X57" t="str">
        <f>IF(数据!BT57="","",IFERROR(_xlfn.NUMBERVALUE(数据!BT57),""))</f>
        <v/>
      </c>
      <c r="Y57" t="str">
        <f>IF(数据!BU57="","",IFERROR(_xlfn.NUMBERVALUE(数据!BU57),""))</f>
        <v/>
      </c>
      <c r="Z57" t="str">
        <f>IF(数据!BV57="","",IFERROR(_xlfn.NUMBERVALUE(数据!BV57),""))</f>
        <v/>
      </c>
      <c r="AA57" t="str">
        <f>IF(数据!BW57="","",IFERROR(_xlfn.NUMBERVALUE(数据!BW57),""))</f>
        <v/>
      </c>
      <c r="AB57" t="str">
        <f>IF(数据!BX57="","",IFERROR(_xlfn.NUMBERVALUE(数据!BX57),""))</f>
        <v/>
      </c>
    </row>
    <row r="58" spans="1:28">
      <c r="A58">
        <f>IF(数据!AW58="","",IFERROR(_xlfn.NUMBERVALUE(数据!AW58),""))</f>
        <v>4.03</v>
      </c>
      <c r="B58" t="str">
        <f>IF(数据!AX58="","",IFERROR(_xlfn.NUMBERVALUE(数据!AX58),""))</f>
        <v/>
      </c>
      <c r="C58" t="str">
        <f>IF(数据!AY58="","",IFERROR(_xlfn.NUMBERVALUE(数据!AY58),""))</f>
        <v/>
      </c>
      <c r="D58" t="str">
        <f>IF(数据!AZ58="","",IFERROR(_xlfn.NUMBERVALUE(数据!AZ58),""))</f>
        <v/>
      </c>
      <c r="E58" t="str">
        <f>IF(数据!BA58="","",IFERROR(_xlfn.NUMBERVALUE(数据!BA58),""))</f>
        <v/>
      </c>
      <c r="F58" t="str">
        <f>IF(数据!BB58="","",IFERROR(_xlfn.NUMBERVALUE(数据!BB58),""))</f>
        <v/>
      </c>
      <c r="G58" t="str">
        <f>IF(数据!BC58="","",IFERROR(_xlfn.NUMBERVALUE(数据!BC58),""))</f>
        <v/>
      </c>
      <c r="H58">
        <f>IF(数据!BD58="","",IFERROR(_xlfn.NUMBERVALUE(数据!BD58),""))</f>
        <v>35.7</v>
      </c>
      <c r="I58" t="str">
        <f>IF(数据!BE58="","",IFERROR(_xlfn.NUMBERVALUE(数据!BE58),""))</f>
        <v/>
      </c>
      <c r="J58" t="str">
        <f>IF(数据!BF58="","",IFERROR(_xlfn.NUMBERVALUE(数据!BF58),""))</f>
        <v/>
      </c>
      <c r="K58" t="str">
        <f>IF(数据!BG58="","",IFERROR(_xlfn.NUMBERVALUE(数据!BG58),""))</f>
        <v/>
      </c>
      <c r="L58" t="str">
        <f>IF(数据!BH58="","",IFERROR(_xlfn.NUMBERVALUE(数据!BH58),""))</f>
        <v/>
      </c>
      <c r="M58" t="str">
        <f>IF(数据!BI58="","",IFERROR(_xlfn.NUMBERVALUE(数据!BI58),""))</f>
        <v/>
      </c>
      <c r="N58" t="str">
        <f>IF(数据!BJ58="","",IFERROR(_xlfn.NUMBERVALUE(数据!BJ58),""))</f>
        <v/>
      </c>
      <c r="O58">
        <f>IF(数据!BK58="","",IFERROR(_xlfn.NUMBERVALUE(数据!BK58),""))</f>
        <v>16.74</v>
      </c>
      <c r="P58">
        <f>IF(数据!BL58="","",IFERROR(_xlfn.NUMBERVALUE(数据!BL58),""))</f>
        <v>18</v>
      </c>
      <c r="Q58">
        <f>IF(数据!BM58="","",IFERROR(_xlfn.NUMBERVALUE(数据!BM58),""))</f>
        <v>0.06</v>
      </c>
      <c r="R58" t="str">
        <f>IF(数据!BN58="","",IFERROR(_xlfn.NUMBERVALUE(数据!BN58),""))</f>
        <v/>
      </c>
      <c r="S58" t="str">
        <f>IF(数据!BO58="","",IFERROR(_xlfn.NUMBERVALUE(数据!BO58),""))</f>
        <v/>
      </c>
      <c r="T58" t="str">
        <f>IF(数据!BP58="","",IFERROR(_xlfn.NUMBERVALUE(数据!BP58),""))</f>
        <v/>
      </c>
      <c r="U58" t="str">
        <f>IF(数据!BQ58="","",IFERROR(_xlfn.NUMBERVALUE(数据!BQ58),""))</f>
        <v/>
      </c>
      <c r="V58" t="str">
        <f>IF(数据!BR58="","",IFERROR(_xlfn.NUMBERVALUE(数据!BR58),""))</f>
        <v/>
      </c>
      <c r="W58" t="str">
        <f>IF(数据!BS58="","",IFERROR(_xlfn.NUMBERVALUE(数据!BS58),""))</f>
        <v/>
      </c>
      <c r="X58" t="str">
        <f>IF(数据!BT58="","",IFERROR(_xlfn.NUMBERVALUE(数据!BT58),""))</f>
        <v/>
      </c>
      <c r="Y58" t="str">
        <f>IF(数据!BU58="","",IFERROR(_xlfn.NUMBERVALUE(数据!BU58),""))</f>
        <v/>
      </c>
      <c r="Z58" t="str">
        <f>IF(数据!BV58="","",IFERROR(_xlfn.NUMBERVALUE(数据!BV58),""))</f>
        <v/>
      </c>
      <c r="AA58" t="str">
        <f>IF(数据!BW58="","",IFERROR(_xlfn.NUMBERVALUE(数据!BW58),""))</f>
        <v/>
      </c>
      <c r="AB58" t="str">
        <f>IF(数据!BX58="","",IFERROR(_xlfn.NUMBERVALUE(数据!BX58),""))</f>
        <v/>
      </c>
    </row>
    <row r="59" spans="1:28">
      <c r="A59">
        <f>IF(数据!AW59="","",IFERROR(_xlfn.NUMBERVALUE(数据!AW59),""))</f>
        <v>3.93</v>
      </c>
      <c r="B59" t="str">
        <f>IF(数据!AX59="","",IFERROR(_xlfn.NUMBERVALUE(数据!AX59),""))</f>
        <v/>
      </c>
      <c r="C59" t="str">
        <f>IF(数据!AY59="","",IFERROR(_xlfn.NUMBERVALUE(数据!AY59),""))</f>
        <v/>
      </c>
      <c r="D59" t="str">
        <f>IF(数据!AZ59="","",IFERROR(_xlfn.NUMBERVALUE(数据!AZ59),""))</f>
        <v/>
      </c>
      <c r="E59" t="str">
        <f>IF(数据!BA59="","",IFERROR(_xlfn.NUMBERVALUE(数据!BA59),""))</f>
        <v/>
      </c>
      <c r="F59">
        <f>IF(数据!BB59="","",IFERROR(_xlfn.NUMBERVALUE(数据!BB59),""))</f>
        <v>63.5</v>
      </c>
      <c r="G59">
        <f>IF(数据!BC59="","",IFERROR(_xlfn.NUMBERVALUE(数据!BC59),""))</f>
        <v>0.91</v>
      </c>
      <c r="H59" t="str">
        <f>IF(数据!BD59="","",IFERROR(_xlfn.NUMBERVALUE(数据!BD59),""))</f>
        <v/>
      </c>
      <c r="I59" t="str">
        <f>IF(数据!BE59="","",IFERROR(_xlfn.NUMBERVALUE(数据!BE59),""))</f>
        <v/>
      </c>
      <c r="J59" t="str">
        <f>IF(数据!BF59="","",IFERROR(_xlfn.NUMBERVALUE(数据!BF59),""))</f>
        <v/>
      </c>
      <c r="K59" t="str">
        <f>IF(数据!BG59="","",IFERROR(_xlfn.NUMBERVALUE(数据!BG59),""))</f>
        <v/>
      </c>
      <c r="L59" t="str">
        <f>IF(数据!BH59="","",IFERROR(_xlfn.NUMBERVALUE(数据!BH59),""))</f>
        <v/>
      </c>
      <c r="M59" t="str">
        <f>IF(数据!BI59="","",IFERROR(_xlfn.NUMBERVALUE(数据!BI59),""))</f>
        <v/>
      </c>
      <c r="N59" t="str">
        <f>IF(数据!BJ59="","",IFERROR(_xlfn.NUMBERVALUE(数据!BJ59),""))</f>
        <v/>
      </c>
      <c r="O59" t="str">
        <f>IF(数据!BK59="","",IFERROR(_xlfn.NUMBERVALUE(数据!BK59),""))</f>
        <v/>
      </c>
      <c r="P59" t="str">
        <f>IF(数据!BL59="","",IFERROR(_xlfn.NUMBERVALUE(数据!BL59),""))</f>
        <v/>
      </c>
      <c r="Q59" t="str">
        <f>IF(数据!BM59="","",IFERROR(_xlfn.NUMBERVALUE(数据!BM59),""))</f>
        <v/>
      </c>
      <c r="R59" t="str">
        <f>IF(数据!BN59="","",IFERROR(_xlfn.NUMBERVALUE(数据!BN59),""))</f>
        <v/>
      </c>
      <c r="S59" t="str">
        <f>IF(数据!BO59="","",IFERROR(_xlfn.NUMBERVALUE(数据!BO59),""))</f>
        <v/>
      </c>
      <c r="T59" t="str">
        <f>IF(数据!BP59="","",IFERROR(_xlfn.NUMBERVALUE(数据!BP59),""))</f>
        <v/>
      </c>
      <c r="U59" t="str">
        <f>IF(数据!BQ59="","",IFERROR(_xlfn.NUMBERVALUE(数据!BQ59),""))</f>
        <v/>
      </c>
      <c r="V59" t="str">
        <f>IF(数据!BR59="","",IFERROR(_xlfn.NUMBERVALUE(数据!BR59),""))</f>
        <v/>
      </c>
      <c r="W59" t="str">
        <f>IF(数据!BS59="","",IFERROR(_xlfn.NUMBERVALUE(数据!BS59),""))</f>
        <v/>
      </c>
      <c r="X59" t="str">
        <f>IF(数据!BT59="","",IFERROR(_xlfn.NUMBERVALUE(数据!BT59),""))</f>
        <v/>
      </c>
      <c r="Y59" t="str">
        <f>IF(数据!BU59="","",IFERROR(_xlfn.NUMBERVALUE(数据!BU59),""))</f>
        <v/>
      </c>
      <c r="Z59" t="str">
        <f>IF(数据!BV59="","",IFERROR(_xlfn.NUMBERVALUE(数据!BV59),""))</f>
        <v/>
      </c>
      <c r="AA59" t="str">
        <f>IF(数据!BW59="","",IFERROR(_xlfn.NUMBERVALUE(数据!BW59),""))</f>
        <v/>
      </c>
      <c r="AB59" t="str">
        <f>IF(数据!BX59="","",IFERROR(_xlfn.NUMBERVALUE(数据!BX59),""))</f>
        <v/>
      </c>
    </row>
    <row r="60" spans="1:28">
      <c r="A60">
        <f>IF(数据!AW60="","",IFERROR(_xlfn.NUMBERVALUE(数据!AW60),""))</f>
        <v>5.02</v>
      </c>
      <c r="B60" t="str">
        <f>IF(数据!AX60="","",IFERROR(_xlfn.NUMBERVALUE(数据!AX60),""))</f>
        <v/>
      </c>
      <c r="C60" t="str">
        <f>IF(数据!AY60="","",IFERROR(_xlfn.NUMBERVALUE(数据!AY60),""))</f>
        <v/>
      </c>
      <c r="D60" t="str">
        <f>IF(数据!AZ60="","",IFERROR(_xlfn.NUMBERVALUE(数据!AZ60),""))</f>
        <v/>
      </c>
      <c r="E60" t="str">
        <f>IF(数据!BA60="","",IFERROR(_xlfn.NUMBERVALUE(数据!BA60),""))</f>
        <v/>
      </c>
      <c r="F60" t="str">
        <f>IF(数据!BB60="","",IFERROR(_xlfn.NUMBERVALUE(数据!BB60),""))</f>
        <v/>
      </c>
      <c r="G60">
        <f>IF(数据!BC60="","",IFERROR(_xlfn.NUMBERVALUE(数据!BC60),""))</f>
        <v>0.82</v>
      </c>
      <c r="H60" t="str">
        <f>IF(数据!BD60="","",IFERROR(_xlfn.NUMBERVALUE(数据!BD60),""))</f>
        <v/>
      </c>
      <c r="I60" t="str">
        <f>IF(数据!BE60="","",IFERROR(_xlfn.NUMBERVALUE(数据!BE60),""))</f>
        <v/>
      </c>
      <c r="J60" t="str">
        <f>IF(数据!BF60="","",IFERROR(_xlfn.NUMBERVALUE(数据!BF60),""))</f>
        <v/>
      </c>
      <c r="K60" t="str">
        <f>IF(数据!BG60="","",IFERROR(_xlfn.NUMBERVALUE(数据!BG60),""))</f>
        <v/>
      </c>
      <c r="L60" t="str">
        <f>IF(数据!BH60="","",IFERROR(_xlfn.NUMBERVALUE(数据!BH60),""))</f>
        <v/>
      </c>
      <c r="M60" t="str">
        <f>IF(数据!BI60="","",IFERROR(_xlfn.NUMBERVALUE(数据!BI60),""))</f>
        <v/>
      </c>
      <c r="N60" t="str">
        <f>IF(数据!BJ60="","",IFERROR(_xlfn.NUMBERVALUE(数据!BJ60),""))</f>
        <v/>
      </c>
      <c r="O60" t="str">
        <f>IF(数据!BK60="","",IFERROR(_xlfn.NUMBERVALUE(数据!BK60),""))</f>
        <v/>
      </c>
      <c r="P60">
        <f>IF(数据!BL60="","",IFERROR(_xlfn.NUMBERVALUE(数据!BL60),""))</f>
        <v>28</v>
      </c>
      <c r="Q60" t="str">
        <f>IF(数据!BM60="","",IFERROR(_xlfn.NUMBERVALUE(数据!BM60),""))</f>
        <v/>
      </c>
      <c r="R60" t="str">
        <f>IF(数据!BN60="","",IFERROR(_xlfn.NUMBERVALUE(数据!BN60),""))</f>
        <v/>
      </c>
      <c r="S60" t="str">
        <f>IF(数据!BO60="","",IFERROR(_xlfn.NUMBERVALUE(数据!BO60),""))</f>
        <v/>
      </c>
      <c r="T60" t="str">
        <f>IF(数据!BP60="","",IFERROR(_xlfn.NUMBERVALUE(数据!BP60),""))</f>
        <v/>
      </c>
      <c r="U60" t="str">
        <f>IF(数据!BQ60="","",IFERROR(_xlfn.NUMBERVALUE(数据!BQ60),""))</f>
        <v/>
      </c>
      <c r="V60">
        <f>IF(数据!BR60="","",IFERROR(_xlfn.NUMBERVALUE(数据!BR60),""))</f>
        <v>142</v>
      </c>
      <c r="W60" t="str">
        <f>IF(数据!BS60="","",IFERROR(_xlfn.NUMBERVALUE(数据!BS60),""))</f>
        <v/>
      </c>
      <c r="X60" t="str">
        <f>IF(数据!BT60="","",IFERROR(_xlfn.NUMBERVALUE(数据!BT60),""))</f>
        <v/>
      </c>
      <c r="Y60" t="str">
        <f>IF(数据!BU60="","",IFERROR(_xlfn.NUMBERVALUE(数据!BU60),""))</f>
        <v/>
      </c>
      <c r="Z60" t="str">
        <f>IF(数据!BV60="","",IFERROR(_xlfn.NUMBERVALUE(数据!BV60),""))</f>
        <v/>
      </c>
      <c r="AA60">
        <f>IF(数据!BW60="","",IFERROR(_xlfn.NUMBERVALUE(数据!BW60),""))</f>
        <v>43</v>
      </c>
      <c r="AB60" t="str">
        <f>IF(数据!BX60="","",IFERROR(_xlfn.NUMBERVALUE(数据!BX60),""))</f>
        <v/>
      </c>
    </row>
    <row r="61" spans="1:28">
      <c r="A61">
        <f>IF(数据!AW61="","",IFERROR(_xlfn.NUMBERVALUE(数据!AW61),""))</f>
        <v>6.45</v>
      </c>
      <c r="B61" t="str">
        <f>IF(数据!AX61="","",IFERROR(_xlfn.NUMBERVALUE(数据!AX61),""))</f>
        <v/>
      </c>
      <c r="C61" t="str">
        <f>IF(数据!AY61="","",IFERROR(_xlfn.NUMBERVALUE(数据!AY61),""))</f>
        <v/>
      </c>
      <c r="D61" t="str">
        <f>IF(数据!AZ61="","",IFERROR(_xlfn.NUMBERVALUE(数据!AZ61),""))</f>
        <v/>
      </c>
      <c r="E61" t="str">
        <f>IF(数据!BA61="","",IFERROR(_xlfn.NUMBERVALUE(数据!BA61),""))</f>
        <v/>
      </c>
      <c r="F61">
        <f>IF(数据!BB61="","",IFERROR(_xlfn.NUMBERVALUE(数据!BB61),""))</f>
        <v>53</v>
      </c>
      <c r="G61" t="str">
        <f>IF(数据!BC61="","",IFERROR(_xlfn.NUMBERVALUE(数据!BC61),""))</f>
        <v/>
      </c>
      <c r="H61">
        <f>IF(数据!BD61="","",IFERROR(_xlfn.NUMBERVALUE(数据!BD61),""))</f>
        <v>31</v>
      </c>
      <c r="I61" t="str">
        <f>IF(数据!BE61="","",IFERROR(_xlfn.NUMBERVALUE(数据!BE61),""))</f>
        <v/>
      </c>
      <c r="J61" t="str">
        <f>IF(数据!BF61="","",IFERROR(_xlfn.NUMBERVALUE(数据!BF61),""))</f>
        <v/>
      </c>
      <c r="K61" t="str">
        <f>IF(数据!BG61="","",IFERROR(_xlfn.NUMBERVALUE(数据!BG61),""))</f>
        <v/>
      </c>
      <c r="L61" t="str">
        <f>IF(数据!BH61="","",IFERROR(_xlfn.NUMBERVALUE(数据!BH61),""))</f>
        <v/>
      </c>
      <c r="M61" t="str">
        <f>IF(数据!BI61="","",IFERROR(_xlfn.NUMBERVALUE(数据!BI61),""))</f>
        <v/>
      </c>
      <c r="N61" t="str">
        <f>IF(数据!BJ61="","",IFERROR(_xlfn.NUMBERVALUE(数据!BJ61),""))</f>
        <v/>
      </c>
      <c r="O61">
        <f>IF(数据!BK61="","",IFERROR(_xlfn.NUMBERVALUE(数据!BK61),""))</f>
        <v>2.44</v>
      </c>
      <c r="P61" t="str">
        <f>IF(数据!BL61="","",IFERROR(_xlfn.NUMBERVALUE(数据!BL61),""))</f>
        <v/>
      </c>
      <c r="Q61" t="str">
        <f>IF(数据!BM61="","",IFERROR(_xlfn.NUMBERVALUE(数据!BM61),""))</f>
        <v/>
      </c>
      <c r="R61" t="str">
        <f>IF(数据!BN61="","",IFERROR(_xlfn.NUMBERVALUE(数据!BN61),""))</f>
        <v/>
      </c>
      <c r="S61" t="str">
        <f>IF(数据!BO61="","",IFERROR(_xlfn.NUMBERVALUE(数据!BO61),""))</f>
        <v/>
      </c>
      <c r="T61" t="str">
        <f>IF(数据!BP61="","",IFERROR(_xlfn.NUMBERVALUE(数据!BP61),""))</f>
        <v/>
      </c>
      <c r="U61" t="str">
        <f>IF(数据!BQ61="","",IFERROR(_xlfn.NUMBERVALUE(数据!BQ61),""))</f>
        <v/>
      </c>
      <c r="V61" t="str">
        <f>IF(数据!BR61="","",IFERROR(_xlfn.NUMBERVALUE(数据!BR61),""))</f>
        <v/>
      </c>
      <c r="W61" t="str">
        <f>IF(数据!BS61="","",IFERROR(_xlfn.NUMBERVALUE(数据!BS61),""))</f>
        <v/>
      </c>
      <c r="X61" t="str">
        <f>IF(数据!BT61="","",IFERROR(_xlfn.NUMBERVALUE(数据!BT61),""))</f>
        <v/>
      </c>
      <c r="Y61" t="str">
        <f>IF(数据!BU61="","",IFERROR(_xlfn.NUMBERVALUE(数据!BU61),""))</f>
        <v/>
      </c>
      <c r="Z61" t="str">
        <f>IF(数据!BV61="","",IFERROR(_xlfn.NUMBERVALUE(数据!BV61),""))</f>
        <v/>
      </c>
      <c r="AA61" t="str">
        <f>IF(数据!BW61="","",IFERROR(_xlfn.NUMBERVALUE(数据!BW61),""))</f>
        <v/>
      </c>
      <c r="AB61" t="str">
        <f>IF(数据!BX61="","",IFERROR(_xlfn.NUMBERVALUE(数据!BX61),""))</f>
        <v/>
      </c>
    </row>
    <row r="62" spans="1:28">
      <c r="A62">
        <f>IF(数据!AW62="","",IFERROR(_xlfn.NUMBERVALUE(数据!AW62),""))</f>
        <v>3.56</v>
      </c>
      <c r="B62" t="str">
        <f>IF(数据!AX62="","",IFERROR(_xlfn.NUMBERVALUE(数据!AX62),""))</f>
        <v/>
      </c>
      <c r="C62" t="str">
        <f>IF(数据!AY62="","",IFERROR(_xlfn.NUMBERVALUE(数据!AY62),""))</f>
        <v/>
      </c>
      <c r="D62" t="str">
        <f>IF(数据!AZ62="","",IFERROR(_xlfn.NUMBERVALUE(数据!AZ62),""))</f>
        <v/>
      </c>
      <c r="E62" t="str">
        <f>IF(数据!BA62="","",IFERROR(_xlfn.NUMBERVALUE(数据!BA62),""))</f>
        <v/>
      </c>
      <c r="F62" t="str">
        <f>IF(数据!BB62="","",IFERROR(_xlfn.NUMBERVALUE(数据!BB62),""))</f>
        <v/>
      </c>
      <c r="G62">
        <f>IF(数据!BC62="","",IFERROR(_xlfn.NUMBERVALUE(数据!BC62),""))</f>
        <v>1.43</v>
      </c>
      <c r="H62">
        <f>IF(数据!BD62="","",IFERROR(_xlfn.NUMBERVALUE(数据!BD62),""))</f>
        <v>40.1</v>
      </c>
      <c r="I62" t="str">
        <f>IF(数据!BE62="","",IFERROR(_xlfn.NUMBERVALUE(数据!BE62),""))</f>
        <v/>
      </c>
      <c r="J62" t="str">
        <f>IF(数据!BF62="","",IFERROR(_xlfn.NUMBERVALUE(数据!BF62),""))</f>
        <v/>
      </c>
      <c r="K62" t="str">
        <f>IF(数据!BG62="","",IFERROR(_xlfn.NUMBERVALUE(数据!BG62),""))</f>
        <v/>
      </c>
      <c r="L62" t="str">
        <f>IF(数据!BH62="","",IFERROR(_xlfn.NUMBERVALUE(数据!BH62),""))</f>
        <v/>
      </c>
      <c r="M62" t="str">
        <f>IF(数据!BI62="","",IFERROR(_xlfn.NUMBERVALUE(数据!BI62),""))</f>
        <v/>
      </c>
      <c r="N62" t="str">
        <f>IF(数据!BJ62="","",IFERROR(_xlfn.NUMBERVALUE(数据!BJ62),""))</f>
        <v/>
      </c>
      <c r="O62" t="str">
        <f>IF(数据!BK62="","",IFERROR(_xlfn.NUMBERVALUE(数据!BK62),""))</f>
        <v/>
      </c>
      <c r="P62" t="str">
        <f>IF(数据!BL62="","",IFERROR(_xlfn.NUMBERVALUE(数据!BL62),""))</f>
        <v/>
      </c>
      <c r="Q62" t="str">
        <f>IF(数据!BM62="","",IFERROR(_xlfn.NUMBERVALUE(数据!BM62),""))</f>
        <v/>
      </c>
      <c r="R62" t="str">
        <f>IF(数据!BN62="","",IFERROR(_xlfn.NUMBERVALUE(数据!BN62),""))</f>
        <v/>
      </c>
      <c r="S62" t="str">
        <f>IF(数据!BO62="","",IFERROR(_xlfn.NUMBERVALUE(数据!BO62),""))</f>
        <v/>
      </c>
      <c r="T62" t="str">
        <f>IF(数据!BP62="","",IFERROR(_xlfn.NUMBERVALUE(数据!BP62),""))</f>
        <v/>
      </c>
      <c r="U62" t="str">
        <f>IF(数据!BQ62="","",IFERROR(_xlfn.NUMBERVALUE(数据!BQ62),""))</f>
        <v/>
      </c>
      <c r="V62" t="str">
        <f>IF(数据!BR62="","",IFERROR(_xlfn.NUMBERVALUE(数据!BR62),""))</f>
        <v/>
      </c>
      <c r="W62" t="str">
        <f>IF(数据!BS62="","",IFERROR(_xlfn.NUMBERVALUE(数据!BS62),""))</f>
        <v/>
      </c>
      <c r="X62" t="str">
        <f>IF(数据!BT62="","",IFERROR(_xlfn.NUMBERVALUE(数据!BT62),""))</f>
        <v/>
      </c>
      <c r="Y62" t="str">
        <f>IF(数据!BU62="","",IFERROR(_xlfn.NUMBERVALUE(数据!BU62),""))</f>
        <v/>
      </c>
      <c r="Z62" t="str">
        <f>IF(数据!BV62="","",IFERROR(_xlfn.NUMBERVALUE(数据!BV62),""))</f>
        <v/>
      </c>
      <c r="AA62" t="str">
        <f>IF(数据!BW62="","",IFERROR(_xlfn.NUMBERVALUE(数据!BW62),""))</f>
        <v/>
      </c>
      <c r="AB62" t="str">
        <f>IF(数据!BX62="","",IFERROR(_xlfn.NUMBERVALUE(数据!BX62),""))</f>
        <v/>
      </c>
    </row>
    <row r="63" spans="1:28">
      <c r="A63">
        <f>IF(数据!AW63="","",IFERROR(_xlfn.NUMBERVALUE(数据!AW63),""))</f>
        <v>5.37</v>
      </c>
      <c r="B63" t="str">
        <f>IF(数据!AX63="","",IFERROR(_xlfn.NUMBERVALUE(数据!AX63),""))</f>
        <v/>
      </c>
      <c r="C63" t="str">
        <f>IF(数据!AY63="","",IFERROR(_xlfn.NUMBERVALUE(数据!AY63),""))</f>
        <v/>
      </c>
      <c r="D63" t="str">
        <f>IF(数据!AZ63="","",IFERROR(_xlfn.NUMBERVALUE(数据!AZ63),""))</f>
        <v/>
      </c>
      <c r="E63" t="str">
        <f>IF(数据!BA63="","",IFERROR(_xlfn.NUMBERVALUE(数据!BA63),""))</f>
        <v/>
      </c>
      <c r="F63">
        <f>IF(数据!BB63="","",IFERROR(_xlfn.NUMBERVALUE(数据!BB63),""))</f>
        <v>73.7</v>
      </c>
      <c r="G63" t="str">
        <f>IF(数据!BC63="","",IFERROR(_xlfn.NUMBERVALUE(数据!BC63),""))</f>
        <v/>
      </c>
      <c r="H63">
        <f>IF(数据!BD63="","",IFERROR(_xlfn.NUMBERVALUE(数据!BD63),""))</f>
        <v>15.3</v>
      </c>
      <c r="I63" t="str">
        <f>IF(数据!BE63="","",IFERROR(_xlfn.NUMBERVALUE(数据!BE63),""))</f>
        <v/>
      </c>
      <c r="J63" t="str">
        <f>IF(数据!BF63="","",IFERROR(_xlfn.NUMBERVALUE(数据!BF63),""))</f>
        <v/>
      </c>
      <c r="K63" t="str">
        <f>IF(数据!BG63="","",IFERROR(_xlfn.NUMBERVALUE(数据!BG63),""))</f>
        <v/>
      </c>
      <c r="L63" t="str">
        <f>IF(数据!BH63="","",IFERROR(_xlfn.NUMBERVALUE(数据!BH63),""))</f>
        <v/>
      </c>
      <c r="M63" t="str">
        <f>IF(数据!BI63="","",IFERROR(_xlfn.NUMBERVALUE(数据!BI63),""))</f>
        <v/>
      </c>
      <c r="N63" t="str">
        <f>IF(数据!BJ63="","",IFERROR(_xlfn.NUMBERVALUE(数据!BJ63),""))</f>
        <v/>
      </c>
      <c r="O63" t="str">
        <f>IF(数据!BK63="","",IFERROR(_xlfn.NUMBERVALUE(数据!BK63),""))</f>
        <v/>
      </c>
      <c r="P63" t="str">
        <f>IF(数据!BL63="","",IFERROR(_xlfn.NUMBERVALUE(数据!BL63),""))</f>
        <v/>
      </c>
      <c r="Q63" t="str">
        <f>IF(数据!BM63="","",IFERROR(_xlfn.NUMBERVALUE(数据!BM63),""))</f>
        <v/>
      </c>
      <c r="R63" t="str">
        <f>IF(数据!BN63="","",IFERROR(_xlfn.NUMBERVALUE(数据!BN63),""))</f>
        <v/>
      </c>
      <c r="S63" t="str">
        <f>IF(数据!BO63="","",IFERROR(_xlfn.NUMBERVALUE(数据!BO63),""))</f>
        <v/>
      </c>
      <c r="T63" t="str">
        <f>IF(数据!BP63="","",IFERROR(_xlfn.NUMBERVALUE(数据!BP63),""))</f>
        <v/>
      </c>
      <c r="U63" t="str">
        <f>IF(数据!BQ63="","",IFERROR(_xlfn.NUMBERVALUE(数据!BQ63),""))</f>
        <v/>
      </c>
      <c r="V63" t="str">
        <f>IF(数据!BR63="","",IFERROR(_xlfn.NUMBERVALUE(数据!BR63),""))</f>
        <v/>
      </c>
      <c r="W63" t="str">
        <f>IF(数据!BS63="","",IFERROR(_xlfn.NUMBERVALUE(数据!BS63),""))</f>
        <v/>
      </c>
      <c r="X63" t="str">
        <f>IF(数据!BT63="","",IFERROR(_xlfn.NUMBERVALUE(数据!BT63),""))</f>
        <v/>
      </c>
      <c r="Y63" t="str">
        <f>IF(数据!BU63="","",IFERROR(_xlfn.NUMBERVALUE(数据!BU63),""))</f>
        <v/>
      </c>
      <c r="Z63" t="str">
        <f>IF(数据!BV63="","",IFERROR(_xlfn.NUMBERVALUE(数据!BV63),""))</f>
        <v/>
      </c>
      <c r="AA63" t="str">
        <f>IF(数据!BW63="","",IFERROR(_xlfn.NUMBERVALUE(数据!BW63),""))</f>
        <v/>
      </c>
      <c r="AB63" t="str">
        <f>IF(数据!BX63="","",IFERROR(_xlfn.NUMBERVALUE(数据!BX63),""))</f>
        <v/>
      </c>
    </row>
    <row r="64" spans="1:28">
      <c r="A64">
        <f>IF(数据!AW64="","",IFERROR(_xlfn.NUMBERVALUE(数据!AW64),""))</f>
        <v>8.87</v>
      </c>
      <c r="B64" t="str">
        <f>IF(数据!AX64="","",IFERROR(_xlfn.NUMBERVALUE(数据!AX64),""))</f>
        <v/>
      </c>
      <c r="C64" t="str">
        <f>IF(数据!AY64="","",IFERROR(_xlfn.NUMBERVALUE(数据!AY64),""))</f>
        <v/>
      </c>
      <c r="D64" t="str">
        <f>IF(数据!AZ64="","",IFERROR(_xlfn.NUMBERVALUE(数据!AZ64),""))</f>
        <v/>
      </c>
      <c r="E64">
        <f>IF(数据!BA64="","",IFERROR(_xlfn.NUMBERVALUE(数据!BA64),""))</f>
        <v>6.71</v>
      </c>
      <c r="F64">
        <f>IF(数据!BB64="","",IFERROR(_xlfn.NUMBERVALUE(数据!BB64),""))</f>
        <v>75.6</v>
      </c>
      <c r="G64">
        <f>IF(数据!BC64="","",IFERROR(_xlfn.NUMBERVALUE(数据!BC64),""))</f>
        <v>1.48</v>
      </c>
      <c r="H64">
        <f>IF(数据!BD64="","",IFERROR(_xlfn.NUMBERVALUE(数据!BD64),""))</f>
        <v>16.7</v>
      </c>
      <c r="I64" t="str">
        <f>IF(数据!BE64="","",IFERROR(_xlfn.NUMBERVALUE(数据!BE64),""))</f>
        <v/>
      </c>
      <c r="J64" t="str">
        <f>IF(数据!BF64="","",IFERROR(_xlfn.NUMBERVALUE(数据!BF64),""))</f>
        <v/>
      </c>
      <c r="K64" t="str">
        <f>IF(数据!BG64="","",IFERROR(_xlfn.NUMBERVALUE(数据!BG64),""))</f>
        <v/>
      </c>
      <c r="L64" t="str">
        <f>IF(数据!BH64="","",IFERROR(_xlfn.NUMBERVALUE(数据!BH64),""))</f>
        <v/>
      </c>
      <c r="M64" t="str">
        <f>IF(数据!BI64="","",IFERROR(_xlfn.NUMBERVALUE(数据!BI64),""))</f>
        <v/>
      </c>
      <c r="N64" t="str">
        <f>IF(数据!BJ64="","",IFERROR(_xlfn.NUMBERVALUE(数据!BJ64),""))</f>
        <v/>
      </c>
      <c r="O64">
        <f>IF(数据!BK64="","",IFERROR(_xlfn.NUMBERVALUE(数据!BK64),""))</f>
        <v>8.3</v>
      </c>
      <c r="P64" t="str">
        <f>IF(数据!BL64="","",IFERROR(_xlfn.NUMBERVALUE(数据!BL64),""))</f>
        <v/>
      </c>
      <c r="Q64" t="str">
        <f>IF(数据!BM64="","",IFERROR(_xlfn.NUMBERVALUE(数据!BM64),""))</f>
        <v/>
      </c>
      <c r="R64" t="str">
        <f>IF(数据!BN64="","",IFERROR(_xlfn.NUMBERVALUE(数据!BN64),""))</f>
        <v/>
      </c>
      <c r="S64" t="str">
        <f>IF(数据!BO64="","",IFERROR(_xlfn.NUMBERVALUE(数据!BO64),""))</f>
        <v/>
      </c>
      <c r="T64" t="str">
        <f>IF(数据!BP64="","",IFERROR(_xlfn.NUMBERVALUE(数据!BP64),""))</f>
        <v/>
      </c>
      <c r="U64" t="str">
        <f>IF(数据!BQ64="","",IFERROR(_xlfn.NUMBERVALUE(数据!BQ64),""))</f>
        <v/>
      </c>
      <c r="V64" t="str">
        <f>IF(数据!BR64="","",IFERROR(_xlfn.NUMBERVALUE(数据!BR64),""))</f>
        <v/>
      </c>
      <c r="W64" t="str">
        <f>IF(数据!BS64="","",IFERROR(_xlfn.NUMBERVALUE(数据!BS64),""))</f>
        <v/>
      </c>
      <c r="X64" t="str">
        <f>IF(数据!BT64="","",IFERROR(_xlfn.NUMBERVALUE(数据!BT64),""))</f>
        <v/>
      </c>
      <c r="Y64" t="str">
        <f>IF(数据!BU64="","",IFERROR(_xlfn.NUMBERVALUE(数据!BU64),""))</f>
        <v/>
      </c>
      <c r="Z64" t="str">
        <f>IF(数据!BV64="","",IFERROR(_xlfn.NUMBERVALUE(数据!BV64),""))</f>
        <v/>
      </c>
      <c r="AA64" t="str">
        <f>IF(数据!BW64="","",IFERROR(_xlfn.NUMBERVALUE(数据!BW64),""))</f>
        <v/>
      </c>
      <c r="AB64" t="str">
        <f>IF(数据!BX64="","",IFERROR(_xlfn.NUMBERVALUE(数据!BX64),""))</f>
        <v/>
      </c>
    </row>
    <row r="65" spans="1:28">
      <c r="A65">
        <f>IF(数据!AW65="","",IFERROR(_xlfn.NUMBERVALUE(数据!AW65),""))</f>
        <v>3.96</v>
      </c>
      <c r="B65" t="str">
        <f>IF(数据!AX65="","",IFERROR(_xlfn.NUMBERVALUE(数据!AX65),""))</f>
        <v/>
      </c>
      <c r="C65">
        <f>IF(数据!AY65="","",IFERROR(_xlfn.NUMBERVALUE(数据!AY65),""))</f>
        <v>150</v>
      </c>
      <c r="D65" t="str">
        <f>IF(数据!AZ65="","",IFERROR(_xlfn.NUMBERVALUE(数据!AZ65),""))</f>
        <v/>
      </c>
      <c r="E65">
        <f>IF(数据!BA65="","",IFERROR(_xlfn.NUMBERVALUE(数据!BA65),""))</f>
        <v>1.83</v>
      </c>
      <c r="F65">
        <f>IF(数据!BB65="","",IFERROR(_xlfn.NUMBERVALUE(数据!BB65),""))</f>
        <v>47.2</v>
      </c>
      <c r="G65">
        <f>IF(数据!BC65="","",IFERROR(_xlfn.NUMBERVALUE(数据!BC65),""))</f>
        <v>1.72</v>
      </c>
      <c r="H65">
        <f>IF(数据!BD65="","",IFERROR(_xlfn.NUMBERVALUE(数据!BD65),""))</f>
        <v>43</v>
      </c>
      <c r="I65" t="str">
        <f>IF(数据!BE65="","",IFERROR(_xlfn.NUMBERVALUE(数据!BE65),""))</f>
        <v/>
      </c>
      <c r="J65" t="str">
        <f>IF(数据!BF65="","",IFERROR(_xlfn.NUMBERVALUE(数据!BF65),""))</f>
        <v/>
      </c>
      <c r="K65" t="str">
        <f>IF(数据!BG65="","",IFERROR(_xlfn.NUMBERVALUE(数据!BG65),""))</f>
        <v/>
      </c>
      <c r="L65" t="str">
        <f>IF(数据!BH65="","",IFERROR(_xlfn.NUMBERVALUE(数据!BH65),""))</f>
        <v/>
      </c>
      <c r="M65" t="str">
        <f>IF(数据!BI65="","",IFERROR(_xlfn.NUMBERVALUE(数据!BI65),""))</f>
        <v/>
      </c>
      <c r="N65" t="str">
        <f>IF(数据!BJ65="","",IFERROR(_xlfn.NUMBERVALUE(数据!BJ65),""))</f>
        <v/>
      </c>
      <c r="O65" t="str">
        <f>IF(数据!BK65="","",IFERROR(_xlfn.NUMBERVALUE(数据!BK65),""))</f>
        <v/>
      </c>
      <c r="P65" t="str">
        <f>IF(数据!BL65="","",IFERROR(_xlfn.NUMBERVALUE(数据!BL65),""))</f>
        <v/>
      </c>
      <c r="Q65" t="str">
        <f>IF(数据!BM65="","",IFERROR(_xlfn.NUMBERVALUE(数据!BM65),""))</f>
        <v/>
      </c>
      <c r="R65" t="str">
        <f>IF(数据!BN65="","",IFERROR(_xlfn.NUMBERVALUE(数据!BN65),""))</f>
        <v/>
      </c>
      <c r="S65" t="str">
        <f>IF(数据!BO65="","",IFERROR(_xlfn.NUMBERVALUE(数据!BO65),""))</f>
        <v/>
      </c>
      <c r="T65" t="str">
        <f>IF(数据!BP65="","",IFERROR(_xlfn.NUMBERVALUE(数据!BP65),""))</f>
        <v/>
      </c>
      <c r="U65" t="str">
        <f>IF(数据!BQ65="","",IFERROR(_xlfn.NUMBERVALUE(数据!BQ65),""))</f>
        <v/>
      </c>
      <c r="V65" t="str">
        <f>IF(数据!BR65="","",IFERROR(_xlfn.NUMBERVALUE(数据!BR65),""))</f>
        <v/>
      </c>
      <c r="W65" t="str">
        <f>IF(数据!BS65="","",IFERROR(_xlfn.NUMBERVALUE(数据!BS65),""))</f>
        <v/>
      </c>
      <c r="X65" t="str">
        <f>IF(数据!BT65="","",IFERROR(_xlfn.NUMBERVALUE(数据!BT65),""))</f>
        <v/>
      </c>
      <c r="Y65" t="str">
        <f>IF(数据!BU65="","",IFERROR(_xlfn.NUMBERVALUE(数据!BU65),""))</f>
        <v/>
      </c>
      <c r="Z65" t="str">
        <f>IF(数据!BV65="","",IFERROR(_xlfn.NUMBERVALUE(数据!BV65),""))</f>
        <v/>
      </c>
      <c r="AA65" t="str">
        <f>IF(数据!BW65="","",IFERROR(_xlfn.NUMBERVALUE(数据!BW65),""))</f>
        <v/>
      </c>
      <c r="AB65" t="str">
        <f>IF(数据!BX65="","",IFERROR(_xlfn.NUMBERVALUE(数据!BX65),""))</f>
        <v/>
      </c>
    </row>
    <row r="66" spans="1:28">
      <c r="A66">
        <f>IF(数据!AW66="","",IFERROR(_xlfn.NUMBERVALUE(数据!AW66),""))</f>
        <v>8.2</v>
      </c>
      <c r="B66" t="str">
        <f>IF(数据!AX66="","",IFERROR(_xlfn.NUMBERVALUE(数据!AX66),""))</f>
        <v/>
      </c>
      <c r="C66" t="str">
        <f>IF(数据!AY66="","",IFERROR(_xlfn.NUMBERVALUE(数据!AY66),""))</f>
        <v/>
      </c>
      <c r="D66">
        <f>IF(数据!AZ66="","",IFERROR(_xlfn.NUMBERVALUE(数据!AZ66),""))</f>
        <v>124</v>
      </c>
      <c r="E66" t="str">
        <f>IF(数据!BA66="","",IFERROR(_xlfn.NUMBERVALUE(数据!BA66),""))</f>
        <v/>
      </c>
      <c r="F66">
        <f>IF(数据!BB66="","",IFERROR(_xlfn.NUMBERVALUE(数据!BB66),""))</f>
        <v>76.3</v>
      </c>
      <c r="G66" t="str">
        <f>IF(数据!BC66="","",IFERROR(_xlfn.NUMBERVALUE(数据!BC66),""))</f>
        <v/>
      </c>
      <c r="H66">
        <f>IF(数据!BD66="","",IFERROR(_xlfn.NUMBERVALUE(数据!BD66),""))</f>
        <v>17.2</v>
      </c>
      <c r="I66" t="str">
        <f>IF(数据!BE66="","",IFERROR(_xlfn.NUMBERVALUE(数据!BE66),""))</f>
        <v/>
      </c>
      <c r="J66" t="str">
        <f>IF(数据!BF66="","",IFERROR(_xlfn.NUMBERVALUE(数据!BF66),""))</f>
        <v/>
      </c>
      <c r="K66" t="str">
        <f>IF(数据!BG66="","",IFERROR(_xlfn.NUMBERVALUE(数据!BG66),""))</f>
        <v/>
      </c>
      <c r="L66" t="str">
        <f>IF(数据!BH66="","",IFERROR(_xlfn.NUMBERVALUE(数据!BH66),""))</f>
        <v/>
      </c>
      <c r="M66" t="str">
        <f>IF(数据!BI66="","",IFERROR(_xlfn.NUMBERVALUE(数据!BI66),""))</f>
        <v/>
      </c>
      <c r="N66" t="str">
        <f>IF(数据!BJ66="","",IFERROR(_xlfn.NUMBERVALUE(数据!BJ66),""))</f>
        <v/>
      </c>
      <c r="O66" t="str">
        <f>IF(数据!BK66="","",IFERROR(_xlfn.NUMBERVALUE(数据!BK66),""))</f>
        <v/>
      </c>
      <c r="P66" t="str">
        <f>IF(数据!BL66="","",IFERROR(_xlfn.NUMBERVALUE(数据!BL66),""))</f>
        <v/>
      </c>
      <c r="Q66" t="str">
        <f>IF(数据!BM66="","",IFERROR(_xlfn.NUMBERVALUE(数据!BM66),""))</f>
        <v/>
      </c>
      <c r="R66" t="str">
        <f>IF(数据!BN66="","",IFERROR(_xlfn.NUMBERVALUE(数据!BN66),""))</f>
        <v/>
      </c>
      <c r="S66" t="str">
        <f>IF(数据!BO66="","",IFERROR(_xlfn.NUMBERVALUE(数据!BO66),""))</f>
        <v/>
      </c>
      <c r="T66" t="str">
        <f>IF(数据!BP66="","",IFERROR(_xlfn.NUMBERVALUE(数据!BP66),""))</f>
        <v/>
      </c>
      <c r="U66" t="str">
        <f>IF(数据!BQ66="","",IFERROR(_xlfn.NUMBERVALUE(数据!BQ66),""))</f>
        <v/>
      </c>
      <c r="V66" t="str">
        <f>IF(数据!BR66="","",IFERROR(_xlfn.NUMBERVALUE(数据!BR66),""))</f>
        <v/>
      </c>
      <c r="W66" t="str">
        <f>IF(数据!BS66="","",IFERROR(_xlfn.NUMBERVALUE(数据!BS66),""))</f>
        <v/>
      </c>
      <c r="X66" t="str">
        <f>IF(数据!BT66="","",IFERROR(_xlfn.NUMBERVALUE(数据!BT66),""))</f>
        <v/>
      </c>
      <c r="Y66" t="str">
        <f>IF(数据!BU66="","",IFERROR(_xlfn.NUMBERVALUE(数据!BU66),""))</f>
        <v/>
      </c>
      <c r="Z66" t="str">
        <f>IF(数据!BV66="","",IFERROR(_xlfn.NUMBERVALUE(数据!BV66),""))</f>
        <v/>
      </c>
      <c r="AA66" t="str">
        <f>IF(数据!BW66="","",IFERROR(_xlfn.NUMBERVALUE(数据!BW66),""))</f>
        <v/>
      </c>
      <c r="AB66" t="str">
        <f>IF(数据!BX66="","",IFERROR(_xlfn.NUMBERVALUE(数据!BX66),""))</f>
        <v/>
      </c>
    </row>
    <row r="67" spans="1:28">
      <c r="A67">
        <f>IF(数据!AW67="","",IFERROR(_xlfn.NUMBERVALUE(数据!AW67),""))</f>
        <v>10.07</v>
      </c>
      <c r="B67" t="str">
        <f>IF(数据!AX67="","",IFERROR(_xlfn.NUMBERVALUE(数据!AX67),""))</f>
        <v/>
      </c>
      <c r="C67" t="str">
        <f>IF(数据!AY67="","",IFERROR(_xlfn.NUMBERVALUE(数据!AY67),""))</f>
        <v/>
      </c>
      <c r="D67" t="str">
        <f>IF(数据!AZ67="","",IFERROR(_xlfn.NUMBERVALUE(数据!AZ67),""))</f>
        <v/>
      </c>
      <c r="E67" t="str">
        <f>IF(数据!BA67="","",IFERROR(_xlfn.NUMBERVALUE(数据!BA67),""))</f>
        <v/>
      </c>
      <c r="F67" t="str">
        <f>IF(数据!BB67="","",IFERROR(_xlfn.NUMBERVALUE(数据!BB67),""))</f>
        <v/>
      </c>
      <c r="G67">
        <f>IF(数据!BC67="","",IFERROR(_xlfn.NUMBERVALUE(数据!BC67),""))</f>
        <v>0.92</v>
      </c>
      <c r="H67">
        <f>IF(数据!BD67="","",IFERROR(_xlfn.NUMBERVALUE(数据!BD67),""))</f>
        <v>8.5</v>
      </c>
      <c r="I67" t="str">
        <f>IF(数据!BE67="","",IFERROR(_xlfn.NUMBERVALUE(数据!BE67),""))</f>
        <v/>
      </c>
      <c r="J67" t="str">
        <f>IF(数据!BF67="","",IFERROR(_xlfn.NUMBERVALUE(数据!BF67),""))</f>
        <v/>
      </c>
      <c r="K67" t="str">
        <f>IF(数据!BG67="","",IFERROR(_xlfn.NUMBERVALUE(数据!BG67),""))</f>
        <v/>
      </c>
      <c r="L67" t="str">
        <f>IF(数据!BH67="","",IFERROR(_xlfn.NUMBERVALUE(数据!BH67),""))</f>
        <v/>
      </c>
      <c r="M67" t="str">
        <f>IF(数据!BI67="","",IFERROR(_xlfn.NUMBERVALUE(数据!BI67),""))</f>
        <v/>
      </c>
      <c r="N67" t="str">
        <f>IF(数据!BJ67="","",IFERROR(_xlfn.NUMBERVALUE(数据!BJ67),""))</f>
        <v/>
      </c>
      <c r="O67" t="str">
        <f>IF(数据!BK67="","",IFERROR(_xlfn.NUMBERVALUE(数据!BK67),""))</f>
        <v/>
      </c>
      <c r="P67" t="str">
        <f>IF(数据!BL67="","",IFERROR(_xlfn.NUMBERVALUE(数据!BL67),""))</f>
        <v/>
      </c>
      <c r="Q67" t="str">
        <f>IF(数据!BM67="","",IFERROR(_xlfn.NUMBERVALUE(数据!BM67),""))</f>
        <v/>
      </c>
      <c r="R67" t="str">
        <f>IF(数据!BN67="","",IFERROR(_xlfn.NUMBERVALUE(数据!BN67),""))</f>
        <v/>
      </c>
      <c r="S67" t="str">
        <f>IF(数据!BO67="","",IFERROR(_xlfn.NUMBERVALUE(数据!BO67),""))</f>
        <v/>
      </c>
      <c r="T67" t="str">
        <f>IF(数据!BP67="","",IFERROR(_xlfn.NUMBERVALUE(数据!BP67),""))</f>
        <v/>
      </c>
      <c r="U67" t="str">
        <f>IF(数据!BQ67="","",IFERROR(_xlfn.NUMBERVALUE(数据!BQ67),""))</f>
        <v/>
      </c>
      <c r="V67" t="str">
        <f>IF(数据!BR67="","",IFERROR(_xlfn.NUMBERVALUE(数据!BR67),""))</f>
        <v/>
      </c>
      <c r="W67" t="str">
        <f>IF(数据!BS67="","",IFERROR(_xlfn.NUMBERVALUE(数据!BS67),""))</f>
        <v/>
      </c>
      <c r="X67" t="str">
        <f>IF(数据!BT67="","",IFERROR(_xlfn.NUMBERVALUE(数据!BT67),""))</f>
        <v/>
      </c>
      <c r="Y67" t="str">
        <f>IF(数据!BU67="","",IFERROR(_xlfn.NUMBERVALUE(数据!BU67),""))</f>
        <v/>
      </c>
      <c r="Z67" t="str">
        <f>IF(数据!BV67="","",IFERROR(_xlfn.NUMBERVALUE(数据!BV67),""))</f>
        <v/>
      </c>
      <c r="AA67" t="str">
        <f>IF(数据!BW67="","",IFERROR(_xlfn.NUMBERVALUE(数据!BW67),""))</f>
        <v/>
      </c>
      <c r="AB67" t="str">
        <f>IF(数据!BX67="","",IFERROR(_xlfn.NUMBERVALUE(数据!BX67),""))</f>
        <v/>
      </c>
    </row>
    <row r="68" spans="1:28">
      <c r="A68">
        <f>IF(数据!AW68="","",IFERROR(_xlfn.NUMBERVALUE(数据!AW68),""))</f>
        <v>3.2</v>
      </c>
      <c r="B68" t="str">
        <f>IF(数据!AX68="","",IFERROR(_xlfn.NUMBERVALUE(数据!AX68),""))</f>
        <v/>
      </c>
      <c r="C68" t="str">
        <f>IF(数据!AY68="","",IFERROR(_xlfn.NUMBERVALUE(数据!AY68),""))</f>
        <v/>
      </c>
      <c r="D68">
        <f>IF(数据!AZ68="","",IFERROR(_xlfn.NUMBERVALUE(数据!AZ68),""))</f>
        <v>80</v>
      </c>
      <c r="E68" t="str">
        <f>IF(数据!BA68="","",IFERROR(_xlfn.NUMBERVALUE(数据!BA68),""))</f>
        <v/>
      </c>
      <c r="F68" t="str">
        <f>IF(数据!BB68="","",IFERROR(_xlfn.NUMBERVALUE(数据!BB68),""))</f>
        <v/>
      </c>
      <c r="G68" t="str">
        <f>IF(数据!BC68="","",IFERROR(_xlfn.NUMBERVALUE(数据!BC68),""))</f>
        <v/>
      </c>
      <c r="H68" t="str">
        <f>IF(数据!BD68="","",IFERROR(_xlfn.NUMBERVALUE(数据!BD68),""))</f>
        <v/>
      </c>
      <c r="I68" t="str">
        <f>IF(数据!BE68="","",IFERROR(_xlfn.NUMBERVALUE(数据!BE68),""))</f>
        <v/>
      </c>
      <c r="J68" t="str">
        <f>IF(数据!BF68="","",IFERROR(_xlfn.NUMBERVALUE(数据!BF68),""))</f>
        <v/>
      </c>
      <c r="K68" t="str">
        <f>IF(数据!BG68="","",IFERROR(_xlfn.NUMBERVALUE(数据!BG68),""))</f>
        <v/>
      </c>
      <c r="L68" t="str">
        <f>IF(数据!BH68="","",IFERROR(_xlfn.NUMBERVALUE(数据!BH68),""))</f>
        <v/>
      </c>
      <c r="M68" t="str">
        <f>IF(数据!BI68="","",IFERROR(_xlfn.NUMBERVALUE(数据!BI68),""))</f>
        <v/>
      </c>
      <c r="N68" t="str">
        <f>IF(数据!BJ68="","",IFERROR(_xlfn.NUMBERVALUE(数据!BJ68),""))</f>
        <v/>
      </c>
      <c r="O68" t="str">
        <f>IF(数据!BK68="","",IFERROR(_xlfn.NUMBERVALUE(数据!BK68),""))</f>
        <v/>
      </c>
      <c r="P68" t="str">
        <f>IF(数据!BL68="","",IFERROR(_xlfn.NUMBERVALUE(数据!BL68),""))</f>
        <v/>
      </c>
      <c r="Q68" t="str">
        <f>IF(数据!BM68="","",IFERROR(_xlfn.NUMBERVALUE(数据!BM68),""))</f>
        <v/>
      </c>
      <c r="R68" t="str">
        <f>IF(数据!BN68="","",IFERROR(_xlfn.NUMBERVALUE(数据!BN68),""))</f>
        <v/>
      </c>
      <c r="S68" t="str">
        <f>IF(数据!BO68="","",IFERROR(_xlfn.NUMBERVALUE(数据!BO68),""))</f>
        <v/>
      </c>
      <c r="T68" t="str">
        <f>IF(数据!BP68="","",IFERROR(_xlfn.NUMBERVALUE(数据!BP68),""))</f>
        <v/>
      </c>
      <c r="U68" t="str">
        <f>IF(数据!BQ68="","",IFERROR(_xlfn.NUMBERVALUE(数据!BQ68),""))</f>
        <v/>
      </c>
      <c r="V68" t="str">
        <f>IF(数据!BR68="","",IFERROR(_xlfn.NUMBERVALUE(数据!BR68),""))</f>
        <v/>
      </c>
      <c r="W68" t="str">
        <f>IF(数据!BS68="","",IFERROR(_xlfn.NUMBERVALUE(数据!BS68),""))</f>
        <v/>
      </c>
      <c r="X68" t="str">
        <f>IF(数据!BT68="","",IFERROR(_xlfn.NUMBERVALUE(数据!BT68),""))</f>
        <v/>
      </c>
      <c r="Y68" t="str">
        <f>IF(数据!BU68="","",IFERROR(_xlfn.NUMBERVALUE(数据!BU68),""))</f>
        <v/>
      </c>
      <c r="Z68" t="str">
        <f>IF(数据!BV68="","",IFERROR(_xlfn.NUMBERVALUE(数据!BV68),""))</f>
        <v/>
      </c>
      <c r="AA68" t="str">
        <f>IF(数据!BW68="","",IFERROR(_xlfn.NUMBERVALUE(数据!BW68),""))</f>
        <v/>
      </c>
      <c r="AB68" t="str">
        <f>IF(数据!BX68="","",IFERROR(_xlfn.NUMBERVALUE(数据!BX68),""))</f>
        <v/>
      </c>
    </row>
    <row r="69" spans="1:28">
      <c r="A69">
        <f>IF(数据!AW69="","",IFERROR(_xlfn.NUMBERVALUE(数据!AW69),""))</f>
        <v>6.26</v>
      </c>
      <c r="B69" t="str">
        <f>IF(数据!AX69="","",IFERROR(_xlfn.NUMBERVALUE(数据!AX69),""))</f>
        <v/>
      </c>
      <c r="C69" t="str">
        <f>IF(数据!AY69="","",IFERROR(_xlfn.NUMBERVALUE(数据!AY69),""))</f>
        <v/>
      </c>
      <c r="D69" t="str">
        <f>IF(数据!AZ69="","",IFERROR(_xlfn.NUMBERVALUE(数据!AZ69),""))</f>
        <v/>
      </c>
      <c r="E69" t="str">
        <f>IF(数据!BA69="","",IFERROR(_xlfn.NUMBERVALUE(数据!BA69),""))</f>
        <v/>
      </c>
      <c r="F69">
        <f>IF(数据!BB69="","",IFERROR(_xlfn.NUMBERVALUE(数据!BB69),""))</f>
        <v>72.9</v>
      </c>
      <c r="G69" t="str">
        <f>IF(数据!BC69="","",IFERROR(_xlfn.NUMBERVALUE(数据!BC69),""))</f>
        <v/>
      </c>
      <c r="H69" t="str">
        <f>IF(数据!BD69="","",IFERROR(_xlfn.NUMBERVALUE(数据!BD69),""))</f>
        <v/>
      </c>
      <c r="I69" t="str">
        <f>IF(数据!BE69="","",IFERROR(_xlfn.NUMBERVALUE(数据!BE69),""))</f>
        <v/>
      </c>
      <c r="J69" t="str">
        <f>IF(数据!BF69="","",IFERROR(_xlfn.NUMBERVALUE(数据!BF69),""))</f>
        <v/>
      </c>
      <c r="K69" t="str">
        <f>IF(数据!BG69="","",IFERROR(_xlfn.NUMBERVALUE(数据!BG69),""))</f>
        <v/>
      </c>
      <c r="L69" t="str">
        <f>IF(数据!BH69="","",IFERROR(_xlfn.NUMBERVALUE(数据!BH69),""))</f>
        <v/>
      </c>
      <c r="M69" t="str">
        <f>IF(数据!BI69="","",IFERROR(_xlfn.NUMBERVALUE(数据!BI69),""))</f>
        <v/>
      </c>
      <c r="N69" t="str">
        <f>IF(数据!BJ69="","",IFERROR(_xlfn.NUMBERVALUE(数据!BJ69),""))</f>
        <v/>
      </c>
      <c r="O69">
        <f>IF(数据!BK69="","",IFERROR(_xlfn.NUMBERVALUE(数据!BK69),""))</f>
        <v>26.68</v>
      </c>
      <c r="P69" t="str">
        <f>IF(数据!BL69="","",IFERROR(_xlfn.NUMBERVALUE(数据!BL69),""))</f>
        <v/>
      </c>
      <c r="Q69" t="str">
        <f>IF(数据!BM69="","",IFERROR(_xlfn.NUMBERVALUE(数据!BM69),""))</f>
        <v/>
      </c>
      <c r="R69" t="str">
        <f>IF(数据!BN69="","",IFERROR(_xlfn.NUMBERVALUE(数据!BN69),""))</f>
        <v/>
      </c>
      <c r="S69" t="str">
        <f>IF(数据!BO69="","",IFERROR(_xlfn.NUMBERVALUE(数据!BO69),""))</f>
        <v/>
      </c>
      <c r="T69" t="str">
        <f>IF(数据!BP69="","",IFERROR(_xlfn.NUMBERVALUE(数据!BP69),""))</f>
        <v/>
      </c>
      <c r="U69" t="str">
        <f>IF(数据!BQ69="","",IFERROR(_xlfn.NUMBERVALUE(数据!BQ69),""))</f>
        <v/>
      </c>
      <c r="V69" t="str">
        <f>IF(数据!BR69="","",IFERROR(_xlfn.NUMBERVALUE(数据!BR69),""))</f>
        <v/>
      </c>
      <c r="W69" t="str">
        <f>IF(数据!BS69="","",IFERROR(_xlfn.NUMBERVALUE(数据!BS69),""))</f>
        <v/>
      </c>
      <c r="X69" t="str">
        <f>IF(数据!BT69="","",IFERROR(_xlfn.NUMBERVALUE(数据!BT69),""))</f>
        <v/>
      </c>
      <c r="Y69" t="str">
        <f>IF(数据!BU69="","",IFERROR(_xlfn.NUMBERVALUE(数据!BU69),""))</f>
        <v/>
      </c>
      <c r="Z69" t="str">
        <f>IF(数据!BV69="","",IFERROR(_xlfn.NUMBERVALUE(数据!BV69),""))</f>
        <v/>
      </c>
      <c r="AA69" t="str">
        <f>IF(数据!BW69="","",IFERROR(_xlfn.NUMBERVALUE(数据!BW69),""))</f>
        <v/>
      </c>
      <c r="AB69" t="str">
        <f>IF(数据!BX69="","",IFERROR(_xlfn.NUMBERVALUE(数据!BX69),""))</f>
        <v/>
      </c>
    </row>
    <row r="70" spans="1:28">
      <c r="A70" t="str">
        <f>IF(数据!AW70="","",IFERROR(_xlfn.NUMBERVALUE(数据!AW70),""))</f>
        <v/>
      </c>
      <c r="B70" t="str">
        <f>IF(数据!AX70="","",IFERROR(_xlfn.NUMBERVALUE(数据!AX70),""))</f>
        <v/>
      </c>
      <c r="C70" t="str">
        <f>IF(数据!AY70="","",IFERROR(_xlfn.NUMBERVALUE(数据!AY70),""))</f>
        <v/>
      </c>
      <c r="D70" t="str">
        <f>IF(数据!AZ70="","",IFERROR(_xlfn.NUMBERVALUE(数据!AZ70),""))</f>
        <v/>
      </c>
      <c r="E70" t="str">
        <f>IF(数据!BA70="","",IFERROR(_xlfn.NUMBERVALUE(数据!BA70),""))</f>
        <v/>
      </c>
      <c r="F70" t="str">
        <f>IF(数据!BB70="","",IFERROR(_xlfn.NUMBERVALUE(数据!BB70),""))</f>
        <v/>
      </c>
      <c r="G70" t="str">
        <f>IF(数据!BC70="","",IFERROR(_xlfn.NUMBERVALUE(数据!BC70),""))</f>
        <v/>
      </c>
      <c r="H70" t="str">
        <f>IF(数据!BD70="","",IFERROR(_xlfn.NUMBERVALUE(数据!BD70),""))</f>
        <v/>
      </c>
      <c r="I70" t="str">
        <f>IF(数据!BE70="","",IFERROR(_xlfn.NUMBERVALUE(数据!BE70),""))</f>
        <v/>
      </c>
      <c r="J70" t="str">
        <f>IF(数据!BF70="","",IFERROR(_xlfn.NUMBERVALUE(数据!BF70),""))</f>
        <v/>
      </c>
      <c r="K70" t="str">
        <f>IF(数据!BG70="","",IFERROR(_xlfn.NUMBERVALUE(数据!BG70),""))</f>
        <v/>
      </c>
      <c r="L70" t="str">
        <f>IF(数据!BH70="","",IFERROR(_xlfn.NUMBERVALUE(数据!BH70),""))</f>
        <v/>
      </c>
      <c r="M70" t="str">
        <f>IF(数据!BI70="","",IFERROR(_xlfn.NUMBERVALUE(数据!BI70),""))</f>
        <v/>
      </c>
      <c r="N70" t="str">
        <f>IF(数据!BJ70="","",IFERROR(_xlfn.NUMBERVALUE(数据!BJ70),""))</f>
        <v/>
      </c>
      <c r="O70" t="str">
        <f>IF(数据!BK70="","",IFERROR(_xlfn.NUMBERVALUE(数据!BK70),""))</f>
        <v/>
      </c>
      <c r="P70" t="str">
        <f>IF(数据!BL70="","",IFERROR(_xlfn.NUMBERVALUE(数据!BL70),""))</f>
        <v/>
      </c>
      <c r="Q70" t="str">
        <f>IF(数据!BM70="","",IFERROR(_xlfn.NUMBERVALUE(数据!BM70),""))</f>
        <v/>
      </c>
      <c r="R70" t="str">
        <f>IF(数据!BN70="","",IFERROR(_xlfn.NUMBERVALUE(数据!BN70),""))</f>
        <v/>
      </c>
      <c r="S70" t="str">
        <f>IF(数据!BO70="","",IFERROR(_xlfn.NUMBERVALUE(数据!BO70),""))</f>
        <v/>
      </c>
      <c r="T70" t="str">
        <f>IF(数据!BP70="","",IFERROR(_xlfn.NUMBERVALUE(数据!BP70),""))</f>
        <v/>
      </c>
      <c r="U70" t="str">
        <f>IF(数据!BQ70="","",IFERROR(_xlfn.NUMBERVALUE(数据!BQ70),""))</f>
        <v/>
      </c>
      <c r="V70" t="str">
        <f>IF(数据!BR70="","",IFERROR(_xlfn.NUMBERVALUE(数据!BR70),""))</f>
        <v/>
      </c>
      <c r="W70" t="str">
        <f>IF(数据!BS70="","",IFERROR(_xlfn.NUMBERVALUE(数据!BS70),""))</f>
        <v/>
      </c>
      <c r="X70" t="str">
        <f>IF(数据!BT70="","",IFERROR(_xlfn.NUMBERVALUE(数据!BT70),""))</f>
        <v/>
      </c>
      <c r="Y70" t="str">
        <f>IF(数据!BU70="","",IFERROR(_xlfn.NUMBERVALUE(数据!BU70),""))</f>
        <v/>
      </c>
      <c r="Z70" t="str">
        <f>IF(数据!BV70="","",IFERROR(_xlfn.NUMBERVALUE(数据!BV70),""))</f>
        <v/>
      </c>
      <c r="AA70" t="str">
        <f>IF(数据!BW70="","",IFERROR(_xlfn.NUMBERVALUE(数据!BW70),""))</f>
        <v/>
      </c>
      <c r="AB70" t="str">
        <f>IF(数据!BX70="","",IFERROR(_xlfn.NUMBERVALUE(数据!BX70),""))</f>
        <v/>
      </c>
    </row>
    <row r="71" spans="1:28">
      <c r="A71" t="str">
        <f>IF(数据!AW71="","",IFERROR(_xlfn.NUMBERVALUE(数据!AW71),""))</f>
        <v/>
      </c>
      <c r="B71" t="str">
        <f>IF(数据!AX71="","",IFERROR(_xlfn.NUMBERVALUE(数据!AX71),""))</f>
        <v/>
      </c>
      <c r="C71" t="str">
        <f>IF(数据!AY71="","",IFERROR(_xlfn.NUMBERVALUE(数据!AY71),""))</f>
        <v/>
      </c>
      <c r="D71" t="str">
        <f>IF(数据!AZ71="","",IFERROR(_xlfn.NUMBERVALUE(数据!AZ71),""))</f>
        <v/>
      </c>
      <c r="E71" t="str">
        <f>IF(数据!BA71="","",IFERROR(_xlfn.NUMBERVALUE(数据!BA71),""))</f>
        <v/>
      </c>
      <c r="F71" t="str">
        <f>IF(数据!BB71="","",IFERROR(_xlfn.NUMBERVALUE(数据!BB71),""))</f>
        <v/>
      </c>
      <c r="G71" t="str">
        <f>IF(数据!BC71="","",IFERROR(_xlfn.NUMBERVALUE(数据!BC71),""))</f>
        <v/>
      </c>
      <c r="H71" t="str">
        <f>IF(数据!BD71="","",IFERROR(_xlfn.NUMBERVALUE(数据!BD71),""))</f>
        <v/>
      </c>
      <c r="I71" t="str">
        <f>IF(数据!BE71="","",IFERROR(_xlfn.NUMBERVALUE(数据!BE71),""))</f>
        <v/>
      </c>
      <c r="J71" t="str">
        <f>IF(数据!BF71="","",IFERROR(_xlfn.NUMBERVALUE(数据!BF71),""))</f>
        <v/>
      </c>
      <c r="K71" t="str">
        <f>IF(数据!BG71="","",IFERROR(_xlfn.NUMBERVALUE(数据!BG71),""))</f>
        <v/>
      </c>
      <c r="L71" t="str">
        <f>IF(数据!BH71="","",IFERROR(_xlfn.NUMBERVALUE(数据!BH71),""))</f>
        <v/>
      </c>
      <c r="M71" t="str">
        <f>IF(数据!BI71="","",IFERROR(_xlfn.NUMBERVALUE(数据!BI71),""))</f>
        <v/>
      </c>
      <c r="N71" t="str">
        <f>IF(数据!BJ71="","",IFERROR(_xlfn.NUMBERVALUE(数据!BJ71),""))</f>
        <v/>
      </c>
      <c r="O71" t="str">
        <f>IF(数据!BK71="","",IFERROR(_xlfn.NUMBERVALUE(数据!BK71),""))</f>
        <v/>
      </c>
      <c r="P71" t="str">
        <f>IF(数据!BL71="","",IFERROR(_xlfn.NUMBERVALUE(数据!BL71),""))</f>
        <v/>
      </c>
      <c r="Q71" t="str">
        <f>IF(数据!BM71="","",IFERROR(_xlfn.NUMBERVALUE(数据!BM71),""))</f>
        <v/>
      </c>
      <c r="R71" t="str">
        <f>IF(数据!BN71="","",IFERROR(_xlfn.NUMBERVALUE(数据!BN71),""))</f>
        <v/>
      </c>
      <c r="S71" t="str">
        <f>IF(数据!BO71="","",IFERROR(_xlfn.NUMBERVALUE(数据!BO71),""))</f>
        <v/>
      </c>
      <c r="T71" t="str">
        <f>IF(数据!BP71="","",IFERROR(_xlfn.NUMBERVALUE(数据!BP71),""))</f>
        <v/>
      </c>
      <c r="U71" t="str">
        <f>IF(数据!BQ71="","",IFERROR(_xlfn.NUMBERVALUE(数据!BQ71),""))</f>
        <v/>
      </c>
      <c r="V71" t="str">
        <f>IF(数据!BR71="","",IFERROR(_xlfn.NUMBERVALUE(数据!BR71),""))</f>
        <v/>
      </c>
      <c r="W71" t="str">
        <f>IF(数据!BS71="","",IFERROR(_xlfn.NUMBERVALUE(数据!BS71),""))</f>
        <v/>
      </c>
      <c r="X71" t="str">
        <f>IF(数据!BT71="","",IFERROR(_xlfn.NUMBERVALUE(数据!BT71),""))</f>
        <v/>
      </c>
      <c r="Y71" t="str">
        <f>IF(数据!BU71="","",IFERROR(_xlfn.NUMBERVALUE(数据!BU71),""))</f>
        <v/>
      </c>
      <c r="Z71" t="str">
        <f>IF(数据!BV71="","",IFERROR(_xlfn.NUMBERVALUE(数据!BV71),""))</f>
        <v/>
      </c>
      <c r="AA71" t="str">
        <f>IF(数据!BW71="","",IFERROR(_xlfn.NUMBERVALUE(数据!BW71),""))</f>
        <v/>
      </c>
      <c r="AB71" t="str">
        <f>IF(数据!BX71="","",IFERROR(_xlfn.NUMBERVALUE(数据!BX71),""))</f>
        <v/>
      </c>
    </row>
    <row r="72" spans="1:28">
      <c r="A72">
        <f>IF(数据!AW72="","",IFERROR(_xlfn.NUMBERVALUE(数据!AW72),""))</f>
        <v>4.8</v>
      </c>
      <c r="B72">
        <f>IF(数据!AX72="","",IFERROR(_xlfn.NUMBERVALUE(数据!AX72),""))</f>
        <v>3.89</v>
      </c>
      <c r="C72">
        <f>IF(数据!AY72="","",IFERROR(_xlfn.NUMBERVALUE(数据!AY72),""))</f>
        <v>116</v>
      </c>
      <c r="D72">
        <f>IF(数据!AZ72="","",IFERROR(_xlfn.NUMBERVALUE(数据!AZ72),""))</f>
        <v>198</v>
      </c>
      <c r="E72" t="str">
        <f>IF(数据!BA72="","",IFERROR(_xlfn.NUMBERVALUE(数据!BA72),""))</f>
        <v/>
      </c>
      <c r="F72">
        <f>IF(数据!BB72="","",IFERROR(_xlfn.NUMBERVALUE(数据!BB72),""))</f>
        <v>66.9</v>
      </c>
      <c r="G72" t="str">
        <f>IF(数据!BC72="","",IFERROR(_xlfn.NUMBERVALUE(数据!BC72),""))</f>
        <v/>
      </c>
      <c r="H72">
        <f>IF(数据!BD72="","",IFERROR(_xlfn.NUMBERVALUE(数据!BD72),""))</f>
        <v>26</v>
      </c>
      <c r="I72" t="str">
        <f>IF(数据!BE72="","",IFERROR(_xlfn.NUMBERVALUE(数据!BE72),""))</f>
        <v/>
      </c>
      <c r="J72" t="str">
        <f>IF(数据!BF72="","",IFERROR(_xlfn.NUMBERVALUE(数据!BF72),""))</f>
        <v/>
      </c>
      <c r="K72" t="str">
        <f>IF(数据!BG72="","",IFERROR(_xlfn.NUMBERVALUE(数据!BG72),""))</f>
        <v/>
      </c>
      <c r="L72" t="str">
        <f>IF(数据!BH72="","",IFERROR(_xlfn.NUMBERVALUE(数据!BH72),""))</f>
        <v/>
      </c>
      <c r="M72" t="str">
        <f>IF(数据!BI72="","",IFERROR(_xlfn.NUMBERVALUE(数据!BI72),""))</f>
        <v/>
      </c>
      <c r="N72" t="str">
        <f>IF(数据!BJ72="","",IFERROR(_xlfn.NUMBERVALUE(数据!BJ72),""))</f>
        <v/>
      </c>
      <c r="O72">
        <f>IF(数据!BK72="","",IFERROR(_xlfn.NUMBERVALUE(数据!BK72),""))</f>
        <v>3</v>
      </c>
      <c r="P72" t="str">
        <f>IF(数据!BL72="","",IFERROR(_xlfn.NUMBERVALUE(数据!BL72),""))</f>
        <v/>
      </c>
      <c r="Q72" t="str">
        <f>IF(数据!BM72="","",IFERROR(_xlfn.NUMBERVALUE(数据!BM72),""))</f>
        <v/>
      </c>
      <c r="R72" t="str">
        <f>IF(数据!BN72="","",IFERROR(_xlfn.NUMBERVALUE(数据!BN72),""))</f>
        <v/>
      </c>
      <c r="S72" t="str">
        <f>IF(数据!BO72="","",IFERROR(_xlfn.NUMBERVALUE(数据!BO72),""))</f>
        <v/>
      </c>
      <c r="T72" t="str">
        <f>IF(数据!BP72="","",IFERROR(_xlfn.NUMBERVALUE(数据!BP72),""))</f>
        <v/>
      </c>
      <c r="U72" t="str">
        <f>IF(数据!BQ72="","",IFERROR(_xlfn.NUMBERVALUE(数据!BQ72),""))</f>
        <v/>
      </c>
      <c r="V72" t="str">
        <f>IF(数据!BR72="","",IFERROR(_xlfn.NUMBERVALUE(数据!BR72),""))</f>
        <v/>
      </c>
      <c r="W72" t="str">
        <f>IF(数据!BS72="","",IFERROR(_xlfn.NUMBERVALUE(数据!BS72),""))</f>
        <v/>
      </c>
      <c r="X72" t="str">
        <f>IF(数据!BT72="","",IFERROR(_xlfn.NUMBERVALUE(数据!BT72),""))</f>
        <v/>
      </c>
      <c r="Y72" t="str">
        <f>IF(数据!BU72="","",IFERROR(_xlfn.NUMBERVALUE(数据!BU72),""))</f>
        <v/>
      </c>
      <c r="Z72" t="str">
        <f>IF(数据!BV72="","",IFERROR(_xlfn.NUMBERVALUE(数据!BV72),""))</f>
        <v/>
      </c>
      <c r="AA72" t="str">
        <f>IF(数据!BW72="","",IFERROR(_xlfn.NUMBERVALUE(数据!BW72),""))</f>
        <v/>
      </c>
      <c r="AB72" t="str">
        <f>IF(数据!BX72="","",IFERROR(_xlfn.NUMBERVALUE(数据!BX72),""))</f>
        <v/>
      </c>
    </row>
    <row r="73" spans="1:28">
      <c r="A73">
        <f>IF(数据!AW73="","",IFERROR(_xlfn.NUMBERVALUE(数据!AW73),""))</f>
        <v>4</v>
      </c>
      <c r="B73" t="str">
        <f>IF(数据!AX73="","",IFERROR(_xlfn.NUMBERVALUE(数据!AX73),""))</f>
        <v/>
      </c>
      <c r="C73" t="str">
        <f>IF(数据!AY73="","",IFERROR(_xlfn.NUMBERVALUE(数据!AY73),""))</f>
        <v/>
      </c>
      <c r="D73" t="str">
        <f>IF(数据!AZ73="","",IFERROR(_xlfn.NUMBERVALUE(数据!AZ73),""))</f>
        <v/>
      </c>
      <c r="E73">
        <f>IF(数据!BA73="","",IFERROR(_xlfn.NUMBERVALUE(数据!BA73),""))</f>
        <v>3.1</v>
      </c>
      <c r="F73">
        <f>IF(数据!BB73="","",IFERROR(_xlfn.NUMBERVALUE(数据!BB73),""))</f>
        <v>77.3</v>
      </c>
      <c r="G73">
        <f>IF(数据!BC73="","",IFERROR(_xlfn.NUMBERVALUE(数据!BC73),""))</f>
        <v>0.76</v>
      </c>
      <c r="H73">
        <f>IF(数据!BD73="","",IFERROR(_xlfn.NUMBERVALUE(数据!BD73),""))</f>
        <v>19</v>
      </c>
      <c r="I73" t="str">
        <f>IF(数据!BE73="","",IFERROR(_xlfn.NUMBERVALUE(数据!BE73),""))</f>
        <v/>
      </c>
      <c r="J73" t="str">
        <f>IF(数据!BF73="","",IFERROR(_xlfn.NUMBERVALUE(数据!BF73),""))</f>
        <v/>
      </c>
      <c r="K73" t="str">
        <f>IF(数据!BG73="","",IFERROR(_xlfn.NUMBERVALUE(数据!BG73),""))</f>
        <v/>
      </c>
      <c r="L73" t="str">
        <f>IF(数据!BH73="","",IFERROR(_xlfn.NUMBERVALUE(数据!BH73),""))</f>
        <v/>
      </c>
      <c r="M73" t="str">
        <f>IF(数据!BI73="","",IFERROR(_xlfn.NUMBERVALUE(数据!BI73),""))</f>
        <v/>
      </c>
      <c r="N73" t="str">
        <f>IF(数据!BJ73="","",IFERROR(_xlfn.NUMBERVALUE(数据!BJ73),""))</f>
        <v/>
      </c>
      <c r="O73">
        <f>IF(数据!BK73="","",IFERROR(_xlfn.NUMBERVALUE(数据!BK73),""))</f>
        <v>19.29</v>
      </c>
      <c r="P73" t="str">
        <f>IF(数据!BL73="","",IFERROR(_xlfn.NUMBERVALUE(数据!BL73),""))</f>
        <v/>
      </c>
      <c r="Q73" t="str">
        <f>IF(数据!BM73="","",IFERROR(_xlfn.NUMBERVALUE(数据!BM73),""))</f>
        <v/>
      </c>
      <c r="R73" t="str">
        <f>IF(数据!BN73="","",IFERROR(_xlfn.NUMBERVALUE(数据!BN73),""))</f>
        <v/>
      </c>
      <c r="S73" t="str">
        <f>IF(数据!BO73="","",IFERROR(_xlfn.NUMBERVALUE(数据!BO73),""))</f>
        <v/>
      </c>
      <c r="T73" t="str">
        <f>IF(数据!BP73="","",IFERROR(_xlfn.NUMBERVALUE(数据!BP73),""))</f>
        <v/>
      </c>
      <c r="U73" t="str">
        <f>IF(数据!BQ73="","",IFERROR(_xlfn.NUMBERVALUE(数据!BQ73),""))</f>
        <v/>
      </c>
      <c r="V73" t="str">
        <f>IF(数据!BR73="","",IFERROR(_xlfn.NUMBERVALUE(数据!BR73),""))</f>
        <v/>
      </c>
      <c r="W73" t="str">
        <f>IF(数据!BS73="","",IFERROR(_xlfn.NUMBERVALUE(数据!BS73),""))</f>
        <v/>
      </c>
      <c r="X73" t="str">
        <f>IF(数据!BT73="","",IFERROR(_xlfn.NUMBERVALUE(数据!BT73),""))</f>
        <v/>
      </c>
      <c r="Y73" t="str">
        <f>IF(数据!BU73="","",IFERROR(_xlfn.NUMBERVALUE(数据!BU73),""))</f>
        <v/>
      </c>
      <c r="Z73" t="str">
        <f>IF(数据!BV73="","",IFERROR(_xlfn.NUMBERVALUE(数据!BV73),""))</f>
        <v/>
      </c>
      <c r="AA73" t="str">
        <f>IF(数据!BW73="","",IFERROR(_xlfn.NUMBERVALUE(数据!BW73),""))</f>
        <v/>
      </c>
      <c r="AB73" t="str">
        <f>IF(数据!BX73="","",IFERROR(_xlfn.NUMBERVALUE(数据!BX73),""))</f>
        <v/>
      </c>
    </row>
    <row r="74" spans="1:28">
      <c r="A74">
        <f>IF(数据!AW74="","",IFERROR(_xlfn.NUMBERVALUE(数据!AW74),""))</f>
        <v>7.83</v>
      </c>
      <c r="B74" t="str">
        <f>IF(数据!AX74="","",IFERROR(_xlfn.NUMBERVALUE(数据!AX74),""))</f>
        <v/>
      </c>
      <c r="C74" t="str">
        <f>IF(数据!AY74="","",IFERROR(_xlfn.NUMBERVALUE(数据!AY74),""))</f>
        <v/>
      </c>
      <c r="D74" t="str">
        <f>IF(数据!AZ74="","",IFERROR(_xlfn.NUMBERVALUE(数据!AZ74),""))</f>
        <v/>
      </c>
      <c r="E74" t="str">
        <f>IF(数据!BA74="","",IFERROR(_xlfn.NUMBERVALUE(数据!BA74),""))</f>
        <v/>
      </c>
      <c r="F74" t="str">
        <f>IF(数据!BB74="","",IFERROR(_xlfn.NUMBERVALUE(数据!BB74),""))</f>
        <v/>
      </c>
      <c r="G74">
        <f>IF(数据!BC74="","",IFERROR(_xlfn.NUMBERVALUE(数据!BC74),""))</f>
        <v>1.82</v>
      </c>
      <c r="H74" t="str">
        <f>IF(数据!BD74="","",IFERROR(_xlfn.NUMBERVALUE(数据!BD74),""))</f>
        <v/>
      </c>
      <c r="I74" t="str">
        <f>IF(数据!BE74="","",IFERROR(_xlfn.NUMBERVALUE(数据!BE74),""))</f>
        <v/>
      </c>
      <c r="J74" t="str">
        <f>IF(数据!BF74="","",IFERROR(_xlfn.NUMBERVALUE(数据!BF74),""))</f>
        <v/>
      </c>
      <c r="K74" t="str">
        <f>IF(数据!BG74="","",IFERROR(_xlfn.NUMBERVALUE(数据!BG74),""))</f>
        <v/>
      </c>
      <c r="L74" t="str">
        <f>IF(数据!BH74="","",IFERROR(_xlfn.NUMBERVALUE(数据!BH74),""))</f>
        <v/>
      </c>
      <c r="M74" t="str">
        <f>IF(数据!BI74="","",IFERROR(_xlfn.NUMBERVALUE(数据!BI74),""))</f>
        <v/>
      </c>
      <c r="N74" t="str">
        <f>IF(数据!BJ74="","",IFERROR(_xlfn.NUMBERVALUE(数据!BJ74),""))</f>
        <v/>
      </c>
      <c r="O74">
        <f>IF(数据!BK74="","",IFERROR(_xlfn.NUMBERVALUE(数据!BK74),""))</f>
        <v>10.49</v>
      </c>
      <c r="P74" t="str">
        <f>IF(数据!BL74="","",IFERROR(_xlfn.NUMBERVALUE(数据!BL74),""))</f>
        <v/>
      </c>
      <c r="Q74" t="str">
        <f>IF(数据!BM74="","",IFERROR(_xlfn.NUMBERVALUE(数据!BM74),""))</f>
        <v/>
      </c>
      <c r="R74" t="str">
        <f>IF(数据!BN74="","",IFERROR(_xlfn.NUMBERVALUE(数据!BN74),""))</f>
        <v/>
      </c>
      <c r="S74" t="str">
        <f>IF(数据!BO74="","",IFERROR(_xlfn.NUMBERVALUE(数据!BO74),""))</f>
        <v/>
      </c>
      <c r="T74" t="str">
        <f>IF(数据!BP74="","",IFERROR(_xlfn.NUMBERVALUE(数据!BP74),""))</f>
        <v/>
      </c>
      <c r="U74" t="str">
        <f>IF(数据!BQ74="","",IFERROR(_xlfn.NUMBERVALUE(数据!BQ74),""))</f>
        <v/>
      </c>
      <c r="V74" t="str">
        <f>IF(数据!BR74="","",IFERROR(_xlfn.NUMBERVALUE(数据!BR74),""))</f>
        <v/>
      </c>
      <c r="W74">
        <f>IF(数据!BS74="","",IFERROR(_xlfn.NUMBERVALUE(数据!BS74),""))</f>
        <v>98</v>
      </c>
      <c r="X74" t="str">
        <f>IF(数据!BT74="","",IFERROR(_xlfn.NUMBERVALUE(数据!BT74),""))</f>
        <v/>
      </c>
      <c r="Y74" t="str">
        <f>IF(数据!BU74="","",IFERROR(_xlfn.NUMBERVALUE(数据!BU74),""))</f>
        <v/>
      </c>
      <c r="Z74" t="str">
        <f>IF(数据!BV74="","",IFERROR(_xlfn.NUMBERVALUE(数据!BV74),""))</f>
        <v/>
      </c>
      <c r="AA74" t="str">
        <f>IF(数据!BW74="","",IFERROR(_xlfn.NUMBERVALUE(数据!BW74),""))</f>
        <v/>
      </c>
      <c r="AB74" t="str">
        <f>IF(数据!BX74="","",IFERROR(_xlfn.NUMBERVALUE(数据!BX74),""))</f>
        <v/>
      </c>
    </row>
    <row r="75" spans="1:28">
      <c r="A75" t="str">
        <f>IF(数据!AW75="","",IFERROR(_xlfn.NUMBERVALUE(数据!AW75),""))</f>
        <v/>
      </c>
      <c r="B75" t="str">
        <f>IF(数据!AX75="","",IFERROR(_xlfn.NUMBERVALUE(数据!AX75),""))</f>
        <v/>
      </c>
      <c r="C75" t="str">
        <f>IF(数据!AY75="","",IFERROR(_xlfn.NUMBERVALUE(数据!AY75),""))</f>
        <v/>
      </c>
      <c r="D75" t="str">
        <f>IF(数据!AZ75="","",IFERROR(_xlfn.NUMBERVALUE(数据!AZ75),""))</f>
        <v/>
      </c>
      <c r="E75" t="str">
        <f>IF(数据!BA75="","",IFERROR(_xlfn.NUMBERVALUE(数据!BA75),""))</f>
        <v/>
      </c>
      <c r="F75" t="str">
        <f>IF(数据!BB75="","",IFERROR(_xlfn.NUMBERVALUE(数据!BB75),""))</f>
        <v/>
      </c>
      <c r="G75" t="str">
        <f>IF(数据!BC75="","",IFERROR(_xlfn.NUMBERVALUE(数据!BC75),""))</f>
        <v/>
      </c>
      <c r="H75" t="str">
        <f>IF(数据!BD75="","",IFERROR(_xlfn.NUMBERVALUE(数据!BD75),""))</f>
        <v/>
      </c>
      <c r="I75" t="str">
        <f>IF(数据!BE75="","",IFERROR(_xlfn.NUMBERVALUE(数据!BE75),""))</f>
        <v/>
      </c>
      <c r="J75" t="str">
        <f>IF(数据!BF75="","",IFERROR(_xlfn.NUMBERVALUE(数据!BF75),""))</f>
        <v/>
      </c>
      <c r="K75" t="str">
        <f>IF(数据!BG75="","",IFERROR(_xlfn.NUMBERVALUE(数据!BG75),""))</f>
        <v/>
      </c>
      <c r="L75" t="str">
        <f>IF(数据!BH75="","",IFERROR(_xlfn.NUMBERVALUE(数据!BH75),""))</f>
        <v/>
      </c>
      <c r="M75" t="str">
        <f>IF(数据!BI75="","",IFERROR(_xlfn.NUMBERVALUE(数据!BI75),""))</f>
        <v/>
      </c>
      <c r="N75" t="str">
        <f>IF(数据!BJ75="","",IFERROR(_xlfn.NUMBERVALUE(数据!BJ75),""))</f>
        <v/>
      </c>
      <c r="O75" t="str">
        <f>IF(数据!BK75="","",IFERROR(_xlfn.NUMBERVALUE(数据!BK75),""))</f>
        <v/>
      </c>
      <c r="P75" t="str">
        <f>IF(数据!BL75="","",IFERROR(_xlfn.NUMBERVALUE(数据!BL75),""))</f>
        <v/>
      </c>
      <c r="Q75" t="str">
        <f>IF(数据!BM75="","",IFERROR(_xlfn.NUMBERVALUE(数据!BM75),""))</f>
        <v/>
      </c>
      <c r="R75" t="str">
        <f>IF(数据!BN75="","",IFERROR(_xlfn.NUMBERVALUE(数据!BN75),""))</f>
        <v/>
      </c>
      <c r="S75" t="str">
        <f>IF(数据!BO75="","",IFERROR(_xlfn.NUMBERVALUE(数据!BO75),""))</f>
        <v/>
      </c>
      <c r="T75" t="str">
        <f>IF(数据!BP75="","",IFERROR(_xlfn.NUMBERVALUE(数据!BP75),""))</f>
        <v/>
      </c>
      <c r="U75" t="str">
        <f>IF(数据!BQ75="","",IFERROR(_xlfn.NUMBERVALUE(数据!BQ75),""))</f>
        <v/>
      </c>
      <c r="V75" t="str">
        <f>IF(数据!BR75="","",IFERROR(_xlfn.NUMBERVALUE(数据!BR75),""))</f>
        <v/>
      </c>
      <c r="W75" t="str">
        <f>IF(数据!BS75="","",IFERROR(_xlfn.NUMBERVALUE(数据!BS75),""))</f>
        <v/>
      </c>
      <c r="X75" t="str">
        <f>IF(数据!BT75="","",IFERROR(_xlfn.NUMBERVALUE(数据!BT75),""))</f>
        <v/>
      </c>
      <c r="Y75" t="str">
        <f>IF(数据!BU75="","",IFERROR(_xlfn.NUMBERVALUE(数据!BU75),""))</f>
        <v/>
      </c>
      <c r="Z75" t="str">
        <f>IF(数据!BV75="","",IFERROR(_xlfn.NUMBERVALUE(数据!BV75),""))</f>
        <v/>
      </c>
      <c r="AA75" t="str">
        <f>IF(数据!BW75="","",IFERROR(_xlfn.NUMBERVALUE(数据!BW75),""))</f>
        <v/>
      </c>
      <c r="AB75" t="str">
        <f>IF(数据!BX75="","",IFERROR(_xlfn.NUMBERVALUE(数据!BX75),""))</f>
        <v/>
      </c>
    </row>
    <row r="76" spans="1:28">
      <c r="A76">
        <f>IF(数据!AW76="","",IFERROR(_xlfn.NUMBERVALUE(数据!AW76),""))</f>
        <v>5.21</v>
      </c>
      <c r="B76">
        <f>IF(数据!AX76="","",IFERROR(_xlfn.NUMBERVALUE(数据!AX76),""))</f>
        <v>4.2</v>
      </c>
      <c r="C76" t="str">
        <f>IF(数据!AY76="","",IFERROR(_xlfn.NUMBERVALUE(数据!AY76),""))</f>
        <v/>
      </c>
      <c r="D76">
        <f>IF(数据!AZ76="","",IFERROR(_xlfn.NUMBERVALUE(数据!AZ76),""))</f>
        <v>197</v>
      </c>
      <c r="E76" t="str">
        <f>IF(数据!BA76="","",IFERROR(_xlfn.NUMBERVALUE(数据!BA76),""))</f>
        <v/>
      </c>
      <c r="F76">
        <f>IF(数据!BB76="","",IFERROR(_xlfn.NUMBERVALUE(数据!BB76),""))</f>
        <v>69.8</v>
      </c>
      <c r="G76" t="str">
        <f>IF(数据!BC76="","",IFERROR(_xlfn.NUMBERVALUE(数据!BC76),""))</f>
        <v/>
      </c>
      <c r="H76">
        <f>IF(数据!BD76="","",IFERROR(_xlfn.NUMBERVALUE(数据!BD76),""))</f>
        <v>22.1</v>
      </c>
      <c r="I76" t="str">
        <f>IF(数据!BE76="","",IFERROR(_xlfn.NUMBERVALUE(数据!BE76),""))</f>
        <v/>
      </c>
      <c r="J76" t="str">
        <f>IF(数据!BF76="","",IFERROR(_xlfn.NUMBERVALUE(数据!BF76),""))</f>
        <v/>
      </c>
      <c r="K76">
        <f>IF(数据!BG76="","",IFERROR(_xlfn.NUMBERVALUE(数据!BG76),""))</f>
        <v>0</v>
      </c>
      <c r="L76" t="str">
        <f>IF(数据!BH76="","",IFERROR(_xlfn.NUMBERVALUE(数据!BH76),""))</f>
        <v/>
      </c>
      <c r="M76" t="str">
        <f>IF(数据!BI76="","",IFERROR(_xlfn.NUMBERVALUE(数据!BI76),""))</f>
        <v/>
      </c>
      <c r="N76" t="str">
        <f>IF(数据!BJ76="","",IFERROR(_xlfn.NUMBERVALUE(数据!BJ76),""))</f>
        <v/>
      </c>
      <c r="O76">
        <f>IF(数据!BK76="","",IFERROR(_xlfn.NUMBERVALUE(数据!BK76),""))</f>
        <v>1.78</v>
      </c>
      <c r="P76" t="str">
        <f>IF(数据!BL76="","",IFERROR(_xlfn.NUMBERVALUE(数据!BL76),""))</f>
        <v/>
      </c>
      <c r="Q76">
        <f>IF(数据!BM76="","",IFERROR(_xlfn.NUMBERVALUE(数据!BM76),""))</f>
        <v>0.042</v>
      </c>
      <c r="R76" t="str">
        <f>IF(数据!BN76="","",IFERROR(_xlfn.NUMBERVALUE(数据!BN76),""))</f>
        <v/>
      </c>
      <c r="S76" t="str">
        <f>IF(数据!BO76="","",IFERROR(_xlfn.NUMBERVALUE(数据!BO76),""))</f>
        <v/>
      </c>
      <c r="T76" t="str">
        <f>IF(数据!BP76="","",IFERROR(_xlfn.NUMBERVALUE(数据!BP76),""))</f>
        <v/>
      </c>
      <c r="U76" t="str">
        <f>IF(数据!BQ76="","",IFERROR(_xlfn.NUMBERVALUE(数据!BQ76),""))</f>
        <v/>
      </c>
      <c r="V76" t="str">
        <f>IF(数据!BR76="","",IFERROR(_xlfn.NUMBERVALUE(数据!BR76),""))</f>
        <v/>
      </c>
      <c r="W76" t="str">
        <f>IF(数据!BS76="","",IFERROR(_xlfn.NUMBERVALUE(数据!BS76),""))</f>
        <v/>
      </c>
      <c r="X76" t="str">
        <f>IF(数据!BT76="","",IFERROR(_xlfn.NUMBERVALUE(数据!BT76),""))</f>
        <v/>
      </c>
      <c r="Y76" t="str">
        <f>IF(数据!BU76="","",IFERROR(_xlfn.NUMBERVALUE(数据!BU76),""))</f>
        <v/>
      </c>
      <c r="Z76" t="str">
        <f>IF(数据!BV76="","",IFERROR(_xlfn.NUMBERVALUE(数据!BV76),""))</f>
        <v/>
      </c>
      <c r="AA76" t="str">
        <f>IF(数据!BW76="","",IFERROR(_xlfn.NUMBERVALUE(数据!BW76),""))</f>
        <v/>
      </c>
      <c r="AB76" t="str">
        <f>IF(数据!BX76="","",IFERROR(_xlfn.NUMBERVALUE(数据!BX76),""))</f>
        <v/>
      </c>
    </row>
    <row r="77" spans="1:28">
      <c r="A77" t="str">
        <f>IF(数据!AW77="","",IFERROR(_xlfn.NUMBERVALUE(数据!AW77),""))</f>
        <v/>
      </c>
      <c r="B77" t="str">
        <f>IF(数据!AX77="","",IFERROR(_xlfn.NUMBERVALUE(数据!AX77),""))</f>
        <v/>
      </c>
      <c r="C77" t="str">
        <f>IF(数据!AY77="","",IFERROR(_xlfn.NUMBERVALUE(数据!AY77),""))</f>
        <v/>
      </c>
      <c r="D77" t="str">
        <f>IF(数据!AZ77="","",IFERROR(_xlfn.NUMBERVALUE(数据!AZ77),""))</f>
        <v/>
      </c>
      <c r="E77" t="str">
        <f>IF(数据!BA77="","",IFERROR(_xlfn.NUMBERVALUE(数据!BA77),""))</f>
        <v/>
      </c>
      <c r="F77" t="str">
        <f>IF(数据!BB77="","",IFERROR(_xlfn.NUMBERVALUE(数据!BB77),""))</f>
        <v/>
      </c>
      <c r="G77" t="str">
        <f>IF(数据!BC77="","",IFERROR(_xlfn.NUMBERVALUE(数据!BC77),""))</f>
        <v/>
      </c>
      <c r="H77" t="str">
        <f>IF(数据!BD77="","",IFERROR(_xlfn.NUMBERVALUE(数据!BD77),""))</f>
        <v/>
      </c>
      <c r="I77" t="str">
        <f>IF(数据!BE77="","",IFERROR(_xlfn.NUMBERVALUE(数据!BE77),""))</f>
        <v/>
      </c>
      <c r="J77" t="str">
        <f>IF(数据!BF77="","",IFERROR(_xlfn.NUMBERVALUE(数据!BF77),""))</f>
        <v/>
      </c>
      <c r="K77" t="str">
        <f>IF(数据!BG77="","",IFERROR(_xlfn.NUMBERVALUE(数据!BG77),""))</f>
        <v/>
      </c>
      <c r="L77" t="str">
        <f>IF(数据!BH77="","",IFERROR(_xlfn.NUMBERVALUE(数据!BH77),""))</f>
        <v/>
      </c>
      <c r="M77" t="str">
        <f>IF(数据!BI77="","",IFERROR(_xlfn.NUMBERVALUE(数据!BI77),""))</f>
        <v/>
      </c>
      <c r="N77" t="str">
        <f>IF(数据!BJ77="","",IFERROR(_xlfn.NUMBERVALUE(数据!BJ77),""))</f>
        <v/>
      </c>
      <c r="O77" t="str">
        <f>IF(数据!BK77="","",IFERROR(_xlfn.NUMBERVALUE(数据!BK77),""))</f>
        <v/>
      </c>
      <c r="P77" t="str">
        <f>IF(数据!BL77="","",IFERROR(_xlfn.NUMBERVALUE(数据!BL77),""))</f>
        <v/>
      </c>
      <c r="Q77" t="str">
        <f>IF(数据!BM77="","",IFERROR(_xlfn.NUMBERVALUE(数据!BM77),""))</f>
        <v/>
      </c>
      <c r="R77" t="str">
        <f>IF(数据!BN77="","",IFERROR(_xlfn.NUMBERVALUE(数据!BN77),""))</f>
        <v/>
      </c>
      <c r="S77" t="str">
        <f>IF(数据!BO77="","",IFERROR(_xlfn.NUMBERVALUE(数据!BO77),""))</f>
        <v/>
      </c>
      <c r="T77" t="str">
        <f>IF(数据!BP77="","",IFERROR(_xlfn.NUMBERVALUE(数据!BP77),""))</f>
        <v/>
      </c>
      <c r="U77" t="str">
        <f>IF(数据!BQ77="","",IFERROR(_xlfn.NUMBERVALUE(数据!BQ77),""))</f>
        <v/>
      </c>
      <c r="V77" t="str">
        <f>IF(数据!BR77="","",IFERROR(_xlfn.NUMBERVALUE(数据!BR77),""))</f>
        <v/>
      </c>
      <c r="W77" t="str">
        <f>IF(数据!BS77="","",IFERROR(_xlfn.NUMBERVALUE(数据!BS77),""))</f>
        <v/>
      </c>
      <c r="X77" t="str">
        <f>IF(数据!BT77="","",IFERROR(_xlfn.NUMBERVALUE(数据!BT77),""))</f>
        <v/>
      </c>
      <c r="Y77" t="str">
        <f>IF(数据!BU77="","",IFERROR(_xlfn.NUMBERVALUE(数据!BU77),""))</f>
        <v/>
      </c>
      <c r="Z77" t="str">
        <f>IF(数据!BV77="","",IFERROR(_xlfn.NUMBERVALUE(数据!BV77),""))</f>
        <v/>
      </c>
      <c r="AA77" t="str">
        <f>IF(数据!BW77="","",IFERROR(_xlfn.NUMBERVALUE(数据!BW77),""))</f>
        <v/>
      </c>
      <c r="AB77" t="str">
        <f>IF(数据!BX77="","",IFERROR(_xlfn.NUMBERVALUE(数据!BX77),""))</f>
        <v/>
      </c>
    </row>
    <row r="78" spans="1:28">
      <c r="A78">
        <f>IF(数据!AW78="","",IFERROR(_xlfn.NUMBERVALUE(数据!AW78),""))</f>
        <v>3.47</v>
      </c>
      <c r="B78" t="str">
        <f>IF(数据!AX78="","",IFERROR(_xlfn.NUMBERVALUE(数据!AX78),""))</f>
        <v/>
      </c>
      <c r="C78" t="str">
        <f>IF(数据!AY78="","",IFERROR(_xlfn.NUMBERVALUE(数据!AY78),""))</f>
        <v/>
      </c>
      <c r="D78" t="str">
        <f>IF(数据!AZ78="","",IFERROR(_xlfn.NUMBERVALUE(数据!AZ78),""))</f>
        <v/>
      </c>
      <c r="E78" t="str">
        <f>IF(数据!BA78="","",IFERROR(_xlfn.NUMBERVALUE(数据!BA78),""))</f>
        <v/>
      </c>
      <c r="F78">
        <f>IF(数据!BB78="","",IFERROR(_xlfn.NUMBERVALUE(数据!BB78),""))</f>
        <v>62.2</v>
      </c>
      <c r="G78" t="str">
        <f>IF(数据!BC78="","",IFERROR(_xlfn.NUMBERVALUE(数据!BC78),""))</f>
        <v/>
      </c>
      <c r="H78">
        <f>IF(数据!BD78="","",IFERROR(_xlfn.NUMBERVALUE(数据!BD78),""))</f>
        <v>25.4</v>
      </c>
      <c r="I78" t="str">
        <f>IF(数据!BE78="","",IFERROR(_xlfn.NUMBERVALUE(数据!BE78),""))</f>
        <v/>
      </c>
      <c r="J78" t="str">
        <f>IF(数据!BF78="","",IFERROR(_xlfn.NUMBERVALUE(数据!BF78),""))</f>
        <v/>
      </c>
      <c r="K78" t="str">
        <f>IF(数据!BG78="","",IFERROR(_xlfn.NUMBERVALUE(数据!BG78),""))</f>
        <v/>
      </c>
      <c r="L78" t="str">
        <f>IF(数据!BH78="","",IFERROR(_xlfn.NUMBERVALUE(数据!BH78),""))</f>
        <v/>
      </c>
      <c r="M78" t="str">
        <f>IF(数据!BI78="","",IFERROR(_xlfn.NUMBERVALUE(数据!BI78),""))</f>
        <v/>
      </c>
      <c r="N78" t="str">
        <f>IF(数据!BJ78="","",IFERROR(_xlfn.NUMBERVALUE(数据!BJ78),""))</f>
        <v/>
      </c>
      <c r="O78">
        <f>IF(数据!BK78="","",IFERROR(_xlfn.NUMBERVALUE(数据!BK78),""))</f>
        <v>12.19</v>
      </c>
      <c r="P78">
        <f>IF(数据!BL78="","",IFERROR(_xlfn.NUMBERVALUE(数据!BL78),""))</f>
        <v>20</v>
      </c>
      <c r="Q78" t="str">
        <f>IF(数据!BM78="","",IFERROR(_xlfn.NUMBERVALUE(数据!BM78),""))</f>
        <v/>
      </c>
      <c r="R78">
        <f>IF(数据!BN78="","",IFERROR(_xlfn.NUMBERVALUE(数据!BN78),""))</f>
        <v>36.66</v>
      </c>
      <c r="S78" t="str">
        <f>IF(数据!BO78="","",IFERROR(_xlfn.NUMBERVALUE(数据!BO78),""))</f>
        <v/>
      </c>
      <c r="T78" t="str">
        <f>IF(数据!BP78="","",IFERROR(_xlfn.NUMBERVALUE(数据!BP78),""))</f>
        <v/>
      </c>
      <c r="U78" t="str">
        <f>IF(数据!BQ78="","",IFERROR(_xlfn.NUMBERVALUE(数据!BQ78),""))</f>
        <v/>
      </c>
      <c r="V78" t="str">
        <f>IF(数据!BR78="","",IFERROR(_xlfn.NUMBERVALUE(数据!BR78),""))</f>
        <v/>
      </c>
      <c r="W78" t="str">
        <f>IF(数据!BS78="","",IFERROR(_xlfn.NUMBERVALUE(数据!BS78),""))</f>
        <v/>
      </c>
      <c r="X78" t="str">
        <f>IF(数据!BT78="","",IFERROR(_xlfn.NUMBERVALUE(数据!BT78),""))</f>
        <v/>
      </c>
      <c r="Y78" t="str">
        <f>IF(数据!BU78="","",IFERROR(_xlfn.NUMBERVALUE(数据!BU78),""))</f>
        <v/>
      </c>
      <c r="Z78" t="str">
        <f>IF(数据!BV78="","",IFERROR(_xlfn.NUMBERVALUE(数据!BV78),""))</f>
        <v/>
      </c>
      <c r="AA78" t="str">
        <f>IF(数据!BW78="","",IFERROR(_xlfn.NUMBERVALUE(数据!BW78),""))</f>
        <v/>
      </c>
      <c r="AB78" t="str">
        <f>IF(数据!BX78="","",IFERROR(_xlfn.NUMBERVALUE(数据!BX78),""))</f>
        <v/>
      </c>
    </row>
    <row r="79" spans="1:28">
      <c r="A79">
        <f>IF(数据!AW79="","",IFERROR(_xlfn.NUMBERVALUE(数据!AW79),""))</f>
        <v>4.69</v>
      </c>
      <c r="B79" t="str">
        <f>IF(数据!AX79="","",IFERROR(_xlfn.NUMBERVALUE(数据!AX79),""))</f>
        <v/>
      </c>
      <c r="C79" t="str">
        <f>IF(数据!AY79="","",IFERROR(_xlfn.NUMBERVALUE(数据!AY79),""))</f>
        <v/>
      </c>
      <c r="D79" t="str">
        <f>IF(数据!AZ79="","",IFERROR(_xlfn.NUMBERVALUE(数据!AZ79),""))</f>
        <v/>
      </c>
      <c r="E79" t="str">
        <f>IF(数据!BA79="","",IFERROR(_xlfn.NUMBERVALUE(数据!BA79),""))</f>
        <v/>
      </c>
      <c r="F79">
        <f>IF(数据!BB79="","",IFERROR(_xlfn.NUMBERVALUE(数据!BB79),""))</f>
        <v>68</v>
      </c>
      <c r="G79" t="str">
        <f>IF(数据!BC79="","",IFERROR(_xlfn.NUMBERVALUE(数据!BC79),""))</f>
        <v/>
      </c>
      <c r="H79">
        <f>IF(数据!BD79="","",IFERROR(_xlfn.NUMBERVALUE(数据!BD79),""))</f>
        <v>19</v>
      </c>
      <c r="I79" t="str">
        <f>IF(数据!BE79="","",IFERROR(_xlfn.NUMBERVALUE(数据!BE79),""))</f>
        <v/>
      </c>
      <c r="J79" t="str">
        <f>IF(数据!BF79="","",IFERROR(_xlfn.NUMBERVALUE(数据!BF79),""))</f>
        <v/>
      </c>
      <c r="K79" t="str">
        <f>IF(数据!BG79="","",IFERROR(_xlfn.NUMBERVALUE(数据!BG79),""))</f>
        <v/>
      </c>
      <c r="L79" t="str">
        <f>IF(数据!BH79="","",IFERROR(_xlfn.NUMBERVALUE(数据!BH79),""))</f>
        <v/>
      </c>
      <c r="M79" t="str">
        <f>IF(数据!BI79="","",IFERROR(_xlfn.NUMBERVALUE(数据!BI79),""))</f>
        <v/>
      </c>
      <c r="N79" t="str">
        <f>IF(数据!BJ79="","",IFERROR(_xlfn.NUMBERVALUE(数据!BJ79),""))</f>
        <v/>
      </c>
      <c r="O79" t="str">
        <f>IF(数据!BK79="","",IFERROR(_xlfn.NUMBERVALUE(数据!BK79),""))</f>
        <v/>
      </c>
      <c r="P79" t="str">
        <f>IF(数据!BL79="","",IFERROR(_xlfn.NUMBERVALUE(数据!BL79),""))</f>
        <v/>
      </c>
      <c r="Q79" t="str">
        <f>IF(数据!BM79="","",IFERROR(_xlfn.NUMBERVALUE(数据!BM79),""))</f>
        <v/>
      </c>
      <c r="R79" t="str">
        <f>IF(数据!BN79="","",IFERROR(_xlfn.NUMBERVALUE(数据!BN79),""))</f>
        <v/>
      </c>
      <c r="S79" t="str">
        <f>IF(数据!BO79="","",IFERROR(_xlfn.NUMBERVALUE(数据!BO79),""))</f>
        <v/>
      </c>
      <c r="T79" t="str">
        <f>IF(数据!BP79="","",IFERROR(_xlfn.NUMBERVALUE(数据!BP79),""))</f>
        <v/>
      </c>
      <c r="U79" t="str">
        <f>IF(数据!BQ79="","",IFERROR(_xlfn.NUMBERVALUE(数据!BQ79),""))</f>
        <v/>
      </c>
      <c r="V79" t="str">
        <f>IF(数据!BR79="","",IFERROR(_xlfn.NUMBERVALUE(数据!BR79),""))</f>
        <v/>
      </c>
      <c r="W79" t="str">
        <f>IF(数据!BS79="","",IFERROR(_xlfn.NUMBERVALUE(数据!BS79),""))</f>
        <v/>
      </c>
      <c r="X79" t="str">
        <f>IF(数据!BT79="","",IFERROR(_xlfn.NUMBERVALUE(数据!BT79),""))</f>
        <v/>
      </c>
      <c r="Y79" t="str">
        <f>IF(数据!BU79="","",IFERROR(_xlfn.NUMBERVALUE(数据!BU79),""))</f>
        <v/>
      </c>
      <c r="Z79">
        <f>IF(数据!BV79="","",IFERROR(_xlfn.NUMBERVALUE(数据!BV79),""))</f>
        <v>148.7</v>
      </c>
      <c r="AA79">
        <f>IF(数据!BW79="","",IFERROR(_xlfn.NUMBERVALUE(数据!BW79),""))</f>
        <v>54.7</v>
      </c>
      <c r="AB79" t="str">
        <f>IF(数据!BX79="","",IFERROR(_xlfn.NUMBERVALUE(数据!BX79),""))</f>
        <v/>
      </c>
    </row>
    <row r="80" spans="1:28">
      <c r="A80">
        <f>IF(数据!AW80="","",IFERROR(_xlfn.NUMBERVALUE(数据!AW80),""))</f>
        <v>3.64</v>
      </c>
      <c r="B80" t="str">
        <f>IF(数据!AX80="","",IFERROR(_xlfn.NUMBERVALUE(数据!AX80),""))</f>
        <v/>
      </c>
      <c r="C80" t="str">
        <f>IF(数据!AY80="","",IFERROR(_xlfn.NUMBERVALUE(数据!AY80),""))</f>
        <v/>
      </c>
      <c r="D80" t="str">
        <f>IF(数据!AZ80="","",IFERROR(_xlfn.NUMBERVALUE(数据!AZ80),""))</f>
        <v/>
      </c>
      <c r="E80">
        <f>IF(数据!BA80="","",IFERROR(_xlfn.NUMBERVALUE(数据!BA80),""))</f>
        <v>2.03</v>
      </c>
      <c r="F80">
        <f>IF(数据!BB80="","",IFERROR(_xlfn.NUMBERVALUE(数据!BB80),""))</f>
        <v>62.1</v>
      </c>
      <c r="G80">
        <f>IF(数据!BC80="","",IFERROR(_xlfn.NUMBERVALUE(数据!BC80),""))</f>
        <v>0.72</v>
      </c>
      <c r="H80">
        <f>IF(数据!BD80="","",IFERROR(_xlfn.NUMBERVALUE(数据!BD80),""))</f>
        <v>22.9</v>
      </c>
      <c r="I80" t="str">
        <f>IF(数据!BE80="","",IFERROR(_xlfn.NUMBERVALUE(数据!BE80),""))</f>
        <v/>
      </c>
      <c r="J80" t="str">
        <f>IF(数据!BF80="","",IFERROR(_xlfn.NUMBERVALUE(数据!BF80),""))</f>
        <v/>
      </c>
      <c r="K80" t="str">
        <f>IF(数据!BG80="","",IFERROR(_xlfn.NUMBERVALUE(数据!BG80),""))</f>
        <v/>
      </c>
      <c r="L80" t="str">
        <f>IF(数据!BH80="","",IFERROR(_xlfn.NUMBERVALUE(数据!BH80),""))</f>
        <v/>
      </c>
      <c r="M80" t="str">
        <f>IF(数据!BI80="","",IFERROR(_xlfn.NUMBERVALUE(数据!BI80),""))</f>
        <v/>
      </c>
      <c r="N80" t="str">
        <f>IF(数据!BJ80="","",IFERROR(_xlfn.NUMBERVALUE(数据!BJ80),""))</f>
        <v/>
      </c>
      <c r="O80" t="str">
        <f>IF(数据!BK80="","",IFERROR(_xlfn.NUMBERVALUE(数据!BK80),""))</f>
        <v/>
      </c>
      <c r="P80" t="str">
        <f>IF(数据!BL80="","",IFERROR(_xlfn.NUMBERVALUE(数据!BL80),""))</f>
        <v/>
      </c>
      <c r="Q80" t="str">
        <f>IF(数据!BM80="","",IFERROR(_xlfn.NUMBERVALUE(数据!BM80),""))</f>
        <v/>
      </c>
      <c r="R80" t="str">
        <f>IF(数据!BN80="","",IFERROR(_xlfn.NUMBERVALUE(数据!BN80),""))</f>
        <v/>
      </c>
      <c r="S80" t="str">
        <f>IF(数据!BO80="","",IFERROR(_xlfn.NUMBERVALUE(数据!BO80),""))</f>
        <v/>
      </c>
      <c r="T80" t="str">
        <f>IF(数据!BP80="","",IFERROR(_xlfn.NUMBERVALUE(数据!BP80),""))</f>
        <v/>
      </c>
      <c r="U80" t="str">
        <f>IF(数据!BQ80="","",IFERROR(_xlfn.NUMBERVALUE(数据!BQ80),""))</f>
        <v/>
      </c>
      <c r="V80" t="str">
        <f>IF(数据!BR80="","",IFERROR(_xlfn.NUMBERVALUE(数据!BR80),""))</f>
        <v/>
      </c>
      <c r="W80" t="str">
        <f>IF(数据!BS80="","",IFERROR(_xlfn.NUMBERVALUE(数据!BS80),""))</f>
        <v/>
      </c>
      <c r="X80" t="str">
        <f>IF(数据!BT80="","",IFERROR(_xlfn.NUMBERVALUE(数据!BT80),""))</f>
        <v/>
      </c>
      <c r="Y80" t="str">
        <f>IF(数据!BU80="","",IFERROR(_xlfn.NUMBERVALUE(数据!BU80),""))</f>
        <v/>
      </c>
      <c r="Z80" t="str">
        <f>IF(数据!BV80="","",IFERROR(_xlfn.NUMBERVALUE(数据!BV80),""))</f>
        <v/>
      </c>
      <c r="AA80" t="str">
        <f>IF(数据!BW80="","",IFERROR(_xlfn.NUMBERVALUE(数据!BW80),""))</f>
        <v/>
      </c>
      <c r="AB80" t="str">
        <f>IF(数据!BX80="","",IFERROR(_xlfn.NUMBERVALUE(数据!BX80),""))</f>
        <v/>
      </c>
    </row>
    <row r="81" spans="1:28">
      <c r="A81">
        <f>IF(数据!AW81="","",IFERROR(_xlfn.NUMBERVALUE(数据!AW81),""))</f>
        <v>3.12</v>
      </c>
      <c r="B81" t="str">
        <f>IF(数据!AX81="","",IFERROR(_xlfn.NUMBERVALUE(数据!AX81),""))</f>
        <v/>
      </c>
      <c r="C81" t="str">
        <f>IF(数据!AY81="","",IFERROR(_xlfn.NUMBERVALUE(数据!AY81),""))</f>
        <v/>
      </c>
      <c r="D81" t="str">
        <f>IF(数据!AZ81="","",IFERROR(_xlfn.NUMBERVALUE(数据!AZ81),""))</f>
        <v/>
      </c>
      <c r="E81">
        <f>IF(数据!BA81="","",IFERROR(_xlfn.NUMBERVALUE(数据!BA81),""))</f>
        <v>1.81</v>
      </c>
      <c r="F81" t="str">
        <f>IF(数据!BB81="","",IFERROR(_xlfn.NUMBERVALUE(数据!BB81),""))</f>
        <v/>
      </c>
      <c r="G81">
        <f>IF(数据!BC81="","",IFERROR(_xlfn.NUMBERVALUE(数据!BC81),""))</f>
        <v>0.78</v>
      </c>
      <c r="H81">
        <f>IF(数据!BD81="","",IFERROR(_xlfn.NUMBERVALUE(数据!BD81),""))</f>
        <v>20.4</v>
      </c>
      <c r="I81" t="str">
        <f>IF(数据!BE81="","",IFERROR(_xlfn.NUMBERVALUE(数据!BE81),""))</f>
        <v/>
      </c>
      <c r="J81" t="str">
        <f>IF(数据!BF81="","",IFERROR(_xlfn.NUMBERVALUE(数据!BF81),""))</f>
        <v/>
      </c>
      <c r="K81" t="str">
        <f>IF(数据!BG81="","",IFERROR(_xlfn.NUMBERVALUE(数据!BG81),""))</f>
        <v/>
      </c>
      <c r="L81" t="str">
        <f>IF(数据!BH81="","",IFERROR(_xlfn.NUMBERVALUE(数据!BH81),""))</f>
        <v/>
      </c>
      <c r="M81" t="str">
        <f>IF(数据!BI81="","",IFERROR(_xlfn.NUMBERVALUE(数据!BI81),""))</f>
        <v/>
      </c>
      <c r="N81" t="str">
        <f>IF(数据!BJ81="","",IFERROR(_xlfn.NUMBERVALUE(数据!BJ81),""))</f>
        <v/>
      </c>
      <c r="O81">
        <f>IF(数据!BK81="","",IFERROR(_xlfn.NUMBERVALUE(数据!BK81),""))</f>
        <v>10.17</v>
      </c>
      <c r="P81">
        <f>IF(数据!BL81="","",IFERROR(_xlfn.NUMBERVALUE(数据!BL81),""))</f>
        <v>45</v>
      </c>
      <c r="Q81" t="str">
        <f>IF(数据!BM81="","",IFERROR(_xlfn.NUMBERVALUE(数据!BM81),""))</f>
        <v/>
      </c>
      <c r="R81" t="str">
        <f>IF(数据!BN81="","",IFERROR(_xlfn.NUMBERVALUE(数据!BN81),""))</f>
        <v/>
      </c>
      <c r="S81" t="str">
        <f>IF(数据!BO81="","",IFERROR(_xlfn.NUMBERVALUE(数据!BO81),""))</f>
        <v/>
      </c>
      <c r="T81" t="str">
        <f>IF(数据!BP81="","",IFERROR(_xlfn.NUMBERVALUE(数据!BP81),""))</f>
        <v/>
      </c>
      <c r="U81" t="str">
        <f>IF(数据!BQ81="","",IFERROR(_xlfn.NUMBERVALUE(数据!BQ81),""))</f>
        <v/>
      </c>
      <c r="V81" t="str">
        <f>IF(数据!BR81="","",IFERROR(_xlfn.NUMBERVALUE(数据!BR81),""))</f>
        <v/>
      </c>
      <c r="W81" t="str">
        <f>IF(数据!BS81="","",IFERROR(_xlfn.NUMBERVALUE(数据!BS81),""))</f>
        <v/>
      </c>
      <c r="X81" t="str">
        <f>IF(数据!BT81="","",IFERROR(_xlfn.NUMBERVALUE(数据!BT81),""))</f>
        <v/>
      </c>
      <c r="Y81" t="str">
        <f>IF(数据!BU81="","",IFERROR(_xlfn.NUMBERVALUE(数据!BU81),""))</f>
        <v/>
      </c>
      <c r="Z81" t="str">
        <f>IF(数据!BV81="","",IFERROR(_xlfn.NUMBERVALUE(数据!BV81),""))</f>
        <v/>
      </c>
      <c r="AA81" t="str">
        <f>IF(数据!BW81="","",IFERROR(_xlfn.NUMBERVALUE(数据!BW81),""))</f>
        <v/>
      </c>
      <c r="AB81" t="str">
        <f>IF(数据!BX81="","",IFERROR(_xlfn.NUMBERVALUE(数据!BX81),""))</f>
        <v/>
      </c>
    </row>
    <row r="82" spans="1:28">
      <c r="A82">
        <f>IF(数据!AW82="","",IFERROR(_xlfn.NUMBERVALUE(数据!AW82),""))</f>
        <v>4.06</v>
      </c>
      <c r="B82" t="str">
        <f>IF(数据!AX82="","",IFERROR(_xlfn.NUMBERVALUE(数据!AX82),""))</f>
        <v/>
      </c>
      <c r="C82">
        <f>IF(数据!AY82="","",IFERROR(_xlfn.NUMBERVALUE(数据!AY82),""))</f>
        <v>100</v>
      </c>
      <c r="D82">
        <f>IF(数据!AZ82="","",IFERROR(_xlfn.NUMBERVALUE(数据!AZ82),""))</f>
        <v>303</v>
      </c>
      <c r="E82" t="str">
        <f>IF(数据!BA82="","",IFERROR(_xlfn.NUMBERVALUE(数据!BA82),""))</f>
        <v/>
      </c>
      <c r="F82">
        <f>IF(数据!BB82="","",IFERROR(_xlfn.NUMBERVALUE(数据!BB82),""))</f>
        <v>52.8</v>
      </c>
      <c r="G82">
        <f>IF(数据!BC82="","",IFERROR(_xlfn.NUMBERVALUE(数据!BC82),""))</f>
        <v>1.45</v>
      </c>
      <c r="H82" t="str">
        <f>IF(数据!BD82="","",IFERROR(_xlfn.NUMBERVALUE(数据!BD82),""))</f>
        <v/>
      </c>
      <c r="I82" t="str">
        <f>IF(数据!BE82="","",IFERROR(_xlfn.NUMBERVALUE(数据!BE82),""))</f>
        <v/>
      </c>
      <c r="J82" t="str">
        <f>IF(数据!BF82="","",IFERROR(_xlfn.NUMBERVALUE(数据!BF82),""))</f>
        <v/>
      </c>
      <c r="K82" t="str">
        <f>IF(数据!BG82="","",IFERROR(_xlfn.NUMBERVALUE(数据!BG82),""))</f>
        <v/>
      </c>
      <c r="L82" t="str">
        <f>IF(数据!BH82="","",IFERROR(_xlfn.NUMBERVALUE(数据!BH82),""))</f>
        <v/>
      </c>
      <c r="M82" t="str">
        <f>IF(数据!BI82="","",IFERROR(_xlfn.NUMBERVALUE(数据!BI82),""))</f>
        <v/>
      </c>
      <c r="N82" t="str">
        <f>IF(数据!BJ82="","",IFERROR(_xlfn.NUMBERVALUE(数据!BJ82),""))</f>
        <v/>
      </c>
      <c r="O82">
        <f>IF(数据!BK82="","",IFERROR(_xlfn.NUMBERVALUE(数据!BK82),""))</f>
        <v>1.4</v>
      </c>
      <c r="P82" t="str">
        <f>IF(数据!BL82="","",IFERROR(_xlfn.NUMBERVALUE(数据!BL82),""))</f>
        <v/>
      </c>
      <c r="Q82" t="str">
        <f>IF(数据!BM82="","",IFERROR(_xlfn.NUMBERVALUE(数据!BM82),""))</f>
        <v/>
      </c>
      <c r="R82" t="str">
        <f>IF(数据!BN82="","",IFERROR(_xlfn.NUMBERVALUE(数据!BN82),""))</f>
        <v/>
      </c>
      <c r="S82" t="str">
        <f>IF(数据!BO82="","",IFERROR(_xlfn.NUMBERVALUE(数据!BO82),""))</f>
        <v/>
      </c>
      <c r="T82" t="str">
        <f>IF(数据!BP82="","",IFERROR(_xlfn.NUMBERVALUE(数据!BP82),""))</f>
        <v/>
      </c>
      <c r="U82" t="str">
        <f>IF(数据!BQ82="","",IFERROR(_xlfn.NUMBERVALUE(数据!BQ82),""))</f>
        <v/>
      </c>
      <c r="V82" t="str">
        <f>IF(数据!BR82="","",IFERROR(_xlfn.NUMBERVALUE(数据!BR82),""))</f>
        <v/>
      </c>
      <c r="W82" t="str">
        <f>IF(数据!BS82="","",IFERROR(_xlfn.NUMBERVALUE(数据!BS82),""))</f>
        <v/>
      </c>
      <c r="X82" t="str">
        <f>IF(数据!BT82="","",IFERROR(_xlfn.NUMBERVALUE(数据!BT82),""))</f>
        <v/>
      </c>
      <c r="Y82" t="str">
        <f>IF(数据!BU82="","",IFERROR(_xlfn.NUMBERVALUE(数据!BU82),""))</f>
        <v/>
      </c>
      <c r="Z82" t="str">
        <f>IF(数据!BV82="","",IFERROR(_xlfn.NUMBERVALUE(数据!BV82),""))</f>
        <v/>
      </c>
      <c r="AA82" t="str">
        <f>IF(数据!BW82="","",IFERROR(_xlfn.NUMBERVALUE(数据!BW82),""))</f>
        <v/>
      </c>
      <c r="AB82" t="str">
        <f>IF(数据!BX82="","",IFERROR(_xlfn.NUMBERVALUE(数据!BX82),""))</f>
        <v/>
      </c>
    </row>
    <row r="83" spans="1:28">
      <c r="A83">
        <f>IF(数据!AW83="","",IFERROR(_xlfn.NUMBERVALUE(数据!AW83),""))</f>
        <v>3.44</v>
      </c>
      <c r="B83" t="str">
        <f>IF(数据!AX83="","",IFERROR(_xlfn.NUMBERVALUE(数据!AX83),""))</f>
        <v/>
      </c>
      <c r="C83" t="str">
        <f>IF(数据!AY83="","",IFERROR(_xlfn.NUMBERVALUE(数据!AY83),""))</f>
        <v/>
      </c>
      <c r="D83" t="str">
        <f>IF(数据!AZ83="","",IFERROR(_xlfn.NUMBERVALUE(数据!AZ83),""))</f>
        <v/>
      </c>
      <c r="E83" t="str">
        <f>IF(数据!BA83="","",IFERROR(_xlfn.NUMBERVALUE(数据!BA83),""))</f>
        <v/>
      </c>
      <c r="F83">
        <f>IF(数据!BB83="","",IFERROR(_xlfn.NUMBERVALUE(数据!BB83),""))</f>
        <v>52.6</v>
      </c>
      <c r="G83">
        <f>IF(数据!BC83="","",IFERROR(_xlfn.NUMBERVALUE(数据!BC83),""))</f>
        <v>1.36</v>
      </c>
      <c r="H83">
        <f>IF(数据!BD83="","",IFERROR(_xlfn.NUMBERVALUE(数据!BD83),""))</f>
        <v>39.5</v>
      </c>
      <c r="I83" t="str">
        <f>IF(数据!BE83="","",IFERROR(_xlfn.NUMBERVALUE(数据!BE83),""))</f>
        <v/>
      </c>
      <c r="J83" t="str">
        <f>IF(数据!BF83="","",IFERROR(_xlfn.NUMBERVALUE(数据!BF83),""))</f>
        <v/>
      </c>
      <c r="K83" t="str">
        <f>IF(数据!BG83="","",IFERROR(_xlfn.NUMBERVALUE(数据!BG83),""))</f>
        <v/>
      </c>
      <c r="L83" t="str">
        <f>IF(数据!BH83="","",IFERROR(_xlfn.NUMBERVALUE(数据!BH83),""))</f>
        <v/>
      </c>
      <c r="M83" t="str">
        <f>IF(数据!BI83="","",IFERROR(_xlfn.NUMBERVALUE(数据!BI83),""))</f>
        <v/>
      </c>
      <c r="N83" t="str">
        <f>IF(数据!BJ83="","",IFERROR(_xlfn.NUMBERVALUE(数据!BJ83),""))</f>
        <v/>
      </c>
      <c r="O83">
        <f>IF(数据!BK83="","",IFERROR(_xlfn.NUMBERVALUE(数据!BK83),""))</f>
        <v>14</v>
      </c>
      <c r="P83">
        <f>IF(数据!BL83="","",IFERROR(_xlfn.NUMBERVALUE(数据!BL83),""))</f>
        <v>23</v>
      </c>
      <c r="Q83" t="str">
        <f>IF(数据!BM83="","",IFERROR(_xlfn.NUMBERVALUE(数据!BM83),""))</f>
        <v/>
      </c>
      <c r="R83" t="str">
        <f>IF(数据!BN83="","",IFERROR(_xlfn.NUMBERVALUE(数据!BN83),""))</f>
        <v/>
      </c>
      <c r="S83" t="str">
        <f>IF(数据!BO83="","",IFERROR(_xlfn.NUMBERVALUE(数据!BO83),""))</f>
        <v/>
      </c>
      <c r="T83" t="str">
        <f>IF(数据!BP83="","",IFERROR(_xlfn.NUMBERVALUE(数据!BP83),""))</f>
        <v/>
      </c>
      <c r="U83" t="str">
        <f>IF(数据!BQ83="","",IFERROR(_xlfn.NUMBERVALUE(数据!BQ83),""))</f>
        <v/>
      </c>
      <c r="V83" t="str">
        <f>IF(数据!BR83="","",IFERROR(_xlfn.NUMBERVALUE(数据!BR83),""))</f>
        <v/>
      </c>
      <c r="W83" t="str">
        <f>IF(数据!BS83="","",IFERROR(_xlfn.NUMBERVALUE(数据!BS83),""))</f>
        <v/>
      </c>
      <c r="X83" t="str">
        <f>IF(数据!BT83="","",IFERROR(_xlfn.NUMBERVALUE(数据!BT83),""))</f>
        <v/>
      </c>
      <c r="Y83" t="str">
        <f>IF(数据!BU83="","",IFERROR(_xlfn.NUMBERVALUE(数据!BU83),""))</f>
        <v/>
      </c>
      <c r="Z83" t="str">
        <f>IF(数据!BV83="","",IFERROR(_xlfn.NUMBERVALUE(数据!BV83),""))</f>
        <v/>
      </c>
      <c r="AA83" t="str">
        <f>IF(数据!BW83="","",IFERROR(_xlfn.NUMBERVALUE(数据!BW83),""))</f>
        <v/>
      </c>
      <c r="AB83" t="str">
        <f>IF(数据!BX83="","",IFERROR(_xlfn.NUMBERVALUE(数据!BX83),""))</f>
        <v/>
      </c>
    </row>
    <row r="84" spans="1:28">
      <c r="A84">
        <f>IF(数据!AW84="","",IFERROR(_xlfn.NUMBERVALUE(数据!AW84),""))</f>
        <v>5.92</v>
      </c>
      <c r="B84" t="str">
        <f>IF(数据!AX84="","",IFERROR(_xlfn.NUMBERVALUE(数据!AX84),""))</f>
        <v/>
      </c>
      <c r="C84" t="str">
        <f>IF(数据!AY84="","",IFERROR(_xlfn.NUMBERVALUE(数据!AY84),""))</f>
        <v/>
      </c>
      <c r="D84" t="str">
        <f>IF(数据!AZ84="","",IFERROR(_xlfn.NUMBERVALUE(数据!AZ84),""))</f>
        <v/>
      </c>
      <c r="E84" t="str">
        <f>IF(数据!BA84="","",IFERROR(_xlfn.NUMBERVALUE(数据!BA84),""))</f>
        <v/>
      </c>
      <c r="F84">
        <f>IF(数据!BB84="","",IFERROR(_xlfn.NUMBERVALUE(数据!BB84),""))</f>
        <v>53</v>
      </c>
      <c r="G84" t="str">
        <f>IF(数据!BC84="","",IFERROR(_xlfn.NUMBERVALUE(数据!BC84),""))</f>
        <v/>
      </c>
      <c r="H84" t="str">
        <f>IF(数据!BD84="","",IFERROR(_xlfn.NUMBERVALUE(数据!BD84),""))</f>
        <v/>
      </c>
      <c r="I84" t="str">
        <f>IF(数据!BE84="","",IFERROR(_xlfn.NUMBERVALUE(数据!BE84),""))</f>
        <v/>
      </c>
      <c r="J84" t="str">
        <f>IF(数据!BF84="","",IFERROR(_xlfn.NUMBERVALUE(数据!BF84),""))</f>
        <v/>
      </c>
      <c r="K84" t="str">
        <f>IF(数据!BG84="","",IFERROR(_xlfn.NUMBERVALUE(数据!BG84),""))</f>
        <v/>
      </c>
      <c r="L84" t="str">
        <f>IF(数据!BH84="","",IFERROR(_xlfn.NUMBERVALUE(数据!BH84),""))</f>
        <v/>
      </c>
      <c r="M84" t="str">
        <f>IF(数据!BI84="","",IFERROR(_xlfn.NUMBERVALUE(数据!BI84),""))</f>
        <v/>
      </c>
      <c r="N84" t="str">
        <f>IF(数据!BJ84="","",IFERROR(_xlfn.NUMBERVALUE(数据!BJ84),""))</f>
        <v/>
      </c>
      <c r="O84" t="str">
        <f>IF(数据!BK84="","",IFERROR(_xlfn.NUMBERVALUE(数据!BK84),""))</f>
        <v/>
      </c>
      <c r="P84" t="str">
        <f>IF(数据!BL84="","",IFERROR(_xlfn.NUMBERVALUE(数据!BL84),""))</f>
        <v/>
      </c>
      <c r="Q84" t="str">
        <f>IF(数据!BM84="","",IFERROR(_xlfn.NUMBERVALUE(数据!BM84),""))</f>
        <v/>
      </c>
      <c r="R84" t="str">
        <f>IF(数据!BN84="","",IFERROR(_xlfn.NUMBERVALUE(数据!BN84),""))</f>
        <v/>
      </c>
      <c r="S84" t="str">
        <f>IF(数据!BO84="","",IFERROR(_xlfn.NUMBERVALUE(数据!BO84),""))</f>
        <v/>
      </c>
      <c r="T84" t="str">
        <f>IF(数据!BP84="","",IFERROR(_xlfn.NUMBERVALUE(数据!BP84),""))</f>
        <v/>
      </c>
      <c r="U84" t="str">
        <f>IF(数据!BQ84="","",IFERROR(_xlfn.NUMBERVALUE(数据!BQ84),""))</f>
        <v/>
      </c>
      <c r="V84" t="str">
        <f>IF(数据!BR84="","",IFERROR(_xlfn.NUMBERVALUE(数据!BR84),""))</f>
        <v/>
      </c>
      <c r="W84" t="str">
        <f>IF(数据!BS84="","",IFERROR(_xlfn.NUMBERVALUE(数据!BS84),""))</f>
        <v/>
      </c>
      <c r="X84" t="str">
        <f>IF(数据!BT84="","",IFERROR(_xlfn.NUMBERVALUE(数据!BT84),""))</f>
        <v/>
      </c>
      <c r="Y84" t="str">
        <f>IF(数据!BU84="","",IFERROR(_xlfn.NUMBERVALUE(数据!BU84),""))</f>
        <v/>
      </c>
      <c r="Z84" t="str">
        <f>IF(数据!BV84="","",IFERROR(_xlfn.NUMBERVALUE(数据!BV84),""))</f>
        <v/>
      </c>
      <c r="AA84" t="str">
        <f>IF(数据!BW84="","",IFERROR(_xlfn.NUMBERVALUE(数据!BW84),""))</f>
        <v/>
      </c>
      <c r="AB84" t="str">
        <f>IF(数据!BX84="","",IFERROR(_xlfn.NUMBERVALUE(数据!BX84),""))</f>
        <v/>
      </c>
    </row>
    <row r="85" spans="1:28">
      <c r="A85">
        <f>IF(数据!AW85="","",IFERROR(_xlfn.NUMBERVALUE(数据!AW85),""))</f>
        <v>7.82</v>
      </c>
      <c r="B85" t="str">
        <f>IF(数据!AX85="","",IFERROR(_xlfn.NUMBERVALUE(数据!AX85),""))</f>
        <v/>
      </c>
      <c r="C85" t="str">
        <f>IF(数据!AY85="","",IFERROR(_xlfn.NUMBERVALUE(数据!AY85),""))</f>
        <v/>
      </c>
      <c r="D85" t="str">
        <f>IF(数据!AZ85="","",IFERROR(_xlfn.NUMBERVALUE(数据!AZ85),""))</f>
        <v/>
      </c>
      <c r="E85">
        <f>IF(数据!BA85="","",IFERROR(_xlfn.NUMBERVALUE(数据!BA85),""))</f>
        <v>6.28</v>
      </c>
      <c r="F85" t="str">
        <f>IF(数据!BB85="","",IFERROR(_xlfn.NUMBERVALUE(数据!BB85),""))</f>
        <v/>
      </c>
      <c r="G85">
        <f>IF(数据!BC85="","",IFERROR(_xlfn.NUMBERVALUE(数据!BC85),""))</f>
        <v>0.95</v>
      </c>
      <c r="H85" t="str">
        <f>IF(数据!BD85="","",IFERROR(_xlfn.NUMBERVALUE(数据!BD85),""))</f>
        <v/>
      </c>
      <c r="I85" t="str">
        <f>IF(数据!BE85="","",IFERROR(_xlfn.NUMBERVALUE(数据!BE85),""))</f>
        <v/>
      </c>
      <c r="J85" t="str">
        <f>IF(数据!BF85="","",IFERROR(_xlfn.NUMBERVALUE(数据!BF85),""))</f>
        <v/>
      </c>
      <c r="K85" t="str">
        <f>IF(数据!BG85="","",IFERROR(_xlfn.NUMBERVALUE(数据!BG85),""))</f>
        <v/>
      </c>
      <c r="L85" t="str">
        <f>IF(数据!BH85="","",IFERROR(_xlfn.NUMBERVALUE(数据!BH85),""))</f>
        <v/>
      </c>
      <c r="M85" t="str">
        <f>IF(数据!BI85="","",IFERROR(_xlfn.NUMBERVALUE(数据!BI85),""))</f>
        <v/>
      </c>
      <c r="N85" t="str">
        <f>IF(数据!BJ85="","",IFERROR(_xlfn.NUMBERVALUE(数据!BJ85),""))</f>
        <v/>
      </c>
      <c r="O85">
        <f>IF(数据!BK85="","",IFERROR(_xlfn.NUMBERVALUE(数据!BK85),""))</f>
        <v>12.11</v>
      </c>
      <c r="P85" t="str">
        <f>IF(数据!BL85="","",IFERROR(_xlfn.NUMBERVALUE(数据!BL85),""))</f>
        <v/>
      </c>
      <c r="Q85" t="str">
        <f>IF(数据!BM85="","",IFERROR(_xlfn.NUMBERVALUE(数据!BM85),""))</f>
        <v/>
      </c>
      <c r="R85" t="str">
        <f>IF(数据!BN85="","",IFERROR(_xlfn.NUMBERVALUE(数据!BN85),""))</f>
        <v/>
      </c>
      <c r="S85" t="str">
        <f>IF(数据!BO85="","",IFERROR(_xlfn.NUMBERVALUE(数据!BO85),""))</f>
        <v/>
      </c>
      <c r="T85" t="str">
        <f>IF(数据!BP85="","",IFERROR(_xlfn.NUMBERVALUE(数据!BP85),""))</f>
        <v/>
      </c>
      <c r="U85" t="str">
        <f>IF(数据!BQ85="","",IFERROR(_xlfn.NUMBERVALUE(数据!BQ85),""))</f>
        <v/>
      </c>
      <c r="V85" t="str">
        <f>IF(数据!BR85="","",IFERROR(_xlfn.NUMBERVALUE(数据!BR85),""))</f>
        <v/>
      </c>
      <c r="W85" t="str">
        <f>IF(数据!BS85="","",IFERROR(_xlfn.NUMBERVALUE(数据!BS85),""))</f>
        <v/>
      </c>
      <c r="X85" t="str">
        <f>IF(数据!BT85="","",IFERROR(_xlfn.NUMBERVALUE(数据!BT85),""))</f>
        <v/>
      </c>
      <c r="Y85" t="str">
        <f>IF(数据!BU85="","",IFERROR(_xlfn.NUMBERVALUE(数据!BU85),""))</f>
        <v/>
      </c>
      <c r="Z85" t="str">
        <f>IF(数据!BV85="","",IFERROR(_xlfn.NUMBERVALUE(数据!BV85),""))</f>
        <v/>
      </c>
      <c r="AA85" t="str">
        <f>IF(数据!BW85="","",IFERROR(_xlfn.NUMBERVALUE(数据!BW85),""))</f>
        <v/>
      </c>
      <c r="AB85" t="str">
        <f>IF(数据!BX85="","",IFERROR(_xlfn.NUMBERVALUE(数据!BX85),""))</f>
        <v/>
      </c>
    </row>
    <row r="86" spans="1:28">
      <c r="A86">
        <f>IF(数据!AW86="","",IFERROR(_xlfn.NUMBERVALUE(数据!AW86),""))</f>
        <v>2.73</v>
      </c>
      <c r="B86">
        <f>IF(数据!AX86="","",IFERROR(_xlfn.NUMBERVALUE(数据!AX86),""))</f>
        <v>4.5</v>
      </c>
      <c r="C86">
        <f>IF(数据!AY86="","",IFERROR(_xlfn.NUMBERVALUE(数据!AY86),""))</f>
        <v>113</v>
      </c>
      <c r="D86">
        <f>IF(数据!AZ86="","",IFERROR(_xlfn.NUMBERVALUE(数据!AZ86),""))</f>
        <v>212</v>
      </c>
      <c r="E86" t="str">
        <f>IF(数据!BA86="","",IFERROR(_xlfn.NUMBERVALUE(数据!BA86),""))</f>
        <v/>
      </c>
      <c r="F86">
        <f>IF(数据!BB86="","",IFERROR(_xlfn.NUMBERVALUE(数据!BB86),""))</f>
        <v>46.1</v>
      </c>
      <c r="G86" t="str">
        <f>IF(数据!BC86="","",IFERROR(_xlfn.NUMBERVALUE(数据!BC86),""))</f>
        <v/>
      </c>
      <c r="H86">
        <f>IF(数据!BD86="","",IFERROR(_xlfn.NUMBERVALUE(数据!BD86),""))</f>
        <v>16.2</v>
      </c>
      <c r="I86" t="str">
        <f>IF(数据!BE86="","",IFERROR(_xlfn.NUMBERVALUE(数据!BE86),""))</f>
        <v/>
      </c>
      <c r="J86" t="str">
        <f>IF(数据!BF86="","",IFERROR(_xlfn.NUMBERVALUE(数据!BF86),""))</f>
        <v/>
      </c>
      <c r="K86" t="str">
        <f>IF(数据!BG86="","",IFERROR(_xlfn.NUMBERVALUE(数据!BG86),""))</f>
        <v/>
      </c>
      <c r="L86" t="str">
        <f>IF(数据!BH86="","",IFERROR(_xlfn.NUMBERVALUE(数据!BH86),""))</f>
        <v/>
      </c>
      <c r="M86" t="str">
        <f>IF(数据!BI86="","",IFERROR(_xlfn.NUMBERVALUE(数据!BI86),""))</f>
        <v/>
      </c>
      <c r="N86" t="str">
        <f>IF(数据!BJ86="","",IFERROR(_xlfn.NUMBERVALUE(数据!BJ86),""))</f>
        <v/>
      </c>
      <c r="O86" t="str">
        <f>IF(数据!BK86="","",IFERROR(_xlfn.NUMBERVALUE(数据!BK86),""))</f>
        <v/>
      </c>
      <c r="P86" t="str">
        <f>IF(数据!BL86="","",IFERROR(_xlfn.NUMBERVALUE(数据!BL86),""))</f>
        <v/>
      </c>
      <c r="Q86" t="str">
        <f>IF(数据!BM86="","",IFERROR(_xlfn.NUMBERVALUE(数据!BM86),""))</f>
        <v/>
      </c>
      <c r="R86" t="str">
        <f>IF(数据!BN86="","",IFERROR(_xlfn.NUMBERVALUE(数据!BN86),""))</f>
        <v/>
      </c>
      <c r="S86" t="str">
        <f>IF(数据!BO86="","",IFERROR(_xlfn.NUMBERVALUE(数据!BO86),""))</f>
        <v/>
      </c>
      <c r="T86" t="str">
        <f>IF(数据!BP86="","",IFERROR(_xlfn.NUMBERVALUE(数据!BP86),""))</f>
        <v/>
      </c>
      <c r="U86" t="str">
        <f>IF(数据!BQ86="","",IFERROR(_xlfn.NUMBERVALUE(数据!BQ86),""))</f>
        <v/>
      </c>
      <c r="V86" t="str">
        <f>IF(数据!BR86="","",IFERROR(_xlfn.NUMBERVALUE(数据!BR86),""))</f>
        <v/>
      </c>
      <c r="W86" t="str">
        <f>IF(数据!BS86="","",IFERROR(_xlfn.NUMBERVALUE(数据!BS86),""))</f>
        <v/>
      </c>
      <c r="X86" t="str">
        <f>IF(数据!BT86="","",IFERROR(_xlfn.NUMBERVALUE(数据!BT86),""))</f>
        <v/>
      </c>
      <c r="Y86" t="str">
        <f>IF(数据!BU86="","",IFERROR(_xlfn.NUMBERVALUE(数据!BU86),""))</f>
        <v/>
      </c>
      <c r="Z86" t="str">
        <f>IF(数据!BV86="","",IFERROR(_xlfn.NUMBERVALUE(数据!BV86),""))</f>
        <v/>
      </c>
      <c r="AA86" t="str">
        <f>IF(数据!BW86="","",IFERROR(_xlfn.NUMBERVALUE(数据!BW86),""))</f>
        <v/>
      </c>
      <c r="AB86" t="str">
        <f>IF(数据!BX86="","",IFERROR(_xlfn.NUMBERVALUE(数据!BX86),""))</f>
        <v/>
      </c>
    </row>
    <row r="87" spans="1:28">
      <c r="A87" t="str">
        <f>IF(数据!AW87="","",IFERROR(_xlfn.NUMBERVALUE(数据!AW87),""))</f>
        <v/>
      </c>
      <c r="B87" t="str">
        <f>IF(数据!AX87="","",IFERROR(_xlfn.NUMBERVALUE(数据!AX87),""))</f>
        <v/>
      </c>
      <c r="C87" t="str">
        <f>IF(数据!AY87="","",IFERROR(_xlfn.NUMBERVALUE(数据!AY87),""))</f>
        <v/>
      </c>
      <c r="D87" t="str">
        <f>IF(数据!AZ87="","",IFERROR(_xlfn.NUMBERVALUE(数据!AZ87),""))</f>
        <v/>
      </c>
      <c r="E87" t="str">
        <f>IF(数据!BA87="","",IFERROR(_xlfn.NUMBERVALUE(数据!BA87),""))</f>
        <v/>
      </c>
      <c r="F87" t="str">
        <f>IF(数据!BB87="","",IFERROR(_xlfn.NUMBERVALUE(数据!BB87),""))</f>
        <v/>
      </c>
      <c r="G87" t="str">
        <f>IF(数据!BC87="","",IFERROR(_xlfn.NUMBERVALUE(数据!BC87),""))</f>
        <v/>
      </c>
      <c r="H87" t="str">
        <f>IF(数据!BD87="","",IFERROR(_xlfn.NUMBERVALUE(数据!BD87),""))</f>
        <v/>
      </c>
      <c r="I87" t="str">
        <f>IF(数据!BE87="","",IFERROR(_xlfn.NUMBERVALUE(数据!BE87),""))</f>
        <v/>
      </c>
      <c r="J87" t="str">
        <f>IF(数据!BF87="","",IFERROR(_xlfn.NUMBERVALUE(数据!BF87),""))</f>
        <v/>
      </c>
      <c r="K87" t="str">
        <f>IF(数据!BG87="","",IFERROR(_xlfn.NUMBERVALUE(数据!BG87),""))</f>
        <v/>
      </c>
      <c r="L87" t="str">
        <f>IF(数据!BH87="","",IFERROR(_xlfn.NUMBERVALUE(数据!BH87),""))</f>
        <v/>
      </c>
      <c r="M87" t="str">
        <f>IF(数据!BI87="","",IFERROR(_xlfn.NUMBERVALUE(数据!BI87),""))</f>
        <v/>
      </c>
      <c r="N87" t="str">
        <f>IF(数据!BJ87="","",IFERROR(_xlfn.NUMBERVALUE(数据!BJ87),""))</f>
        <v/>
      </c>
      <c r="O87" t="str">
        <f>IF(数据!BK87="","",IFERROR(_xlfn.NUMBERVALUE(数据!BK87),""))</f>
        <v/>
      </c>
      <c r="P87" t="str">
        <f>IF(数据!BL87="","",IFERROR(_xlfn.NUMBERVALUE(数据!BL87),""))</f>
        <v/>
      </c>
      <c r="Q87" t="str">
        <f>IF(数据!BM87="","",IFERROR(_xlfn.NUMBERVALUE(数据!BM87),""))</f>
        <v/>
      </c>
      <c r="R87" t="str">
        <f>IF(数据!BN87="","",IFERROR(_xlfn.NUMBERVALUE(数据!BN87),""))</f>
        <v/>
      </c>
      <c r="S87" t="str">
        <f>IF(数据!BO87="","",IFERROR(_xlfn.NUMBERVALUE(数据!BO87),""))</f>
        <v/>
      </c>
      <c r="T87" t="str">
        <f>IF(数据!BP87="","",IFERROR(_xlfn.NUMBERVALUE(数据!BP87),""))</f>
        <v/>
      </c>
      <c r="U87" t="str">
        <f>IF(数据!BQ87="","",IFERROR(_xlfn.NUMBERVALUE(数据!BQ87),""))</f>
        <v/>
      </c>
      <c r="V87" t="str">
        <f>IF(数据!BR87="","",IFERROR(_xlfn.NUMBERVALUE(数据!BR87),""))</f>
        <v/>
      </c>
      <c r="W87" t="str">
        <f>IF(数据!BS87="","",IFERROR(_xlfn.NUMBERVALUE(数据!BS87),""))</f>
        <v/>
      </c>
      <c r="X87" t="str">
        <f>IF(数据!BT87="","",IFERROR(_xlfn.NUMBERVALUE(数据!BT87),""))</f>
        <v/>
      </c>
      <c r="Y87" t="str">
        <f>IF(数据!BU87="","",IFERROR(_xlfn.NUMBERVALUE(数据!BU87),""))</f>
        <v/>
      </c>
      <c r="Z87" t="str">
        <f>IF(数据!BV87="","",IFERROR(_xlfn.NUMBERVALUE(数据!BV87),""))</f>
        <v/>
      </c>
      <c r="AA87" t="str">
        <f>IF(数据!BW87="","",IFERROR(_xlfn.NUMBERVALUE(数据!BW87),""))</f>
        <v/>
      </c>
      <c r="AB87" t="str">
        <f>IF(数据!BX87="","",IFERROR(_xlfn.NUMBERVALUE(数据!BX87),""))</f>
        <v/>
      </c>
    </row>
    <row r="88" spans="1:28">
      <c r="A88" t="str">
        <f>IF(数据!AW88="","",IFERROR(_xlfn.NUMBERVALUE(数据!AW88),""))</f>
        <v/>
      </c>
      <c r="B88" t="str">
        <f>IF(数据!AX88="","",IFERROR(_xlfn.NUMBERVALUE(数据!AX88),""))</f>
        <v/>
      </c>
      <c r="C88" t="str">
        <f>IF(数据!AY88="","",IFERROR(_xlfn.NUMBERVALUE(数据!AY88),""))</f>
        <v/>
      </c>
      <c r="D88" t="str">
        <f>IF(数据!AZ88="","",IFERROR(_xlfn.NUMBERVALUE(数据!AZ88),""))</f>
        <v/>
      </c>
      <c r="E88" t="str">
        <f>IF(数据!BA88="","",IFERROR(_xlfn.NUMBERVALUE(数据!BA88),""))</f>
        <v/>
      </c>
      <c r="F88" t="str">
        <f>IF(数据!BB88="","",IFERROR(_xlfn.NUMBERVALUE(数据!BB88),""))</f>
        <v/>
      </c>
      <c r="G88" t="str">
        <f>IF(数据!BC88="","",IFERROR(_xlfn.NUMBERVALUE(数据!BC88),""))</f>
        <v/>
      </c>
      <c r="H88" t="str">
        <f>IF(数据!BD88="","",IFERROR(_xlfn.NUMBERVALUE(数据!BD88),""))</f>
        <v/>
      </c>
      <c r="I88" t="str">
        <f>IF(数据!BE88="","",IFERROR(_xlfn.NUMBERVALUE(数据!BE88),""))</f>
        <v/>
      </c>
      <c r="J88" t="str">
        <f>IF(数据!BF88="","",IFERROR(_xlfn.NUMBERVALUE(数据!BF88),""))</f>
        <v/>
      </c>
      <c r="K88" t="str">
        <f>IF(数据!BG88="","",IFERROR(_xlfn.NUMBERVALUE(数据!BG88),""))</f>
        <v/>
      </c>
      <c r="L88" t="str">
        <f>IF(数据!BH88="","",IFERROR(_xlfn.NUMBERVALUE(数据!BH88),""))</f>
        <v/>
      </c>
      <c r="M88" t="str">
        <f>IF(数据!BI88="","",IFERROR(_xlfn.NUMBERVALUE(数据!BI88),""))</f>
        <v/>
      </c>
      <c r="N88" t="str">
        <f>IF(数据!BJ88="","",IFERROR(_xlfn.NUMBERVALUE(数据!BJ88),""))</f>
        <v/>
      </c>
      <c r="O88" t="str">
        <f>IF(数据!BK88="","",IFERROR(_xlfn.NUMBERVALUE(数据!BK88),""))</f>
        <v/>
      </c>
      <c r="P88" t="str">
        <f>IF(数据!BL88="","",IFERROR(_xlfn.NUMBERVALUE(数据!BL88),""))</f>
        <v/>
      </c>
      <c r="Q88" t="str">
        <f>IF(数据!BM88="","",IFERROR(_xlfn.NUMBERVALUE(数据!BM88),""))</f>
        <v/>
      </c>
      <c r="R88" t="str">
        <f>IF(数据!BN88="","",IFERROR(_xlfn.NUMBERVALUE(数据!BN88),""))</f>
        <v/>
      </c>
      <c r="S88" t="str">
        <f>IF(数据!BO88="","",IFERROR(_xlfn.NUMBERVALUE(数据!BO88),""))</f>
        <v/>
      </c>
      <c r="T88" t="str">
        <f>IF(数据!BP88="","",IFERROR(_xlfn.NUMBERVALUE(数据!BP88),""))</f>
        <v/>
      </c>
      <c r="U88" t="str">
        <f>IF(数据!BQ88="","",IFERROR(_xlfn.NUMBERVALUE(数据!BQ88),""))</f>
        <v/>
      </c>
      <c r="V88" t="str">
        <f>IF(数据!BR88="","",IFERROR(_xlfn.NUMBERVALUE(数据!BR88),""))</f>
        <v/>
      </c>
      <c r="W88" t="str">
        <f>IF(数据!BS88="","",IFERROR(_xlfn.NUMBERVALUE(数据!BS88),""))</f>
        <v/>
      </c>
      <c r="X88" t="str">
        <f>IF(数据!BT88="","",IFERROR(_xlfn.NUMBERVALUE(数据!BT88),""))</f>
        <v/>
      </c>
      <c r="Y88" t="str">
        <f>IF(数据!BU88="","",IFERROR(_xlfn.NUMBERVALUE(数据!BU88),""))</f>
        <v/>
      </c>
      <c r="Z88" t="str">
        <f>IF(数据!BV88="","",IFERROR(_xlfn.NUMBERVALUE(数据!BV88),""))</f>
        <v/>
      </c>
      <c r="AA88" t="str">
        <f>IF(数据!BW88="","",IFERROR(_xlfn.NUMBERVALUE(数据!BW88),""))</f>
        <v/>
      </c>
      <c r="AB88" t="str">
        <f>IF(数据!BX88="","",IFERROR(_xlfn.NUMBERVALUE(数据!BX88),""))</f>
        <v/>
      </c>
    </row>
    <row r="89" spans="1:28">
      <c r="A89">
        <f>IF(数据!AW89="","",IFERROR(_xlfn.NUMBERVALUE(数据!AW89),""))</f>
        <v>7.28</v>
      </c>
      <c r="B89" t="str">
        <f>IF(数据!AX89="","",IFERROR(_xlfn.NUMBERVALUE(数据!AX89),""))</f>
        <v/>
      </c>
      <c r="C89" t="str">
        <f>IF(数据!AY89="","",IFERROR(_xlfn.NUMBERVALUE(数据!AY89),""))</f>
        <v/>
      </c>
      <c r="D89" t="str">
        <f>IF(数据!AZ89="","",IFERROR(_xlfn.NUMBERVALUE(数据!AZ89),""))</f>
        <v/>
      </c>
      <c r="E89">
        <f>IF(数据!BA89="","",IFERROR(_xlfn.NUMBERVALUE(数据!BA89),""))</f>
        <v>5.69</v>
      </c>
      <c r="F89">
        <f>IF(数据!BB89="","",IFERROR(_xlfn.NUMBERVALUE(数据!BB89),""))</f>
        <v>78.2</v>
      </c>
      <c r="G89">
        <f>IF(数据!BC89="","",IFERROR(_xlfn.NUMBERVALUE(数据!BC89),""))</f>
        <v>0.94</v>
      </c>
      <c r="H89">
        <f>IF(数据!BD89="","",IFERROR(_xlfn.NUMBERVALUE(数据!BD89),""))</f>
        <v>12.9</v>
      </c>
      <c r="I89" t="str">
        <f>IF(数据!BE89="","",IFERROR(_xlfn.NUMBERVALUE(数据!BE89),""))</f>
        <v/>
      </c>
      <c r="J89" t="str">
        <f>IF(数据!BF89="","",IFERROR(_xlfn.NUMBERVALUE(数据!BF89),""))</f>
        <v/>
      </c>
      <c r="K89" t="str">
        <f>IF(数据!BG89="","",IFERROR(_xlfn.NUMBERVALUE(数据!BG89),""))</f>
        <v/>
      </c>
      <c r="L89" t="str">
        <f>IF(数据!BH89="","",IFERROR(_xlfn.NUMBERVALUE(数据!BH89),""))</f>
        <v/>
      </c>
      <c r="M89" t="str">
        <f>IF(数据!BI89="","",IFERROR(_xlfn.NUMBERVALUE(数据!BI89),""))</f>
        <v/>
      </c>
      <c r="N89" t="str">
        <f>IF(数据!BJ89="","",IFERROR(_xlfn.NUMBERVALUE(数据!BJ89),""))</f>
        <v/>
      </c>
      <c r="O89" t="str">
        <f>IF(数据!BK89="","",IFERROR(_xlfn.NUMBERVALUE(数据!BK89),""))</f>
        <v/>
      </c>
      <c r="P89" t="str">
        <f>IF(数据!BL89="","",IFERROR(_xlfn.NUMBERVALUE(数据!BL89),""))</f>
        <v/>
      </c>
      <c r="Q89" t="str">
        <f>IF(数据!BM89="","",IFERROR(_xlfn.NUMBERVALUE(数据!BM89),""))</f>
        <v/>
      </c>
      <c r="R89" t="str">
        <f>IF(数据!BN89="","",IFERROR(_xlfn.NUMBERVALUE(数据!BN89),""))</f>
        <v/>
      </c>
      <c r="S89" t="str">
        <f>IF(数据!BO89="","",IFERROR(_xlfn.NUMBERVALUE(数据!BO89),""))</f>
        <v/>
      </c>
      <c r="T89" t="str">
        <f>IF(数据!BP89="","",IFERROR(_xlfn.NUMBERVALUE(数据!BP89),""))</f>
        <v/>
      </c>
      <c r="U89" t="str">
        <f>IF(数据!BQ89="","",IFERROR(_xlfn.NUMBERVALUE(数据!BQ89),""))</f>
        <v/>
      </c>
      <c r="V89" t="str">
        <f>IF(数据!BR89="","",IFERROR(_xlfn.NUMBERVALUE(数据!BR89),""))</f>
        <v/>
      </c>
      <c r="W89" t="str">
        <f>IF(数据!BS89="","",IFERROR(_xlfn.NUMBERVALUE(数据!BS89),""))</f>
        <v/>
      </c>
      <c r="X89" t="str">
        <f>IF(数据!BT89="","",IFERROR(_xlfn.NUMBERVALUE(数据!BT89),""))</f>
        <v/>
      </c>
      <c r="Y89" t="str">
        <f>IF(数据!BU89="","",IFERROR(_xlfn.NUMBERVALUE(数据!BU89),""))</f>
        <v/>
      </c>
      <c r="Z89" t="str">
        <f>IF(数据!BV89="","",IFERROR(_xlfn.NUMBERVALUE(数据!BV89),""))</f>
        <v/>
      </c>
      <c r="AA89" t="str">
        <f>IF(数据!BW89="","",IFERROR(_xlfn.NUMBERVALUE(数据!BW89),""))</f>
        <v/>
      </c>
      <c r="AB89" t="str">
        <f>IF(数据!BX89="","",IFERROR(_xlfn.NUMBERVALUE(数据!BX89),""))</f>
        <v/>
      </c>
    </row>
    <row r="90" spans="1:28">
      <c r="A90">
        <f>IF(数据!AW90="","",IFERROR(_xlfn.NUMBERVALUE(数据!AW90),""))</f>
        <v>8.5</v>
      </c>
      <c r="B90" t="str">
        <f>IF(数据!AX90="","",IFERROR(_xlfn.NUMBERVALUE(数据!AX90),""))</f>
        <v/>
      </c>
      <c r="C90" t="str">
        <f>IF(数据!AY90="","",IFERROR(_xlfn.NUMBERVALUE(数据!AY90),""))</f>
        <v/>
      </c>
      <c r="D90" t="str">
        <f>IF(数据!AZ90="","",IFERROR(_xlfn.NUMBERVALUE(数据!AZ90),""))</f>
        <v/>
      </c>
      <c r="E90" t="str">
        <f>IF(数据!BA90="","",IFERROR(_xlfn.NUMBERVALUE(数据!BA90),""))</f>
        <v/>
      </c>
      <c r="F90" t="str">
        <f>IF(数据!BB90="","",IFERROR(_xlfn.NUMBERVALUE(数据!BB90),""))</f>
        <v/>
      </c>
      <c r="G90">
        <f>IF(数据!BC90="","",IFERROR(_xlfn.NUMBERVALUE(数据!BC90),""))</f>
        <v>0.7</v>
      </c>
      <c r="H90">
        <f>IF(数据!BD90="","",IFERROR(_xlfn.NUMBERVALUE(数据!BD90),""))</f>
        <v>8.1</v>
      </c>
      <c r="I90" t="str">
        <f>IF(数据!BE90="","",IFERROR(_xlfn.NUMBERVALUE(数据!BE90),""))</f>
        <v/>
      </c>
      <c r="J90" t="str">
        <f>IF(数据!BF90="","",IFERROR(_xlfn.NUMBERVALUE(数据!BF90),""))</f>
        <v/>
      </c>
      <c r="K90" t="str">
        <f>IF(数据!BG90="","",IFERROR(_xlfn.NUMBERVALUE(数据!BG90),""))</f>
        <v/>
      </c>
      <c r="L90" t="str">
        <f>IF(数据!BH90="","",IFERROR(_xlfn.NUMBERVALUE(数据!BH90),""))</f>
        <v/>
      </c>
      <c r="M90" t="str">
        <f>IF(数据!BI90="","",IFERROR(_xlfn.NUMBERVALUE(数据!BI90),""))</f>
        <v/>
      </c>
      <c r="N90" t="str">
        <f>IF(数据!BJ90="","",IFERROR(_xlfn.NUMBERVALUE(数据!BJ90),""))</f>
        <v/>
      </c>
      <c r="O90" t="str">
        <f>IF(数据!BK90="","",IFERROR(_xlfn.NUMBERVALUE(数据!BK90),""))</f>
        <v/>
      </c>
      <c r="P90">
        <f>IF(数据!BL90="","",IFERROR(_xlfn.NUMBERVALUE(数据!BL90),""))</f>
        <v>35</v>
      </c>
      <c r="Q90">
        <f>IF(数据!BM90="","",IFERROR(_xlfn.NUMBERVALUE(数据!BM90),""))</f>
        <v>0.185</v>
      </c>
      <c r="R90" t="str">
        <f>IF(数据!BN90="","",IFERROR(_xlfn.NUMBERVALUE(数据!BN90),""))</f>
        <v/>
      </c>
      <c r="S90" t="str">
        <f>IF(数据!BO90="","",IFERROR(_xlfn.NUMBERVALUE(数据!BO90),""))</f>
        <v/>
      </c>
      <c r="T90" t="str">
        <f>IF(数据!BP90="","",IFERROR(_xlfn.NUMBERVALUE(数据!BP90),""))</f>
        <v/>
      </c>
      <c r="U90" t="str">
        <f>IF(数据!BQ90="","",IFERROR(_xlfn.NUMBERVALUE(数据!BQ90),""))</f>
        <v/>
      </c>
      <c r="V90" t="str">
        <f>IF(数据!BR90="","",IFERROR(_xlfn.NUMBERVALUE(数据!BR90),""))</f>
        <v/>
      </c>
      <c r="W90" t="str">
        <f>IF(数据!BS90="","",IFERROR(_xlfn.NUMBERVALUE(数据!BS90),""))</f>
        <v/>
      </c>
      <c r="X90" t="str">
        <f>IF(数据!BT90="","",IFERROR(_xlfn.NUMBERVALUE(数据!BT90),""))</f>
        <v/>
      </c>
      <c r="Y90" t="str">
        <f>IF(数据!BU90="","",IFERROR(_xlfn.NUMBERVALUE(数据!BU90),""))</f>
        <v/>
      </c>
      <c r="Z90" t="str">
        <f>IF(数据!BV90="","",IFERROR(_xlfn.NUMBERVALUE(数据!BV90),""))</f>
        <v/>
      </c>
      <c r="AA90" t="str">
        <f>IF(数据!BW90="","",IFERROR(_xlfn.NUMBERVALUE(数据!BW90),""))</f>
        <v/>
      </c>
      <c r="AB90" t="str">
        <f>IF(数据!BX90="","",IFERROR(_xlfn.NUMBERVALUE(数据!BX90),""))</f>
        <v/>
      </c>
    </row>
    <row r="91" spans="1:28">
      <c r="A91">
        <f>IF(数据!AW91="","",IFERROR(_xlfn.NUMBERVALUE(数据!AW91),""))</f>
        <v>4.09</v>
      </c>
      <c r="B91" t="str">
        <f>IF(数据!AX91="","",IFERROR(_xlfn.NUMBERVALUE(数据!AX91),""))</f>
        <v/>
      </c>
      <c r="C91" t="str">
        <f>IF(数据!AY91="","",IFERROR(_xlfn.NUMBERVALUE(数据!AY91),""))</f>
        <v/>
      </c>
      <c r="D91" t="str">
        <f>IF(数据!AZ91="","",IFERROR(_xlfn.NUMBERVALUE(数据!AZ91),""))</f>
        <v/>
      </c>
      <c r="E91">
        <f>IF(数据!BA91="","",IFERROR(_xlfn.NUMBERVALUE(数据!BA91),""))</f>
        <v>1.84</v>
      </c>
      <c r="F91" t="str">
        <f>IF(数据!BB91="","",IFERROR(_xlfn.NUMBERVALUE(数据!BB91),""))</f>
        <v/>
      </c>
      <c r="G91">
        <f>IF(数据!BC91="","",IFERROR(_xlfn.NUMBERVALUE(数据!BC91),""))</f>
        <v>1.49</v>
      </c>
      <c r="H91" t="str">
        <f>IF(数据!BD91="","",IFERROR(_xlfn.NUMBERVALUE(数据!BD91),""))</f>
        <v/>
      </c>
      <c r="I91" t="str">
        <f>IF(数据!BE91="","",IFERROR(_xlfn.NUMBERVALUE(数据!BE91),""))</f>
        <v/>
      </c>
      <c r="J91" t="str">
        <f>IF(数据!BF91="","",IFERROR(_xlfn.NUMBERVALUE(数据!BF91),""))</f>
        <v/>
      </c>
      <c r="K91" t="str">
        <f>IF(数据!BG91="","",IFERROR(_xlfn.NUMBERVALUE(数据!BG91),""))</f>
        <v/>
      </c>
      <c r="L91" t="str">
        <f>IF(数据!BH91="","",IFERROR(_xlfn.NUMBERVALUE(数据!BH91),""))</f>
        <v/>
      </c>
      <c r="M91" t="str">
        <f>IF(数据!BI91="","",IFERROR(_xlfn.NUMBERVALUE(数据!BI91),""))</f>
        <v/>
      </c>
      <c r="N91" t="str">
        <f>IF(数据!BJ91="","",IFERROR(_xlfn.NUMBERVALUE(数据!BJ91),""))</f>
        <v/>
      </c>
      <c r="O91" t="str">
        <f>IF(数据!BK91="","",IFERROR(_xlfn.NUMBERVALUE(数据!BK91),""))</f>
        <v/>
      </c>
      <c r="P91" t="str">
        <f>IF(数据!BL91="","",IFERROR(_xlfn.NUMBERVALUE(数据!BL91),""))</f>
        <v/>
      </c>
      <c r="Q91" t="str">
        <f>IF(数据!BM91="","",IFERROR(_xlfn.NUMBERVALUE(数据!BM91),""))</f>
        <v/>
      </c>
      <c r="R91" t="str">
        <f>IF(数据!BN91="","",IFERROR(_xlfn.NUMBERVALUE(数据!BN91),""))</f>
        <v/>
      </c>
      <c r="S91" t="str">
        <f>IF(数据!BO91="","",IFERROR(_xlfn.NUMBERVALUE(数据!BO91),""))</f>
        <v/>
      </c>
      <c r="T91" t="str">
        <f>IF(数据!BP91="","",IFERROR(_xlfn.NUMBERVALUE(数据!BP91),""))</f>
        <v/>
      </c>
      <c r="U91" t="str">
        <f>IF(数据!BQ91="","",IFERROR(_xlfn.NUMBERVALUE(数据!BQ91),""))</f>
        <v/>
      </c>
      <c r="V91" t="str">
        <f>IF(数据!BR91="","",IFERROR(_xlfn.NUMBERVALUE(数据!BR91),""))</f>
        <v/>
      </c>
      <c r="W91" t="str">
        <f>IF(数据!BS91="","",IFERROR(_xlfn.NUMBERVALUE(数据!BS91),""))</f>
        <v/>
      </c>
      <c r="X91" t="str">
        <f>IF(数据!BT91="","",IFERROR(_xlfn.NUMBERVALUE(数据!BT91),""))</f>
        <v/>
      </c>
      <c r="Y91" t="str">
        <f>IF(数据!BU91="","",IFERROR(_xlfn.NUMBERVALUE(数据!BU91),""))</f>
        <v/>
      </c>
      <c r="Z91" t="str">
        <f>IF(数据!BV91="","",IFERROR(_xlfn.NUMBERVALUE(数据!BV91),""))</f>
        <v/>
      </c>
      <c r="AA91" t="str">
        <f>IF(数据!BW91="","",IFERROR(_xlfn.NUMBERVALUE(数据!BW91),""))</f>
        <v/>
      </c>
      <c r="AB91" t="str">
        <f>IF(数据!BX91="","",IFERROR(_xlfn.NUMBERVALUE(数据!BX91),""))</f>
        <v/>
      </c>
    </row>
    <row r="92" spans="1:28">
      <c r="A92">
        <f>IF(数据!AW92="","",IFERROR(_xlfn.NUMBERVALUE(数据!AW92),""))</f>
        <v>5.2</v>
      </c>
      <c r="B92" t="str">
        <f>IF(数据!AX92="","",IFERROR(_xlfn.NUMBERVALUE(数据!AX92),""))</f>
        <v/>
      </c>
      <c r="C92" t="str">
        <f>IF(数据!AY92="","",IFERROR(_xlfn.NUMBERVALUE(数据!AY92),""))</f>
        <v/>
      </c>
      <c r="D92" t="str">
        <f>IF(数据!AZ92="","",IFERROR(_xlfn.NUMBERVALUE(数据!AZ92),""))</f>
        <v/>
      </c>
      <c r="E92">
        <f>IF(数据!BA92="","",IFERROR(_xlfn.NUMBERVALUE(数据!BA92),""))</f>
        <v>3.81</v>
      </c>
      <c r="F92">
        <f>IF(数据!BB92="","",IFERROR(_xlfn.NUMBERVALUE(数据!BB92),""))</f>
        <v>73.5</v>
      </c>
      <c r="G92">
        <f>IF(数据!BC92="","",IFERROR(_xlfn.NUMBERVALUE(数据!BC92),""))</f>
        <v>1.01</v>
      </c>
      <c r="H92">
        <f>IF(数据!BD92="","",IFERROR(_xlfn.NUMBERVALUE(数据!BD92),""))</f>
        <v>19.5</v>
      </c>
      <c r="I92" t="str">
        <f>IF(数据!BE92="","",IFERROR(_xlfn.NUMBERVALUE(数据!BE92),""))</f>
        <v/>
      </c>
      <c r="J92" t="str">
        <f>IF(数据!BF92="","",IFERROR(_xlfn.NUMBERVALUE(数据!BF92),""))</f>
        <v/>
      </c>
      <c r="K92" t="str">
        <f>IF(数据!BG92="","",IFERROR(_xlfn.NUMBERVALUE(数据!BG92),""))</f>
        <v/>
      </c>
      <c r="L92" t="str">
        <f>IF(数据!BH92="","",IFERROR(_xlfn.NUMBERVALUE(数据!BH92),""))</f>
        <v/>
      </c>
      <c r="M92" t="str">
        <f>IF(数据!BI92="","",IFERROR(_xlfn.NUMBERVALUE(数据!BI92),""))</f>
        <v/>
      </c>
      <c r="N92" t="str">
        <f>IF(数据!BJ92="","",IFERROR(_xlfn.NUMBERVALUE(数据!BJ92),""))</f>
        <v/>
      </c>
      <c r="O92">
        <f>IF(数据!BK92="","",IFERROR(_xlfn.NUMBERVALUE(数据!BK92),""))</f>
        <v>13.78</v>
      </c>
      <c r="P92" t="str">
        <f>IF(数据!BL92="","",IFERROR(_xlfn.NUMBERVALUE(数据!BL92),""))</f>
        <v/>
      </c>
      <c r="Q92" t="str">
        <f>IF(数据!BM92="","",IFERROR(_xlfn.NUMBERVALUE(数据!BM92),""))</f>
        <v/>
      </c>
      <c r="R92" t="str">
        <f>IF(数据!BN92="","",IFERROR(_xlfn.NUMBERVALUE(数据!BN92),""))</f>
        <v/>
      </c>
      <c r="S92" t="str">
        <f>IF(数据!BO92="","",IFERROR(_xlfn.NUMBERVALUE(数据!BO92),""))</f>
        <v/>
      </c>
      <c r="T92" t="str">
        <f>IF(数据!BP92="","",IFERROR(_xlfn.NUMBERVALUE(数据!BP92),""))</f>
        <v/>
      </c>
      <c r="U92" t="str">
        <f>IF(数据!BQ92="","",IFERROR(_xlfn.NUMBERVALUE(数据!BQ92),""))</f>
        <v/>
      </c>
      <c r="V92" t="str">
        <f>IF(数据!BR92="","",IFERROR(_xlfn.NUMBERVALUE(数据!BR92),""))</f>
        <v/>
      </c>
      <c r="W92" t="str">
        <f>IF(数据!BS92="","",IFERROR(_xlfn.NUMBERVALUE(数据!BS92),""))</f>
        <v/>
      </c>
      <c r="X92" t="str">
        <f>IF(数据!BT92="","",IFERROR(_xlfn.NUMBERVALUE(数据!BT92),""))</f>
        <v/>
      </c>
      <c r="Y92" t="str">
        <f>IF(数据!BU92="","",IFERROR(_xlfn.NUMBERVALUE(数据!BU92),""))</f>
        <v/>
      </c>
      <c r="Z92" t="str">
        <f>IF(数据!BV92="","",IFERROR(_xlfn.NUMBERVALUE(数据!BV92),""))</f>
        <v/>
      </c>
      <c r="AA92" t="str">
        <f>IF(数据!BW92="","",IFERROR(_xlfn.NUMBERVALUE(数据!BW92),""))</f>
        <v/>
      </c>
      <c r="AB92" t="str">
        <f>IF(数据!BX92="","",IFERROR(_xlfn.NUMBERVALUE(数据!BX92),""))</f>
        <v/>
      </c>
    </row>
    <row r="93" spans="1:28">
      <c r="A93">
        <f>IF(数据!AW93="","",IFERROR(_xlfn.NUMBERVALUE(数据!AW93),""))</f>
        <v>5.35</v>
      </c>
      <c r="B93" t="str">
        <f>IF(数据!AX93="","",IFERROR(_xlfn.NUMBERVALUE(数据!AX93),""))</f>
        <v/>
      </c>
      <c r="C93" t="str">
        <f>IF(数据!AY93="","",IFERROR(_xlfn.NUMBERVALUE(数据!AY93),""))</f>
        <v/>
      </c>
      <c r="D93" t="str">
        <f>IF(数据!AZ93="","",IFERROR(_xlfn.NUMBERVALUE(数据!AZ93),""))</f>
        <v/>
      </c>
      <c r="E93" t="str">
        <f>IF(数据!BA93="","",IFERROR(_xlfn.NUMBERVALUE(数据!BA93),""))</f>
        <v/>
      </c>
      <c r="F93" t="str">
        <f>IF(数据!BB93="","",IFERROR(_xlfn.NUMBERVALUE(数据!BB93),""))</f>
        <v/>
      </c>
      <c r="G93">
        <f>IF(数据!BC93="","",IFERROR(_xlfn.NUMBERVALUE(数据!BC93),""))</f>
        <v>1.03</v>
      </c>
      <c r="H93" t="str">
        <f>IF(数据!BD93="","",IFERROR(_xlfn.NUMBERVALUE(数据!BD93),""))</f>
        <v/>
      </c>
      <c r="I93" t="str">
        <f>IF(数据!BE93="","",IFERROR(_xlfn.NUMBERVALUE(数据!BE93),""))</f>
        <v/>
      </c>
      <c r="J93" t="str">
        <f>IF(数据!BF93="","",IFERROR(_xlfn.NUMBERVALUE(数据!BF93),""))</f>
        <v/>
      </c>
      <c r="K93" t="str">
        <f>IF(数据!BG93="","",IFERROR(_xlfn.NUMBERVALUE(数据!BG93),""))</f>
        <v/>
      </c>
      <c r="L93" t="str">
        <f>IF(数据!BH93="","",IFERROR(_xlfn.NUMBERVALUE(数据!BH93),""))</f>
        <v/>
      </c>
      <c r="M93" t="str">
        <f>IF(数据!BI93="","",IFERROR(_xlfn.NUMBERVALUE(数据!BI93),""))</f>
        <v/>
      </c>
      <c r="N93" t="str">
        <f>IF(数据!BJ93="","",IFERROR(_xlfn.NUMBERVALUE(数据!BJ93),""))</f>
        <v/>
      </c>
      <c r="O93">
        <f>IF(数据!BK93="","",IFERROR(_xlfn.NUMBERVALUE(数据!BK93),""))</f>
        <v>62.26</v>
      </c>
      <c r="P93">
        <f>IF(数据!BL93="","",IFERROR(_xlfn.NUMBERVALUE(数据!BL93),""))</f>
        <v>36</v>
      </c>
      <c r="Q93" t="str">
        <f>IF(数据!BM93="","",IFERROR(_xlfn.NUMBERVALUE(数据!BM93),""))</f>
        <v/>
      </c>
      <c r="R93" t="str">
        <f>IF(数据!BN93="","",IFERROR(_xlfn.NUMBERVALUE(数据!BN93),""))</f>
        <v/>
      </c>
      <c r="S93" t="str">
        <f>IF(数据!BO93="","",IFERROR(_xlfn.NUMBERVALUE(数据!BO93),""))</f>
        <v/>
      </c>
      <c r="T93" t="str">
        <f>IF(数据!BP93="","",IFERROR(_xlfn.NUMBERVALUE(数据!BP93),""))</f>
        <v/>
      </c>
      <c r="U93" t="str">
        <f>IF(数据!BQ93="","",IFERROR(_xlfn.NUMBERVALUE(数据!BQ93),""))</f>
        <v/>
      </c>
      <c r="V93">
        <f>IF(数据!BR93="","",IFERROR(_xlfn.NUMBERVALUE(数据!BR93),""))</f>
        <v>67</v>
      </c>
      <c r="W93">
        <f>IF(数据!BS93="","",IFERROR(_xlfn.NUMBERVALUE(数据!BS93),""))</f>
        <v>94</v>
      </c>
      <c r="X93" t="str">
        <f>IF(数据!BT93="","",IFERROR(_xlfn.NUMBERVALUE(数据!BT93),""))</f>
        <v/>
      </c>
      <c r="Y93" t="str">
        <f>IF(数据!BU93="","",IFERROR(_xlfn.NUMBERVALUE(数据!BU93),""))</f>
        <v/>
      </c>
      <c r="Z93" t="str">
        <f>IF(数据!BV93="","",IFERROR(_xlfn.NUMBERVALUE(数据!BV93),""))</f>
        <v/>
      </c>
      <c r="AA93" t="str">
        <f>IF(数据!BW93="","",IFERROR(_xlfn.NUMBERVALUE(数据!BW93),""))</f>
        <v/>
      </c>
      <c r="AB93" t="str">
        <f>IF(数据!BX93="","",IFERROR(_xlfn.NUMBERVALUE(数据!BX93),""))</f>
        <v/>
      </c>
    </row>
    <row r="94" spans="1:28">
      <c r="A94">
        <f>IF(数据!AW94="","",IFERROR(_xlfn.NUMBERVALUE(数据!AW94),""))</f>
        <v>4.74</v>
      </c>
      <c r="B94" t="str">
        <f>IF(数据!AX94="","",IFERROR(_xlfn.NUMBERVALUE(数据!AX94),""))</f>
        <v/>
      </c>
      <c r="C94" t="str">
        <f>IF(数据!AY94="","",IFERROR(_xlfn.NUMBERVALUE(数据!AY94),""))</f>
        <v/>
      </c>
      <c r="D94" t="str">
        <f>IF(数据!AZ94="","",IFERROR(_xlfn.NUMBERVALUE(数据!AZ94),""))</f>
        <v/>
      </c>
      <c r="E94" t="str">
        <f>IF(数据!BA94="","",IFERROR(_xlfn.NUMBERVALUE(数据!BA94),""))</f>
        <v/>
      </c>
      <c r="F94">
        <f>IF(数据!BB94="","",IFERROR(_xlfn.NUMBERVALUE(数据!BB94),""))</f>
        <v>72.3</v>
      </c>
      <c r="G94" t="str">
        <f>IF(数据!BC94="","",IFERROR(_xlfn.NUMBERVALUE(数据!BC94),""))</f>
        <v/>
      </c>
      <c r="H94">
        <f>IF(数据!BD94="","",IFERROR(_xlfn.NUMBERVALUE(数据!BD94),""))</f>
        <v>21</v>
      </c>
      <c r="I94" t="str">
        <f>IF(数据!BE94="","",IFERROR(_xlfn.NUMBERVALUE(数据!BE94),""))</f>
        <v/>
      </c>
      <c r="J94" t="str">
        <f>IF(数据!BF94="","",IFERROR(_xlfn.NUMBERVALUE(数据!BF94),""))</f>
        <v/>
      </c>
      <c r="K94" t="str">
        <f>IF(数据!BG94="","",IFERROR(_xlfn.NUMBERVALUE(数据!BG94),""))</f>
        <v/>
      </c>
      <c r="L94" t="str">
        <f>IF(数据!BH94="","",IFERROR(_xlfn.NUMBERVALUE(数据!BH94),""))</f>
        <v/>
      </c>
      <c r="M94" t="str">
        <f>IF(数据!BI94="","",IFERROR(_xlfn.NUMBERVALUE(数据!BI94),""))</f>
        <v/>
      </c>
      <c r="N94" t="str">
        <f>IF(数据!BJ94="","",IFERROR(_xlfn.NUMBERVALUE(数据!BJ94),""))</f>
        <v/>
      </c>
      <c r="O94">
        <f>IF(数据!BK94="","",IFERROR(_xlfn.NUMBERVALUE(数据!BK94),""))</f>
        <v>4.88</v>
      </c>
      <c r="P94" t="str">
        <f>IF(数据!BL94="","",IFERROR(_xlfn.NUMBERVALUE(数据!BL94),""))</f>
        <v/>
      </c>
      <c r="Q94">
        <f>IF(数据!BM94="","",IFERROR(_xlfn.NUMBERVALUE(数据!BM94),""))</f>
        <v>0.12</v>
      </c>
      <c r="R94" t="str">
        <f>IF(数据!BN94="","",IFERROR(_xlfn.NUMBERVALUE(数据!BN94),""))</f>
        <v/>
      </c>
      <c r="S94" t="str">
        <f>IF(数据!BO94="","",IFERROR(_xlfn.NUMBERVALUE(数据!BO94),""))</f>
        <v/>
      </c>
      <c r="T94" t="str">
        <f>IF(数据!BP94="","",IFERROR(_xlfn.NUMBERVALUE(数据!BP94),""))</f>
        <v/>
      </c>
      <c r="U94" t="str">
        <f>IF(数据!BQ94="","",IFERROR(_xlfn.NUMBERVALUE(数据!BQ94),""))</f>
        <v/>
      </c>
      <c r="V94" t="str">
        <f>IF(数据!BR94="","",IFERROR(_xlfn.NUMBERVALUE(数据!BR94),""))</f>
        <v/>
      </c>
      <c r="W94" t="str">
        <f>IF(数据!BS94="","",IFERROR(_xlfn.NUMBERVALUE(数据!BS94),""))</f>
        <v/>
      </c>
      <c r="X94" t="str">
        <f>IF(数据!BT94="","",IFERROR(_xlfn.NUMBERVALUE(数据!BT94),""))</f>
        <v/>
      </c>
      <c r="Y94" t="str">
        <f>IF(数据!BU94="","",IFERROR(_xlfn.NUMBERVALUE(数据!BU94),""))</f>
        <v/>
      </c>
      <c r="Z94" t="str">
        <f>IF(数据!BV94="","",IFERROR(_xlfn.NUMBERVALUE(数据!BV94),""))</f>
        <v/>
      </c>
      <c r="AA94" t="str">
        <f>IF(数据!BW94="","",IFERROR(_xlfn.NUMBERVALUE(数据!BW94),""))</f>
        <v/>
      </c>
      <c r="AB94" t="str">
        <f>IF(数据!BX94="","",IFERROR(_xlfn.NUMBERVALUE(数据!BX94),""))</f>
        <v/>
      </c>
    </row>
    <row r="95" spans="1:28">
      <c r="A95">
        <f>IF(数据!AW95="","",IFERROR(_xlfn.NUMBERVALUE(数据!AW95),""))</f>
        <v>4.38</v>
      </c>
      <c r="B95" t="str">
        <f>IF(数据!AX95="","",IFERROR(_xlfn.NUMBERVALUE(数据!AX95),""))</f>
        <v/>
      </c>
      <c r="C95" t="str">
        <f>IF(数据!AY95="","",IFERROR(_xlfn.NUMBERVALUE(数据!AY95),""))</f>
        <v/>
      </c>
      <c r="D95" t="str">
        <f>IF(数据!AZ95="","",IFERROR(_xlfn.NUMBERVALUE(数据!AZ95),""))</f>
        <v/>
      </c>
      <c r="E95">
        <f>IF(数据!BA95="","",IFERROR(_xlfn.NUMBERVALUE(数据!BA95),""))</f>
        <v>3.59</v>
      </c>
      <c r="F95" t="str">
        <f>IF(数据!BB95="","",IFERROR(_xlfn.NUMBERVALUE(数据!BB95),""))</f>
        <v/>
      </c>
      <c r="G95">
        <f>IF(数据!BC95="","",IFERROR(_xlfn.NUMBERVALUE(数据!BC95),""))</f>
        <v>0.57</v>
      </c>
      <c r="H95" t="str">
        <f>IF(数据!BD95="","",IFERROR(_xlfn.NUMBERVALUE(数据!BD95),""))</f>
        <v/>
      </c>
      <c r="I95" t="str">
        <f>IF(数据!BE95="","",IFERROR(_xlfn.NUMBERVALUE(数据!BE95),""))</f>
        <v/>
      </c>
      <c r="J95" t="str">
        <f>IF(数据!BF95="","",IFERROR(_xlfn.NUMBERVALUE(数据!BF95),""))</f>
        <v/>
      </c>
      <c r="K95" t="str">
        <f>IF(数据!BG95="","",IFERROR(_xlfn.NUMBERVALUE(数据!BG95),""))</f>
        <v/>
      </c>
      <c r="L95" t="str">
        <f>IF(数据!BH95="","",IFERROR(_xlfn.NUMBERVALUE(数据!BH95),""))</f>
        <v/>
      </c>
      <c r="M95" t="str">
        <f>IF(数据!BI95="","",IFERROR(_xlfn.NUMBERVALUE(数据!BI95),""))</f>
        <v/>
      </c>
      <c r="N95" t="str">
        <f>IF(数据!BJ95="","",IFERROR(_xlfn.NUMBERVALUE(数据!BJ95),""))</f>
        <v/>
      </c>
      <c r="O95" t="str">
        <f>IF(数据!BK95="","",IFERROR(_xlfn.NUMBERVALUE(数据!BK95),""))</f>
        <v/>
      </c>
      <c r="P95" t="str">
        <f>IF(数据!BL95="","",IFERROR(_xlfn.NUMBERVALUE(数据!BL95),""))</f>
        <v/>
      </c>
      <c r="Q95" t="str">
        <f>IF(数据!BM95="","",IFERROR(_xlfn.NUMBERVALUE(数据!BM95),""))</f>
        <v/>
      </c>
      <c r="R95" t="str">
        <f>IF(数据!BN95="","",IFERROR(_xlfn.NUMBERVALUE(数据!BN95),""))</f>
        <v/>
      </c>
      <c r="S95" t="str">
        <f>IF(数据!BO95="","",IFERROR(_xlfn.NUMBERVALUE(数据!BO95),""))</f>
        <v/>
      </c>
      <c r="T95" t="str">
        <f>IF(数据!BP95="","",IFERROR(_xlfn.NUMBERVALUE(数据!BP95),""))</f>
        <v/>
      </c>
      <c r="U95" t="str">
        <f>IF(数据!BQ95="","",IFERROR(_xlfn.NUMBERVALUE(数据!BQ95),""))</f>
        <v/>
      </c>
      <c r="V95" t="str">
        <f>IF(数据!BR95="","",IFERROR(_xlfn.NUMBERVALUE(数据!BR95),""))</f>
        <v/>
      </c>
      <c r="W95" t="str">
        <f>IF(数据!BS95="","",IFERROR(_xlfn.NUMBERVALUE(数据!BS95),""))</f>
        <v/>
      </c>
      <c r="X95" t="str">
        <f>IF(数据!BT95="","",IFERROR(_xlfn.NUMBERVALUE(数据!BT95),""))</f>
        <v/>
      </c>
      <c r="Y95" t="str">
        <f>IF(数据!BU95="","",IFERROR(_xlfn.NUMBERVALUE(数据!BU95),""))</f>
        <v/>
      </c>
      <c r="Z95" t="str">
        <f>IF(数据!BV95="","",IFERROR(_xlfn.NUMBERVALUE(数据!BV95),""))</f>
        <v/>
      </c>
      <c r="AA95" t="str">
        <f>IF(数据!BW95="","",IFERROR(_xlfn.NUMBERVALUE(数据!BW95),""))</f>
        <v/>
      </c>
      <c r="AB95" t="str">
        <f>IF(数据!BX95="","",IFERROR(_xlfn.NUMBERVALUE(数据!BX95),""))</f>
        <v/>
      </c>
    </row>
    <row r="96" spans="1:28">
      <c r="A96">
        <f>IF(数据!AW96="","",IFERROR(_xlfn.NUMBERVALUE(数据!AW96),""))</f>
        <v>4.38</v>
      </c>
      <c r="B96" t="str">
        <f>IF(数据!AX96="","",IFERROR(_xlfn.NUMBERVALUE(数据!AX96),""))</f>
        <v/>
      </c>
      <c r="C96" t="str">
        <f>IF(数据!AY96="","",IFERROR(_xlfn.NUMBERVALUE(数据!AY96),""))</f>
        <v/>
      </c>
      <c r="D96" t="str">
        <f>IF(数据!AZ96="","",IFERROR(_xlfn.NUMBERVALUE(数据!AZ96),""))</f>
        <v/>
      </c>
      <c r="E96">
        <f>IF(数据!BA96="","",IFERROR(_xlfn.NUMBERVALUE(数据!BA96),""))</f>
        <v>2.79</v>
      </c>
      <c r="F96" t="str">
        <f>IF(数据!BB96="","",IFERROR(_xlfn.NUMBERVALUE(数据!BB96),""))</f>
        <v/>
      </c>
      <c r="G96">
        <f>IF(数据!BC96="","",IFERROR(_xlfn.NUMBERVALUE(数据!BC96),""))</f>
        <v>1.49</v>
      </c>
      <c r="H96" t="str">
        <f>IF(数据!BD96="","",IFERROR(_xlfn.NUMBERVALUE(数据!BD96),""))</f>
        <v/>
      </c>
      <c r="I96" t="str">
        <f>IF(数据!BE96="","",IFERROR(_xlfn.NUMBERVALUE(数据!BE96),""))</f>
        <v/>
      </c>
      <c r="J96" t="str">
        <f>IF(数据!BF96="","",IFERROR(_xlfn.NUMBERVALUE(数据!BF96),""))</f>
        <v/>
      </c>
      <c r="K96" t="str">
        <f>IF(数据!BG96="","",IFERROR(_xlfn.NUMBERVALUE(数据!BG96),""))</f>
        <v/>
      </c>
      <c r="L96" t="str">
        <f>IF(数据!BH96="","",IFERROR(_xlfn.NUMBERVALUE(数据!BH96),""))</f>
        <v/>
      </c>
      <c r="M96" t="str">
        <f>IF(数据!BI96="","",IFERROR(_xlfn.NUMBERVALUE(数据!BI96),""))</f>
        <v/>
      </c>
      <c r="N96" t="str">
        <f>IF(数据!BJ96="","",IFERROR(_xlfn.NUMBERVALUE(数据!BJ96),""))</f>
        <v/>
      </c>
      <c r="O96">
        <f>IF(数据!BK96="","",IFERROR(_xlfn.NUMBERVALUE(数据!BK96),""))</f>
        <v>5.4</v>
      </c>
      <c r="P96" t="str">
        <f>IF(数据!BL96="","",IFERROR(_xlfn.NUMBERVALUE(数据!BL96),""))</f>
        <v/>
      </c>
      <c r="Q96" t="str">
        <f>IF(数据!BM96="","",IFERROR(_xlfn.NUMBERVALUE(数据!BM96),""))</f>
        <v/>
      </c>
      <c r="R96" t="str">
        <f>IF(数据!BN96="","",IFERROR(_xlfn.NUMBERVALUE(数据!BN96),""))</f>
        <v/>
      </c>
      <c r="S96" t="str">
        <f>IF(数据!BO96="","",IFERROR(_xlfn.NUMBERVALUE(数据!BO96),""))</f>
        <v/>
      </c>
      <c r="T96" t="str">
        <f>IF(数据!BP96="","",IFERROR(_xlfn.NUMBERVALUE(数据!BP96),""))</f>
        <v/>
      </c>
      <c r="U96" t="str">
        <f>IF(数据!BQ96="","",IFERROR(_xlfn.NUMBERVALUE(数据!BQ96),""))</f>
        <v/>
      </c>
      <c r="V96" t="str">
        <f>IF(数据!BR96="","",IFERROR(_xlfn.NUMBERVALUE(数据!BR96),""))</f>
        <v/>
      </c>
      <c r="W96" t="str">
        <f>IF(数据!BS96="","",IFERROR(_xlfn.NUMBERVALUE(数据!BS96),""))</f>
        <v/>
      </c>
      <c r="X96" t="str">
        <f>IF(数据!BT96="","",IFERROR(_xlfn.NUMBERVALUE(数据!BT96),""))</f>
        <v/>
      </c>
      <c r="Y96" t="str">
        <f>IF(数据!BU96="","",IFERROR(_xlfn.NUMBERVALUE(数据!BU96),""))</f>
        <v/>
      </c>
      <c r="Z96" t="str">
        <f>IF(数据!BV96="","",IFERROR(_xlfn.NUMBERVALUE(数据!BV96),""))</f>
        <v/>
      </c>
      <c r="AA96" t="str">
        <f>IF(数据!BW96="","",IFERROR(_xlfn.NUMBERVALUE(数据!BW96),""))</f>
        <v/>
      </c>
      <c r="AB96" t="str">
        <f>IF(数据!BX96="","",IFERROR(_xlfn.NUMBERVALUE(数据!BX96),""))</f>
        <v/>
      </c>
    </row>
    <row r="97" spans="1:28">
      <c r="A97">
        <f>IF(数据!AW97="","",IFERROR(_xlfn.NUMBERVALUE(数据!AW97),""))</f>
        <v>6.05</v>
      </c>
      <c r="B97" t="str">
        <f>IF(数据!AX97="","",IFERROR(_xlfn.NUMBERVALUE(数据!AX97),""))</f>
        <v/>
      </c>
      <c r="C97" t="str">
        <f>IF(数据!AY97="","",IFERROR(_xlfn.NUMBERVALUE(数据!AY97),""))</f>
        <v/>
      </c>
      <c r="D97" t="str">
        <f>IF(数据!AZ97="","",IFERROR(_xlfn.NUMBERVALUE(数据!AZ97),""))</f>
        <v/>
      </c>
      <c r="E97">
        <f>IF(数据!BA97="","",IFERROR(_xlfn.NUMBERVALUE(数据!BA97),""))</f>
        <v>5.13</v>
      </c>
      <c r="F97" t="str">
        <f>IF(数据!BB97="","",IFERROR(_xlfn.NUMBERVALUE(数据!BB97),""))</f>
        <v/>
      </c>
      <c r="G97">
        <f>IF(数据!BC97="","",IFERROR(_xlfn.NUMBERVALUE(数据!BC97),""))</f>
        <v>0.42</v>
      </c>
      <c r="H97" t="str">
        <f>IF(数据!BD97="","",IFERROR(_xlfn.NUMBERVALUE(数据!BD97),""))</f>
        <v/>
      </c>
      <c r="I97" t="str">
        <f>IF(数据!BE97="","",IFERROR(_xlfn.NUMBERVALUE(数据!BE97),""))</f>
        <v/>
      </c>
      <c r="J97" t="str">
        <f>IF(数据!BF97="","",IFERROR(_xlfn.NUMBERVALUE(数据!BF97),""))</f>
        <v/>
      </c>
      <c r="K97" t="str">
        <f>IF(数据!BG97="","",IFERROR(_xlfn.NUMBERVALUE(数据!BG97),""))</f>
        <v/>
      </c>
      <c r="L97" t="str">
        <f>IF(数据!BH97="","",IFERROR(_xlfn.NUMBERVALUE(数据!BH97),""))</f>
        <v/>
      </c>
      <c r="M97" t="str">
        <f>IF(数据!BI97="","",IFERROR(_xlfn.NUMBERVALUE(数据!BI97),""))</f>
        <v/>
      </c>
      <c r="N97" t="str">
        <f>IF(数据!BJ97="","",IFERROR(_xlfn.NUMBERVALUE(数据!BJ97),""))</f>
        <v/>
      </c>
      <c r="O97">
        <f>IF(数据!BK97="","",IFERROR(_xlfn.NUMBERVALUE(数据!BK97),""))</f>
        <v>4.95</v>
      </c>
      <c r="P97">
        <f>IF(数据!BL97="","",IFERROR(_xlfn.NUMBERVALUE(数据!BL97),""))</f>
        <v>12</v>
      </c>
      <c r="Q97" t="str">
        <f>IF(数据!BM97="","",IFERROR(_xlfn.NUMBERVALUE(数据!BM97),""))</f>
        <v/>
      </c>
      <c r="R97" t="str">
        <f>IF(数据!BN97="","",IFERROR(_xlfn.NUMBERVALUE(数据!BN97),""))</f>
        <v/>
      </c>
      <c r="S97" t="str">
        <f>IF(数据!BO97="","",IFERROR(_xlfn.NUMBERVALUE(数据!BO97),""))</f>
        <v/>
      </c>
      <c r="T97" t="str">
        <f>IF(数据!BP97="","",IFERROR(_xlfn.NUMBERVALUE(数据!BP97),""))</f>
        <v/>
      </c>
      <c r="U97" t="str">
        <f>IF(数据!BQ97="","",IFERROR(_xlfn.NUMBERVALUE(数据!BQ97),""))</f>
        <v/>
      </c>
      <c r="V97" t="str">
        <f>IF(数据!BR97="","",IFERROR(_xlfn.NUMBERVALUE(数据!BR97),""))</f>
        <v/>
      </c>
      <c r="W97" t="str">
        <f>IF(数据!BS97="","",IFERROR(_xlfn.NUMBERVALUE(数据!BS97),""))</f>
        <v/>
      </c>
      <c r="X97" t="str">
        <f>IF(数据!BT97="","",IFERROR(_xlfn.NUMBERVALUE(数据!BT97),""))</f>
        <v/>
      </c>
      <c r="Y97" t="str">
        <f>IF(数据!BU97="","",IFERROR(_xlfn.NUMBERVALUE(数据!BU97),""))</f>
        <v/>
      </c>
      <c r="Z97" t="str">
        <f>IF(数据!BV97="","",IFERROR(_xlfn.NUMBERVALUE(数据!BV97),""))</f>
        <v/>
      </c>
      <c r="AA97" t="str">
        <f>IF(数据!BW97="","",IFERROR(_xlfn.NUMBERVALUE(数据!BW97),""))</f>
        <v/>
      </c>
      <c r="AB97" t="str">
        <f>IF(数据!BX97="","",IFERROR(_xlfn.NUMBERVALUE(数据!BX97),""))</f>
        <v/>
      </c>
    </row>
    <row r="98" spans="1:28">
      <c r="A98">
        <f>IF(数据!AW98="","",IFERROR(_xlfn.NUMBERVALUE(数据!AW98),""))</f>
        <v>4.07</v>
      </c>
      <c r="B98" t="str">
        <f>IF(数据!AX98="","",IFERROR(_xlfn.NUMBERVALUE(数据!AX98),""))</f>
        <v/>
      </c>
      <c r="C98" t="str">
        <f>IF(数据!AY98="","",IFERROR(_xlfn.NUMBERVALUE(数据!AY98),""))</f>
        <v/>
      </c>
      <c r="D98" t="str">
        <f>IF(数据!AZ98="","",IFERROR(_xlfn.NUMBERVALUE(数据!AZ98),""))</f>
        <v/>
      </c>
      <c r="E98">
        <f>IF(数据!BA98="","",IFERROR(_xlfn.NUMBERVALUE(数据!BA98),""))</f>
        <v>3.15</v>
      </c>
      <c r="F98" t="str">
        <f>IF(数据!BB98="","",IFERROR(_xlfn.NUMBERVALUE(数据!BB98),""))</f>
        <v/>
      </c>
      <c r="G98">
        <f>IF(数据!BC98="","",IFERROR(_xlfn.NUMBERVALUE(数据!BC98),""))</f>
        <v>0.6</v>
      </c>
      <c r="H98" t="str">
        <f>IF(数据!BD98="","",IFERROR(_xlfn.NUMBERVALUE(数据!BD98),""))</f>
        <v/>
      </c>
      <c r="I98" t="str">
        <f>IF(数据!BE98="","",IFERROR(_xlfn.NUMBERVALUE(数据!BE98),""))</f>
        <v/>
      </c>
      <c r="J98" t="str">
        <f>IF(数据!BF98="","",IFERROR(_xlfn.NUMBERVALUE(数据!BF98),""))</f>
        <v/>
      </c>
      <c r="K98" t="str">
        <f>IF(数据!BG98="","",IFERROR(_xlfn.NUMBERVALUE(数据!BG98),""))</f>
        <v/>
      </c>
      <c r="L98" t="str">
        <f>IF(数据!BH98="","",IFERROR(_xlfn.NUMBERVALUE(数据!BH98),""))</f>
        <v/>
      </c>
      <c r="M98" t="str">
        <f>IF(数据!BI98="","",IFERROR(_xlfn.NUMBERVALUE(数据!BI98),""))</f>
        <v/>
      </c>
      <c r="N98" t="str">
        <f>IF(数据!BJ98="","",IFERROR(_xlfn.NUMBERVALUE(数据!BJ98),""))</f>
        <v/>
      </c>
      <c r="O98">
        <f>IF(数据!BK98="","",IFERROR(_xlfn.NUMBERVALUE(数据!BK98),""))</f>
        <v>6.06</v>
      </c>
      <c r="P98" t="str">
        <f>IF(数据!BL98="","",IFERROR(_xlfn.NUMBERVALUE(数据!BL98),""))</f>
        <v/>
      </c>
      <c r="Q98" t="str">
        <f>IF(数据!BM98="","",IFERROR(_xlfn.NUMBERVALUE(数据!BM98),""))</f>
        <v/>
      </c>
      <c r="R98" t="str">
        <f>IF(数据!BN98="","",IFERROR(_xlfn.NUMBERVALUE(数据!BN98),""))</f>
        <v/>
      </c>
      <c r="S98" t="str">
        <f>IF(数据!BO98="","",IFERROR(_xlfn.NUMBERVALUE(数据!BO98),""))</f>
        <v/>
      </c>
      <c r="T98" t="str">
        <f>IF(数据!BP98="","",IFERROR(_xlfn.NUMBERVALUE(数据!BP98),""))</f>
        <v/>
      </c>
      <c r="U98" t="str">
        <f>IF(数据!BQ98="","",IFERROR(_xlfn.NUMBERVALUE(数据!BQ98),""))</f>
        <v/>
      </c>
      <c r="V98" t="str">
        <f>IF(数据!BR98="","",IFERROR(_xlfn.NUMBERVALUE(数据!BR98),""))</f>
        <v/>
      </c>
      <c r="W98" t="str">
        <f>IF(数据!BS98="","",IFERROR(_xlfn.NUMBERVALUE(数据!BS98),""))</f>
        <v/>
      </c>
      <c r="X98" t="str">
        <f>IF(数据!BT98="","",IFERROR(_xlfn.NUMBERVALUE(数据!BT98),""))</f>
        <v/>
      </c>
      <c r="Y98" t="str">
        <f>IF(数据!BU98="","",IFERROR(_xlfn.NUMBERVALUE(数据!BU98),""))</f>
        <v/>
      </c>
      <c r="Z98" t="str">
        <f>IF(数据!BV98="","",IFERROR(_xlfn.NUMBERVALUE(数据!BV98),""))</f>
        <v/>
      </c>
      <c r="AA98" t="str">
        <f>IF(数据!BW98="","",IFERROR(_xlfn.NUMBERVALUE(数据!BW98),""))</f>
        <v/>
      </c>
      <c r="AB98" t="str">
        <f>IF(数据!BX98="","",IFERROR(_xlfn.NUMBERVALUE(数据!BX98),""))</f>
        <v/>
      </c>
    </row>
    <row r="99" spans="1:28">
      <c r="A99" t="str">
        <f>IF(数据!AW99="","",IFERROR(_xlfn.NUMBERVALUE(数据!AW99),""))</f>
        <v/>
      </c>
      <c r="B99" t="str">
        <f>IF(数据!AX99="","",IFERROR(_xlfn.NUMBERVALUE(数据!AX99),""))</f>
        <v/>
      </c>
      <c r="C99" t="str">
        <f>IF(数据!AY99="","",IFERROR(_xlfn.NUMBERVALUE(数据!AY99),""))</f>
        <v/>
      </c>
      <c r="D99" t="str">
        <f>IF(数据!AZ99="","",IFERROR(_xlfn.NUMBERVALUE(数据!AZ99),""))</f>
        <v/>
      </c>
      <c r="E99" t="str">
        <f>IF(数据!BA99="","",IFERROR(_xlfn.NUMBERVALUE(数据!BA99),""))</f>
        <v/>
      </c>
      <c r="F99" t="str">
        <f>IF(数据!BB99="","",IFERROR(_xlfn.NUMBERVALUE(数据!BB99),""))</f>
        <v/>
      </c>
      <c r="G99" t="str">
        <f>IF(数据!BC99="","",IFERROR(_xlfn.NUMBERVALUE(数据!BC99),""))</f>
        <v/>
      </c>
      <c r="H99" t="str">
        <f>IF(数据!BD99="","",IFERROR(_xlfn.NUMBERVALUE(数据!BD99),""))</f>
        <v/>
      </c>
      <c r="I99" t="str">
        <f>IF(数据!BE99="","",IFERROR(_xlfn.NUMBERVALUE(数据!BE99),""))</f>
        <v/>
      </c>
      <c r="J99" t="str">
        <f>IF(数据!BF99="","",IFERROR(_xlfn.NUMBERVALUE(数据!BF99),""))</f>
        <v/>
      </c>
      <c r="K99" t="str">
        <f>IF(数据!BG99="","",IFERROR(_xlfn.NUMBERVALUE(数据!BG99),""))</f>
        <v/>
      </c>
      <c r="L99" t="str">
        <f>IF(数据!BH99="","",IFERROR(_xlfn.NUMBERVALUE(数据!BH99),""))</f>
        <v/>
      </c>
      <c r="M99" t="str">
        <f>IF(数据!BI99="","",IFERROR(_xlfn.NUMBERVALUE(数据!BI99),""))</f>
        <v/>
      </c>
      <c r="N99" t="str">
        <f>IF(数据!BJ99="","",IFERROR(_xlfn.NUMBERVALUE(数据!BJ99),""))</f>
        <v/>
      </c>
      <c r="O99" t="str">
        <f>IF(数据!BK99="","",IFERROR(_xlfn.NUMBERVALUE(数据!BK99),""))</f>
        <v/>
      </c>
      <c r="P99" t="str">
        <f>IF(数据!BL99="","",IFERROR(_xlfn.NUMBERVALUE(数据!BL99),""))</f>
        <v/>
      </c>
      <c r="Q99" t="str">
        <f>IF(数据!BM99="","",IFERROR(_xlfn.NUMBERVALUE(数据!BM99),""))</f>
        <v/>
      </c>
      <c r="R99" t="str">
        <f>IF(数据!BN99="","",IFERROR(_xlfn.NUMBERVALUE(数据!BN99),""))</f>
        <v/>
      </c>
      <c r="S99" t="str">
        <f>IF(数据!BO99="","",IFERROR(_xlfn.NUMBERVALUE(数据!BO99),""))</f>
        <v/>
      </c>
      <c r="T99" t="str">
        <f>IF(数据!BP99="","",IFERROR(_xlfn.NUMBERVALUE(数据!BP99),""))</f>
        <v/>
      </c>
      <c r="U99" t="str">
        <f>IF(数据!BQ99="","",IFERROR(_xlfn.NUMBERVALUE(数据!BQ99),""))</f>
        <v/>
      </c>
      <c r="V99" t="str">
        <f>IF(数据!BR99="","",IFERROR(_xlfn.NUMBERVALUE(数据!BR99),""))</f>
        <v/>
      </c>
      <c r="W99" t="str">
        <f>IF(数据!BS99="","",IFERROR(_xlfn.NUMBERVALUE(数据!BS99),""))</f>
        <v/>
      </c>
      <c r="X99" t="str">
        <f>IF(数据!BT99="","",IFERROR(_xlfn.NUMBERVALUE(数据!BT99),""))</f>
        <v/>
      </c>
      <c r="Y99" t="str">
        <f>IF(数据!BU99="","",IFERROR(_xlfn.NUMBERVALUE(数据!BU99),""))</f>
        <v/>
      </c>
      <c r="Z99" t="str">
        <f>IF(数据!BV99="","",IFERROR(_xlfn.NUMBERVALUE(数据!BV99),""))</f>
        <v/>
      </c>
      <c r="AA99" t="str">
        <f>IF(数据!BW99="","",IFERROR(_xlfn.NUMBERVALUE(数据!BW99),""))</f>
        <v/>
      </c>
      <c r="AB99" t="str">
        <f>IF(数据!BX99="","",IFERROR(_xlfn.NUMBERVALUE(数据!BX99),""))</f>
        <v/>
      </c>
    </row>
    <row r="100" spans="1:28">
      <c r="A100">
        <f>IF(数据!AW100="","",IFERROR(_xlfn.NUMBERVALUE(数据!AW100),""))</f>
        <v>5.83</v>
      </c>
      <c r="B100" t="str">
        <f>IF(数据!AX100="","",IFERROR(_xlfn.NUMBERVALUE(数据!AX100),""))</f>
        <v/>
      </c>
      <c r="C100" t="str">
        <f>IF(数据!AY100="","",IFERROR(_xlfn.NUMBERVALUE(数据!AY100),""))</f>
        <v/>
      </c>
      <c r="D100" t="str">
        <f>IF(数据!AZ100="","",IFERROR(_xlfn.NUMBERVALUE(数据!AZ100),""))</f>
        <v/>
      </c>
      <c r="E100" t="str">
        <f>IF(数据!BA100="","",IFERROR(_xlfn.NUMBERVALUE(数据!BA100),""))</f>
        <v/>
      </c>
      <c r="F100" t="str">
        <f>IF(数据!BB100="","",IFERROR(_xlfn.NUMBERVALUE(数据!BB100),""))</f>
        <v/>
      </c>
      <c r="G100" t="str">
        <f>IF(数据!BC100="","",IFERROR(_xlfn.NUMBERVALUE(数据!BC100),""))</f>
        <v/>
      </c>
      <c r="H100" t="str">
        <f>IF(数据!BD100="","",IFERROR(_xlfn.NUMBERVALUE(数据!BD100),""))</f>
        <v/>
      </c>
      <c r="I100" t="str">
        <f>IF(数据!BE100="","",IFERROR(_xlfn.NUMBERVALUE(数据!BE100),""))</f>
        <v/>
      </c>
      <c r="J100" t="str">
        <f>IF(数据!BF100="","",IFERROR(_xlfn.NUMBERVALUE(数据!BF100),""))</f>
        <v/>
      </c>
      <c r="K100" t="str">
        <f>IF(数据!BG100="","",IFERROR(_xlfn.NUMBERVALUE(数据!BG100),""))</f>
        <v/>
      </c>
      <c r="L100" t="str">
        <f>IF(数据!BH100="","",IFERROR(_xlfn.NUMBERVALUE(数据!BH100),""))</f>
        <v/>
      </c>
      <c r="M100" t="str">
        <f>IF(数据!BI100="","",IFERROR(_xlfn.NUMBERVALUE(数据!BI100),""))</f>
        <v/>
      </c>
      <c r="N100" t="str">
        <f>IF(数据!BJ100="","",IFERROR(_xlfn.NUMBERVALUE(数据!BJ100),""))</f>
        <v/>
      </c>
      <c r="O100">
        <f>IF(数据!BK100="","",IFERROR(_xlfn.NUMBERVALUE(数据!BK100),""))</f>
        <v>6.77</v>
      </c>
      <c r="P100" t="str">
        <f>IF(数据!BL100="","",IFERROR(_xlfn.NUMBERVALUE(数据!BL100),""))</f>
        <v/>
      </c>
      <c r="Q100" t="str">
        <f>IF(数据!BM100="","",IFERROR(_xlfn.NUMBERVALUE(数据!BM100),""))</f>
        <v/>
      </c>
      <c r="R100" t="str">
        <f>IF(数据!BN100="","",IFERROR(_xlfn.NUMBERVALUE(数据!BN100),""))</f>
        <v/>
      </c>
      <c r="S100" t="str">
        <f>IF(数据!BO100="","",IFERROR(_xlfn.NUMBERVALUE(数据!BO100),""))</f>
        <v/>
      </c>
      <c r="T100" t="str">
        <f>IF(数据!BP100="","",IFERROR(_xlfn.NUMBERVALUE(数据!BP100),""))</f>
        <v/>
      </c>
      <c r="U100" t="str">
        <f>IF(数据!BQ100="","",IFERROR(_xlfn.NUMBERVALUE(数据!BQ100),""))</f>
        <v/>
      </c>
      <c r="V100" t="str">
        <f>IF(数据!BR100="","",IFERROR(_xlfn.NUMBERVALUE(数据!BR100),""))</f>
        <v/>
      </c>
      <c r="W100" t="str">
        <f>IF(数据!BS100="","",IFERROR(_xlfn.NUMBERVALUE(数据!BS100),""))</f>
        <v/>
      </c>
      <c r="X100" t="str">
        <f>IF(数据!BT100="","",IFERROR(_xlfn.NUMBERVALUE(数据!BT100),""))</f>
        <v/>
      </c>
      <c r="Y100" t="str">
        <f>IF(数据!BU100="","",IFERROR(_xlfn.NUMBERVALUE(数据!BU100),""))</f>
        <v/>
      </c>
      <c r="Z100" t="str">
        <f>IF(数据!BV100="","",IFERROR(_xlfn.NUMBERVALUE(数据!BV100),""))</f>
        <v/>
      </c>
      <c r="AA100" t="str">
        <f>IF(数据!BW100="","",IFERROR(_xlfn.NUMBERVALUE(数据!BW100),""))</f>
        <v/>
      </c>
      <c r="AB100" t="str">
        <f>IF(数据!BX100="","",IFERROR(_xlfn.NUMBERVALUE(数据!BX100),""))</f>
        <v/>
      </c>
    </row>
    <row r="101" spans="1:28">
      <c r="A101">
        <f>IF(数据!AW101="","",IFERROR(_xlfn.NUMBERVALUE(数据!AW101),""))</f>
        <v>4.76</v>
      </c>
      <c r="B101">
        <f>IF(数据!AX101="","",IFERROR(_xlfn.NUMBERVALUE(数据!AX101),""))</f>
        <v>4.52</v>
      </c>
      <c r="C101" t="str">
        <f>IF(数据!AY101="","",IFERROR(_xlfn.NUMBERVALUE(数据!AY101),""))</f>
        <v/>
      </c>
      <c r="D101" t="str">
        <f>IF(数据!AZ101="","",IFERROR(_xlfn.NUMBERVALUE(数据!AZ101),""))</f>
        <v/>
      </c>
      <c r="E101" t="str">
        <f>IF(数据!BA101="","",IFERROR(_xlfn.NUMBERVALUE(数据!BA101),""))</f>
        <v/>
      </c>
      <c r="F101">
        <f>IF(数据!BB101="","",IFERROR(_xlfn.NUMBERVALUE(数据!BB101),""))</f>
        <v>80.2</v>
      </c>
      <c r="G101" t="str">
        <f>IF(数据!BC101="","",IFERROR(_xlfn.NUMBERVALUE(数据!BC101),""))</f>
        <v/>
      </c>
      <c r="H101">
        <f>IF(数据!BD101="","",IFERROR(_xlfn.NUMBERVALUE(数据!BD101),""))</f>
        <v>13</v>
      </c>
      <c r="I101" t="str">
        <f>IF(数据!BE101="","",IFERROR(_xlfn.NUMBERVALUE(数据!BE101),""))</f>
        <v/>
      </c>
      <c r="J101">
        <f>IF(数据!BF101="","",IFERROR(_xlfn.NUMBERVALUE(数据!BF101),""))</f>
        <v>6.5</v>
      </c>
      <c r="K101" t="str">
        <f>IF(数据!BG101="","",IFERROR(_xlfn.NUMBERVALUE(数据!BG101),""))</f>
        <v/>
      </c>
      <c r="L101" t="str">
        <f>IF(数据!BH101="","",IFERROR(_xlfn.NUMBERVALUE(数据!BH101),""))</f>
        <v/>
      </c>
      <c r="M101" t="str">
        <f>IF(数据!BI101="","",IFERROR(_xlfn.NUMBERVALUE(数据!BI101),""))</f>
        <v/>
      </c>
      <c r="N101" t="str">
        <f>IF(数据!BJ101="","",IFERROR(_xlfn.NUMBERVALUE(数据!BJ101),""))</f>
        <v/>
      </c>
      <c r="O101" t="str">
        <f>IF(数据!BK101="","",IFERROR(_xlfn.NUMBERVALUE(数据!BK101),""))</f>
        <v/>
      </c>
      <c r="P101" t="str">
        <f>IF(数据!BL101="","",IFERROR(_xlfn.NUMBERVALUE(数据!BL101),""))</f>
        <v/>
      </c>
      <c r="Q101" t="str">
        <f>IF(数据!BM101="","",IFERROR(_xlfn.NUMBERVALUE(数据!BM101),""))</f>
        <v/>
      </c>
      <c r="R101" t="str">
        <f>IF(数据!BN101="","",IFERROR(_xlfn.NUMBERVALUE(数据!BN101),""))</f>
        <v/>
      </c>
      <c r="S101" t="str">
        <f>IF(数据!BO101="","",IFERROR(_xlfn.NUMBERVALUE(数据!BO101),""))</f>
        <v/>
      </c>
      <c r="T101" t="str">
        <f>IF(数据!BP101="","",IFERROR(_xlfn.NUMBERVALUE(数据!BP101),""))</f>
        <v/>
      </c>
      <c r="U101" t="str">
        <f>IF(数据!BQ101="","",IFERROR(_xlfn.NUMBERVALUE(数据!BQ101),""))</f>
        <v/>
      </c>
      <c r="V101" t="str">
        <f>IF(数据!BR101="","",IFERROR(_xlfn.NUMBERVALUE(数据!BR101),""))</f>
        <v/>
      </c>
      <c r="W101" t="str">
        <f>IF(数据!BS101="","",IFERROR(_xlfn.NUMBERVALUE(数据!BS101),""))</f>
        <v/>
      </c>
      <c r="X101" t="str">
        <f>IF(数据!BT101="","",IFERROR(_xlfn.NUMBERVALUE(数据!BT101),""))</f>
        <v/>
      </c>
      <c r="Y101" t="str">
        <f>IF(数据!BU101="","",IFERROR(_xlfn.NUMBERVALUE(数据!BU101),""))</f>
        <v/>
      </c>
      <c r="Z101" t="str">
        <f>IF(数据!BV101="","",IFERROR(_xlfn.NUMBERVALUE(数据!BV101),""))</f>
        <v/>
      </c>
      <c r="AA101" t="str">
        <f>IF(数据!BW101="","",IFERROR(_xlfn.NUMBERVALUE(数据!BW101),""))</f>
        <v/>
      </c>
      <c r="AB101" t="str">
        <f>IF(数据!BX101="","",IFERROR(_xlfn.NUMBERVALUE(数据!BX101),""))</f>
        <v/>
      </c>
    </row>
    <row r="102" spans="1:28">
      <c r="A102">
        <f>IF(数据!AW102="","",IFERROR(_xlfn.NUMBERVALUE(数据!AW102),""))</f>
        <v>8.45</v>
      </c>
      <c r="B102" t="str">
        <f>IF(数据!AX102="","",IFERROR(_xlfn.NUMBERVALUE(数据!AX102),""))</f>
        <v/>
      </c>
      <c r="C102" t="str">
        <f>IF(数据!AY102="","",IFERROR(_xlfn.NUMBERVALUE(数据!AY102),""))</f>
        <v/>
      </c>
      <c r="D102" t="str">
        <f>IF(数据!AZ102="","",IFERROR(_xlfn.NUMBERVALUE(数据!AZ102),""))</f>
        <v/>
      </c>
      <c r="E102" t="str">
        <f>IF(数据!BA102="","",IFERROR(_xlfn.NUMBERVALUE(数据!BA102),""))</f>
        <v/>
      </c>
      <c r="F102" t="str">
        <f>IF(数据!BB102="","",IFERROR(_xlfn.NUMBERVALUE(数据!BB102),""))</f>
        <v/>
      </c>
      <c r="G102">
        <f>IF(数据!BC102="","",IFERROR(_xlfn.NUMBERVALUE(数据!BC102),""))</f>
        <v>1.34</v>
      </c>
      <c r="H102" t="str">
        <f>IF(数据!BD102="","",IFERROR(_xlfn.NUMBERVALUE(数据!BD102),""))</f>
        <v/>
      </c>
      <c r="I102" t="str">
        <f>IF(数据!BE102="","",IFERROR(_xlfn.NUMBERVALUE(数据!BE102),""))</f>
        <v/>
      </c>
      <c r="J102" t="str">
        <f>IF(数据!BF102="","",IFERROR(_xlfn.NUMBERVALUE(数据!BF102),""))</f>
        <v/>
      </c>
      <c r="K102" t="str">
        <f>IF(数据!BG102="","",IFERROR(_xlfn.NUMBERVALUE(数据!BG102),""))</f>
        <v/>
      </c>
      <c r="L102" t="str">
        <f>IF(数据!BH102="","",IFERROR(_xlfn.NUMBERVALUE(数据!BH102),""))</f>
        <v/>
      </c>
      <c r="M102" t="str">
        <f>IF(数据!BI102="","",IFERROR(_xlfn.NUMBERVALUE(数据!BI102),""))</f>
        <v/>
      </c>
      <c r="N102" t="str">
        <f>IF(数据!BJ102="","",IFERROR(_xlfn.NUMBERVALUE(数据!BJ102),""))</f>
        <v/>
      </c>
      <c r="O102">
        <f>IF(数据!BK102="","",IFERROR(_xlfn.NUMBERVALUE(数据!BK102),""))</f>
        <v>2.1</v>
      </c>
      <c r="P102" t="str">
        <f>IF(数据!BL102="","",IFERROR(_xlfn.NUMBERVALUE(数据!BL102),""))</f>
        <v/>
      </c>
      <c r="Q102" t="str">
        <f>IF(数据!BM102="","",IFERROR(_xlfn.NUMBERVALUE(数据!BM102),""))</f>
        <v/>
      </c>
      <c r="R102" t="str">
        <f>IF(数据!BN102="","",IFERROR(_xlfn.NUMBERVALUE(数据!BN102),""))</f>
        <v/>
      </c>
      <c r="S102" t="str">
        <f>IF(数据!BO102="","",IFERROR(_xlfn.NUMBERVALUE(数据!BO102),""))</f>
        <v/>
      </c>
      <c r="T102" t="str">
        <f>IF(数据!BP102="","",IFERROR(_xlfn.NUMBERVALUE(数据!BP102),""))</f>
        <v/>
      </c>
      <c r="U102" t="str">
        <f>IF(数据!BQ102="","",IFERROR(_xlfn.NUMBERVALUE(数据!BQ102),""))</f>
        <v/>
      </c>
      <c r="V102" t="str">
        <f>IF(数据!BR102="","",IFERROR(_xlfn.NUMBERVALUE(数据!BR102),""))</f>
        <v/>
      </c>
      <c r="W102" t="str">
        <f>IF(数据!BS102="","",IFERROR(_xlfn.NUMBERVALUE(数据!BS102),""))</f>
        <v/>
      </c>
      <c r="X102" t="str">
        <f>IF(数据!BT102="","",IFERROR(_xlfn.NUMBERVALUE(数据!BT102),""))</f>
        <v/>
      </c>
      <c r="Y102" t="str">
        <f>IF(数据!BU102="","",IFERROR(_xlfn.NUMBERVALUE(数据!BU102),""))</f>
        <v/>
      </c>
      <c r="Z102" t="str">
        <f>IF(数据!BV102="","",IFERROR(_xlfn.NUMBERVALUE(数据!BV102),""))</f>
        <v/>
      </c>
      <c r="AA102" t="str">
        <f>IF(数据!BW102="","",IFERROR(_xlfn.NUMBERVALUE(数据!BW102),""))</f>
        <v/>
      </c>
      <c r="AB102" t="str">
        <f>IF(数据!BX102="","",IFERROR(_xlfn.NUMBERVALUE(数据!BX102),""))</f>
        <v/>
      </c>
    </row>
    <row r="103" spans="1:28">
      <c r="A103">
        <f>IF(数据!AW103="","",IFERROR(_xlfn.NUMBERVALUE(数据!AW103),""))</f>
        <v>3.63</v>
      </c>
      <c r="B103" t="str">
        <f>IF(数据!AX103="","",IFERROR(_xlfn.NUMBERVALUE(数据!AX103),""))</f>
        <v/>
      </c>
      <c r="C103" t="str">
        <f>IF(数据!AY103="","",IFERROR(_xlfn.NUMBERVALUE(数据!AY103),""))</f>
        <v/>
      </c>
      <c r="D103" t="str">
        <f>IF(数据!AZ103="","",IFERROR(_xlfn.NUMBERVALUE(数据!AZ103),""))</f>
        <v/>
      </c>
      <c r="E103" t="str">
        <f>IF(数据!BA103="","",IFERROR(_xlfn.NUMBERVALUE(数据!BA103),""))</f>
        <v/>
      </c>
      <c r="F103" t="str">
        <f>IF(数据!BB103="","",IFERROR(_xlfn.NUMBERVALUE(数据!BB103),""))</f>
        <v/>
      </c>
      <c r="G103">
        <f>IF(数据!BC103="","",IFERROR(_xlfn.NUMBERVALUE(数据!BC103),""))</f>
        <v>0.47</v>
      </c>
      <c r="H103" t="str">
        <f>IF(数据!BD103="","",IFERROR(_xlfn.NUMBERVALUE(数据!BD103),""))</f>
        <v/>
      </c>
      <c r="I103" t="str">
        <f>IF(数据!BE103="","",IFERROR(_xlfn.NUMBERVALUE(数据!BE103),""))</f>
        <v/>
      </c>
      <c r="J103" t="str">
        <f>IF(数据!BF103="","",IFERROR(_xlfn.NUMBERVALUE(数据!BF103),""))</f>
        <v/>
      </c>
      <c r="K103" t="str">
        <f>IF(数据!BG103="","",IFERROR(_xlfn.NUMBERVALUE(数据!BG103),""))</f>
        <v/>
      </c>
      <c r="L103" t="str">
        <f>IF(数据!BH103="","",IFERROR(_xlfn.NUMBERVALUE(数据!BH103),""))</f>
        <v/>
      </c>
      <c r="M103" t="str">
        <f>IF(数据!BI103="","",IFERROR(_xlfn.NUMBERVALUE(数据!BI103),""))</f>
        <v/>
      </c>
      <c r="N103" t="str">
        <f>IF(数据!BJ103="","",IFERROR(_xlfn.NUMBERVALUE(数据!BJ103),""))</f>
        <v/>
      </c>
      <c r="O103">
        <f>IF(数据!BK103="","",IFERROR(_xlfn.NUMBERVALUE(数据!BK103),""))</f>
        <v>1.7</v>
      </c>
      <c r="P103" t="str">
        <f>IF(数据!BL103="","",IFERROR(_xlfn.NUMBERVALUE(数据!BL103),""))</f>
        <v/>
      </c>
      <c r="Q103" t="str">
        <f>IF(数据!BM103="","",IFERROR(_xlfn.NUMBERVALUE(数据!BM103),""))</f>
        <v/>
      </c>
      <c r="R103" t="str">
        <f>IF(数据!BN103="","",IFERROR(_xlfn.NUMBERVALUE(数据!BN103),""))</f>
        <v/>
      </c>
      <c r="S103" t="str">
        <f>IF(数据!BO103="","",IFERROR(_xlfn.NUMBERVALUE(数据!BO103),""))</f>
        <v/>
      </c>
      <c r="T103" t="str">
        <f>IF(数据!BP103="","",IFERROR(_xlfn.NUMBERVALUE(数据!BP103),""))</f>
        <v/>
      </c>
      <c r="U103" t="str">
        <f>IF(数据!BQ103="","",IFERROR(_xlfn.NUMBERVALUE(数据!BQ103),""))</f>
        <v/>
      </c>
      <c r="V103" t="str">
        <f>IF(数据!BR103="","",IFERROR(_xlfn.NUMBERVALUE(数据!BR103),""))</f>
        <v/>
      </c>
      <c r="W103" t="str">
        <f>IF(数据!BS103="","",IFERROR(_xlfn.NUMBERVALUE(数据!BS103),""))</f>
        <v/>
      </c>
      <c r="X103" t="str">
        <f>IF(数据!BT103="","",IFERROR(_xlfn.NUMBERVALUE(数据!BT103),""))</f>
        <v/>
      </c>
      <c r="Y103" t="str">
        <f>IF(数据!BU103="","",IFERROR(_xlfn.NUMBERVALUE(数据!BU103),""))</f>
        <v/>
      </c>
      <c r="Z103" t="str">
        <f>IF(数据!BV103="","",IFERROR(_xlfn.NUMBERVALUE(数据!BV103),""))</f>
        <v/>
      </c>
      <c r="AA103" t="str">
        <f>IF(数据!BW103="","",IFERROR(_xlfn.NUMBERVALUE(数据!BW103),""))</f>
        <v/>
      </c>
      <c r="AB103" t="str">
        <f>IF(数据!BX103="","",IFERROR(_xlfn.NUMBERVALUE(数据!BX103),""))</f>
        <v/>
      </c>
    </row>
    <row r="104" spans="1:28">
      <c r="A104">
        <f>IF(数据!AW104="","",IFERROR(_xlfn.NUMBERVALUE(数据!AW104),""))</f>
        <v>5.89</v>
      </c>
      <c r="B104">
        <f>IF(数据!AX104="","",IFERROR(_xlfn.NUMBERVALUE(数据!AX104),""))</f>
        <v>5.58</v>
      </c>
      <c r="C104" t="str">
        <f>IF(数据!AY104="","",IFERROR(_xlfn.NUMBERVALUE(数据!AY104),""))</f>
        <v/>
      </c>
      <c r="D104">
        <f>IF(数据!AZ104="","",IFERROR(_xlfn.NUMBERVALUE(数据!AZ104),""))</f>
        <v>182</v>
      </c>
      <c r="E104" t="str">
        <f>IF(数据!BA104="","",IFERROR(_xlfn.NUMBERVALUE(数据!BA104),""))</f>
        <v/>
      </c>
      <c r="F104" t="str">
        <f>IF(数据!BB104="","",IFERROR(_xlfn.NUMBERVALUE(数据!BB104),""))</f>
        <v/>
      </c>
      <c r="G104">
        <f>IF(数据!BC104="","",IFERROR(_xlfn.NUMBERVALUE(数据!BC104),""))</f>
        <v>0.9</v>
      </c>
      <c r="H104" t="str">
        <f>IF(数据!BD104="","",IFERROR(_xlfn.NUMBERVALUE(数据!BD104),""))</f>
        <v/>
      </c>
      <c r="I104" t="str">
        <f>IF(数据!BE104="","",IFERROR(_xlfn.NUMBERVALUE(数据!BE104),""))</f>
        <v/>
      </c>
      <c r="J104" t="str">
        <f>IF(数据!BF104="","",IFERROR(_xlfn.NUMBERVALUE(数据!BF104),""))</f>
        <v/>
      </c>
      <c r="K104" t="str">
        <f>IF(数据!BG104="","",IFERROR(_xlfn.NUMBERVALUE(数据!BG104),""))</f>
        <v/>
      </c>
      <c r="L104" t="str">
        <f>IF(数据!BH104="","",IFERROR(_xlfn.NUMBERVALUE(数据!BH104),""))</f>
        <v/>
      </c>
      <c r="M104" t="str">
        <f>IF(数据!BI104="","",IFERROR(_xlfn.NUMBERVALUE(数据!BI104),""))</f>
        <v/>
      </c>
      <c r="N104" t="str">
        <f>IF(数据!BJ104="","",IFERROR(_xlfn.NUMBERVALUE(数据!BJ104),""))</f>
        <v/>
      </c>
      <c r="O104" t="str">
        <f>IF(数据!BK104="","",IFERROR(_xlfn.NUMBERVALUE(数据!BK104),""))</f>
        <v/>
      </c>
      <c r="P104" t="str">
        <f>IF(数据!BL104="","",IFERROR(_xlfn.NUMBERVALUE(数据!BL104),""))</f>
        <v/>
      </c>
      <c r="Q104" t="str">
        <f>IF(数据!BM104="","",IFERROR(_xlfn.NUMBERVALUE(数据!BM104),""))</f>
        <v/>
      </c>
      <c r="R104" t="str">
        <f>IF(数据!BN104="","",IFERROR(_xlfn.NUMBERVALUE(数据!BN104),""))</f>
        <v/>
      </c>
      <c r="S104" t="str">
        <f>IF(数据!BO104="","",IFERROR(_xlfn.NUMBERVALUE(数据!BO104),""))</f>
        <v/>
      </c>
      <c r="T104" t="str">
        <f>IF(数据!BP104="","",IFERROR(_xlfn.NUMBERVALUE(数据!BP104),""))</f>
        <v/>
      </c>
      <c r="U104" t="str">
        <f>IF(数据!BQ104="","",IFERROR(_xlfn.NUMBERVALUE(数据!BQ104),""))</f>
        <v/>
      </c>
      <c r="V104" t="str">
        <f>IF(数据!BR104="","",IFERROR(_xlfn.NUMBERVALUE(数据!BR104),""))</f>
        <v/>
      </c>
      <c r="W104" t="str">
        <f>IF(数据!BS104="","",IFERROR(_xlfn.NUMBERVALUE(数据!BS104),""))</f>
        <v/>
      </c>
      <c r="X104" t="str">
        <f>IF(数据!BT104="","",IFERROR(_xlfn.NUMBERVALUE(数据!BT104),""))</f>
        <v/>
      </c>
      <c r="Y104" t="str">
        <f>IF(数据!BU104="","",IFERROR(_xlfn.NUMBERVALUE(数据!BU104),""))</f>
        <v/>
      </c>
      <c r="Z104" t="str">
        <f>IF(数据!BV104="","",IFERROR(_xlfn.NUMBERVALUE(数据!BV104),""))</f>
        <v/>
      </c>
      <c r="AA104" t="str">
        <f>IF(数据!BW104="","",IFERROR(_xlfn.NUMBERVALUE(数据!BW104),""))</f>
        <v/>
      </c>
      <c r="AB104" t="str">
        <f>IF(数据!BX104="","",IFERROR(_xlfn.NUMBERVALUE(数据!BX104),""))</f>
        <v/>
      </c>
    </row>
    <row r="105" spans="1:28">
      <c r="A105">
        <f>IF(数据!AW105="","",IFERROR(_xlfn.NUMBERVALUE(数据!AW105),""))</f>
        <v>6.48</v>
      </c>
      <c r="B105" t="str">
        <f>IF(数据!AX105="","",IFERROR(_xlfn.NUMBERVALUE(数据!AX105),""))</f>
        <v/>
      </c>
      <c r="C105" t="str">
        <f>IF(数据!AY105="","",IFERROR(_xlfn.NUMBERVALUE(数据!AY105),""))</f>
        <v/>
      </c>
      <c r="D105" t="str">
        <f>IF(数据!AZ105="","",IFERROR(_xlfn.NUMBERVALUE(数据!AZ105),""))</f>
        <v/>
      </c>
      <c r="E105">
        <f>IF(数据!BA105="","",IFERROR(_xlfn.NUMBERVALUE(数据!BA105),""))</f>
        <v>3</v>
      </c>
      <c r="F105" t="str">
        <f>IF(数据!BB105="","",IFERROR(_xlfn.NUMBERVALUE(数据!BB105),""))</f>
        <v/>
      </c>
      <c r="G105" t="str">
        <f>IF(数据!BC105="","",IFERROR(_xlfn.NUMBERVALUE(数据!BC105),""))</f>
        <v/>
      </c>
      <c r="H105">
        <f>IF(数据!BD105="","",IFERROR(_xlfn.NUMBERVALUE(数据!BD105),""))</f>
        <v>47.5</v>
      </c>
      <c r="I105" t="str">
        <f>IF(数据!BE105="","",IFERROR(_xlfn.NUMBERVALUE(数据!BE105),""))</f>
        <v/>
      </c>
      <c r="J105" t="str">
        <f>IF(数据!BF105="","",IFERROR(_xlfn.NUMBERVALUE(数据!BF105),""))</f>
        <v/>
      </c>
      <c r="K105" t="str">
        <f>IF(数据!BG105="","",IFERROR(_xlfn.NUMBERVALUE(数据!BG105),""))</f>
        <v/>
      </c>
      <c r="L105" t="str">
        <f>IF(数据!BH105="","",IFERROR(_xlfn.NUMBERVALUE(数据!BH105),""))</f>
        <v/>
      </c>
      <c r="M105" t="str">
        <f>IF(数据!BI105="","",IFERROR(_xlfn.NUMBERVALUE(数据!BI105),""))</f>
        <v/>
      </c>
      <c r="N105" t="str">
        <f>IF(数据!BJ105="","",IFERROR(_xlfn.NUMBERVALUE(数据!BJ105),""))</f>
        <v/>
      </c>
      <c r="O105" t="str">
        <f>IF(数据!BK105="","",IFERROR(_xlfn.NUMBERVALUE(数据!BK105),""))</f>
        <v/>
      </c>
      <c r="P105" t="str">
        <f>IF(数据!BL105="","",IFERROR(_xlfn.NUMBERVALUE(数据!BL105),""))</f>
        <v/>
      </c>
      <c r="Q105" t="str">
        <f>IF(数据!BM105="","",IFERROR(_xlfn.NUMBERVALUE(数据!BM105),""))</f>
        <v/>
      </c>
      <c r="R105" t="str">
        <f>IF(数据!BN105="","",IFERROR(_xlfn.NUMBERVALUE(数据!BN105),""))</f>
        <v/>
      </c>
      <c r="S105" t="str">
        <f>IF(数据!BO105="","",IFERROR(_xlfn.NUMBERVALUE(数据!BO105),""))</f>
        <v/>
      </c>
      <c r="T105" t="str">
        <f>IF(数据!BP105="","",IFERROR(_xlfn.NUMBERVALUE(数据!BP105),""))</f>
        <v/>
      </c>
      <c r="U105" t="str">
        <f>IF(数据!BQ105="","",IFERROR(_xlfn.NUMBERVALUE(数据!BQ105),""))</f>
        <v/>
      </c>
      <c r="V105" t="str">
        <f>IF(数据!BR105="","",IFERROR(_xlfn.NUMBERVALUE(数据!BR105),""))</f>
        <v/>
      </c>
      <c r="W105" t="str">
        <f>IF(数据!BS105="","",IFERROR(_xlfn.NUMBERVALUE(数据!BS105),""))</f>
        <v/>
      </c>
      <c r="X105" t="str">
        <f>IF(数据!BT105="","",IFERROR(_xlfn.NUMBERVALUE(数据!BT105),""))</f>
        <v/>
      </c>
      <c r="Y105" t="str">
        <f>IF(数据!BU105="","",IFERROR(_xlfn.NUMBERVALUE(数据!BU105),""))</f>
        <v/>
      </c>
      <c r="Z105">
        <f>IF(数据!BV105="","",IFERROR(_xlfn.NUMBERVALUE(数据!BV105),""))</f>
        <v>158</v>
      </c>
      <c r="AA105">
        <f>IF(数据!BW105="","",IFERROR(_xlfn.NUMBERVALUE(数据!BW105),""))</f>
        <v>63</v>
      </c>
      <c r="AB105" t="str">
        <f>IF(数据!BX105="","",IFERROR(_xlfn.NUMBERVALUE(数据!BX105),""))</f>
        <v/>
      </c>
    </row>
    <row r="106" spans="1:28">
      <c r="A106">
        <f>IF(数据!AW106="","",IFERROR(_xlfn.NUMBERVALUE(数据!AW106),""))</f>
        <v>5.86</v>
      </c>
      <c r="B106" t="str">
        <f>IF(数据!AX106="","",IFERROR(_xlfn.NUMBERVALUE(数据!AX106),""))</f>
        <v/>
      </c>
      <c r="C106" t="str">
        <f>IF(数据!AY106="","",IFERROR(_xlfn.NUMBERVALUE(数据!AY106),""))</f>
        <v/>
      </c>
      <c r="D106" t="str">
        <f>IF(数据!AZ106="","",IFERROR(_xlfn.NUMBERVALUE(数据!AZ106),""))</f>
        <v/>
      </c>
      <c r="E106">
        <f>IF(数据!BA106="","",IFERROR(_xlfn.NUMBERVALUE(数据!BA106),""))</f>
        <v>2.32</v>
      </c>
      <c r="F106" t="str">
        <f>IF(数据!BB106="","",IFERROR(_xlfn.NUMBERVALUE(数据!BB106),""))</f>
        <v/>
      </c>
      <c r="G106">
        <f>IF(数据!BC106="","",IFERROR(_xlfn.NUMBERVALUE(数据!BC106),""))</f>
        <v>2.89</v>
      </c>
      <c r="H106" t="str">
        <f>IF(数据!BD106="","",IFERROR(_xlfn.NUMBERVALUE(数据!BD106),""))</f>
        <v/>
      </c>
      <c r="I106" t="str">
        <f>IF(数据!BE106="","",IFERROR(_xlfn.NUMBERVALUE(数据!BE106),""))</f>
        <v/>
      </c>
      <c r="J106" t="str">
        <f>IF(数据!BF106="","",IFERROR(_xlfn.NUMBERVALUE(数据!BF106),""))</f>
        <v/>
      </c>
      <c r="K106" t="str">
        <f>IF(数据!BG106="","",IFERROR(_xlfn.NUMBERVALUE(数据!BG106),""))</f>
        <v/>
      </c>
      <c r="L106" t="str">
        <f>IF(数据!BH106="","",IFERROR(_xlfn.NUMBERVALUE(数据!BH106),""))</f>
        <v/>
      </c>
      <c r="M106" t="str">
        <f>IF(数据!BI106="","",IFERROR(_xlfn.NUMBERVALUE(数据!BI106),""))</f>
        <v/>
      </c>
      <c r="N106" t="str">
        <f>IF(数据!BJ106="","",IFERROR(_xlfn.NUMBERVALUE(数据!BJ106),""))</f>
        <v/>
      </c>
      <c r="O106">
        <f>IF(数据!BK106="","",IFERROR(_xlfn.NUMBERVALUE(数据!BK106),""))</f>
        <v>0.61</v>
      </c>
      <c r="P106" t="str">
        <f>IF(数据!BL106="","",IFERROR(_xlfn.NUMBERVALUE(数据!BL106),""))</f>
        <v/>
      </c>
      <c r="Q106">
        <f>IF(数据!BM106="","",IFERROR(_xlfn.NUMBERVALUE(数据!BM106),""))</f>
        <v>0.078</v>
      </c>
      <c r="R106" t="str">
        <f>IF(数据!BN106="","",IFERROR(_xlfn.NUMBERVALUE(数据!BN106),""))</f>
        <v/>
      </c>
      <c r="S106" t="str">
        <f>IF(数据!BO106="","",IFERROR(_xlfn.NUMBERVALUE(数据!BO106),""))</f>
        <v/>
      </c>
      <c r="T106">
        <f>IF(数据!BP106="","",IFERROR(_xlfn.NUMBERVALUE(数据!BP106),""))</f>
        <v>179</v>
      </c>
      <c r="U106" t="str">
        <f>IF(数据!BQ106="","",IFERROR(_xlfn.NUMBERVALUE(数据!BQ106),""))</f>
        <v/>
      </c>
      <c r="V106" t="str">
        <f>IF(数据!BR106="","",IFERROR(_xlfn.NUMBERVALUE(数据!BR106),""))</f>
        <v/>
      </c>
      <c r="W106">
        <f>IF(数据!BS106="","",IFERROR(_xlfn.NUMBERVALUE(数据!BS106),""))</f>
        <v>99.7</v>
      </c>
      <c r="X106">
        <f>IF(数据!BT106="","",IFERROR(_xlfn.NUMBERVALUE(数据!BT106),""))</f>
        <v>35.6</v>
      </c>
      <c r="Y106" t="str">
        <f>IF(数据!BU106="","",IFERROR(_xlfn.NUMBERVALUE(数据!BU106),""))</f>
        <v/>
      </c>
      <c r="Z106" t="str">
        <f>IF(数据!BV106="","",IFERROR(_xlfn.NUMBERVALUE(数据!BV106),""))</f>
        <v/>
      </c>
      <c r="AA106" t="str">
        <f>IF(数据!BW106="","",IFERROR(_xlfn.NUMBERVALUE(数据!BW106),""))</f>
        <v/>
      </c>
      <c r="AB106" t="str">
        <f>IF(数据!BX106="","",IFERROR(_xlfn.NUMBERVALUE(数据!BX106),""))</f>
        <v/>
      </c>
    </row>
    <row r="107" spans="1:28">
      <c r="A107">
        <f>IF(数据!AW107="","",IFERROR(_xlfn.NUMBERVALUE(数据!AW107),""))</f>
        <v>3.24</v>
      </c>
      <c r="B107" t="str">
        <f>IF(数据!AX107="","",IFERROR(_xlfn.NUMBERVALUE(数据!AX107),""))</f>
        <v/>
      </c>
      <c r="C107" t="str">
        <f>IF(数据!AY107="","",IFERROR(_xlfn.NUMBERVALUE(数据!AY107),""))</f>
        <v/>
      </c>
      <c r="D107" t="str">
        <f>IF(数据!AZ107="","",IFERROR(_xlfn.NUMBERVALUE(数据!AZ107),""))</f>
        <v/>
      </c>
      <c r="E107" t="str">
        <f>IF(数据!BA107="","",IFERROR(_xlfn.NUMBERVALUE(数据!BA107),""))</f>
        <v/>
      </c>
      <c r="F107">
        <f>IF(数据!BB107="","",IFERROR(_xlfn.NUMBERVALUE(数据!BB107),""))</f>
        <v>63.1</v>
      </c>
      <c r="G107" t="str">
        <f>IF(数据!BC107="","",IFERROR(_xlfn.NUMBERVALUE(数据!BC107),""))</f>
        <v/>
      </c>
      <c r="H107">
        <f>IF(数据!BD107="","",IFERROR(_xlfn.NUMBERVALUE(数据!BD107),""))</f>
        <v>25.2</v>
      </c>
      <c r="I107" t="str">
        <f>IF(数据!BE107="","",IFERROR(_xlfn.NUMBERVALUE(数据!BE107),""))</f>
        <v/>
      </c>
      <c r="J107" t="str">
        <f>IF(数据!BF107="","",IFERROR(_xlfn.NUMBERVALUE(数据!BF107),""))</f>
        <v/>
      </c>
      <c r="K107" t="str">
        <f>IF(数据!BG107="","",IFERROR(_xlfn.NUMBERVALUE(数据!BG107),""))</f>
        <v/>
      </c>
      <c r="L107" t="str">
        <f>IF(数据!BH107="","",IFERROR(_xlfn.NUMBERVALUE(数据!BH107),""))</f>
        <v/>
      </c>
      <c r="M107" t="str">
        <f>IF(数据!BI107="","",IFERROR(_xlfn.NUMBERVALUE(数据!BI107),""))</f>
        <v/>
      </c>
      <c r="N107" t="str">
        <f>IF(数据!BJ107="","",IFERROR(_xlfn.NUMBERVALUE(数据!BJ107),""))</f>
        <v/>
      </c>
      <c r="O107">
        <f>IF(数据!BK107="","",IFERROR(_xlfn.NUMBERVALUE(数据!BK107),""))</f>
        <v>2.4</v>
      </c>
      <c r="P107" t="str">
        <f>IF(数据!BL107="","",IFERROR(_xlfn.NUMBERVALUE(数据!BL107),""))</f>
        <v/>
      </c>
      <c r="Q107" t="str">
        <f>IF(数据!BM107="","",IFERROR(_xlfn.NUMBERVALUE(数据!BM107),""))</f>
        <v/>
      </c>
      <c r="R107" t="str">
        <f>IF(数据!BN107="","",IFERROR(_xlfn.NUMBERVALUE(数据!BN107),""))</f>
        <v/>
      </c>
      <c r="S107" t="str">
        <f>IF(数据!BO107="","",IFERROR(_xlfn.NUMBERVALUE(数据!BO107),""))</f>
        <v/>
      </c>
      <c r="T107">
        <f>IF(数据!BP107="","",IFERROR(_xlfn.NUMBERVALUE(数据!BP107),""))</f>
        <v>107.3</v>
      </c>
      <c r="U107" t="str">
        <f>IF(数据!BQ107="","",IFERROR(_xlfn.NUMBERVALUE(数据!BQ107),""))</f>
        <v/>
      </c>
      <c r="V107" t="str">
        <f>IF(数据!BR107="","",IFERROR(_xlfn.NUMBERVALUE(数据!BR107),""))</f>
        <v/>
      </c>
      <c r="W107">
        <f>IF(数据!BS107="","",IFERROR(_xlfn.NUMBERVALUE(数据!BS107),""))</f>
        <v>98.8</v>
      </c>
      <c r="X107" t="str">
        <f>IF(数据!BT107="","",IFERROR(_xlfn.NUMBERVALUE(数据!BT107),""))</f>
        <v/>
      </c>
      <c r="Y107" t="str">
        <f>IF(数据!BU107="","",IFERROR(_xlfn.NUMBERVALUE(数据!BU107),""))</f>
        <v/>
      </c>
      <c r="Z107" t="str">
        <f>IF(数据!BV107="","",IFERROR(_xlfn.NUMBERVALUE(数据!BV107),""))</f>
        <v/>
      </c>
      <c r="AA107" t="str">
        <f>IF(数据!BW107="","",IFERROR(_xlfn.NUMBERVALUE(数据!BW107),""))</f>
        <v/>
      </c>
      <c r="AB107" t="str">
        <f>IF(数据!BX107="","",IFERROR(_xlfn.NUMBERVALUE(数据!BX107),""))</f>
        <v/>
      </c>
    </row>
    <row r="108" spans="1:28">
      <c r="A108">
        <f>IF(数据!AW108="","",IFERROR(_xlfn.NUMBERVALUE(数据!AW108),""))</f>
        <v>3.6</v>
      </c>
      <c r="B108" t="str">
        <f>IF(数据!AX108="","",IFERROR(_xlfn.NUMBERVALUE(数据!AX108),""))</f>
        <v/>
      </c>
      <c r="C108" t="str">
        <f>IF(数据!AY108="","",IFERROR(_xlfn.NUMBERVALUE(数据!AY108),""))</f>
        <v/>
      </c>
      <c r="D108" t="str">
        <f>IF(数据!AZ108="","",IFERROR(_xlfn.NUMBERVALUE(数据!AZ108),""))</f>
        <v/>
      </c>
      <c r="E108" t="str">
        <f>IF(数据!BA108="","",IFERROR(_xlfn.NUMBERVALUE(数据!BA108),""))</f>
        <v/>
      </c>
      <c r="F108">
        <f>IF(数据!BB108="","",IFERROR(_xlfn.NUMBERVALUE(数据!BB108),""))</f>
        <v>56.2</v>
      </c>
      <c r="G108" t="str">
        <f>IF(数据!BC108="","",IFERROR(_xlfn.NUMBERVALUE(数据!BC108),""))</f>
        <v/>
      </c>
      <c r="H108" t="str">
        <f>IF(数据!BD108="","",IFERROR(_xlfn.NUMBERVALUE(数据!BD108),""))</f>
        <v/>
      </c>
      <c r="I108" t="str">
        <f>IF(数据!BE108="","",IFERROR(_xlfn.NUMBERVALUE(数据!BE108),""))</f>
        <v/>
      </c>
      <c r="J108">
        <f>IF(数据!BF108="","",IFERROR(_xlfn.NUMBERVALUE(数据!BF108),""))</f>
        <v>8</v>
      </c>
      <c r="K108" t="str">
        <f>IF(数据!BG108="","",IFERROR(_xlfn.NUMBERVALUE(数据!BG108),""))</f>
        <v/>
      </c>
      <c r="L108" t="str">
        <f>IF(数据!BH108="","",IFERROR(_xlfn.NUMBERVALUE(数据!BH108),""))</f>
        <v/>
      </c>
      <c r="M108" t="str">
        <f>IF(数据!BI108="","",IFERROR(_xlfn.NUMBERVALUE(数据!BI108),""))</f>
        <v/>
      </c>
      <c r="N108" t="str">
        <f>IF(数据!BJ108="","",IFERROR(_xlfn.NUMBERVALUE(数据!BJ108),""))</f>
        <v/>
      </c>
      <c r="O108">
        <f>IF(数据!BK108="","",IFERROR(_xlfn.NUMBERVALUE(数据!BK108),""))</f>
        <v>18</v>
      </c>
      <c r="P108">
        <f>IF(数据!BL108="","",IFERROR(_xlfn.NUMBERVALUE(数据!BL108),""))</f>
        <v>24</v>
      </c>
      <c r="Q108">
        <f>IF(数据!BM108="","",IFERROR(_xlfn.NUMBERVALUE(数据!BM108),""))</f>
        <v>0.04</v>
      </c>
      <c r="R108" t="str">
        <f>IF(数据!BN108="","",IFERROR(_xlfn.NUMBERVALUE(数据!BN108),""))</f>
        <v/>
      </c>
      <c r="S108" t="str">
        <f>IF(数据!BO108="","",IFERROR(_xlfn.NUMBERVALUE(数据!BO108),""))</f>
        <v/>
      </c>
      <c r="T108" t="str">
        <f>IF(数据!BP108="","",IFERROR(_xlfn.NUMBERVALUE(数据!BP108),""))</f>
        <v/>
      </c>
      <c r="U108" t="str">
        <f>IF(数据!BQ108="","",IFERROR(_xlfn.NUMBERVALUE(数据!BQ108),""))</f>
        <v/>
      </c>
      <c r="V108" t="str">
        <f>IF(数据!BR108="","",IFERROR(_xlfn.NUMBERVALUE(数据!BR108),""))</f>
        <v/>
      </c>
      <c r="W108" t="str">
        <f>IF(数据!BS108="","",IFERROR(_xlfn.NUMBERVALUE(数据!BS108),""))</f>
        <v/>
      </c>
      <c r="X108" t="str">
        <f>IF(数据!BT108="","",IFERROR(_xlfn.NUMBERVALUE(数据!BT108),""))</f>
        <v/>
      </c>
      <c r="Y108" t="str">
        <f>IF(数据!BU108="","",IFERROR(_xlfn.NUMBERVALUE(数据!BU108),""))</f>
        <v/>
      </c>
      <c r="Z108" t="str">
        <f>IF(数据!BV108="","",IFERROR(_xlfn.NUMBERVALUE(数据!BV108),""))</f>
        <v/>
      </c>
      <c r="AA108" t="str">
        <f>IF(数据!BW108="","",IFERROR(_xlfn.NUMBERVALUE(数据!BW108),""))</f>
        <v/>
      </c>
      <c r="AB108" t="str">
        <f>IF(数据!BX108="","",IFERROR(_xlfn.NUMBERVALUE(数据!BX108),""))</f>
        <v/>
      </c>
    </row>
    <row r="109" spans="1:28">
      <c r="A109">
        <f>IF(数据!AW109="","",IFERROR(_xlfn.NUMBERVALUE(数据!AW109),""))</f>
        <v>2.68</v>
      </c>
      <c r="B109" t="str">
        <f>IF(数据!AX109="","",IFERROR(_xlfn.NUMBERVALUE(数据!AX109),""))</f>
        <v/>
      </c>
      <c r="C109" t="str">
        <f>IF(数据!AY109="","",IFERROR(_xlfn.NUMBERVALUE(数据!AY109),""))</f>
        <v/>
      </c>
      <c r="D109" t="str">
        <f>IF(数据!AZ109="","",IFERROR(_xlfn.NUMBERVALUE(数据!AZ109),""))</f>
        <v/>
      </c>
      <c r="E109">
        <f>IF(数据!BA109="","",IFERROR(_xlfn.NUMBERVALUE(数据!BA109),""))</f>
        <v>1.42</v>
      </c>
      <c r="F109" t="str">
        <f>IF(数据!BB109="","",IFERROR(_xlfn.NUMBERVALUE(数据!BB109),""))</f>
        <v/>
      </c>
      <c r="G109">
        <f>IF(数据!BC109="","",IFERROR(_xlfn.NUMBERVALUE(数据!BC109),""))</f>
        <v>1</v>
      </c>
      <c r="H109" t="str">
        <f>IF(数据!BD109="","",IFERROR(_xlfn.NUMBERVALUE(数据!BD109),""))</f>
        <v/>
      </c>
      <c r="I109" t="str">
        <f>IF(数据!BE109="","",IFERROR(_xlfn.NUMBERVALUE(数据!BE109),""))</f>
        <v/>
      </c>
      <c r="J109" t="str">
        <f>IF(数据!BF109="","",IFERROR(_xlfn.NUMBERVALUE(数据!BF109),""))</f>
        <v/>
      </c>
      <c r="K109" t="str">
        <f>IF(数据!BG109="","",IFERROR(_xlfn.NUMBERVALUE(数据!BG109),""))</f>
        <v/>
      </c>
      <c r="L109" t="str">
        <f>IF(数据!BH109="","",IFERROR(_xlfn.NUMBERVALUE(数据!BH109),""))</f>
        <v/>
      </c>
      <c r="M109" t="str">
        <f>IF(数据!BI109="","",IFERROR(_xlfn.NUMBERVALUE(数据!BI109),""))</f>
        <v/>
      </c>
      <c r="N109" t="str">
        <f>IF(数据!BJ109="","",IFERROR(_xlfn.NUMBERVALUE(数据!BJ109),""))</f>
        <v/>
      </c>
      <c r="O109">
        <f>IF(数据!BK109="","",IFERROR(_xlfn.NUMBERVALUE(数据!BK109),""))</f>
        <v>7.08</v>
      </c>
      <c r="P109" t="str">
        <f>IF(数据!BL109="","",IFERROR(_xlfn.NUMBERVALUE(数据!BL109),""))</f>
        <v/>
      </c>
      <c r="Q109" t="str">
        <f>IF(数据!BM109="","",IFERROR(_xlfn.NUMBERVALUE(数据!BM109),""))</f>
        <v/>
      </c>
      <c r="R109" t="str">
        <f>IF(数据!BN109="","",IFERROR(_xlfn.NUMBERVALUE(数据!BN109),""))</f>
        <v/>
      </c>
      <c r="S109" t="str">
        <f>IF(数据!BO109="","",IFERROR(_xlfn.NUMBERVALUE(数据!BO109),""))</f>
        <v/>
      </c>
      <c r="T109" t="str">
        <f>IF(数据!BP109="","",IFERROR(_xlfn.NUMBERVALUE(数据!BP109),""))</f>
        <v/>
      </c>
      <c r="U109" t="str">
        <f>IF(数据!BQ109="","",IFERROR(_xlfn.NUMBERVALUE(数据!BQ109),""))</f>
        <v/>
      </c>
      <c r="V109" t="str">
        <f>IF(数据!BR109="","",IFERROR(_xlfn.NUMBERVALUE(数据!BR109),""))</f>
        <v/>
      </c>
      <c r="W109" t="str">
        <f>IF(数据!BS109="","",IFERROR(_xlfn.NUMBERVALUE(数据!BS109),""))</f>
        <v/>
      </c>
      <c r="X109" t="str">
        <f>IF(数据!BT109="","",IFERROR(_xlfn.NUMBERVALUE(数据!BT109),""))</f>
        <v/>
      </c>
      <c r="Y109" t="str">
        <f>IF(数据!BU109="","",IFERROR(_xlfn.NUMBERVALUE(数据!BU109),""))</f>
        <v/>
      </c>
      <c r="Z109" t="str">
        <f>IF(数据!BV109="","",IFERROR(_xlfn.NUMBERVALUE(数据!BV109),""))</f>
        <v/>
      </c>
      <c r="AA109" t="str">
        <f>IF(数据!BW109="","",IFERROR(_xlfn.NUMBERVALUE(数据!BW109),""))</f>
        <v/>
      </c>
      <c r="AB109" t="str">
        <f>IF(数据!BX109="","",IFERROR(_xlfn.NUMBERVALUE(数据!BX109),""))</f>
        <v/>
      </c>
    </row>
    <row r="110" spans="1:28">
      <c r="A110">
        <f>IF(数据!AW110="","",IFERROR(_xlfn.NUMBERVALUE(数据!AW110),""))</f>
        <v>9.28</v>
      </c>
      <c r="B110" t="str">
        <f>IF(数据!AX110="","",IFERROR(_xlfn.NUMBERVALUE(数据!AX110),""))</f>
        <v/>
      </c>
      <c r="C110" t="str">
        <f>IF(数据!AY110="","",IFERROR(_xlfn.NUMBERVALUE(数据!AY110),""))</f>
        <v/>
      </c>
      <c r="D110" t="str">
        <f>IF(数据!AZ110="","",IFERROR(_xlfn.NUMBERVALUE(数据!AZ110),""))</f>
        <v/>
      </c>
      <c r="E110" t="str">
        <f>IF(数据!BA110="","",IFERROR(_xlfn.NUMBERVALUE(数据!BA110),""))</f>
        <v/>
      </c>
      <c r="F110">
        <f>IF(数据!BB110="","",IFERROR(_xlfn.NUMBERVALUE(数据!BB110),""))</f>
        <v>82.5</v>
      </c>
      <c r="G110" t="str">
        <f>IF(数据!BC110="","",IFERROR(_xlfn.NUMBERVALUE(数据!BC110),""))</f>
        <v/>
      </c>
      <c r="H110">
        <f>IF(数据!BD110="","",IFERROR(_xlfn.NUMBERVALUE(数据!BD110),""))</f>
        <v>12.2</v>
      </c>
      <c r="I110" t="str">
        <f>IF(数据!BE110="","",IFERROR(_xlfn.NUMBERVALUE(数据!BE110),""))</f>
        <v/>
      </c>
      <c r="J110" t="str">
        <f>IF(数据!BF110="","",IFERROR(_xlfn.NUMBERVALUE(数据!BF110),""))</f>
        <v/>
      </c>
      <c r="K110" t="str">
        <f>IF(数据!BG110="","",IFERROR(_xlfn.NUMBERVALUE(数据!BG110),""))</f>
        <v/>
      </c>
      <c r="L110" t="str">
        <f>IF(数据!BH110="","",IFERROR(_xlfn.NUMBERVALUE(数据!BH110),""))</f>
        <v/>
      </c>
      <c r="M110" t="str">
        <f>IF(数据!BI110="","",IFERROR(_xlfn.NUMBERVALUE(数据!BI110),""))</f>
        <v/>
      </c>
      <c r="N110" t="str">
        <f>IF(数据!BJ110="","",IFERROR(_xlfn.NUMBERVALUE(数据!BJ110),""))</f>
        <v/>
      </c>
      <c r="O110">
        <f>IF(数据!BK110="","",IFERROR(_xlfn.NUMBERVALUE(数据!BK110),""))</f>
        <v>0.13</v>
      </c>
      <c r="P110" t="str">
        <f>IF(数据!BL110="","",IFERROR(_xlfn.NUMBERVALUE(数据!BL110),""))</f>
        <v/>
      </c>
      <c r="Q110" t="str">
        <f>IF(数据!BM110="","",IFERROR(_xlfn.NUMBERVALUE(数据!BM110),""))</f>
        <v/>
      </c>
      <c r="R110" t="str">
        <f>IF(数据!BN110="","",IFERROR(_xlfn.NUMBERVALUE(数据!BN110),""))</f>
        <v/>
      </c>
      <c r="S110" t="str">
        <f>IF(数据!BO110="","",IFERROR(_xlfn.NUMBERVALUE(数据!BO110),""))</f>
        <v/>
      </c>
      <c r="T110" t="str">
        <f>IF(数据!BP110="","",IFERROR(_xlfn.NUMBERVALUE(数据!BP110),""))</f>
        <v/>
      </c>
      <c r="U110" t="str">
        <f>IF(数据!BQ110="","",IFERROR(_xlfn.NUMBERVALUE(数据!BQ110),""))</f>
        <v/>
      </c>
      <c r="V110" t="str">
        <f>IF(数据!BR110="","",IFERROR(_xlfn.NUMBERVALUE(数据!BR110),""))</f>
        <v/>
      </c>
      <c r="W110" t="str">
        <f>IF(数据!BS110="","",IFERROR(_xlfn.NUMBERVALUE(数据!BS110),""))</f>
        <v/>
      </c>
      <c r="X110" t="str">
        <f>IF(数据!BT110="","",IFERROR(_xlfn.NUMBERVALUE(数据!BT110),""))</f>
        <v/>
      </c>
      <c r="Y110" t="str">
        <f>IF(数据!BU110="","",IFERROR(_xlfn.NUMBERVALUE(数据!BU110),""))</f>
        <v/>
      </c>
      <c r="Z110" t="str">
        <f>IF(数据!BV110="","",IFERROR(_xlfn.NUMBERVALUE(数据!BV110),""))</f>
        <v/>
      </c>
      <c r="AA110" t="str">
        <f>IF(数据!BW110="","",IFERROR(_xlfn.NUMBERVALUE(数据!BW110),""))</f>
        <v/>
      </c>
      <c r="AB110" t="str">
        <f>IF(数据!BX110="","",IFERROR(_xlfn.NUMBERVALUE(数据!BX110),""))</f>
        <v/>
      </c>
    </row>
    <row r="111" spans="1:28">
      <c r="A111">
        <f>IF(数据!AW111="","",IFERROR(_xlfn.NUMBERVALUE(数据!AW111),""))</f>
        <v>6.74</v>
      </c>
      <c r="B111" t="str">
        <f>IF(数据!AX111="","",IFERROR(_xlfn.NUMBERVALUE(数据!AX111),""))</f>
        <v/>
      </c>
      <c r="C111" t="str">
        <f>IF(数据!AY111="","",IFERROR(_xlfn.NUMBERVALUE(数据!AY111),""))</f>
        <v/>
      </c>
      <c r="D111" t="str">
        <f>IF(数据!AZ111="","",IFERROR(_xlfn.NUMBERVALUE(数据!AZ111),""))</f>
        <v/>
      </c>
      <c r="E111">
        <f>IF(数据!BA111="","",IFERROR(_xlfn.NUMBERVALUE(数据!BA111),""))</f>
        <v>5.07</v>
      </c>
      <c r="F111" t="str">
        <f>IF(数据!BB111="","",IFERROR(_xlfn.NUMBERVALUE(数据!BB111),""))</f>
        <v/>
      </c>
      <c r="G111" t="str">
        <f>IF(数据!BC111="","",IFERROR(_xlfn.NUMBERVALUE(数据!BC111),""))</f>
        <v/>
      </c>
      <c r="H111">
        <f>IF(数据!BD111="","",IFERROR(_xlfn.NUMBERVALUE(数据!BD111),""))</f>
        <v>14.7</v>
      </c>
      <c r="I111" t="str">
        <f>IF(数据!BE111="","",IFERROR(_xlfn.NUMBERVALUE(数据!BE111),""))</f>
        <v/>
      </c>
      <c r="J111" t="str">
        <f>IF(数据!BF111="","",IFERROR(_xlfn.NUMBERVALUE(数据!BF111),""))</f>
        <v/>
      </c>
      <c r="K111" t="str">
        <f>IF(数据!BG111="","",IFERROR(_xlfn.NUMBERVALUE(数据!BG111),""))</f>
        <v/>
      </c>
      <c r="L111" t="str">
        <f>IF(数据!BH111="","",IFERROR(_xlfn.NUMBERVALUE(数据!BH111),""))</f>
        <v/>
      </c>
      <c r="M111" t="str">
        <f>IF(数据!BI111="","",IFERROR(_xlfn.NUMBERVALUE(数据!BI111),""))</f>
        <v/>
      </c>
      <c r="N111" t="str">
        <f>IF(数据!BJ111="","",IFERROR(_xlfn.NUMBERVALUE(数据!BJ111),""))</f>
        <v/>
      </c>
      <c r="O111" t="str">
        <f>IF(数据!BK111="","",IFERROR(_xlfn.NUMBERVALUE(数据!BK111),""))</f>
        <v/>
      </c>
      <c r="P111" t="str">
        <f>IF(数据!BL111="","",IFERROR(_xlfn.NUMBERVALUE(数据!BL111),""))</f>
        <v/>
      </c>
      <c r="Q111" t="str">
        <f>IF(数据!BM111="","",IFERROR(_xlfn.NUMBERVALUE(数据!BM111),""))</f>
        <v/>
      </c>
      <c r="R111" t="str">
        <f>IF(数据!BN111="","",IFERROR(_xlfn.NUMBERVALUE(数据!BN111),""))</f>
        <v/>
      </c>
      <c r="S111" t="str">
        <f>IF(数据!BO111="","",IFERROR(_xlfn.NUMBERVALUE(数据!BO111),""))</f>
        <v/>
      </c>
      <c r="T111" t="str">
        <f>IF(数据!BP111="","",IFERROR(_xlfn.NUMBERVALUE(数据!BP111),""))</f>
        <v/>
      </c>
      <c r="U111" t="str">
        <f>IF(数据!BQ111="","",IFERROR(_xlfn.NUMBERVALUE(数据!BQ111),""))</f>
        <v/>
      </c>
      <c r="V111">
        <f>IF(数据!BR111="","",IFERROR(_xlfn.NUMBERVALUE(数据!BR111),""))</f>
        <v>83</v>
      </c>
      <c r="W111">
        <f>IF(数据!BS111="","",IFERROR(_xlfn.NUMBERVALUE(数据!BS111),""))</f>
        <v>96.8</v>
      </c>
      <c r="X111" t="str">
        <f>IF(数据!BT111="","",IFERROR(_xlfn.NUMBERVALUE(数据!BT111),""))</f>
        <v/>
      </c>
      <c r="Y111" t="str">
        <f>IF(数据!BU111="","",IFERROR(_xlfn.NUMBERVALUE(数据!BU111),""))</f>
        <v/>
      </c>
      <c r="Z111" t="str">
        <f>IF(数据!BV111="","",IFERROR(_xlfn.NUMBERVALUE(数据!BV111),""))</f>
        <v/>
      </c>
      <c r="AA111" t="str">
        <f>IF(数据!BW111="","",IFERROR(_xlfn.NUMBERVALUE(数据!BW111),""))</f>
        <v/>
      </c>
      <c r="AB111" t="str">
        <f>IF(数据!BX111="","",IFERROR(_xlfn.NUMBERVALUE(数据!BX111),""))</f>
        <v/>
      </c>
    </row>
    <row r="112" spans="1:28">
      <c r="A112">
        <f>IF(数据!AW112="","",IFERROR(_xlfn.NUMBERVALUE(数据!AW112),""))</f>
        <v>5.63</v>
      </c>
      <c r="B112" t="str">
        <f>IF(数据!AX112="","",IFERROR(_xlfn.NUMBERVALUE(数据!AX112),""))</f>
        <v/>
      </c>
      <c r="C112" t="str">
        <f>IF(数据!AY112="","",IFERROR(_xlfn.NUMBERVALUE(数据!AY112),""))</f>
        <v/>
      </c>
      <c r="D112" t="str">
        <f>IF(数据!AZ112="","",IFERROR(_xlfn.NUMBERVALUE(数据!AZ112),""))</f>
        <v/>
      </c>
      <c r="E112" t="str">
        <f>IF(数据!BA112="","",IFERROR(_xlfn.NUMBERVALUE(数据!BA112),""))</f>
        <v/>
      </c>
      <c r="F112">
        <f>IF(数据!BB112="","",IFERROR(_xlfn.NUMBERVALUE(数据!BB112),""))</f>
        <v>62.5</v>
      </c>
      <c r="G112" t="str">
        <f>IF(数据!BC112="","",IFERROR(_xlfn.NUMBERVALUE(数据!BC112),""))</f>
        <v/>
      </c>
      <c r="H112">
        <f>IF(数据!BD112="","",IFERROR(_xlfn.NUMBERVALUE(数据!BD112),""))</f>
        <v>23.6</v>
      </c>
      <c r="I112" t="str">
        <f>IF(数据!BE112="","",IFERROR(_xlfn.NUMBERVALUE(数据!BE112),""))</f>
        <v/>
      </c>
      <c r="J112">
        <f>IF(数据!BF112="","",IFERROR(_xlfn.NUMBERVALUE(数据!BF112),""))</f>
        <v>13.3</v>
      </c>
      <c r="K112" t="str">
        <f>IF(数据!BG112="","",IFERROR(_xlfn.NUMBERVALUE(数据!BG112),""))</f>
        <v/>
      </c>
      <c r="L112" t="str">
        <f>IF(数据!BH112="","",IFERROR(_xlfn.NUMBERVALUE(数据!BH112),""))</f>
        <v/>
      </c>
      <c r="M112" t="str">
        <f>IF(数据!BI112="","",IFERROR(_xlfn.NUMBERVALUE(数据!BI112),""))</f>
        <v/>
      </c>
      <c r="N112" t="str">
        <f>IF(数据!BJ112="","",IFERROR(_xlfn.NUMBERVALUE(数据!BJ112),""))</f>
        <v/>
      </c>
      <c r="O112">
        <f>IF(数据!BK112="","",IFERROR(_xlfn.NUMBERVALUE(数据!BK112),""))</f>
        <v>8</v>
      </c>
      <c r="P112" t="str">
        <f>IF(数据!BL112="","",IFERROR(_xlfn.NUMBERVALUE(数据!BL112),""))</f>
        <v/>
      </c>
      <c r="Q112">
        <f>IF(数据!BM112="","",IFERROR(_xlfn.NUMBERVALUE(数据!BM112),""))</f>
        <v>0.04</v>
      </c>
      <c r="R112" t="str">
        <f>IF(数据!BN112="","",IFERROR(_xlfn.NUMBERVALUE(数据!BN112),""))</f>
        <v/>
      </c>
      <c r="S112" t="str">
        <f>IF(数据!BO112="","",IFERROR(_xlfn.NUMBERVALUE(数据!BO112),""))</f>
        <v/>
      </c>
      <c r="T112" t="str">
        <f>IF(数据!BP112="","",IFERROR(_xlfn.NUMBERVALUE(数据!BP112),""))</f>
        <v/>
      </c>
      <c r="U112" t="str">
        <f>IF(数据!BQ112="","",IFERROR(_xlfn.NUMBERVALUE(数据!BQ112),""))</f>
        <v/>
      </c>
      <c r="V112" t="str">
        <f>IF(数据!BR112="","",IFERROR(_xlfn.NUMBERVALUE(数据!BR112),""))</f>
        <v/>
      </c>
      <c r="W112" t="str">
        <f>IF(数据!BS112="","",IFERROR(_xlfn.NUMBERVALUE(数据!BS112),""))</f>
        <v/>
      </c>
      <c r="X112" t="str">
        <f>IF(数据!BT112="","",IFERROR(_xlfn.NUMBERVALUE(数据!BT112),""))</f>
        <v/>
      </c>
      <c r="Y112" t="str">
        <f>IF(数据!BU112="","",IFERROR(_xlfn.NUMBERVALUE(数据!BU112),""))</f>
        <v/>
      </c>
      <c r="Z112" t="str">
        <f>IF(数据!BV112="","",IFERROR(_xlfn.NUMBERVALUE(数据!BV112),""))</f>
        <v/>
      </c>
      <c r="AA112" t="str">
        <f>IF(数据!BW112="","",IFERROR(_xlfn.NUMBERVALUE(数据!BW112),""))</f>
        <v/>
      </c>
      <c r="AB112" t="str">
        <f>IF(数据!BX112="","",IFERROR(_xlfn.NUMBERVALUE(数据!BX112),""))</f>
        <v/>
      </c>
    </row>
    <row r="113" spans="1:28">
      <c r="A113">
        <f>IF(数据!AW113="","",IFERROR(_xlfn.NUMBERVALUE(数据!AW113),""))</f>
        <v>6.58</v>
      </c>
      <c r="B113" t="str">
        <f>IF(数据!AX113="","",IFERROR(_xlfn.NUMBERVALUE(数据!AX113),""))</f>
        <v/>
      </c>
      <c r="C113" t="str">
        <f>IF(数据!AY113="","",IFERROR(_xlfn.NUMBERVALUE(数据!AY113),""))</f>
        <v/>
      </c>
      <c r="D113" t="str">
        <f>IF(数据!AZ113="","",IFERROR(_xlfn.NUMBERVALUE(数据!AZ113),""))</f>
        <v/>
      </c>
      <c r="E113">
        <f>IF(数据!BA113="","",IFERROR(_xlfn.NUMBERVALUE(数据!BA113),""))</f>
        <v>3.53</v>
      </c>
      <c r="F113" t="str">
        <f>IF(数据!BB113="","",IFERROR(_xlfn.NUMBERVALUE(数据!BB113),""))</f>
        <v/>
      </c>
      <c r="G113">
        <f>IF(数据!BC113="","",IFERROR(_xlfn.NUMBERVALUE(数据!BC113),""))</f>
        <v>2.69</v>
      </c>
      <c r="H113" t="str">
        <f>IF(数据!BD113="","",IFERROR(_xlfn.NUMBERVALUE(数据!BD113),""))</f>
        <v/>
      </c>
      <c r="I113" t="str">
        <f>IF(数据!BE113="","",IFERROR(_xlfn.NUMBERVALUE(数据!BE113),""))</f>
        <v/>
      </c>
      <c r="J113" t="str">
        <f>IF(数据!BF113="","",IFERROR(_xlfn.NUMBERVALUE(数据!BF113),""))</f>
        <v/>
      </c>
      <c r="K113" t="str">
        <f>IF(数据!BG113="","",IFERROR(_xlfn.NUMBERVALUE(数据!BG113),""))</f>
        <v/>
      </c>
      <c r="L113" t="str">
        <f>IF(数据!BH113="","",IFERROR(_xlfn.NUMBERVALUE(数据!BH113),""))</f>
        <v/>
      </c>
      <c r="M113" t="str">
        <f>IF(数据!BI113="","",IFERROR(_xlfn.NUMBERVALUE(数据!BI113),""))</f>
        <v/>
      </c>
      <c r="N113" t="str">
        <f>IF(数据!BJ113="","",IFERROR(_xlfn.NUMBERVALUE(数据!BJ113),""))</f>
        <v/>
      </c>
      <c r="O113">
        <f>IF(数据!BK113="","",IFERROR(_xlfn.NUMBERVALUE(数据!BK113),""))</f>
        <v>21.5</v>
      </c>
      <c r="P113" t="str">
        <f>IF(数据!BL113="","",IFERROR(_xlfn.NUMBERVALUE(数据!BL113),""))</f>
        <v/>
      </c>
      <c r="Q113" t="str">
        <f>IF(数据!BM113="","",IFERROR(_xlfn.NUMBERVALUE(数据!BM113),""))</f>
        <v/>
      </c>
      <c r="R113" t="str">
        <f>IF(数据!BN113="","",IFERROR(_xlfn.NUMBERVALUE(数据!BN113),""))</f>
        <v/>
      </c>
      <c r="S113" t="str">
        <f>IF(数据!BO113="","",IFERROR(_xlfn.NUMBERVALUE(数据!BO113),""))</f>
        <v/>
      </c>
      <c r="T113" t="str">
        <f>IF(数据!BP113="","",IFERROR(_xlfn.NUMBERVALUE(数据!BP113),""))</f>
        <v/>
      </c>
      <c r="U113" t="str">
        <f>IF(数据!BQ113="","",IFERROR(_xlfn.NUMBERVALUE(数据!BQ113),""))</f>
        <v/>
      </c>
      <c r="V113" t="str">
        <f>IF(数据!BR113="","",IFERROR(_xlfn.NUMBERVALUE(数据!BR113),""))</f>
        <v/>
      </c>
      <c r="W113">
        <f>IF(数据!BS113="","",IFERROR(_xlfn.NUMBERVALUE(数据!BS113),""))</f>
        <v>98</v>
      </c>
      <c r="X113" t="str">
        <f>IF(数据!BT113="","",IFERROR(_xlfn.NUMBERVALUE(数据!BT113),""))</f>
        <v/>
      </c>
      <c r="Y113" t="str">
        <f>IF(数据!BU113="","",IFERROR(_xlfn.NUMBERVALUE(数据!BU113),""))</f>
        <v/>
      </c>
      <c r="Z113" t="str">
        <f>IF(数据!BV113="","",IFERROR(_xlfn.NUMBERVALUE(数据!BV113),""))</f>
        <v/>
      </c>
      <c r="AA113" t="str">
        <f>IF(数据!BW113="","",IFERROR(_xlfn.NUMBERVALUE(数据!BW113),""))</f>
        <v/>
      </c>
      <c r="AB113" t="str">
        <f>IF(数据!BX113="","",IFERROR(_xlfn.NUMBERVALUE(数据!BX113),""))</f>
        <v/>
      </c>
    </row>
    <row r="114" spans="1:28">
      <c r="A114" t="str">
        <f>IF(数据!AW114="","",IFERROR(_xlfn.NUMBERVALUE(数据!AW114),""))</f>
        <v/>
      </c>
      <c r="B114" t="str">
        <f>IF(数据!AX114="","",IFERROR(_xlfn.NUMBERVALUE(数据!AX114),""))</f>
        <v/>
      </c>
      <c r="C114" t="str">
        <f>IF(数据!AY114="","",IFERROR(_xlfn.NUMBERVALUE(数据!AY114),""))</f>
        <v/>
      </c>
      <c r="D114" t="str">
        <f>IF(数据!AZ114="","",IFERROR(_xlfn.NUMBERVALUE(数据!AZ114),""))</f>
        <v/>
      </c>
      <c r="E114" t="str">
        <f>IF(数据!BA114="","",IFERROR(_xlfn.NUMBERVALUE(数据!BA114),""))</f>
        <v/>
      </c>
      <c r="F114" t="str">
        <f>IF(数据!BB114="","",IFERROR(_xlfn.NUMBERVALUE(数据!BB114),""))</f>
        <v/>
      </c>
      <c r="G114" t="str">
        <f>IF(数据!BC114="","",IFERROR(_xlfn.NUMBERVALUE(数据!BC114),""))</f>
        <v/>
      </c>
      <c r="H114" t="str">
        <f>IF(数据!BD114="","",IFERROR(_xlfn.NUMBERVALUE(数据!BD114),""))</f>
        <v/>
      </c>
      <c r="I114" t="str">
        <f>IF(数据!BE114="","",IFERROR(_xlfn.NUMBERVALUE(数据!BE114),""))</f>
        <v/>
      </c>
      <c r="J114" t="str">
        <f>IF(数据!BF114="","",IFERROR(_xlfn.NUMBERVALUE(数据!BF114),""))</f>
        <v/>
      </c>
      <c r="K114" t="str">
        <f>IF(数据!BG114="","",IFERROR(_xlfn.NUMBERVALUE(数据!BG114),""))</f>
        <v/>
      </c>
      <c r="L114" t="str">
        <f>IF(数据!BH114="","",IFERROR(_xlfn.NUMBERVALUE(数据!BH114),""))</f>
        <v/>
      </c>
      <c r="M114" t="str">
        <f>IF(数据!BI114="","",IFERROR(_xlfn.NUMBERVALUE(数据!BI114),""))</f>
        <v/>
      </c>
      <c r="N114" t="str">
        <f>IF(数据!BJ114="","",IFERROR(_xlfn.NUMBERVALUE(数据!BJ114),""))</f>
        <v/>
      </c>
      <c r="O114" t="str">
        <f>IF(数据!BK114="","",IFERROR(_xlfn.NUMBERVALUE(数据!BK114),""))</f>
        <v/>
      </c>
      <c r="P114" t="str">
        <f>IF(数据!BL114="","",IFERROR(_xlfn.NUMBERVALUE(数据!BL114),""))</f>
        <v/>
      </c>
      <c r="Q114" t="str">
        <f>IF(数据!BM114="","",IFERROR(_xlfn.NUMBERVALUE(数据!BM114),""))</f>
        <v/>
      </c>
      <c r="R114" t="str">
        <f>IF(数据!BN114="","",IFERROR(_xlfn.NUMBERVALUE(数据!BN114),""))</f>
        <v/>
      </c>
      <c r="S114" t="str">
        <f>IF(数据!BO114="","",IFERROR(_xlfn.NUMBERVALUE(数据!BO114),""))</f>
        <v/>
      </c>
      <c r="T114" t="str">
        <f>IF(数据!BP114="","",IFERROR(_xlfn.NUMBERVALUE(数据!BP114),""))</f>
        <v/>
      </c>
      <c r="U114" t="str">
        <f>IF(数据!BQ114="","",IFERROR(_xlfn.NUMBERVALUE(数据!BQ114),""))</f>
        <v/>
      </c>
      <c r="V114" t="str">
        <f>IF(数据!BR114="","",IFERROR(_xlfn.NUMBERVALUE(数据!BR114),""))</f>
        <v/>
      </c>
      <c r="W114" t="str">
        <f>IF(数据!BS114="","",IFERROR(_xlfn.NUMBERVALUE(数据!BS114),""))</f>
        <v/>
      </c>
      <c r="X114" t="str">
        <f>IF(数据!BT114="","",IFERROR(_xlfn.NUMBERVALUE(数据!BT114),""))</f>
        <v/>
      </c>
      <c r="Y114" t="str">
        <f>IF(数据!BU114="","",IFERROR(_xlfn.NUMBERVALUE(数据!BU114),""))</f>
        <v/>
      </c>
      <c r="Z114" t="str">
        <f>IF(数据!BV114="","",IFERROR(_xlfn.NUMBERVALUE(数据!BV114),""))</f>
        <v/>
      </c>
      <c r="AA114" t="str">
        <f>IF(数据!BW114="","",IFERROR(_xlfn.NUMBERVALUE(数据!BW114),""))</f>
        <v/>
      </c>
      <c r="AB114" t="str">
        <f>IF(数据!BX114="","",IFERROR(_xlfn.NUMBERVALUE(数据!BX114),""))</f>
        <v/>
      </c>
    </row>
    <row r="115" spans="1:28">
      <c r="A115">
        <f>IF(数据!AW115="","",IFERROR(_xlfn.NUMBERVALUE(数据!AW115),""))</f>
        <v>6.15</v>
      </c>
      <c r="B115" t="str">
        <f>IF(数据!AX115="","",IFERROR(_xlfn.NUMBERVALUE(数据!AX115),""))</f>
        <v/>
      </c>
      <c r="C115">
        <f>IF(数据!AY115="","",IFERROR(_xlfn.NUMBERVALUE(数据!AY115),""))</f>
        <v>156</v>
      </c>
      <c r="D115">
        <f>IF(数据!AZ115="","",IFERROR(_xlfn.NUMBERVALUE(数据!AZ115),""))</f>
        <v>239</v>
      </c>
      <c r="E115" t="str">
        <f>IF(数据!BA115="","",IFERROR(_xlfn.NUMBERVALUE(数据!BA115),""))</f>
        <v/>
      </c>
      <c r="F115">
        <f>IF(数据!BB115="","",IFERROR(_xlfn.NUMBERVALUE(数据!BB115),""))</f>
        <v>64.7</v>
      </c>
      <c r="G115" t="str">
        <f>IF(数据!BC115="","",IFERROR(_xlfn.NUMBERVALUE(数据!BC115),""))</f>
        <v/>
      </c>
      <c r="H115">
        <f>IF(数据!BD115="","",IFERROR(_xlfn.NUMBERVALUE(数据!BD115),""))</f>
        <v>22.4</v>
      </c>
      <c r="I115" t="str">
        <f>IF(数据!BE115="","",IFERROR(_xlfn.NUMBERVALUE(数据!BE115),""))</f>
        <v/>
      </c>
      <c r="J115" t="str">
        <f>IF(数据!BF115="","",IFERROR(_xlfn.NUMBERVALUE(数据!BF115),""))</f>
        <v/>
      </c>
      <c r="K115" t="str">
        <f>IF(数据!BG115="","",IFERROR(_xlfn.NUMBERVALUE(数据!BG115),""))</f>
        <v/>
      </c>
      <c r="L115" t="str">
        <f>IF(数据!BH115="","",IFERROR(_xlfn.NUMBERVALUE(数据!BH115),""))</f>
        <v/>
      </c>
      <c r="M115" t="str">
        <f>IF(数据!BI115="","",IFERROR(_xlfn.NUMBERVALUE(数据!BI115),""))</f>
        <v/>
      </c>
      <c r="N115" t="str">
        <f>IF(数据!BJ115="","",IFERROR(_xlfn.NUMBERVALUE(数据!BJ115),""))</f>
        <v/>
      </c>
      <c r="O115" t="str">
        <f>IF(数据!BK115="","",IFERROR(_xlfn.NUMBERVALUE(数据!BK115),""))</f>
        <v/>
      </c>
      <c r="P115" t="str">
        <f>IF(数据!BL115="","",IFERROR(_xlfn.NUMBERVALUE(数据!BL115),""))</f>
        <v/>
      </c>
      <c r="Q115" t="str">
        <f>IF(数据!BM115="","",IFERROR(_xlfn.NUMBERVALUE(数据!BM115),""))</f>
        <v/>
      </c>
      <c r="R115" t="str">
        <f>IF(数据!BN115="","",IFERROR(_xlfn.NUMBERVALUE(数据!BN115),""))</f>
        <v/>
      </c>
      <c r="S115" t="str">
        <f>IF(数据!BO115="","",IFERROR(_xlfn.NUMBERVALUE(数据!BO115),""))</f>
        <v/>
      </c>
      <c r="T115" t="str">
        <f>IF(数据!BP115="","",IFERROR(_xlfn.NUMBERVALUE(数据!BP115),""))</f>
        <v/>
      </c>
      <c r="U115" t="str">
        <f>IF(数据!BQ115="","",IFERROR(_xlfn.NUMBERVALUE(数据!BQ115),""))</f>
        <v/>
      </c>
      <c r="V115" t="str">
        <f>IF(数据!BR115="","",IFERROR(_xlfn.NUMBERVALUE(数据!BR115),""))</f>
        <v/>
      </c>
      <c r="W115" t="str">
        <f>IF(数据!BS115="","",IFERROR(_xlfn.NUMBERVALUE(数据!BS115),""))</f>
        <v/>
      </c>
      <c r="X115" t="str">
        <f>IF(数据!BT115="","",IFERROR(_xlfn.NUMBERVALUE(数据!BT115),""))</f>
        <v/>
      </c>
      <c r="Y115" t="str">
        <f>IF(数据!BU115="","",IFERROR(_xlfn.NUMBERVALUE(数据!BU115),""))</f>
        <v/>
      </c>
      <c r="Z115" t="str">
        <f>IF(数据!BV115="","",IFERROR(_xlfn.NUMBERVALUE(数据!BV115),""))</f>
        <v/>
      </c>
      <c r="AA115" t="str">
        <f>IF(数据!BW115="","",IFERROR(_xlfn.NUMBERVALUE(数据!BW115),""))</f>
        <v/>
      </c>
      <c r="AB115" t="str">
        <f>IF(数据!BX115="","",IFERROR(_xlfn.NUMBERVALUE(数据!BX115),""))</f>
        <v/>
      </c>
    </row>
    <row r="116" spans="1:28">
      <c r="A116">
        <f>IF(数据!AW116="","",IFERROR(_xlfn.NUMBERVALUE(数据!AW116),""))</f>
        <v>5.06</v>
      </c>
      <c r="B116">
        <f>IF(数据!AX116="","",IFERROR(_xlfn.NUMBERVALUE(数据!AX116),""))</f>
        <v>4.99</v>
      </c>
      <c r="C116">
        <f>IF(数据!AY116="","",IFERROR(_xlfn.NUMBERVALUE(数据!AY116),""))</f>
        <v>159</v>
      </c>
      <c r="D116">
        <f>IF(数据!AZ116="","",IFERROR(_xlfn.NUMBERVALUE(数据!AZ116),""))</f>
        <v>194</v>
      </c>
      <c r="E116" t="str">
        <f>IF(数据!BA116="","",IFERROR(_xlfn.NUMBERVALUE(数据!BA116),""))</f>
        <v/>
      </c>
      <c r="F116">
        <f>IF(数据!BB116="","",IFERROR(_xlfn.NUMBERVALUE(数据!BB116),""))</f>
        <v>67</v>
      </c>
      <c r="G116" t="str">
        <f>IF(数据!BC116="","",IFERROR(_xlfn.NUMBERVALUE(数据!BC116),""))</f>
        <v/>
      </c>
      <c r="H116">
        <f>IF(数据!BD116="","",IFERROR(_xlfn.NUMBERVALUE(数据!BD116),""))</f>
        <v>23.9</v>
      </c>
      <c r="I116" t="str">
        <f>IF(数据!BE116="","",IFERROR(_xlfn.NUMBERVALUE(数据!BE116),""))</f>
        <v/>
      </c>
      <c r="J116" t="str">
        <f>IF(数据!BF116="","",IFERROR(_xlfn.NUMBERVALUE(数据!BF116),""))</f>
        <v/>
      </c>
      <c r="K116" t="str">
        <f>IF(数据!BG116="","",IFERROR(_xlfn.NUMBERVALUE(数据!BG116),""))</f>
        <v/>
      </c>
      <c r="L116" t="str">
        <f>IF(数据!BH116="","",IFERROR(_xlfn.NUMBERVALUE(数据!BH116),""))</f>
        <v/>
      </c>
      <c r="M116" t="str">
        <f>IF(数据!BI116="","",IFERROR(_xlfn.NUMBERVALUE(数据!BI116),""))</f>
        <v/>
      </c>
      <c r="N116" t="str">
        <f>IF(数据!BJ116="","",IFERROR(_xlfn.NUMBERVALUE(数据!BJ116),""))</f>
        <v/>
      </c>
      <c r="O116" t="str">
        <f>IF(数据!BK116="","",IFERROR(_xlfn.NUMBERVALUE(数据!BK116),""))</f>
        <v/>
      </c>
      <c r="P116" t="str">
        <f>IF(数据!BL116="","",IFERROR(_xlfn.NUMBERVALUE(数据!BL116),""))</f>
        <v/>
      </c>
      <c r="Q116" t="str">
        <f>IF(数据!BM116="","",IFERROR(_xlfn.NUMBERVALUE(数据!BM116),""))</f>
        <v/>
      </c>
      <c r="R116" t="str">
        <f>IF(数据!BN116="","",IFERROR(_xlfn.NUMBERVALUE(数据!BN116),""))</f>
        <v/>
      </c>
      <c r="S116" t="str">
        <f>IF(数据!BO116="","",IFERROR(_xlfn.NUMBERVALUE(数据!BO116),""))</f>
        <v/>
      </c>
      <c r="T116">
        <f>IF(数据!BP116="","",IFERROR(_xlfn.NUMBERVALUE(数据!BP116),""))</f>
        <v>281</v>
      </c>
      <c r="U116" t="str">
        <f>IF(数据!BQ116="","",IFERROR(_xlfn.NUMBERVALUE(数据!BQ116),""))</f>
        <v/>
      </c>
      <c r="V116" t="str">
        <f>IF(数据!BR116="","",IFERROR(_xlfn.NUMBERVALUE(数据!BR116),""))</f>
        <v/>
      </c>
      <c r="W116" t="str">
        <f>IF(数据!BS116="","",IFERROR(_xlfn.NUMBERVALUE(数据!BS116),""))</f>
        <v/>
      </c>
      <c r="X116" t="str">
        <f>IF(数据!BT116="","",IFERROR(_xlfn.NUMBERVALUE(数据!BT116),""))</f>
        <v/>
      </c>
      <c r="Y116" t="str">
        <f>IF(数据!BU116="","",IFERROR(_xlfn.NUMBERVALUE(数据!BU116),""))</f>
        <v/>
      </c>
      <c r="Z116" t="str">
        <f>IF(数据!BV116="","",IFERROR(_xlfn.NUMBERVALUE(数据!BV116),""))</f>
        <v/>
      </c>
      <c r="AA116" t="str">
        <f>IF(数据!BW116="","",IFERROR(_xlfn.NUMBERVALUE(数据!BW116),""))</f>
        <v/>
      </c>
      <c r="AB116" t="str">
        <f>IF(数据!BX116="","",IFERROR(_xlfn.NUMBERVALUE(数据!BX116),""))</f>
        <v/>
      </c>
    </row>
    <row r="117" spans="1:28">
      <c r="A117">
        <f>IF(数据!AW117="","",IFERROR(_xlfn.NUMBERVALUE(数据!AW117),""))</f>
        <v>5.79</v>
      </c>
      <c r="B117" t="str">
        <f>IF(数据!AX117="","",IFERROR(_xlfn.NUMBERVALUE(数据!AX117),""))</f>
        <v/>
      </c>
      <c r="C117" t="str">
        <f>IF(数据!AY117="","",IFERROR(_xlfn.NUMBERVALUE(数据!AY117),""))</f>
        <v/>
      </c>
      <c r="D117" t="str">
        <f>IF(数据!AZ117="","",IFERROR(_xlfn.NUMBERVALUE(数据!AZ117),""))</f>
        <v/>
      </c>
      <c r="E117">
        <f>IF(数据!BA117="","",IFERROR(_xlfn.NUMBERVALUE(数据!BA117),""))</f>
        <v>3.28</v>
      </c>
      <c r="F117">
        <f>IF(数据!BB117="","",IFERROR(_xlfn.NUMBERVALUE(数据!BB117),""))</f>
        <v>56.7</v>
      </c>
      <c r="G117">
        <f>IF(数据!BC117="","",IFERROR(_xlfn.NUMBERVALUE(数据!BC117),""))</f>
        <v>1.95</v>
      </c>
      <c r="H117" t="str">
        <f>IF(数据!BD117="","",IFERROR(_xlfn.NUMBERVALUE(数据!BD117),""))</f>
        <v/>
      </c>
      <c r="I117" t="str">
        <f>IF(数据!BE117="","",IFERROR(_xlfn.NUMBERVALUE(数据!BE117),""))</f>
        <v/>
      </c>
      <c r="J117" t="str">
        <f>IF(数据!BF117="","",IFERROR(_xlfn.NUMBERVALUE(数据!BF117),""))</f>
        <v/>
      </c>
      <c r="K117" t="str">
        <f>IF(数据!BG117="","",IFERROR(_xlfn.NUMBERVALUE(数据!BG117),""))</f>
        <v/>
      </c>
      <c r="L117" t="str">
        <f>IF(数据!BH117="","",IFERROR(_xlfn.NUMBERVALUE(数据!BH117),""))</f>
        <v/>
      </c>
      <c r="M117" t="str">
        <f>IF(数据!BI117="","",IFERROR(_xlfn.NUMBERVALUE(数据!BI117),""))</f>
        <v/>
      </c>
      <c r="N117" t="str">
        <f>IF(数据!BJ117="","",IFERROR(_xlfn.NUMBERVALUE(数据!BJ117),""))</f>
        <v/>
      </c>
      <c r="O117">
        <f>IF(数据!BK117="","",IFERROR(_xlfn.NUMBERVALUE(数据!BK117),""))</f>
        <v>7.51</v>
      </c>
      <c r="P117">
        <f>IF(数据!BL117="","",IFERROR(_xlfn.NUMBERVALUE(数据!BL117),""))</f>
        <v>18</v>
      </c>
      <c r="Q117" t="str">
        <f>IF(数据!BM117="","",IFERROR(_xlfn.NUMBERVALUE(数据!BM117),""))</f>
        <v/>
      </c>
      <c r="R117" t="str">
        <f>IF(数据!BN117="","",IFERROR(_xlfn.NUMBERVALUE(数据!BN117),""))</f>
        <v/>
      </c>
      <c r="S117" t="str">
        <f>IF(数据!BO117="","",IFERROR(_xlfn.NUMBERVALUE(数据!BO117),""))</f>
        <v/>
      </c>
      <c r="T117" t="str">
        <f>IF(数据!BP117="","",IFERROR(_xlfn.NUMBERVALUE(数据!BP117),""))</f>
        <v/>
      </c>
      <c r="U117" t="str">
        <f>IF(数据!BQ117="","",IFERROR(_xlfn.NUMBERVALUE(数据!BQ117),""))</f>
        <v/>
      </c>
      <c r="V117" t="str">
        <f>IF(数据!BR117="","",IFERROR(_xlfn.NUMBERVALUE(数据!BR117),""))</f>
        <v/>
      </c>
      <c r="W117" t="str">
        <f>IF(数据!BS117="","",IFERROR(_xlfn.NUMBERVALUE(数据!BS117),""))</f>
        <v/>
      </c>
      <c r="X117" t="str">
        <f>IF(数据!BT117="","",IFERROR(_xlfn.NUMBERVALUE(数据!BT117),""))</f>
        <v/>
      </c>
      <c r="Y117" t="str">
        <f>IF(数据!BU117="","",IFERROR(_xlfn.NUMBERVALUE(数据!BU117),""))</f>
        <v/>
      </c>
      <c r="Z117" t="str">
        <f>IF(数据!BV117="","",IFERROR(_xlfn.NUMBERVALUE(数据!BV117),""))</f>
        <v/>
      </c>
      <c r="AA117" t="str">
        <f>IF(数据!BW117="","",IFERROR(_xlfn.NUMBERVALUE(数据!BW117),""))</f>
        <v/>
      </c>
      <c r="AB117" t="str">
        <f>IF(数据!BX117="","",IFERROR(_xlfn.NUMBERVALUE(数据!BX117),""))</f>
        <v/>
      </c>
    </row>
    <row r="118" spans="1:28">
      <c r="A118">
        <f>IF(数据!AW118="","",IFERROR(_xlfn.NUMBERVALUE(数据!AW118),""))</f>
        <v>6.66</v>
      </c>
      <c r="B118" t="str">
        <f>IF(数据!AX118="","",IFERROR(_xlfn.NUMBERVALUE(数据!AX118),""))</f>
        <v/>
      </c>
      <c r="C118" t="str">
        <f>IF(数据!AY118="","",IFERROR(_xlfn.NUMBERVALUE(数据!AY118),""))</f>
        <v/>
      </c>
      <c r="D118" t="str">
        <f>IF(数据!AZ118="","",IFERROR(_xlfn.NUMBERVALUE(数据!AZ118),""))</f>
        <v/>
      </c>
      <c r="E118">
        <f>IF(数据!BA118="","",IFERROR(_xlfn.NUMBERVALUE(数据!BA118),""))</f>
        <v>5.13</v>
      </c>
      <c r="F118" t="str">
        <f>IF(数据!BB118="","",IFERROR(_xlfn.NUMBERVALUE(数据!BB118),""))</f>
        <v/>
      </c>
      <c r="G118">
        <f>IF(数据!BC118="","",IFERROR(_xlfn.NUMBERVALUE(数据!BC118),""))</f>
        <v>0.79</v>
      </c>
      <c r="H118" t="str">
        <f>IF(数据!BD118="","",IFERROR(_xlfn.NUMBERVALUE(数据!BD118),""))</f>
        <v/>
      </c>
      <c r="I118" t="str">
        <f>IF(数据!BE118="","",IFERROR(_xlfn.NUMBERVALUE(数据!BE118),""))</f>
        <v/>
      </c>
      <c r="J118" t="str">
        <f>IF(数据!BF118="","",IFERROR(_xlfn.NUMBERVALUE(数据!BF118),""))</f>
        <v/>
      </c>
      <c r="K118" t="str">
        <f>IF(数据!BG118="","",IFERROR(_xlfn.NUMBERVALUE(数据!BG118),""))</f>
        <v/>
      </c>
      <c r="L118" t="str">
        <f>IF(数据!BH118="","",IFERROR(_xlfn.NUMBERVALUE(数据!BH118),""))</f>
        <v/>
      </c>
      <c r="M118" t="str">
        <f>IF(数据!BI118="","",IFERROR(_xlfn.NUMBERVALUE(数据!BI118),""))</f>
        <v/>
      </c>
      <c r="N118" t="str">
        <f>IF(数据!BJ118="","",IFERROR(_xlfn.NUMBERVALUE(数据!BJ118),""))</f>
        <v/>
      </c>
      <c r="O118" t="str">
        <f>IF(数据!BK118="","",IFERROR(_xlfn.NUMBERVALUE(数据!BK118),""))</f>
        <v/>
      </c>
      <c r="P118" t="str">
        <f>IF(数据!BL118="","",IFERROR(_xlfn.NUMBERVALUE(数据!BL118),""))</f>
        <v/>
      </c>
      <c r="Q118" t="str">
        <f>IF(数据!BM118="","",IFERROR(_xlfn.NUMBERVALUE(数据!BM118),""))</f>
        <v/>
      </c>
      <c r="R118" t="str">
        <f>IF(数据!BN118="","",IFERROR(_xlfn.NUMBERVALUE(数据!BN118),""))</f>
        <v/>
      </c>
      <c r="S118" t="str">
        <f>IF(数据!BO118="","",IFERROR(_xlfn.NUMBERVALUE(数据!BO118),""))</f>
        <v/>
      </c>
      <c r="T118" t="str">
        <f>IF(数据!BP118="","",IFERROR(_xlfn.NUMBERVALUE(数据!BP118),""))</f>
        <v/>
      </c>
      <c r="U118" t="str">
        <f>IF(数据!BQ118="","",IFERROR(_xlfn.NUMBERVALUE(数据!BQ118),""))</f>
        <v/>
      </c>
      <c r="V118" t="str">
        <f>IF(数据!BR118="","",IFERROR(_xlfn.NUMBERVALUE(数据!BR118),""))</f>
        <v/>
      </c>
      <c r="W118" t="str">
        <f>IF(数据!BS118="","",IFERROR(_xlfn.NUMBERVALUE(数据!BS118),""))</f>
        <v/>
      </c>
      <c r="X118" t="str">
        <f>IF(数据!BT118="","",IFERROR(_xlfn.NUMBERVALUE(数据!BT118),""))</f>
        <v/>
      </c>
      <c r="Y118" t="str">
        <f>IF(数据!BU118="","",IFERROR(_xlfn.NUMBERVALUE(数据!BU118),""))</f>
        <v/>
      </c>
      <c r="Z118" t="str">
        <f>IF(数据!BV118="","",IFERROR(_xlfn.NUMBERVALUE(数据!BV118),""))</f>
        <v/>
      </c>
      <c r="AA118" t="str">
        <f>IF(数据!BW118="","",IFERROR(_xlfn.NUMBERVALUE(数据!BW118),""))</f>
        <v/>
      </c>
      <c r="AB118" t="str">
        <f>IF(数据!BX118="","",IFERROR(_xlfn.NUMBERVALUE(数据!BX118),""))</f>
        <v/>
      </c>
    </row>
    <row r="119" spans="1:28">
      <c r="A119">
        <f>IF(数据!AW119="","",IFERROR(_xlfn.NUMBERVALUE(数据!AW119),""))</f>
        <v>4.89</v>
      </c>
      <c r="B119" t="str">
        <f>IF(数据!AX119="","",IFERROR(_xlfn.NUMBERVALUE(数据!AX119),""))</f>
        <v/>
      </c>
      <c r="C119" t="str">
        <f>IF(数据!AY119="","",IFERROR(_xlfn.NUMBERVALUE(数据!AY119),""))</f>
        <v/>
      </c>
      <c r="D119" t="str">
        <f>IF(数据!AZ119="","",IFERROR(_xlfn.NUMBERVALUE(数据!AZ119),""))</f>
        <v/>
      </c>
      <c r="E119">
        <f>IF(数据!BA119="","",IFERROR(_xlfn.NUMBERVALUE(数据!BA119),""))</f>
        <v>3.59</v>
      </c>
      <c r="F119" t="str">
        <f>IF(数据!BB119="","",IFERROR(_xlfn.NUMBERVALUE(数据!BB119),""))</f>
        <v/>
      </c>
      <c r="G119">
        <f>IF(数据!BC119="","",IFERROR(_xlfn.NUMBERVALUE(数据!BC119),""))</f>
        <v>0.93</v>
      </c>
      <c r="H119" t="str">
        <f>IF(数据!BD119="","",IFERROR(_xlfn.NUMBERVALUE(数据!BD119),""))</f>
        <v/>
      </c>
      <c r="I119" t="str">
        <f>IF(数据!BE119="","",IFERROR(_xlfn.NUMBERVALUE(数据!BE119),""))</f>
        <v/>
      </c>
      <c r="J119" t="str">
        <f>IF(数据!BF119="","",IFERROR(_xlfn.NUMBERVALUE(数据!BF119),""))</f>
        <v/>
      </c>
      <c r="K119" t="str">
        <f>IF(数据!BG119="","",IFERROR(_xlfn.NUMBERVALUE(数据!BG119),""))</f>
        <v/>
      </c>
      <c r="L119" t="str">
        <f>IF(数据!BH119="","",IFERROR(_xlfn.NUMBERVALUE(数据!BH119),""))</f>
        <v/>
      </c>
      <c r="M119" t="str">
        <f>IF(数据!BI119="","",IFERROR(_xlfn.NUMBERVALUE(数据!BI119),""))</f>
        <v/>
      </c>
      <c r="N119" t="str">
        <f>IF(数据!BJ119="","",IFERROR(_xlfn.NUMBERVALUE(数据!BJ119),""))</f>
        <v/>
      </c>
      <c r="O119" t="str">
        <f>IF(数据!BK119="","",IFERROR(_xlfn.NUMBERVALUE(数据!BK119),""))</f>
        <v/>
      </c>
      <c r="P119">
        <f>IF(数据!BL119="","",IFERROR(_xlfn.NUMBERVALUE(数据!BL119),""))</f>
        <v>23</v>
      </c>
      <c r="Q119" t="str">
        <f>IF(数据!BM119="","",IFERROR(_xlfn.NUMBERVALUE(数据!BM119),""))</f>
        <v/>
      </c>
      <c r="R119" t="str">
        <f>IF(数据!BN119="","",IFERROR(_xlfn.NUMBERVALUE(数据!BN119),""))</f>
        <v/>
      </c>
      <c r="S119" t="str">
        <f>IF(数据!BO119="","",IFERROR(_xlfn.NUMBERVALUE(数据!BO119),""))</f>
        <v/>
      </c>
      <c r="T119" t="str">
        <f>IF(数据!BP119="","",IFERROR(_xlfn.NUMBERVALUE(数据!BP119),""))</f>
        <v/>
      </c>
      <c r="U119" t="str">
        <f>IF(数据!BQ119="","",IFERROR(_xlfn.NUMBERVALUE(数据!BQ119),""))</f>
        <v/>
      </c>
      <c r="V119" t="str">
        <f>IF(数据!BR119="","",IFERROR(_xlfn.NUMBERVALUE(数据!BR119),""))</f>
        <v/>
      </c>
      <c r="W119" t="str">
        <f>IF(数据!BS119="","",IFERROR(_xlfn.NUMBERVALUE(数据!BS119),""))</f>
        <v/>
      </c>
      <c r="X119" t="str">
        <f>IF(数据!BT119="","",IFERROR(_xlfn.NUMBERVALUE(数据!BT119),""))</f>
        <v/>
      </c>
      <c r="Y119" t="str">
        <f>IF(数据!BU119="","",IFERROR(_xlfn.NUMBERVALUE(数据!BU119),""))</f>
        <v/>
      </c>
      <c r="Z119" t="str">
        <f>IF(数据!BV119="","",IFERROR(_xlfn.NUMBERVALUE(数据!BV119),""))</f>
        <v/>
      </c>
      <c r="AA119" t="str">
        <f>IF(数据!BW119="","",IFERROR(_xlfn.NUMBERVALUE(数据!BW119),""))</f>
        <v/>
      </c>
      <c r="AB119" t="str">
        <f>IF(数据!BX119="","",IFERROR(_xlfn.NUMBERVALUE(数据!BX119),""))</f>
        <v/>
      </c>
    </row>
    <row r="120" spans="1:28">
      <c r="A120">
        <f>IF(数据!AW120="","",IFERROR(_xlfn.NUMBERVALUE(数据!AW120),""))</f>
        <v>5.11</v>
      </c>
      <c r="B120" t="str">
        <f>IF(数据!AX120="","",IFERROR(_xlfn.NUMBERVALUE(数据!AX120),""))</f>
        <v/>
      </c>
      <c r="C120" t="str">
        <f>IF(数据!AY120="","",IFERROR(_xlfn.NUMBERVALUE(数据!AY120),""))</f>
        <v/>
      </c>
      <c r="D120" t="str">
        <f>IF(数据!AZ120="","",IFERROR(_xlfn.NUMBERVALUE(数据!AZ120),""))</f>
        <v/>
      </c>
      <c r="E120">
        <f>IF(数据!BA120="","",IFERROR(_xlfn.NUMBERVALUE(数据!BA120),""))</f>
        <v>3.54</v>
      </c>
      <c r="F120" t="str">
        <f>IF(数据!BB120="","",IFERROR(_xlfn.NUMBERVALUE(数据!BB120),""))</f>
        <v/>
      </c>
      <c r="G120">
        <f>IF(数据!BC120="","",IFERROR(_xlfn.NUMBERVALUE(数据!BC120),""))</f>
        <v>1.17</v>
      </c>
      <c r="H120" t="str">
        <f>IF(数据!BD120="","",IFERROR(_xlfn.NUMBERVALUE(数据!BD120),""))</f>
        <v/>
      </c>
      <c r="I120" t="str">
        <f>IF(数据!BE120="","",IFERROR(_xlfn.NUMBERVALUE(数据!BE120),""))</f>
        <v/>
      </c>
      <c r="J120" t="str">
        <f>IF(数据!BF120="","",IFERROR(_xlfn.NUMBERVALUE(数据!BF120),""))</f>
        <v/>
      </c>
      <c r="K120" t="str">
        <f>IF(数据!BG120="","",IFERROR(_xlfn.NUMBERVALUE(数据!BG120),""))</f>
        <v/>
      </c>
      <c r="L120" t="str">
        <f>IF(数据!BH120="","",IFERROR(_xlfn.NUMBERVALUE(数据!BH120),""))</f>
        <v/>
      </c>
      <c r="M120" t="str">
        <f>IF(数据!BI120="","",IFERROR(_xlfn.NUMBERVALUE(数据!BI120),""))</f>
        <v/>
      </c>
      <c r="N120" t="str">
        <f>IF(数据!BJ120="","",IFERROR(_xlfn.NUMBERVALUE(数据!BJ120),""))</f>
        <v/>
      </c>
      <c r="O120" t="str">
        <f>IF(数据!BK120="","",IFERROR(_xlfn.NUMBERVALUE(数据!BK120),""))</f>
        <v/>
      </c>
      <c r="P120" t="str">
        <f>IF(数据!BL120="","",IFERROR(_xlfn.NUMBERVALUE(数据!BL120),""))</f>
        <v/>
      </c>
      <c r="Q120" t="str">
        <f>IF(数据!BM120="","",IFERROR(_xlfn.NUMBERVALUE(数据!BM120),""))</f>
        <v/>
      </c>
      <c r="R120" t="str">
        <f>IF(数据!BN120="","",IFERROR(_xlfn.NUMBERVALUE(数据!BN120),""))</f>
        <v/>
      </c>
      <c r="S120" t="str">
        <f>IF(数据!BO120="","",IFERROR(_xlfn.NUMBERVALUE(数据!BO120),""))</f>
        <v/>
      </c>
      <c r="T120" t="str">
        <f>IF(数据!BP120="","",IFERROR(_xlfn.NUMBERVALUE(数据!BP120),""))</f>
        <v/>
      </c>
      <c r="U120">
        <f>IF(数据!BQ120="","",IFERROR(_xlfn.NUMBERVALUE(数据!BQ120),""))</f>
        <v>7.41</v>
      </c>
      <c r="V120">
        <f>IF(数据!BR120="","",IFERROR(_xlfn.NUMBERVALUE(数据!BR120),""))</f>
        <v>68.88</v>
      </c>
      <c r="W120">
        <f>IF(数据!BS120="","",IFERROR(_xlfn.NUMBERVALUE(数据!BS120),""))</f>
        <v>92</v>
      </c>
      <c r="X120">
        <f>IF(数据!BT120="","",IFERROR(_xlfn.NUMBERVALUE(数据!BT120),""))</f>
        <v>38.64</v>
      </c>
      <c r="Y120">
        <f>IF(数据!BU120="","",IFERROR(_xlfn.NUMBERVALUE(数据!BU120),""))</f>
        <v>1.3</v>
      </c>
      <c r="Z120" t="str">
        <f>IF(数据!BV120="","",IFERROR(_xlfn.NUMBERVALUE(数据!BV120),""))</f>
        <v/>
      </c>
      <c r="AA120" t="str">
        <f>IF(数据!BW120="","",IFERROR(_xlfn.NUMBERVALUE(数据!BW120),""))</f>
        <v/>
      </c>
      <c r="AB120" t="str">
        <f>IF(数据!BX120="","",IFERROR(_xlfn.NUMBERVALUE(数据!BX120),""))</f>
        <v/>
      </c>
    </row>
    <row r="121" spans="1:28">
      <c r="A121">
        <f>IF(数据!AW121="","",IFERROR(_xlfn.NUMBERVALUE(数据!AW121),""))</f>
        <v>5.87</v>
      </c>
      <c r="B121" t="str">
        <f>IF(数据!AX121="","",IFERROR(_xlfn.NUMBERVALUE(数据!AX121),""))</f>
        <v/>
      </c>
      <c r="C121" t="str">
        <f>IF(数据!AY121="","",IFERROR(_xlfn.NUMBERVALUE(数据!AY121),""))</f>
        <v/>
      </c>
      <c r="D121" t="str">
        <f>IF(数据!AZ121="","",IFERROR(_xlfn.NUMBERVALUE(数据!AZ121),""))</f>
        <v/>
      </c>
      <c r="E121">
        <f>IF(数据!BA121="","",IFERROR(_xlfn.NUMBERVALUE(数据!BA121),""))</f>
        <v>4.02</v>
      </c>
      <c r="F121" t="str">
        <f>IF(数据!BB121="","",IFERROR(_xlfn.NUMBERVALUE(数据!BB121),""))</f>
        <v/>
      </c>
      <c r="G121">
        <f>IF(数据!BC121="","",IFERROR(_xlfn.NUMBERVALUE(数据!BC121),""))</f>
        <v>0.77</v>
      </c>
      <c r="H121" t="str">
        <f>IF(数据!BD121="","",IFERROR(_xlfn.NUMBERVALUE(数据!BD121),""))</f>
        <v/>
      </c>
      <c r="I121" t="str">
        <f>IF(数据!BE121="","",IFERROR(_xlfn.NUMBERVALUE(数据!BE121),""))</f>
        <v/>
      </c>
      <c r="J121" t="str">
        <f>IF(数据!BF121="","",IFERROR(_xlfn.NUMBERVALUE(数据!BF121),""))</f>
        <v/>
      </c>
      <c r="K121" t="str">
        <f>IF(数据!BG121="","",IFERROR(_xlfn.NUMBERVALUE(数据!BG121),""))</f>
        <v/>
      </c>
      <c r="L121" t="str">
        <f>IF(数据!BH121="","",IFERROR(_xlfn.NUMBERVALUE(数据!BH121),""))</f>
        <v/>
      </c>
      <c r="M121" t="str">
        <f>IF(数据!BI121="","",IFERROR(_xlfn.NUMBERVALUE(数据!BI121),""))</f>
        <v/>
      </c>
      <c r="N121" t="str">
        <f>IF(数据!BJ121="","",IFERROR(_xlfn.NUMBERVALUE(数据!BJ121),""))</f>
        <v/>
      </c>
      <c r="O121" t="str">
        <f>IF(数据!BK121="","",IFERROR(_xlfn.NUMBERVALUE(数据!BK121),""))</f>
        <v/>
      </c>
      <c r="P121" t="str">
        <f>IF(数据!BL121="","",IFERROR(_xlfn.NUMBERVALUE(数据!BL121),""))</f>
        <v/>
      </c>
      <c r="Q121" t="str">
        <f>IF(数据!BM121="","",IFERROR(_xlfn.NUMBERVALUE(数据!BM121),""))</f>
        <v/>
      </c>
      <c r="R121" t="str">
        <f>IF(数据!BN121="","",IFERROR(_xlfn.NUMBERVALUE(数据!BN121),""))</f>
        <v/>
      </c>
      <c r="S121" t="str">
        <f>IF(数据!BO121="","",IFERROR(_xlfn.NUMBERVALUE(数据!BO121),""))</f>
        <v/>
      </c>
      <c r="T121" t="str">
        <f>IF(数据!BP121="","",IFERROR(_xlfn.NUMBERVALUE(数据!BP121),""))</f>
        <v/>
      </c>
      <c r="U121" t="str">
        <f>IF(数据!BQ121="","",IFERROR(_xlfn.NUMBERVALUE(数据!BQ121),""))</f>
        <v/>
      </c>
      <c r="V121" t="str">
        <f>IF(数据!BR121="","",IFERROR(_xlfn.NUMBERVALUE(数据!BR121),""))</f>
        <v/>
      </c>
      <c r="W121">
        <f>IF(数据!BS121="","",IFERROR(_xlfn.NUMBERVALUE(数据!BS121),""))</f>
        <v>93</v>
      </c>
      <c r="X121" t="str">
        <f>IF(数据!BT121="","",IFERROR(_xlfn.NUMBERVALUE(数据!BT121),""))</f>
        <v/>
      </c>
      <c r="Y121" t="str">
        <f>IF(数据!BU121="","",IFERROR(_xlfn.NUMBERVALUE(数据!BU121),""))</f>
        <v/>
      </c>
      <c r="Z121" t="str">
        <f>IF(数据!BV121="","",IFERROR(_xlfn.NUMBERVALUE(数据!BV121),""))</f>
        <v/>
      </c>
      <c r="AA121" t="str">
        <f>IF(数据!BW121="","",IFERROR(_xlfn.NUMBERVALUE(数据!BW121),""))</f>
        <v/>
      </c>
      <c r="AB121" t="str">
        <f>IF(数据!BX121="","",IFERROR(_xlfn.NUMBERVALUE(数据!BX121),""))</f>
        <v/>
      </c>
    </row>
    <row r="122" spans="1:28">
      <c r="A122" t="str">
        <f>IF(数据!AW122="","",IFERROR(_xlfn.NUMBERVALUE(数据!AW122),""))</f>
        <v/>
      </c>
      <c r="B122" t="str">
        <f>IF(数据!AX122="","",IFERROR(_xlfn.NUMBERVALUE(数据!AX122),""))</f>
        <v/>
      </c>
      <c r="C122" t="str">
        <f>IF(数据!AY122="","",IFERROR(_xlfn.NUMBERVALUE(数据!AY122),""))</f>
        <v/>
      </c>
      <c r="D122" t="str">
        <f>IF(数据!AZ122="","",IFERROR(_xlfn.NUMBERVALUE(数据!AZ122),""))</f>
        <v/>
      </c>
      <c r="E122" t="str">
        <f>IF(数据!BA122="","",IFERROR(_xlfn.NUMBERVALUE(数据!BA122),""))</f>
        <v/>
      </c>
      <c r="F122" t="str">
        <f>IF(数据!BB122="","",IFERROR(_xlfn.NUMBERVALUE(数据!BB122),""))</f>
        <v/>
      </c>
      <c r="G122" t="str">
        <f>IF(数据!BC122="","",IFERROR(_xlfn.NUMBERVALUE(数据!BC122),""))</f>
        <v/>
      </c>
      <c r="H122" t="str">
        <f>IF(数据!BD122="","",IFERROR(_xlfn.NUMBERVALUE(数据!BD122),""))</f>
        <v/>
      </c>
      <c r="I122" t="str">
        <f>IF(数据!BE122="","",IFERROR(_xlfn.NUMBERVALUE(数据!BE122),""))</f>
        <v/>
      </c>
      <c r="J122" t="str">
        <f>IF(数据!BF122="","",IFERROR(_xlfn.NUMBERVALUE(数据!BF122),""))</f>
        <v/>
      </c>
      <c r="K122" t="str">
        <f>IF(数据!BG122="","",IFERROR(_xlfn.NUMBERVALUE(数据!BG122),""))</f>
        <v/>
      </c>
      <c r="L122" t="str">
        <f>IF(数据!BH122="","",IFERROR(_xlfn.NUMBERVALUE(数据!BH122),""))</f>
        <v/>
      </c>
      <c r="M122" t="str">
        <f>IF(数据!BI122="","",IFERROR(_xlfn.NUMBERVALUE(数据!BI122),""))</f>
        <v/>
      </c>
      <c r="N122" t="str">
        <f>IF(数据!BJ122="","",IFERROR(_xlfn.NUMBERVALUE(数据!BJ122),""))</f>
        <v/>
      </c>
      <c r="O122">
        <f>IF(数据!BK122="","",IFERROR(_xlfn.NUMBERVALUE(数据!BK122),""))</f>
        <v>18.31</v>
      </c>
      <c r="P122" t="str">
        <f>IF(数据!BL122="","",IFERROR(_xlfn.NUMBERVALUE(数据!BL122),""))</f>
        <v/>
      </c>
      <c r="Q122" t="str">
        <f>IF(数据!BM122="","",IFERROR(_xlfn.NUMBERVALUE(数据!BM122),""))</f>
        <v/>
      </c>
      <c r="R122" t="str">
        <f>IF(数据!BN122="","",IFERROR(_xlfn.NUMBERVALUE(数据!BN122),""))</f>
        <v/>
      </c>
      <c r="S122" t="str">
        <f>IF(数据!BO122="","",IFERROR(_xlfn.NUMBERVALUE(数据!BO122),""))</f>
        <v/>
      </c>
      <c r="T122" t="str">
        <f>IF(数据!BP122="","",IFERROR(_xlfn.NUMBERVALUE(数据!BP122),""))</f>
        <v/>
      </c>
      <c r="U122" t="str">
        <f>IF(数据!BQ122="","",IFERROR(_xlfn.NUMBERVALUE(数据!BQ122),""))</f>
        <v/>
      </c>
      <c r="V122" t="str">
        <f>IF(数据!BR122="","",IFERROR(_xlfn.NUMBERVALUE(数据!BR122),""))</f>
        <v/>
      </c>
      <c r="W122" t="str">
        <f>IF(数据!BS122="","",IFERROR(_xlfn.NUMBERVALUE(数据!BS122),""))</f>
        <v/>
      </c>
      <c r="X122" t="str">
        <f>IF(数据!BT122="","",IFERROR(_xlfn.NUMBERVALUE(数据!BT122),""))</f>
        <v/>
      </c>
      <c r="Y122" t="str">
        <f>IF(数据!BU122="","",IFERROR(_xlfn.NUMBERVALUE(数据!BU122),""))</f>
        <v/>
      </c>
      <c r="Z122" t="str">
        <f>IF(数据!BV122="","",IFERROR(_xlfn.NUMBERVALUE(数据!BV122),""))</f>
        <v/>
      </c>
      <c r="AA122" t="str">
        <f>IF(数据!BW122="","",IFERROR(_xlfn.NUMBERVALUE(数据!BW122),""))</f>
        <v/>
      </c>
      <c r="AB122" t="str">
        <f>IF(数据!BX122="","",IFERROR(_xlfn.NUMBERVALUE(数据!BX122),""))</f>
        <v/>
      </c>
    </row>
    <row r="123" spans="1:28">
      <c r="A123">
        <f>IF(数据!AW123="","",IFERROR(_xlfn.NUMBERVALUE(数据!AW123),""))</f>
        <v>5.87</v>
      </c>
      <c r="B123" t="str">
        <f>IF(数据!AX123="","",IFERROR(_xlfn.NUMBERVALUE(数据!AX123),""))</f>
        <v/>
      </c>
      <c r="C123" t="str">
        <f>IF(数据!AY123="","",IFERROR(_xlfn.NUMBERVALUE(数据!AY123),""))</f>
        <v/>
      </c>
      <c r="D123" t="str">
        <f>IF(数据!AZ123="","",IFERROR(_xlfn.NUMBERVALUE(数据!AZ123),""))</f>
        <v/>
      </c>
      <c r="E123" t="str">
        <f>IF(数据!BA123="","",IFERROR(_xlfn.NUMBERVALUE(数据!BA123),""))</f>
        <v/>
      </c>
      <c r="F123" t="str">
        <f>IF(数据!BB123="","",IFERROR(_xlfn.NUMBERVALUE(数据!BB123),""))</f>
        <v/>
      </c>
      <c r="G123">
        <f>IF(数据!BC123="","",IFERROR(_xlfn.NUMBERVALUE(数据!BC123),""))</f>
        <v>1.68</v>
      </c>
      <c r="H123" t="str">
        <f>IF(数据!BD123="","",IFERROR(_xlfn.NUMBERVALUE(数据!BD123),""))</f>
        <v/>
      </c>
      <c r="I123" t="str">
        <f>IF(数据!BE123="","",IFERROR(_xlfn.NUMBERVALUE(数据!BE123),""))</f>
        <v/>
      </c>
      <c r="J123" t="str">
        <f>IF(数据!BF123="","",IFERROR(_xlfn.NUMBERVALUE(数据!BF123),""))</f>
        <v/>
      </c>
      <c r="K123" t="str">
        <f>IF(数据!BG123="","",IFERROR(_xlfn.NUMBERVALUE(数据!BG123),""))</f>
        <v/>
      </c>
      <c r="L123" t="str">
        <f>IF(数据!BH123="","",IFERROR(_xlfn.NUMBERVALUE(数据!BH123),""))</f>
        <v/>
      </c>
      <c r="M123" t="str">
        <f>IF(数据!BI123="","",IFERROR(_xlfn.NUMBERVALUE(数据!BI123),""))</f>
        <v/>
      </c>
      <c r="N123" t="str">
        <f>IF(数据!BJ123="","",IFERROR(_xlfn.NUMBERVALUE(数据!BJ123),""))</f>
        <v/>
      </c>
      <c r="O123">
        <f>IF(数据!BK123="","",IFERROR(_xlfn.NUMBERVALUE(数据!BK123),""))</f>
        <v>8.13</v>
      </c>
      <c r="P123" t="str">
        <f>IF(数据!BL123="","",IFERROR(_xlfn.NUMBERVALUE(数据!BL123),""))</f>
        <v/>
      </c>
      <c r="Q123">
        <f>IF(数据!BM123="","",IFERROR(_xlfn.NUMBERVALUE(数据!BM123),""))</f>
        <v>0.23</v>
      </c>
      <c r="R123" t="str">
        <f>IF(数据!BN123="","",IFERROR(_xlfn.NUMBERVALUE(数据!BN123),""))</f>
        <v/>
      </c>
      <c r="S123" t="str">
        <f>IF(数据!BO123="","",IFERROR(_xlfn.NUMBERVALUE(数据!BO123),""))</f>
        <v/>
      </c>
      <c r="T123" t="str">
        <f>IF(数据!BP123="","",IFERROR(_xlfn.NUMBERVALUE(数据!BP123),""))</f>
        <v/>
      </c>
      <c r="U123" t="str">
        <f>IF(数据!BQ123="","",IFERROR(_xlfn.NUMBERVALUE(数据!BQ123),""))</f>
        <v/>
      </c>
      <c r="V123" t="str">
        <f>IF(数据!BR123="","",IFERROR(_xlfn.NUMBERVALUE(数据!BR123),""))</f>
        <v/>
      </c>
      <c r="W123" t="str">
        <f>IF(数据!BS123="","",IFERROR(_xlfn.NUMBERVALUE(数据!BS123),""))</f>
        <v/>
      </c>
      <c r="X123" t="str">
        <f>IF(数据!BT123="","",IFERROR(_xlfn.NUMBERVALUE(数据!BT123),""))</f>
        <v/>
      </c>
      <c r="Y123" t="str">
        <f>IF(数据!BU123="","",IFERROR(_xlfn.NUMBERVALUE(数据!BU123),""))</f>
        <v/>
      </c>
      <c r="Z123" t="str">
        <f>IF(数据!BV123="","",IFERROR(_xlfn.NUMBERVALUE(数据!BV123),""))</f>
        <v/>
      </c>
      <c r="AA123" t="str">
        <f>IF(数据!BW123="","",IFERROR(_xlfn.NUMBERVALUE(数据!BW123),""))</f>
        <v/>
      </c>
      <c r="AB123" t="str">
        <f>IF(数据!BX123="","",IFERROR(_xlfn.NUMBERVALUE(数据!BX123),""))</f>
        <v/>
      </c>
    </row>
    <row r="124" spans="1:28">
      <c r="A124">
        <f>IF(数据!AW124="","",IFERROR(_xlfn.NUMBERVALUE(数据!AW124),""))</f>
        <v>2.65</v>
      </c>
      <c r="B124" t="str">
        <f>IF(数据!AX124="","",IFERROR(_xlfn.NUMBERVALUE(数据!AX124),""))</f>
        <v/>
      </c>
      <c r="C124" t="str">
        <f>IF(数据!AY124="","",IFERROR(_xlfn.NUMBERVALUE(数据!AY124),""))</f>
        <v/>
      </c>
      <c r="D124" t="str">
        <f>IF(数据!AZ124="","",IFERROR(_xlfn.NUMBERVALUE(数据!AZ124),""))</f>
        <v/>
      </c>
      <c r="E124">
        <f>IF(数据!BA124="","",IFERROR(_xlfn.NUMBERVALUE(数据!BA124),""))</f>
        <v>1.29</v>
      </c>
      <c r="F124" t="str">
        <f>IF(数据!BB124="","",IFERROR(_xlfn.NUMBERVALUE(数据!BB124),""))</f>
        <v/>
      </c>
      <c r="G124" t="str">
        <f>IF(数据!BC124="","",IFERROR(_xlfn.NUMBERVALUE(数据!BC124),""))</f>
        <v/>
      </c>
      <c r="H124" t="str">
        <f>IF(数据!BD124="","",IFERROR(_xlfn.NUMBERVALUE(数据!BD124),""))</f>
        <v/>
      </c>
      <c r="I124" t="str">
        <f>IF(数据!BE124="","",IFERROR(_xlfn.NUMBERVALUE(数据!BE124),""))</f>
        <v/>
      </c>
      <c r="J124" t="str">
        <f>IF(数据!BF124="","",IFERROR(_xlfn.NUMBERVALUE(数据!BF124),""))</f>
        <v/>
      </c>
      <c r="K124" t="str">
        <f>IF(数据!BG124="","",IFERROR(_xlfn.NUMBERVALUE(数据!BG124),""))</f>
        <v/>
      </c>
      <c r="L124" t="str">
        <f>IF(数据!BH124="","",IFERROR(_xlfn.NUMBERVALUE(数据!BH124),""))</f>
        <v/>
      </c>
      <c r="M124" t="str">
        <f>IF(数据!BI124="","",IFERROR(_xlfn.NUMBERVALUE(数据!BI124),""))</f>
        <v/>
      </c>
      <c r="N124" t="str">
        <f>IF(数据!BJ124="","",IFERROR(_xlfn.NUMBERVALUE(数据!BJ124),""))</f>
        <v/>
      </c>
      <c r="O124" t="str">
        <f>IF(数据!BK124="","",IFERROR(_xlfn.NUMBERVALUE(数据!BK124),""))</f>
        <v/>
      </c>
      <c r="P124" t="str">
        <f>IF(数据!BL124="","",IFERROR(_xlfn.NUMBERVALUE(数据!BL124),""))</f>
        <v/>
      </c>
      <c r="Q124">
        <f>IF(数据!BM124="","",IFERROR(_xlfn.NUMBERVALUE(数据!BM124),""))</f>
        <v>0.05</v>
      </c>
      <c r="R124" t="str">
        <f>IF(数据!BN124="","",IFERROR(_xlfn.NUMBERVALUE(数据!BN124),""))</f>
        <v/>
      </c>
      <c r="S124" t="str">
        <f>IF(数据!BO124="","",IFERROR(_xlfn.NUMBERVALUE(数据!BO124),""))</f>
        <v/>
      </c>
      <c r="T124" t="str">
        <f>IF(数据!BP124="","",IFERROR(_xlfn.NUMBERVALUE(数据!BP124),""))</f>
        <v/>
      </c>
      <c r="U124">
        <f>IF(数据!BQ124="","",IFERROR(_xlfn.NUMBERVALUE(数据!BQ124),""))</f>
        <v>7.44</v>
      </c>
      <c r="V124">
        <f>IF(数据!BR124="","",IFERROR(_xlfn.NUMBERVALUE(数据!BR124),""))</f>
        <v>137</v>
      </c>
      <c r="W124" t="str">
        <f>IF(数据!BS124="","",IFERROR(_xlfn.NUMBERVALUE(数据!BS124),""))</f>
        <v/>
      </c>
      <c r="X124">
        <f>IF(数据!BT124="","",IFERROR(_xlfn.NUMBERVALUE(数据!BT124),""))</f>
        <v>45</v>
      </c>
      <c r="Y124">
        <f>IF(数据!BU124="","",IFERROR(_xlfn.NUMBERVALUE(数据!BU124),""))</f>
        <v>0.6</v>
      </c>
      <c r="Z124" t="str">
        <f>IF(数据!BV124="","",IFERROR(_xlfn.NUMBERVALUE(数据!BV124),""))</f>
        <v/>
      </c>
      <c r="AA124" t="str">
        <f>IF(数据!BW124="","",IFERROR(_xlfn.NUMBERVALUE(数据!BW124),""))</f>
        <v/>
      </c>
      <c r="AB124" t="str">
        <f>IF(数据!BX124="","",IFERROR(_xlfn.NUMBERVALUE(数据!BX124),""))</f>
        <v/>
      </c>
    </row>
    <row r="125" spans="1:28">
      <c r="A125">
        <f>IF(数据!AW125="","",IFERROR(_xlfn.NUMBERVALUE(数据!AW125),""))</f>
        <v>6.39</v>
      </c>
      <c r="B125" t="str">
        <f>IF(数据!AX125="","",IFERROR(_xlfn.NUMBERVALUE(数据!AX125),""))</f>
        <v/>
      </c>
      <c r="C125" t="str">
        <f>IF(数据!AY125="","",IFERROR(_xlfn.NUMBERVALUE(数据!AY125),""))</f>
        <v/>
      </c>
      <c r="D125" t="str">
        <f>IF(数据!AZ125="","",IFERROR(_xlfn.NUMBERVALUE(数据!AZ125),""))</f>
        <v/>
      </c>
      <c r="E125" t="str">
        <f>IF(数据!BA125="","",IFERROR(_xlfn.NUMBERVALUE(数据!BA125),""))</f>
        <v/>
      </c>
      <c r="F125">
        <f>IF(数据!BB125="","",IFERROR(_xlfn.NUMBERVALUE(数据!BB125),""))</f>
        <v>72.3</v>
      </c>
      <c r="G125" t="str">
        <f>IF(数据!BC125="","",IFERROR(_xlfn.NUMBERVALUE(数据!BC125),""))</f>
        <v/>
      </c>
      <c r="H125">
        <f>IF(数据!BD125="","",IFERROR(_xlfn.NUMBERVALUE(数据!BD125),""))</f>
        <v>19.2</v>
      </c>
      <c r="I125" t="str">
        <f>IF(数据!BE125="","",IFERROR(_xlfn.NUMBERVALUE(数据!BE125),""))</f>
        <v/>
      </c>
      <c r="J125" t="str">
        <f>IF(数据!BF125="","",IFERROR(_xlfn.NUMBERVALUE(数据!BF125),""))</f>
        <v/>
      </c>
      <c r="K125" t="str">
        <f>IF(数据!BG125="","",IFERROR(_xlfn.NUMBERVALUE(数据!BG125),""))</f>
        <v/>
      </c>
      <c r="L125" t="str">
        <f>IF(数据!BH125="","",IFERROR(_xlfn.NUMBERVALUE(数据!BH125),""))</f>
        <v/>
      </c>
      <c r="M125" t="str">
        <f>IF(数据!BI125="","",IFERROR(_xlfn.NUMBERVALUE(数据!BI125),""))</f>
        <v/>
      </c>
      <c r="N125" t="str">
        <f>IF(数据!BJ125="","",IFERROR(_xlfn.NUMBERVALUE(数据!BJ125),""))</f>
        <v/>
      </c>
      <c r="O125">
        <f>IF(数据!BK125="","",IFERROR(_xlfn.NUMBERVALUE(数据!BK125),""))</f>
        <v>93.81</v>
      </c>
      <c r="P125" t="str">
        <f>IF(数据!BL125="","",IFERROR(_xlfn.NUMBERVALUE(数据!BL125),""))</f>
        <v/>
      </c>
      <c r="Q125" t="str">
        <f>IF(数据!BM125="","",IFERROR(_xlfn.NUMBERVALUE(数据!BM125),""))</f>
        <v/>
      </c>
      <c r="R125" t="str">
        <f>IF(数据!BN125="","",IFERROR(_xlfn.NUMBERVALUE(数据!BN125),""))</f>
        <v/>
      </c>
      <c r="S125" t="str">
        <f>IF(数据!BO125="","",IFERROR(_xlfn.NUMBERVALUE(数据!BO125),""))</f>
        <v/>
      </c>
      <c r="T125" t="str">
        <f>IF(数据!BP125="","",IFERROR(_xlfn.NUMBERVALUE(数据!BP125),""))</f>
        <v/>
      </c>
      <c r="U125">
        <f>IF(数据!BQ125="","",IFERROR(_xlfn.NUMBERVALUE(数据!BQ125),""))</f>
        <v>7.45</v>
      </c>
      <c r="V125">
        <f>IF(数据!BR125="","",IFERROR(_xlfn.NUMBERVALUE(数据!BR125),""))</f>
        <v>219</v>
      </c>
      <c r="W125" t="str">
        <f>IF(数据!BS125="","",IFERROR(_xlfn.NUMBERVALUE(数据!BS125),""))</f>
        <v/>
      </c>
      <c r="X125">
        <f>IF(数据!BT125="","",IFERROR(_xlfn.NUMBERVALUE(数据!BT125),""))</f>
        <v>41</v>
      </c>
      <c r="Y125">
        <f>IF(数据!BU125="","",IFERROR(_xlfn.NUMBERVALUE(数据!BU125),""))</f>
        <v>0.4</v>
      </c>
      <c r="Z125" t="str">
        <f>IF(数据!BV125="","",IFERROR(_xlfn.NUMBERVALUE(数据!BV125),""))</f>
        <v/>
      </c>
      <c r="AA125" t="str">
        <f>IF(数据!BW125="","",IFERROR(_xlfn.NUMBERVALUE(数据!BW125),""))</f>
        <v/>
      </c>
      <c r="AB125" t="str">
        <f>IF(数据!BX125="","",IFERROR(_xlfn.NUMBERVALUE(数据!BX125),""))</f>
        <v/>
      </c>
    </row>
    <row r="126" spans="1:28">
      <c r="A126" t="str">
        <f>IF(数据!AW126="","",IFERROR(_xlfn.NUMBERVALUE(数据!AW126),""))</f>
        <v/>
      </c>
      <c r="B126" t="str">
        <f>IF(数据!AX126="","",IFERROR(_xlfn.NUMBERVALUE(数据!AX126),""))</f>
        <v/>
      </c>
      <c r="C126">
        <f>IF(数据!AY126="","",IFERROR(_xlfn.NUMBERVALUE(数据!AY126),""))</f>
        <v>166</v>
      </c>
      <c r="D126" t="str">
        <f>IF(数据!AZ126="","",IFERROR(_xlfn.NUMBERVALUE(数据!AZ126),""))</f>
        <v/>
      </c>
      <c r="E126" t="str">
        <f>IF(数据!BA126="","",IFERROR(_xlfn.NUMBERVALUE(数据!BA126),""))</f>
        <v/>
      </c>
      <c r="F126" t="str">
        <f>IF(数据!BB126="","",IFERROR(_xlfn.NUMBERVALUE(数据!BB126),""))</f>
        <v/>
      </c>
      <c r="G126" t="str">
        <f>IF(数据!BC126="","",IFERROR(_xlfn.NUMBERVALUE(数据!BC126),""))</f>
        <v/>
      </c>
      <c r="H126" t="str">
        <f>IF(数据!BD126="","",IFERROR(_xlfn.NUMBERVALUE(数据!BD126),""))</f>
        <v/>
      </c>
      <c r="I126" t="str">
        <f>IF(数据!BE126="","",IFERROR(_xlfn.NUMBERVALUE(数据!BE126),""))</f>
        <v/>
      </c>
      <c r="J126" t="str">
        <f>IF(数据!BF126="","",IFERROR(_xlfn.NUMBERVALUE(数据!BF126),""))</f>
        <v/>
      </c>
      <c r="K126" t="str">
        <f>IF(数据!BG126="","",IFERROR(_xlfn.NUMBERVALUE(数据!BG126),""))</f>
        <v/>
      </c>
      <c r="L126" t="str">
        <f>IF(数据!BH126="","",IFERROR(_xlfn.NUMBERVALUE(数据!BH126),""))</f>
        <v/>
      </c>
      <c r="M126" t="str">
        <f>IF(数据!BI126="","",IFERROR(_xlfn.NUMBERVALUE(数据!BI126),""))</f>
        <v/>
      </c>
      <c r="N126" t="str">
        <f>IF(数据!BJ126="","",IFERROR(_xlfn.NUMBERVALUE(数据!BJ126),""))</f>
        <v/>
      </c>
      <c r="O126" t="str">
        <f>IF(数据!BK126="","",IFERROR(_xlfn.NUMBERVALUE(数据!BK126),""))</f>
        <v/>
      </c>
      <c r="P126" t="str">
        <f>IF(数据!BL126="","",IFERROR(_xlfn.NUMBERVALUE(数据!BL126),""))</f>
        <v/>
      </c>
      <c r="Q126" t="str">
        <f>IF(数据!BM126="","",IFERROR(_xlfn.NUMBERVALUE(数据!BM126),""))</f>
        <v/>
      </c>
      <c r="R126" t="str">
        <f>IF(数据!BN126="","",IFERROR(_xlfn.NUMBERVALUE(数据!BN126),""))</f>
        <v/>
      </c>
      <c r="S126" t="str">
        <f>IF(数据!BO126="","",IFERROR(_xlfn.NUMBERVALUE(数据!BO126),""))</f>
        <v/>
      </c>
      <c r="T126" t="str">
        <f>IF(数据!BP126="","",IFERROR(_xlfn.NUMBERVALUE(数据!BP126),""))</f>
        <v/>
      </c>
      <c r="U126">
        <f>IF(数据!BQ126="","",IFERROR(_xlfn.NUMBERVALUE(数据!BQ126),""))</f>
        <v>7.47</v>
      </c>
      <c r="V126">
        <f>IF(数据!BR126="","",IFERROR(_xlfn.NUMBERVALUE(数据!BR126),""))</f>
        <v>144</v>
      </c>
      <c r="W126" t="str">
        <f>IF(数据!BS126="","",IFERROR(_xlfn.NUMBERVALUE(数据!BS126),""))</f>
        <v/>
      </c>
      <c r="X126">
        <f>IF(数据!BT126="","",IFERROR(_xlfn.NUMBERVALUE(数据!BT126),""))</f>
        <v>40</v>
      </c>
      <c r="Y126">
        <f>IF(数据!BU126="","",IFERROR(_xlfn.NUMBERVALUE(数据!BU126),""))</f>
        <v>0.6</v>
      </c>
      <c r="Z126" t="str">
        <f>IF(数据!BV126="","",IFERROR(_xlfn.NUMBERVALUE(数据!BV126),""))</f>
        <v/>
      </c>
      <c r="AA126" t="str">
        <f>IF(数据!BW126="","",IFERROR(_xlfn.NUMBERVALUE(数据!BW126),""))</f>
        <v/>
      </c>
      <c r="AB126" t="str">
        <f>IF(数据!BX126="","",IFERROR(_xlfn.NUMBERVALUE(数据!BX126),""))</f>
        <v/>
      </c>
    </row>
    <row r="127" spans="1:28">
      <c r="A127">
        <f>IF(数据!AW127="","",IFERROR(_xlfn.NUMBERVALUE(数据!AW127),""))</f>
        <v>4.79</v>
      </c>
      <c r="B127" t="str">
        <f>IF(数据!AX127="","",IFERROR(_xlfn.NUMBERVALUE(数据!AX127),""))</f>
        <v/>
      </c>
      <c r="C127" t="str">
        <f>IF(数据!AY127="","",IFERROR(_xlfn.NUMBERVALUE(数据!AY127),""))</f>
        <v/>
      </c>
      <c r="D127" t="str">
        <f>IF(数据!AZ127="","",IFERROR(_xlfn.NUMBERVALUE(数据!AZ127),""))</f>
        <v/>
      </c>
      <c r="E127" t="str">
        <f>IF(数据!BA127="","",IFERROR(_xlfn.NUMBERVALUE(数据!BA127),""))</f>
        <v/>
      </c>
      <c r="F127">
        <f>IF(数据!BB127="","",IFERROR(_xlfn.NUMBERVALUE(数据!BB127),""))</f>
        <v>20.4</v>
      </c>
      <c r="G127" t="str">
        <f>IF(数据!BC127="","",IFERROR(_xlfn.NUMBERVALUE(数据!BC127),""))</f>
        <v/>
      </c>
      <c r="H127">
        <f>IF(数据!BD127="","",IFERROR(_xlfn.NUMBERVALUE(数据!BD127),""))</f>
        <v>66.9</v>
      </c>
      <c r="I127" t="str">
        <f>IF(数据!BE127="","",IFERROR(_xlfn.NUMBERVALUE(数据!BE127),""))</f>
        <v/>
      </c>
      <c r="J127" t="str">
        <f>IF(数据!BF127="","",IFERROR(_xlfn.NUMBERVALUE(数据!BF127),""))</f>
        <v/>
      </c>
      <c r="K127" t="str">
        <f>IF(数据!BG127="","",IFERROR(_xlfn.NUMBERVALUE(数据!BG127),""))</f>
        <v/>
      </c>
      <c r="L127" t="str">
        <f>IF(数据!BH127="","",IFERROR(_xlfn.NUMBERVALUE(数据!BH127),""))</f>
        <v/>
      </c>
      <c r="M127" t="str">
        <f>IF(数据!BI127="","",IFERROR(_xlfn.NUMBERVALUE(数据!BI127),""))</f>
        <v/>
      </c>
      <c r="N127" t="str">
        <f>IF(数据!BJ127="","",IFERROR(_xlfn.NUMBERVALUE(数据!BJ127),""))</f>
        <v/>
      </c>
      <c r="O127">
        <f>IF(数据!BK127="","",IFERROR(_xlfn.NUMBERVALUE(数据!BK127),""))</f>
        <v>7.48</v>
      </c>
      <c r="P127" t="str">
        <f>IF(数据!BL127="","",IFERROR(_xlfn.NUMBERVALUE(数据!BL127),""))</f>
        <v/>
      </c>
      <c r="Q127" t="str">
        <f>IF(数据!BM127="","",IFERROR(_xlfn.NUMBERVALUE(数据!BM127),""))</f>
        <v/>
      </c>
      <c r="R127" t="str">
        <f>IF(数据!BN127="","",IFERROR(_xlfn.NUMBERVALUE(数据!BN127),""))</f>
        <v/>
      </c>
      <c r="S127" t="str">
        <f>IF(数据!BO127="","",IFERROR(_xlfn.NUMBERVALUE(数据!BO127),""))</f>
        <v/>
      </c>
      <c r="T127" t="str">
        <f>IF(数据!BP127="","",IFERROR(_xlfn.NUMBERVALUE(数据!BP127),""))</f>
        <v/>
      </c>
      <c r="U127" t="str">
        <f>IF(数据!BQ127="","",IFERROR(_xlfn.NUMBERVALUE(数据!BQ127),""))</f>
        <v/>
      </c>
      <c r="V127" t="str">
        <f>IF(数据!BR127="","",IFERROR(_xlfn.NUMBERVALUE(数据!BR127),""))</f>
        <v/>
      </c>
      <c r="W127" t="str">
        <f>IF(数据!BS127="","",IFERROR(_xlfn.NUMBERVALUE(数据!BS127),""))</f>
        <v/>
      </c>
      <c r="X127" t="str">
        <f>IF(数据!BT127="","",IFERROR(_xlfn.NUMBERVALUE(数据!BT127),""))</f>
        <v/>
      </c>
      <c r="Y127" t="str">
        <f>IF(数据!BU127="","",IFERROR(_xlfn.NUMBERVALUE(数据!BU127),""))</f>
        <v/>
      </c>
      <c r="Z127" t="str">
        <f>IF(数据!BV127="","",IFERROR(_xlfn.NUMBERVALUE(数据!BV127),""))</f>
        <v/>
      </c>
      <c r="AA127" t="str">
        <f>IF(数据!BW127="","",IFERROR(_xlfn.NUMBERVALUE(数据!BW127),""))</f>
        <v/>
      </c>
      <c r="AB127" t="str">
        <f>IF(数据!BX127="","",IFERROR(_xlfn.NUMBERVALUE(数据!BX127),""))</f>
        <v/>
      </c>
    </row>
    <row r="128" spans="1:28">
      <c r="A128">
        <f>IF(数据!AW128="","",IFERROR(_xlfn.NUMBERVALUE(数据!AW128),""))</f>
        <v>7.95</v>
      </c>
      <c r="B128" t="str">
        <f>IF(数据!AX128="","",IFERROR(_xlfn.NUMBERVALUE(数据!AX128),""))</f>
        <v/>
      </c>
      <c r="C128" t="str">
        <f>IF(数据!AY128="","",IFERROR(_xlfn.NUMBERVALUE(数据!AY128),""))</f>
        <v/>
      </c>
      <c r="D128" t="str">
        <f>IF(数据!AZ128="","",IFERROR(_xlfn.NUMBERVALUE(数据!AZ128),""))</f>
        <v/>
      </c>
      <c r="E128" t="str">
        <f>IF(数据!BA128="","",IFERROR(_xlfn.NUMBERVALUE(数据!BA128),""))</f>
        <v/>
      </c>
      <c r="F128" t="str">
        <f>IF(数据!BB128="","",IFERROR(_xlfn.NUMBERVALUE(数据!BB128),""))</f>
        <v/>
      </c>
      <c r="G128" t="str">
        <f>IF(数据!BC128="","",IFERROR(_xlfn.NUMBERVALUE(数据!BC128),""))</f>
        <v/>
      </c>
      <c r="H128">
        <f>IF(数据!BD128="","",IFERROR(_xlfn.NUMBERVALUE(数据!BD128),""))</f>
        <v>62</v>
      </c>
      <c r="I128" t="str">
        <f>IF(数据!BE128="","",IFERROR(_xlfn.NUMBERVALUE(数据!BE128),""))</f>
        <v/>
      </c>
      <c r="J128" t="str">
        <f>IF(数据!BF128="","",IFERROR(_xlfn.NUMBERVALUE(数据!BF128),""))</f>
        <v/>
      </c>
      <c r="K128" t="str">
        <f>IF(数据!BG128="","",IFERROR(_xlfn.NUMBERVALUE(数据!BG128),""))</f>
        <v/>
      </c>
      <c r="L128" t="str">
        <f>IF(数据!BH128="","",IFERROR(_xlfn.NUMBERVALUE(数据!BH128),""))</f>
        <v/>
      </c>
      <c r="M128" t="str">
        <f>IF(数据!BI128="","",IFERROR(_xlfn.NUMBERVALUE(数据!BI128),""))</f>
        <v/>
      </c>
      <c r="N128" t="str">
        <f>IF(数据!BJ128="","",IFERROR(_xlfn.NUMBERVALUE(数据!BJ128),""))</f>
        <v/>
      </c>
      <c r="O128" t="str">
        <f>IF(数据!BK128="","",IFERROR(_xlfn.NUMBERVALUE(数据!BK128),""))</f>
        <v/>
      </c>
      <c r="P128" t="str">
        <f>IF(数据!BL128="","",IFERROR(_xlfn.NUMBERVALUE(数据!BL128),""))</f>
        <v/>
      </c>
      <c r="Q128" t="str">
        <f>IF(数据!BM128="","",IFERROR(_xlfn.NUMBERVALUE(数据!BM128),""))</f>
        <v/>
      </c>
      <c r="R128">
        <f>IF(数据!BN128="","",IFERROR(_xlfn.NUMBERVALUE(数据!BN128),""))</f>
        <v>178</v>
      </c>
      <c r="S128" t="str">
        <f>IF(数据!BO128="","",IFERROR(_xlfn.NUMBERVALUE(数据!BO128),""))</f>
        <v/>
      </c>
      <c r="T128" t="str">
        <f>IF(数据!BP128="","",IFERROR(_xlfn.NUMBERVALUE(数据!BP128),""))</f>
        <v/>
      </c>
      <c r="U128" t="str">
        <f>IF(数据!BQ128="","",IFERROR(_xlfn.NUMBERVALUE(数据!BQ128),""))</f>
        <v/>
      </c>
      <c r="V128" t="str">
        <f>IF(数据!BR128="","",IFERROR(_xlfn.NUMBERVALUE(数据!BR128),""))</f>
        <v/>
      </c>
      <c r="W128" t="str">
        <f>IF(数据!BS128="","",IFERROR(_xlfn.NUMBERVALUE(数据!BS128),""))</f>
        <v/>
      </c>
      <c r="X128" t="str">
        <f>IF(数据!BT128="","",IFERROR(_xlfn.NUMBERVALUE(数据!BT128),""))</f>
        <v/>
      </c>
      <c r="Y128" t="str">
        <f>IF(数据!BU128="","",IFERROR(_xlfn.NUMBERVALUE(数据!BU128),""))</f>
        <v/>
      </c>
      <c r="Z128" t="str">
        <f>IF(数据!BV128="","",IFERROR(_xlfn.NUMBERVALUE(数据!BV128),""))</f>
        <v/>
      </c>
      <c r="AA128" t="str">
        <f>IF(数据!BW128="","",IFERROR(_xlfn.NUMBERVALUE(数据!BW128),""))</f>
        <v/>
      </c>
      <c r="AB128" t="str">
        <f>IF(数据!BX128="","",IFERROR(_xlfn.NUMBERVALUE(数据!BX128),""))</f>
        <v/>
      </c>
    </row>
    <row r="129" spans="1:28">
      <c r="A129">
        <f>IF(数据!AW129="","",IFERROR(_xlfn.NUMBERVALUE(数据!AW129),""))</f>
        <v>4.07</v>
      </c>
      <c r="B129" t="str">
        <f>IF(数据!AX129="","",IFERROR(_xlfn.NUMBERVALUE(数据!AX129),""))</f>
        <v/>
      </c>
      <c r="C129" t="str">
        <f>IF(数据!AY129="","",IFERROR(_xlfn.NUMBERVALUE(数据!AY129),""))</f>
        <v/>
      </c>
      <c r="D129" t="str">
        <f>IF(数据!AZ129="","",IFERROR(_xlfn.NUMBERVALUE(数据!AZ129),""))</f>
        <v/>
      </c>
      <c r="E129" t="str">
        <f>IF(数据!BA129="","",IFERROR(_xlfn.NUMBERVALUE(数据!BA129),""))</f>
        <v/>
      </c>
      <c r="F129">
        <f>IF(数据!BB129="","",IFERROR(_xlfn.NUMBERVALUE(数据!BB129),""))</f>
        <v>34.04</v>
      </c>
      <c r="G129" t="str">
        <f>IF(数据!BC129="","",IFERROR(_xlfn.NUMBERVALUE(数据!BC129),""))</f>
        <v/>
      </c>
      <c r="H129">
        <f>IF(数据!BD129="","",IFERROR(_xlfn.NUMBERVALUE(数据!BD129),""))</f>
        <v>51.84</v>
      </c>
      <c r="I129" t="str">
        <f>IF(数据!BE129="","",IFERROR(_xlfn.NUMBERVALUE(数据!BE129),""))</f>
        <v/>
      </c>
      <c r="J129" t="str">
        <f>IF(数据!BF129="","",IFERROR(_xlfn.NUMBERVALUE(数据!BF129),""))</f>
        <v/>
      </c>
      <c r="K129" t="str">
        <f>IF(数据!BG129="","",IFERROR(_xlfn.NUMBERVALUE(数据!BG129),""))</f>
        <v/>
      </c>
      <c r="L129" t="str">
        <f>IF(数据!BH129="","",IFERROR(_xlfn.NUMBERVALUE(数据!BH129),""))</f>
        <v/>
      </c>
      <c r="M129" t="str">
        <f>IF(数据!BI129="","",IFERROR(_xlfn.NUMBERVALUE(数据!BI129),""))</f>
        <v/>
      </c>
      <c r="N129" t="str">
        <f>IF(数据!BJ129="","",IFERROR(_xlfn.NUMBERVALUE(数据!BJ129),""))</f>
        <v/>
      </c>
      <c r="O129">
        <f>IF(数据!BK129="","",IFERROR(_xlfn.NUMBERVALUE(数据!BK129),""))</f>
        <v>4</v>
      </c>
      <c r="P129" t="str">
        <f>IF(数据!BL129="","",IFERROR(_xlfn.NUMBERVALUE(数据!BL129),""))</f>
        <v/>
      </c>
      <c r="Q129" t="str">
        <f>IF(数据!BM129="","",IFERROR(_xlfn.NUMBERVALUE(数据!BM129),""))</f>
        <v/>
      </c>
      <c r="R129" t="str">
        <f>IF(数据!BN129="","",IFERROR(_xlfn.NUMBERVALUE(数据!BN129),""))</f>
        <v/>
      </c>
      <c r="S129" t="str">
        <f>IF(数据!BO129="","",IFERROR(_xlfn.NUMBERVALUE(数据!BO129),""))</f>
        <v/>
      </c>
      <c r="T129" t="str">
        <f>IF(数据!BP129="","",IFERROR(_xlfn.NUMBERVALUE(数据!BP129),""))</f>
        <v/>
      </c>
      <c r="U129" t="str">
        <f>IF(数据!BQ129="","",IFERROR(_xlfn.NUMBERVALUE(数据!BQ129),""))</f>
        <v/>
      </c>
      <c r="V129" t="str">
        <f>IF(数据!BR129="","",IFERROR(_xlfn.NUMBERVALUE(数据!BR129),""))</f>
        <v/>
      </c>
      <c r="W129" t="str">
        <f>IF(数据!BS129="","",IFERROR(_xlfn.NUMBERVALUE(数据!BS129),""))</f>
        <v/>
      </c>
      <c r="X129" t="str">
        <f>IF(数据!BT129="","",IFERROR(_xlfn.NUMBERVALUE(数据!BT129),""))</f>
        <v/>
      </c>
      <c r="Y129" t="str">
        <f>IF(数据!BU129="","",IFERROR(_xlfn.NUMBERVALUE(数据!BU129),""))</f>
        <v/>
      </c>
      <c r="Z129" t="str">
        <f>IF(数据!BV129="","",IFERROR(_xlfn.NUMBERVALUE(数据!BV129),""))</f>
        <v/>
      </c>
      <c r="AA129" t="str">
        <f>IF(数据!BW129="","",IFERROR(_xlfn.NUMBERVALUE(数据!BW129),""))</f>
        <v/>
      </c>
      <c r="AB129" t="str">
        <f>IF(数据!BX129="","",IFERROR(_xlfn.NUMBERVALUE(数据!BX129),""))</f>
        <v/>
      </c>
    </row>
    <row r="130" spans="1:28">
      <c r="A130">
        <f>IF(数据!AW130="","",IFERROR(_xlfn.NUMBERVALUE(数据!AW130),""))</f>
        <v>4.9</v>
      </c>
      <c r="B130" t="str">
        <f>IF(数据!AX130="","",IFERROR(_xlfn.NUMBERVALUE(数据!AX130),""))</f>
        <v/>
      </c>
      <c r="C130" t="str">
        <f>IF(数据!AY130="","",IFERROR(_xlfn.NUMBERVALUE(数据!AY130),""))</f>
        <v/>
      </c>
      <c r="D130" t="str">
        <f>IF(数据!AZ130="","",IFERROR(_xlfn.NUMBERVALUE(数据!AZ130),""))</f>
        <v/>
      </c>
      <c r="E130" t="str">
        <f>IF(数据!BA130="","",IFERROR(_xlfn.NUMBERVALUE(数据!BA130),""))</f>
        <v/>
      </c>
      <c r="F130">
        <f>IF(数据!BB130="","",IFERROR(_xlfn.NUMBERVALUE(数据!BB130),""))</f>
        <v>85.5</v>
      </c>
      <c r="G130" t="str">
        <f>IF(数据!BC130="","",IFERROR(_xlfn.NUMBERVALUE(数据!BC130),""))</f>
        <v/>
      </c>
      <c r="H130" t="str">
        <f>IF(数据!BD130="","",IFERROR(_xlfn.NUMBERVALUE(数据!BD130),""))</f>
        <v/>
      </c>
      <c r="I130" t="str">
        <f>IF(数据!BE130="","",IFERROR(_xlfn.NUMBERVALUE(数据!BE130),""))</f>
        <v/>
      </c>
      <c r="J130" t="str">
        <f>IF(数据!BF130="","",IFERROR(_xlfn.NUMBERVALUE(数据!BF130),""))</f>
        <v/>
      </c>
      <c r="K130" t="str">
        <f>IF(数据!BG130="","",IFERROR(_xlfn.NUMBERVALUE(数据!BG130),""))</f>
        <v/>
      </c>
      <c r="L130" t="str">
        <f>IF(数据!BH130="","",IFERROR(_xlfn.NUMBERVALUE(数据!BH130),""))</f>
        <v/>
      </c>
      <c r="M130" t="str">
        <f>IF(数据!BI130="","",IFERROR(_xlfn.NUMBERVALUE(数据!BI130),""))</f>
        <v/>
      </c>
      <c r="N130" t="str">
        <f>IF(数据!BJ130="","",IFERROR(_xlfn.NUMBERVALUE(数据!BJ130),""))</f>
        <v/>
      </c>
      <c r="O130">
        <f>IF(数据!BK130="","",IFERROR(_xlfn.NUMBERVALUE(数据!BK130),""))</f>
        <v>0.04</v>
      </c>
      <c r="P130" t="str">
        <f>IF(数据!BL130="","",IFERROR(_xlfn.NUMBERVALUE(数据!BL130),""))</f>
        <v/>
      </c>
      <c r="Q130" t="str">
        <f>IF(数据!BM130="","",IFERROR(_xlfn.NUMBERVALUE(数据!BM130),""))</f>
        <v/>
      </c>
      <c r="R130" t="str">
        <f>IF(数据!BN130="","",IFERROR(_xlfn.NUMBERVALUE(数据!BN130),""))</f>
        <v/>
      </c>
      <c r="S130" t="str">
        <f>IF(数据!BO130="","",IFERROR(_xlfn.NUMBERVALUE(数据!BO130),""))</f>
        <v/>
      </c>
      <c r="T130" t="str">
        <f>IF(数据!BP130="","",IFERROR(_xlfn.NUMBERVALUE(数据!BP130),""))</f>
        <v/>
      </c>
      <c r="U130" t="str">
        <f>IF(数据!BQ130="","",IFERROR(_xlfn.NUMBERVALUE(数据!BQ130),""))</f>
        <v/>
      </c>
      <c r="V130" t="str">
        <f>IF(数据!BR130="","",IFERROR(_xlfn.NUMBERVALUE(数据!BR130),""))</f>
        <v/>
      </c>
      <c r="W130" t="str">
        <f>IF(数据!BS130="","",IFERROR(_xlfn.NUMBERVALUE(数据!BS130),""))</f>
        <v/>
      </c>
      <c r="X130" t="str">
        <f>IF(数据!BT130="","",IFERROR(_xlfn.NUMBERVALUE(数据!BT130),""))</f>
        <v/>
      </c>
      <c r="Y130" t="str">
        <f>IF(数据!BU130="","",IFERROR(_xlfn.NUMBERVALUE(数据!BU130),""))</f>
        <v/>
      </c>
      <c r="Z130" t="str">
        <f>IF(数据!BV130="","",IFERROR(_xlfn.NUMBERVALUE(数据!BV130),""))</f>
        <v/>
      </c>
      <c r="AA130" t="str">
        <f>IF(数据!BW130="","",IFERROR(_xlfn.NUMBERVALUE(数据!BW130),""))</f>
        <v/>
      </c>
      <c r="AB130" t="str">
        <f>IF(数据!BX130="","",IFERROR(_xlfn.NUMBERVALUE(数据!BX130),""))</f>
        <v/>
      </c>
    </row>
    <row r="131" spans="1:28">
      <c r="A131" t="str">
        <f>IF(数据!AW131="","",IFERROR(_xlfn.NUMBERVALUE(数据!AW131),""))</f>
        <v/>
      </c>
      <c r="B131" t="str">
        <f>IF(数据!AX131="","",IFERROR(_xlfn.NUMBERVALUE(数据!AX131),""))</f>
        <v/>
      </c>
      <c r="C131" t="str">
        <f>IF(数据!AY131="","",IFERROR(_xlfn.NUMBERVALUE(数据!AY131),""))</f>
        <v/>
      </c>
      <c r="D131" t="str">
        <f>IF(数据!AZ131="","",IFERROR(_xlfn.NUMBERVALUE(数据!AZ131),""))</f>
        <v/>
      </c>
      <c r="E131" t="str">
        <f>IF(数据!BA131="","",IFERROR(_xlfn.NUMBERVALUE(数据!BA131),""))</f>
        <v/>
      </c>
      <c r="F131" t="str">
        <f>IF(数据!BB131="","",IFERROR(_xlfn.NUMBERVALUE(数据!BB131),""))</f>
        <v/>
      </c>
      <c r="G131" t="str">
        <f>IF(数据!BC131="","",IFERROR(_xlfn.NUMBERVALUE(数据!BC131),""))</f>
        <v/>
      </c>
      <c r="H131" t="str">
        <f>IF(数据!BD131="","",IFERROR(_xlfn.NUMBERVALUE(数据!BD131),""))</f>
        <v/>
      </c>
      <c r="I131" t="str">
        <f>IF(数据!BE131="","",IFERROR(_xlfn.NUMBERVALUE(数据!BE131),""))</f>
        <v/>
      </c>
      <c r="J131" t="str">
        <f>IF(数据!BF131="","",IFERROR(_xlfn.NUMBERVALUE(数据!BF131),""))</f>
        <v/>
      </c>
      <c r="K131" t="str">
        <f>IF(数据!BG131="","",IFERROR(_xlfn.NUMBERVALUE(数据!BG131),""))</f>
        <v/>
      </c>
      <c r="L131" t="str">
        <f>IF(数据!BH131="","",IFERROR(_xlfn.NUMBERVALUE(数据!BH131),""))</f>
        <v/>
      </c>
      <c r="M131" t="str">
        <f>IF(数据!BI131="","",IFERROR(_xlfn.NUMBERVALUE(数据!BI131),""))</f>
        <v/>
      </c>
      <c r="N131" t="str">
        <f>IF(数据!BJ131="","",IFERROR(_xlfn.NUMBERVALUE(数据!BJ131),""))</f>
        <v/>
      </c>
      <c r="O131" t="str">
        <f>IF(数据!BK131="","",IFERROR(_xlfn.NUMBERVALUE(数据!BK131),""))</f>
        <v/>
      </c>
      <c r="P131" t="str">
        <f>IF(数据!BL131="","",IFERROR(_xlfn.NUMBERVALUE(数据!BL131),""))</f>
        <v/>
      </c>
      <c r="Q131" t="str">
        <f>IF(数据!BM131="","",IFERROR(_xlfn.NUMBERVALUE(数据!BM131),""))</f>
        <v/>
      </c>
      <c r="R131" t="str">
        <f>IF(数据!BN131="","",IFERROR(_xlfn.NUMBERVALUE(数据!BN131),""))</f>
        <v/>
      </c>
      <c r="S131" t="str">
        <f>IF(数据!BO131="","",IFERROR(_xlfn.NUMBERVALUE(数据!BO131),""))</f>
        <v/>
      </c>
      <c r="T131" t="str">
        <f>IF(数据!BP131="","",IFERROR(_xlfn.NUMBERVALUE(数据!BP131),""))</f>
        <v/>
      </c>
      <c r="U131" t="str">
        <f>IF(数据!BQ131="","",IFERROR(_xlfn.NUMBERVALUE(数据!BQ131),""))</f>
        <v/>
      </c>
      <c r="V131" t="str">
        <f>IF(数据!BR131="","",IFERROR(_xlfn.NUMBERVALUE(数据!BR131),""))</f>
        <v/>
      </c>
      <c r="W131" t="str">
        <f>IF(数据!BS131="","",IFERROR(_xlfn.NUMBERVALUE(数据!BS131),""))</f>
        <v/>
      </c>
      <c r="X131" t="str">
        <f>IF(数据!BT131="","",IFERROR(_xlfn.NUMBERVALUE(数据!BT131),""))</f>
        <v/>
      </c>
      <c r="Y131" t="str">
        <f>IF(数据!BU131="","",IFERROR(_xlfn.NUMBERVALUE(数据!BU131),""))</f>
        <v/>
      </c>
      <c r="Z131" t="str">
        <f>IF(数据!BV131="","",IFERROR(_xlfn.NUMBERVALUE(数据!BV131),""))</f>
        <v/>
      </c>
      <c r="AA131" t="str">
        <f>IF(数据!BW131="","",IFERROR(_xlfn.NUMBERVALUE(数据!BW131),""))</f>
        <v/>
      </c>
      <c r="AB131" t="str">
        <f>IF(数据!BX131="","",IFERROR(_xlfn.NUMBERVALUE(数据!BX131),""))</f>
        <v/>
      </c>
    </row>
    <row r="132" spans="1:28">
      <c r="A132">
        <f>IF(数据!AW132="","",IFERROR(_xlfn.NUMBERVALUE(数据!AW132),""))</f>
        <v>9.4</v>
      </c>
      <c r="B132">
        <f>IF(数据!AX132="","",IFERROR(_xlfn.NUMBERVALUE(数据!AX132),""))</f>
        <v>4.86</v>
      </c>
      <c r="C132">
        <f>IF(数据!AY132="","",IFERROR(_xlfn.NUMBERVALUE(数据!AY132),""))</f>
        <v>145</v>
      </c>
      <c r="D132">
        <f>IF(数据!AZ132="","",IFERROR(_xlfn.NUMBERVALUE(数据!AZ132),""))</f>
        <v>172</v>
      </c>
      <c r="E132" t="str">
        <f>IF(数据!BA132="","",IFERROR(_xlfn.NUMBERVALUE(数据!BA132),""))</f>
        <v/>
      </c>
      <c r="F132" t="str">
        <f>IF(数据!BB132="","",IFERROR(_xlfn.NUMBERVALUE(数据!BB132),""))</f>
        <v/>
      </c>
      <c r="G132">
        <f>IF(数据!BC132="","",IFERROR(_xlfn.NUMBERVALUE(数据!BC132),""))</f>
        <v>1.78</v>
      </c>
      <c r="H132">
        <f>IF(数据!BD132="","",IFERROR(_xlfn.NUMBERVALUE(数据!BD132),""))</f>
        <v>21.2</v>
      </c>
      <c r="I132" t="str">
        <f>IF(数据!BE132="","",IFERROR(_xlfn.NUMBERVALUE(数据!BE132),""))</f>
        <v/>
      </c>
      <c r="J132">
        <f>IF(数据!BF132="","",IFERROR(_xlfn.NUMBERVALUE(数据!BF132),""))</f>
        <v>16.3</v>
      </c>
      <c r="K132" t="str">
        <f>IF(数据!BG132="","",IFERROR(_xlfn.NUMBERVALUE(数据!BG132),""))</f>
        <v/>
      </c>
      <c r="L132" t="str">
        <f>IF(数据!BH132="","",IFERROR(_xlfn.NUMBERVALUE(数据!BH132),""))</f>
        <v/>
      </c>
      <c r="M132" t="str">
        <f>IF(数据!BI132="","",IFERROR(_xlfn.NUMBERVALUE(数据!BI132),""))</f>
        <v/>
      </c>
      <c r="N132" t="str">
        <f>IF(数据!BJ132="","",IFERROR(_xlfn.NUMBERVALUE(数据!BJ132),""))</f>
        <v/>
      </c>
      <c r="O132">
        <f>IF(数据!BK132="","",IFERROR(_xlfn.NUMBERVALUE(数据!BK132),""))</f>
        <v>49.27</v>
      </c>
      <c r="P132">
        <f>IF(数据!BL132="","",IFERROR(_xlfn.NUMBERVALUE(数据!BL132),""))</f>
        <v>36</v>
      </c>
      <c r="Q132" t="str">
        <f>IF(数据!BM132="","",IFERROR(_xlfn.NUMBERVALUE(数据!BM132),""))</f>
        <v/>
      </c>
      <c r="R132" t="str">
        <f>IF(数据!BN132="","",IFERROR(_xlfn.NUMBERVALUE(数据!BN132),""))</f>
        <v/>
      </c>
      <c r="S132" t="str">
        <f>IF(数据!BO132="","",IFERROR(_xlfn.NUMBERVALUE(数据!BO132),""))</f>
        <v/>
      </c>
      <c r="T132" t="str">
        <f>IF(数据!BP132="","",IFERROR(_xlfn.NUMBERVALUE(数据!BP132),""))</f>
        <v/>
      </c>
      <c r="U132" t="str">
        <f>IF(数据!BQ132="","",IFERROR(_xlfn.NUMBERVALUE(数据!BQ132),""))</f>
        <v/>
      </c>
      <c r="V132" t="str">
        <f>IF(数据!BR132="","",IFERROR(_xlfn.NUMBERVALUE(数据!BR132),""))</f>
        <v/>
      </c>
      <c r="W132" t="str">
        <f>IF(数据!BS132="","",IFERROR(_xlfn.NUMBERVALUE(数据!BS132),""))</f>
        <v/>
      </c>
      <c r="X132" t="str">
        <f>IF(数据!BT132="","",IFERROR(_xlfn.NUMBERVALUE(数据!BT132),""))</f>
        <v/>
      </c>
      <c r="Y132" t="str">
        <f>IF(数据!BU132="","",IFERROR(_xlfn.NUMBERVALUE(数据!BU132),""))</f>
        <v/>
      </c>
      <c r="Z132" t="str">
        <f>IF(数据!BV132="","",IFERROR(_xlfn.NUMBERVALUE(数据!BV132),""))</f>
        <v/>
      </c>
      <c r="AA132" t="str">
        <f>IF(数据!BW132="","",IFERROR(_xlfn.NUMBERVALUE(数据!BW132),""))</f>
        <v/>
      </c>
      <c r="AB132" t="str">
        <f>IF(数据!BX132="","",IFERROR(_xlfn.NUMBERVALUE(数据!BX132),""))</f>
        <v/>
      </c>
    </row>
    <row r="133" spans="1:28">
      <c r="A133">
        <f>IF(数据!AW133="","",IFERROR(_xlfn.NUMBERVALUE(数据!AW133),""))</f>
        <v>4.04</v>
      </c>
      <c r="B133" t="str">
        <f>IF(数据!AX133="","",IFERROR(_xlfn.NUMBERVALUE(数据!AX133),""))</f>
        <v/>
      </c>
      <c r="C133" t="str">
        <f>IF(数据!AY133="","",IFERROR(_xlfn.NUMBERVALUE(数据!AY133),""))</f>
        <v/>
      </c>
      <c r="D133" t="str">
        <f>IF(数据!AZ133="","",IFERROR(_xlfn.NUMBERVALUE(数据!AZ133),""))</f>
        <v/>
      </c>
      <c r="E133">
        <f>IF(数据!BA133="","",IFERROR(_xlfn.NUMBERVALUE(数据!BA133),""))</f>
        <v>0.47</v>
      </c>
      <c r="F133" t="str">
        <f>IF(数据!BB133="","",IFERROR(_xlfn.NUMBERVALUE(数据!BB133),""))</f>
        <v/>
      </c>
      <c r="G133">
        <f>IF(数据!BC133="","",IFERROR(_xlfn.NUMBERVALUE(数据!BC133),""))</f>
        <v>0.9</v>
      </c>
      <c r="H133" t="str">
        <f>IF(数据!BD133="","",IFERROR(_xlfn.NUMBERVALUE(数据!BD133),""))</f>
        <v/>
      </c>
      <c r="I133" t="str">
        <f>IF(数据!BE133="","",IFERROR(_xlfn.NUMBERVALUE(数据!BE133),""))</f>
        <v/>
      </c>
      <c r="J133" t="str">
        <f>IF(数据!BF133="","",IFERROR(_xlfn.NUMBERVALUE(数据!BF133),""))</f>
        <v/>
      </c>
      <c r="K133" t="str">
        <f>IF(数据!BG133="","",IFERROR(_xlfn.NUMBERVALUE(数据!BG133),""))</f>
        <v/>
      </c>
      <c r="L133" t="str">
        <f>IF(数据!BH133="","",IFERROR(_xlfn.NUMBERVALUE(数据!BH133),""))</f>
        <v/>
      </c>
      <c r="M133" t="str">
        <f>IF(数据!BI133="","",IFERROR(_xlfn.NUMBERVALUE(数据!BI133),""))</f>
        <v/>
      </c>
      <c r="N133" t="str">
        <f>IF(数据!BJ133="","",IFERROR(_xlfn.NUMBERVALUE(数据!BJ133),""))</f>
        <v/>
      </c>
      <c r="O133" t="str">
        <f>IF(数据!BK133="","",IFERROR(_xlfn.NUMBERVALUE(数据!BK133),""))</f>
        <v/>
      </c>
      <c r="P133" t="str">
        <f>IF(数据!BL133="","",IFERROR(_xlfn.NUMBERVALUE(数据!BL133),""))</f>
        <v/>
      </c>
      <c r="Q133" t="str">
        <f>IF(数据!BM133="","",IFERROR(_xlfn.NUMBERVALUE(数据!BM133),""))</f>
        <v/>
      </c>
      <c r="R133" t="str">
        <f>IF(数据!BN133="","",IFERROR(_xlfn.NUMBERVALUE(数据!BN133),""))</f>
        <v/>
      </c>
      <c r="S133" t="str">
        <f>IF(数据!BO133="","",IFERROR(_xlfn.NUMBERVALUE(数据!BO133),""))</f>
        <v/>
      </c>
      <c r="T133" t="str">
        <f>IF(数据!BP133="","",IFERROR(_xlfn.NUMBERVALUE(数据!BP133),""))</f>
        <v/>
      </c>
      <c r="U133" t="str">
        <f>IF(数据!BQ133="","",IFERROR(_xlfn.NUMBERVALUE(数据!BQ133),""))</f>
        <v/>
      </c>
      <c r="V133" t="str">
        <f>IF(数据!BR133="","",IFERROR(_xlfn.NUMBERVALUE(数据!BR133),""))</f>
        <v/>
      </c>
      <c r="W133" t="str">
        <f>IF(数据!BS133="","",IFERROR(_xlfn.NUMBERVALUE(数据!BS133),""))</f>
        <v/>
      </c>
      <c r="X133" t="str">
        <f>IF(数据!BT133="","",IFERROR(_xlfn.NUMBERVALUE(数据!BT133),""))</f>
        <v/>
      </c>
      <c r="Y133" t="str">
        <f>IF(数据!BU133="","",IFERROR(_xlfn.NUMBERVALUE(数据!BU133),""))</f>
        <v/>
      </c>
      <c r="Z133" t="str">
        <f>IF(数据!BV133="","",IFERROR(_xlfn.NUMBERVALUE(数据!BV133),""))</f>
        <v/>
      </c>
      <c r="AA133" t="str">
        <f>IF(数据!BW133="","",IFERROR(_xlfn.NUMBERVALUE(数据!BW133),""))</f>
        <v/>
      </c>
      <c r="AB133" t="str">
        <f>IF(数据!BX133="","",IFERROR(_xlfn.NUMBERVALUE(数据!BX133),""))</f>
        <v/>
      </c>
    </row>
    <row r="134" spans="1:28">
      <c r="A134">
        <f>IF(数据!AW134="","",IFERROR(_xlfn.NUMBERVALUE(数据!AW134),""))</f>
        <v>4.2</v>
      </c>
      <c r="B134" t="str">
        <f>IF(数据!AX134="","",IFERROR(_xlfn.NUMBERVALUE(数据!AX134),""))</f>
        <v/>
      </c>
      <c r="C134" t="str">
        <f>IF(数据!AY134="","",IFERROR(_xlfn.NUMBERVALUE(数据!AY134),""))</f>
        <v/>
      </c>
      <c r="D134" t="str">
        <f>IF(数据!AZ134="","",IFERROR(_xlfn.NUMBERVALUE(数据!AZ134),""))</f>
        <v/>
      </c>
      <c r="E134">
        <f>IF(数据!BA134="","",IFERROR(_xlfn.NUMBERVALUE(数据!BA134),""))</f>
        <v>2.64</v>
      </c>
      <c r="F134" t="str">
        <f>IF(数据!BB134="","",IFERROR(_xlfn.NUMBERVALUE(数据!BB134),""))</f>
        <v/>
      </c>
      <c r="G134">
        <f>IF(数据!BC134="","",IFERROR(_xlfn.NUMBERVALUE(数据!BC134),""))</f>
        <v>1.23</v>
      </c>
      <c r="H134" t="str">
        <f>IF(数据!BD134="","",IFERROR(_xlfn.NUMBERVALUE(数据!BD134),""))</f>
        <v/>
      </c>
      <c r="I134" t="str">
        <f>IF(数据!BE134="","",IFERROR(_xlfn.NUMBERVALUE(数据!BE134),""))</f>
        <v/>
      </c>
      <c r="J134" t="str">
        <f>IF(数据!BF134="","",IFERROR(_xlfn.NUMBERVALUE(数据!BF134),""))</f>
        <v/>
      </c>
      <c r="K134" t="str">
        <f>IF(数据!BG134="","",IFERROR(_xlfn.NUMBERVALUE(数据!BG134),""))</f>
        <v/>
      </c>
      <c r="L134" t="str">
        <f>IF(数据!BH134="","",IFERROR(_xlfn.NUMBERVALUE(数据!BH134),""))</f>
        <v/>
      </c>
      <c r="M134" t="str">
        <f>IF(数据!BI134="","",IFERROR(_xlfn.NUMBERVALUE(数据!BI134),""))</f>
        <v/>
      </c>
      <c r="N134" t="str">
        <f>IF(数据!BJ134="","",IFERROR(_xlfn.NUMBERVALUE(数据!BJ134),""))</f>
        <v/>
      </c>
      <c r="O134" t="str">
        <f>IF(数据!BK134="","",IFERROR(_xlfn.NUMBERVALUE(数据!BK134),""))</f>
        <v/>
      </c>
      <c r="P134" t="str">
        <f>IF(数据!BL134="","",IFERROR(_xlfn.NUMBERVALUE(数据!BL134),""))</f>
        <v/>
      </c>
      <c r="Q134" t="str">
        <f>IF(数据!BM134="","",IFERROR(_xlfn.NUMBERVALUE(数据!BM134),""))</f>
        <v/>
      </c>
      <c r="R134" t="str">
        <f>IF(数据!BN134="","",IFERROR(_xlfn.NUMBERVALUE(数据!BN134),""))</f>
        <v/>
      </c>
      <c r="S134" t="str">
        <f>IF(数据!BO134="","",IFERROR(_xlfn.NUMBERVALUE(数据!BO134),""))</f>
        <v/>
      </c>
      <c r="T134" t="str">
        <f>IF(数据!BP134="","",IFERROR(_xlfn.NUMBERVALUE(数据!BP134),""))</f>
        <v/>
      </c>
      <c r="U134" t="str">
        <f>IF(数据!BQ134="","",IFERROR(_xlfn.NUMBERVALUE(数据!BQ134),""))</f>
        <v/>
      </c>
      <c r="V134">
        <f>IF(数据!BR134="","",IFERROR(_xlfn.NUMBERVALUE(数据!BR134),""))</f>
        <v>111</v>
      </c>
      <c r="W134" t="str">
        <f>IF(数据!BS134="","",IFERROR(_xlfn.NUMBERVALUE(数据!BS134),""))</f>
        <v/>
      </c>
      <c r="X134" t="str">
        <f>IF(数据!BT134="","",IFERROR(_xlfn.NUMBERVALUE(数据!BT134),""))</f>
        <v/>
      </c>
      <c r="Y134">
        <f>IF(数据!BU134="","",IFERROR(_xlfn.NUMBERVALUE(数据!BU134),""))</f>
        <v>2.2</v>
      </c>
      <c r="Z134" t="str">
        <f>IF(数据!BV134="","",IFERROR(_xlfn.NUMBERVALUE(数据!BV134),""))</f>
        <v/>
      </c>
      <c r="AA134" t="str">
        <f>IF(数据!BW134="","",IFERROR(_xlfn.NUMBERVALUE(数据!BW134),""))</f>
        <v/>
      </c>
      <c r="AB134" t="str">
        <f>IF(数据!BX134="","",IFERROR(_xlfn.NUMBERVALUE(数据!BX134),""))</f>
        <v/>
      </c>
    </row>
    <row r="135" spans="1:28">
      <c r="A135">
        <f>IF(数据!AW135="","",IFERROR(_xlfn.NUMBERVALUE(数据!AW135),""))</f>
        <v>5.88</v>
      </c>
      <c r="B135" t="str">
        <f>IF(数据!AX135="","",IFERROR(_xlfn.NUMBERVALUE(数据!AX135),""))</f>
        <v/>
      </c>
      <c r="C135" t="str">
        <f>IF(数据!AY135="","",IFERROR(_xlfn.NUMBERVALUE(数据!AY135),""))</f>
        <v/>
      </c>
      <c r="D135" t="str">
        <f>IF(数据!AZ135="","",IFERROR(_xlfn.NUMBERVALUE(数据!AZ135),""))</f>
        <v/>
      </c>
      <c r="E135" t="str">
        <f>IF(数据!BA135="","",IFERROR(_xlfn.NUMBERVALUE(数据!BA135),""))</f>
        <v/>
      </c>
      <c r="F135" t="str">
        <f>IF(数据!BB135="","",IFERROR(_xlfn.NUMBERVALUE(数据!BB135),""))</f>
        <v/>
      </c>
      <c r="G135" t="str">
        <f>IF(数据!BC135="","",IFERROR(_xlfn.NUMBERVALUE(数据!BC135),""))</f>
        <v/>
      </c>
      <c r="H135">
        <f>IF(数据!BD135="","",IFERROR(_xlfn.NUMBERVALUE(数据!BD135),""))</f>
        <v>4.57</v>
      </c>
      <c r="I135" t="str">
        <f>IF(数据!BE135="","",IFERROR(_xlfn.NUMBERVALUE(数据!BE135),""))</f>
        <v/>
      </c>
      <c r="J135" t="str">
        <f>IF(数据!BF135="","",IFERROR(_xlfn.NUMBERVALUE(数据!BF135),""))</f>
        <v/>
      </c>
      <c r="K135" t="str">
        <f>IF(数据!BG135="","",IFERROR(_xlfn.NUMBERVALUE(数据!BG135),""))</f>
        <v/>
      </c>
      <c r="L135" t="str">
        <f>IF(数据!BH135="","",IFERROR(_xlfn.NUMBERVALUE(数据!BH135),""))</f>
        <v/>
      </c>
      <c r="M135" t="str">
        <f>IF(数据!BI135="","",IFERROR(_xlfn.NUMBERVALUE(数据!BI135),""))</f>
        <v/>
      </c>
      <c r="N135" t="str">
        <f>IF(数据!BJ135="","",IFERROR(_xlfn.NUMBERVALUE(数据!BJ135),""))</f>
        <v/>
      </c>
      <c r="O135" t="str">
        <f>IF(数据!BK135="","",IFERROR(_xlfn.NUMBERVALUE(数据!BK135),""))</f>
        <v/>
      </c>
      <c r="P135" t="str">
        <f>IF(数据!BL135="","",IFERROR(_xlfn.NUMBERVALUE(数据!BL135),""))</f>
        <v/>
      </c>
      <c r="Q135" t="str">
        <f>IF(数据!BM135="","",IFERROR(_xlfn.NUMBERVALUE(数据!BM135),""))</f>
        <v/>
      </c>
      <c r="R135" t="str">
        <f>IF(数据!BN135="","",IFERROR(_xlfn.NUMBERVALUE(数据!BN135),""))</f>
        <v/>
      </c>
      <c r="S135" t="str">
        <f>IF(数据!BO135="","",IFERROR(_xlfn.NUMBERVALUE(数据!BO135),""))</f>
        <v/>
      </c>
      <c r="T135" t="str">
        <f>IF(数据!BP135="","",IFERROR(_xlfn.NUMBERVALUE(数据!BP135),""))</f>
        <v/>
      </c>
      <c r="U135" t="str">
        <f>IF(数据!BQ135="","",IFERROR(_xlfn.NUMBERVALUE(数据!BQ135),""))</f>
        <v/>
      </c>
      <c r="V135" t="str">
        <f>IF(数据!BR135="","",IFERROR(_xlfn.NUMBERVALUE(数据!BR135),""))</f>
        <v/>
      </c>
      <c r="W135" t="str">
        <f>IF(数据!BS135="","",IFERROR(_xlfn.NUMBERVALUE(数据!BS135),""))</f>
        <v/>
      </c>
      <c r="X135" t="str">
        <f>IF(数据!BT135="","",IFERROR(_xlfn.NUMBERVALUE(数据!BT135),""))</f>
        <v/>
      </c>
      <c r="Y135" t="str">
        <f>IF(数据!BU135="","",IFERROR(_xlfn.NUMBERVALUE(数据!BU135),""))</f>
        <v/>
      </c>
      <c r="Z135" t="str">
        <f>IF(数据!BV135="","",IFERROR(_xlfn.NUMBERVALUE(数据!BV135),""))</f>
        <v/>
      </c>
      <c r="AA135" t="str">
        <f>IF(数据!BW135="","",IFERROR(_xlfn.NUMBERVALUE(数据!BW135),""))</f>
        <v/>
      </c>
      <c r="AB135" t="str">
        <f>IF(数据!BX135="","",IFERROR(_xlfn.NUMBERVALUE(数据!BX135),""))</f>
        <v/>
      </c>
    </row>
    <row r="136" spans="1:28">
      <c r="A136">
        <f>IF(数据!AW136="","",IFERROR(_xlfn.NUMBERVALUE(数据!AW136),""))</f>
        <v>9.35</v>
      </c>
      <c r="B136" t="str">
        <f>IF(数据!AX136="","",IFERROR(_xlfn.NUMBERVALUE(数据!AX136),""))</f>
        <v/>
      </c>
      <c r="C136" t="str">
        <f>IF(数据!AY136="","",IFERROR(_xlfn.NUMBERVALUE(数据!AY136),""))</f>
        <v/>
      </c>
      <c r="D136" t="str">
        <f>IF(数据!AZ136="","",IFERROR(_xlfn.NUMBERVALUE(数据!AZ136),""))</f>
        <v/>
      </c>
      <c r="E136" t="str">
        <f>IF(数据!BA136="","",IFERROR(_xlfn.NUMBERVALUE(数据!BA136),""))</f>
        <v/>
      </c>
      <c r="F136">
        <f>IF(数据!BB136="","",IFERROR(_xlfn.NUMBERVALUE(数据!BB136),""))</f>
        <v>10.2</v>
      </c>
      <c r="G136" t="str">
        <f>IF(数据!BC136="","",IFERROR(_xlfn.NUMBERVALUE(数据!BC136),""))</f>
        <v/>
      </c>
      <c r="H136" t="str">
        <f>IF(数据!BD136="","",IFERROR(_xlfn.NUMBERVALUE(数据!BD136),""))</f>
        <v/>
      </c>
      <c r="I136" t="str">
        <f>IF(数据!BE136="","",IFERROR(_xlfn.NUMBERVALUE(数据!BE136),""))</f>
        <v/>
      </c>
      <c r="J136" t="str">
        <f>IF(数据!BF136="","",IFERROR(_xlfn.NUMBERVALUE(数据!BF136),""))</f>
        <v/>
      </c>
      <c r="K136" t="str">
        <f>IF(数据!BG136="","",IFERROR(_xlfn.NUMBERVALUE(数据!BG136),""))</f>
        <v/>
      </c>
      <c r="L136" t="str">
        <f>IF(数据!BH136="","",IFERROR(_xlfn.NUMBERVALUE(数据!BH136),""))</f>
        <v/>
      </c>
      <c r="M136" t="str">
        <f>IF(数据!BI136="","",IFERROR(_xlfn.NUMBERVALUE(数据!BI136),""))</f>
        <v/>
      </c>
      <c r="N136" t="str">
        <f>IF(数据!BJ136="","",IFERROR(_xlfn.NUMBERVALUE(数据!BJ136),""))</f>
        <v/>
      </c>
      <c r="O136">
        <f>IF(数据!BK136="","",IFERROR(_xlfn.NUMBERVALUE(数据!BK136),""))</f>
        <v>0.6</v>
      </c>
      <c r="P136" t="str">
        <f>IF(数据!BL136="","",IFERROR(_xlfn.NUMBERVALUE(数据!BL136),""))</f>
        <v/>
      </c>
      <c r="Q136" t="str">
        <f>IF(数据!BM136="","",IFERROR(_xlfn.NUMBERVALUE(数据!BM136),""))</f>
        <v/>
      </c>
      <c r="R136" t="str">
        <f>IF(数据!BN136="","",IFERROR(_xlfn.NUMBERVALUE(数据!BN136),""))</f>
        <v/>
      </c>
      <c r="S136" t="str">
        <f>IF(数据!BO136="","",IFERROR(_xlfn.NUMBERVALUE(数据!BO136),""))</f>
        <v/>
      </c>
      <c r="T136" t="str">
        <f>IF(数据!BP136="","",IFERROR(_xlfn.NUMBERVALUE(数据!BP136),""))</f>
        <v/>
      </c>
      <c r="U136" t="str">
        <f>IF(数据!BQ136="","",IFERROR(_xlfn.NUMBERVALUE(数据!BQ136),""))</f>
        <v/>
      </c>
      <c r="V136" t="str">
        <f>IF(数据!BR136="","",IFERROR(_xlfn.NUMBERVALUE(数据!BR136),""))</f>
        <v/>
      </c>
      <c r="W136" t="str">
        <f>IF(数据!BS136="","",IFERROR(_xlfn.NUMBERVALUE(数据!BS136),""))</f>
        <v/>
      </c>
      <c r="X136" t="str">
        <f>IF(数据!BT136="","",IFERROR(_xlfn.NUMBERVALUE(数据!BT136),""))</f>
        <v/>
      </c>
      <c r="Y136" t="str">
        <f>IF(数据!BU136="","",IFERROR(_xlfn.NUMBERVALUE(数据!BU136),""))</f>
        <v/>
      </c>
      <c r="Z136" t="str">
        <f>IF(数据!BV136="","",IFERROR(_xlfn.NUMBERVALUE(数据!BV136),""))</f>
        <v/>
      </c>
      <c r="AA136" t="str">
        <f>IF(数据!BW136="","",IFERROR(_xlfn.NUMBERVALUE(数据!BW136),""))</f>
        <v/>
      </c>
      <c r="AB136" t="str">
        <f>IF(数据!BX136="","",IFERROR(_xlfn.NUMBERVALUE(数据!BX136),""))</f>
        <v/>
      </c>
    </row>
    <row r="137" spans="1:28">
      <c r="A137" t="str">
        <f>IF(数据!AW137="","",IFERROR(_xlfn.NUMBERVALUE(数据!AW137),""))</f>
        <v/>
      </c>
      <c r="B137" t="str">
        <f>IF(数据!AX137="","",IFERROR(_xlfn.NUMBERVALUE(数据!AX137),""))</f>
        <v/>
      </c>
      <c r="C137" t="str">
        <f>IF(数据!AY137="","",IFERROR(_xlfn.NUMBERVALUE(数据!AY137),""))</f>
        <v/>
      </c>
      <c r="D137" t="str">
        <f>IF(数据!AZ137="","",IFERROR(_xlfn.NUMBERVALUE(数据!AZ137),""))</f>
        <v/>
      </c>
      <c r="E137" t="str">
        <f>IF(数据!BA137="","",IFERROR(_xlfn.NUMBERVALUE(数据!BA137),""))</f>
        <v/>
      </c>
      <c r="F137" t="str">
        <f>IF(数据!BB137="","",IFERROR(_xlfn.NUMBERVALUE(数据!BB137),""))</f>
        <v/>
      </c>
      <c r="G137" t="str">
        <f>IF(数据!BC137="","",IFERROR(_xlfn.NUMBERVALUE(数据!BC137),""))</f>
        <v/>
      </c>
      <c r="H137" t="str">
        <f>IF(数据!BD137="","",IFERROR(_xlfn.NUMBERVALUE(数据!BD137),""))</f>
        <v/>
      </c>
      <c r="I137" t="str">
        <f>IF(数据!BE137="","",IFERROR(_xlfn.NUMBERVALUE(数据!BE137),""))</f>
        <v/>
      </c>
      <c r="J137" t="str">
        <f>IF(数据!BF137="","",IFERROR(_xlfn.NUMBERVALUE(数据!BF137),""))</f>
        <v/>
      </c>
      <c r="K137" t="str">
        <f>IF(数据!BG137="","",IFERROR(_xlfn.NUMBERVALUE(数据!BG137),""))</f>
        <v/>
      </c>
      <c r="L137" t="str">
        <f>IF(数据!BH137="","",IFERROR(_xlfn.NUMBERVALUE(数据!BH137),""))</f>
        <v/>
      </c>
      <c r="M137" t="str">
        <f>IF(数据!BI137="","",IFERROR(_xlfn.NUMBERVALUE(数据!BI137),""))</f>
        <v/>
      </c>
      <c r="N137" t="str">
        <f>IF(数据!BJ137="","",IFERROR(_xlfn.NUMBERVALUE(数据!BJ137),""))</f>
        <v/>
      </c>
      <c r="O137" t="str">
        <f>IF(数据!BK137="","",IFERROR(_xlfn.NUMBERVALUE(数据!BK137),""))</f>
        <v/>
      </c>
      <c r="P137" t="str">
        <f>IF(数据!BL137="","",IFERROR(_xlfn.NUMBERVALUE(数据!BL137),""))</f>
        <v/>
      </c>
      <c r="Q137" t="str">
        <f>IF(数据!BM137="","",IFERROR(_xlfn.NUMBERVALUE(数据!BM137),""))</f>
        <v/>
      </c>
      <c r="R137" t="str">
        <f>IF(数据!BN137="","",IFERROR(_xlfn.NUMBERVALUE(数据!BN137),""))</f>
        <v/>
      </c>
      <c r="S137" t="str">
        <f>IF(数据!BO137="","",IFERROR(_xlfn.NUMBERVALUE(数据!BO137),""))</f>
        <v/>
      </c>
      <c r="T137" t="str">
        <f>IF(数据!BP137="","",IFERROR(_xlfn.NUMBERVALUE(数据!BP137),""))</f>
        <v/>
      </c>
      <c r="U137" t="str">
        <f>IF(数据!BQ137="","",IFERROR(_xlfn.NUMBERVALUE(数据!BQ137),""))</f>
        <v/>
      </c>
      <c r="V137" t="str">
        <f>IF(数据!BR137="","",IFERROR(_xlfn.NUMBERVALUE(数据!BR137),""))</f>
        <v/>
      </c>
      <c r="W137" t="str">
        <f>IF(数据!BS137="","",IFERROR(_xlfn.NUMBERVALUE(数据!BS137),""))</f>
        <v/>
      </c>
      <c r="X137" t="str">
        <f>IF(数据!BT137="","",IFERROR(_xlfn.NUMBERVALUE(数据!BT137),""))</f>
        <v/>
      </c>
      <c r="Y137" t="str">
        <f>IF(数据!BU137="","",IFERROR(_xlfn.NUMBERVALUE(数据!BU137),""))</f>
        <v/>
      </c>
      <c r="Z137" t="str">
        <f>IF(数据!BV137="","",IFERROR(_xlfn.NUMBERVALUE(数据!BV137),""))</f>
        <v/>
      </c>
      <c r="AA137" t="str">
        <f>IF(数据!BW137="","",IFERROR(_xlfn.NUMBERVALUE(数据!BW137),""))</f>
        <v/>
      </c>
      <c r="AB137" t="str">
        <f>IF(数据!BX137="","",IFERROR(_xlfn.NUMBERVALUE(数据!BX137),""))</f>
        <v/>
      </c>
    </row>
    <row r="138" spans="1:28">
      <c r="A138">
        <f>IF(数据!AW138="","",IFERROR(_xlfn.NUMBERVALUE(数据!AW138),""))</f>
        <v>3.78</v>
      </c>
      <c r="B138" t="str">
        <f>IF(数据!AX138="","",IFERROR(_xlfn.NUMBERVALUE(数据!AX138),""))</f>
        <v/>
      </c>
      <c r="C138" t="str">
        <f>IF(数据!AY138="","",IFERROR(_xlfn.NUMBERVALUE(数据!AY138),""))</f>
        <v/>
      </c>
      <c r="D138" t="str">
        <f>IF(数据!AZ138="","",IFERROR(_xlfn.NUMBERVALUE(数据!AZ138),""))</f>
        <v/>
      </c>
      <c r="E138">
        <f>IF(数据!BA138="","",IFERROR(_xlfn.NUMBERVALUE(数据!BA138),""))</f>
        <v>1.6</v>
      </c>
      <c r="F138" t="str">
        <f>IF(数据!BB138="","",IFERROR(_xlfn.NUMBERVALUE(数据!BB138),""))</f>
        <v/>
      </c>
      <c r="G138">
        <f>IF(数据!BC138="","",IFERROR(_xlfn.NUMBERVALUE(数据!BC138),""))</f>
        <v>1.8</v>
      </c>
      <c r="H138" t="str">
        <f>IF(数据!BD138="","",IFERROR(_xlfn.NUMBERVALUE(数据!BD138),""))</f>
        <v/>
      </c>
      <c r="I138" t="str">
        <f>IF(数据!BE138="","",IFERROR(_xlfn.NUMBERVALUE(数据!BE138),""))</f>
        <v/>
      </c>
      <c r="J138" t="str">
        <f>IF(数据!BF138="","",IFERROR(_xlfn.NUMBERVALUE(数据!BF138),""))</f>
        <v/>
      </c>
      <c r="K138" t="str">
        <f>IF(数据!BG138="","",IFERROR(_xlfn.NUMBERVALUE(数据!BG138),""))</f>
        <v/>
      </c>
      <c r="L138" t="str">
        <f>IF(数据!BH138="","",IFERROR(_xlfn.NUMBERVALUE(数据!BH138),""))</f>
        <v/>
      </c>
      <c r="M138" t="str">
        <f>IF(数据!BI138="","",IFERROR(_xlfn.NUMBERVALUE(数据!BI138),""))</f>
        <v/>
      </c>
      <c r="N138" t="str">
        <f>IF(数据!BJ138="","",IFERROR(_xlfn.NUMBERVALUE(数据!BJ138),""))</f>
        <v/>
      </c>
      <c r="O138">
        <f>IF(数据!BK138="","",IFERROR(_xlfn.NUMBERVALUE(数据!BK138),""))</f>
        <v>0.97</v>
      </c>
      <c r="P138" t="str">
        <f>IF(数据!BL138="","",IFERROR(_xlfn.NUMBERVALUE(数据!BL138),""))</f>
        <v/>
      </c>
      <c r="Q138" t="str">
        <f>IF(数据!BM138="","",IFERROR(_xlfn.NUMBERVALUE(数据!BM138),""))</f>
        <v/>
      </c>
      <c r="R138" t="str">
        <f>IF(数据!BN138="","",IFERROR(_xlfn.NUMBERVALUE(数据!BN138),""))</f>
        <v/>
      </c>
      <c r="S138" t="str">
        <f>IF(数据!BO138="","",IFERROR(_xlfn.NUMBERVALUE(数据!BO138),""))</f>
        <v/>
      </c>
      <c r="T138" t="str">
        <f>IF(数据!BP138="","",IFERROR(_xlfn.NUMBERVALUE(数据!BP138),""))</f>
        <v/>
      </c>
      <c r="U138" t="str">
        <f>IF(数据!BQ138="","",IFERROR(_xlfn.NUMBERVALUE(数据!BQ138),""))</f>
        <v/>
      </c>
      <c r="V138" t="str">
        <f>IF(数据!BR138="","",IFERROR(_xlfn.NUMBERVALUE(数据!BR138),""))</f>
        <v/>
      </c>
      <c r="W138" t="str">
        <f>IF(数据!BS138="","",IFERROR(_xlfn.NUMBERVALUE(数据!BS138),""))</f>
        <v/>
      </c>
      <c r="X138" t="str">
        <f>IF(数据!BT138="","",IFERROR(_xlfn.NUMBERVALUE(数据!BT138),""))</f>
        <v/>
      </c>
      <c r="Y138" t="str">
        <f>IF(数据!BU138="","",IFERROR(_xlfn.NUMBERVALUE(数据!BU138),""))</f>
        <v/>
      </c>
      <c r="Z138" t="str">
        <f>IF(数据!BV138="","",IFERROR(_xlfn.NUMBERVALUE(数据!BV138),""))</f>
        <v/>
      </c>
      <c r="AA138" t="str">
        <f>IF(数据!BW138="","",IFERROR(_xlfn.NUMBERVALUE(数据!BW138),""))</f>
        <v/>
      </c>
      <c r="AB138" t="str">
        <f>IF(数据!BX138="","",IFERROR(_xlfn.NUMBERVALUE(数据!BX138),""))</f>
        <v/>
      </c>
    </row>
    <row r="139" spans="1:28">
      <c r="A139">
        <f>IF(数据!AW139="","",IFERROR(_xlfn.NUMBERVALUE(数据!AW139),""))</f>
        <v>4.29</v>
      </c>
      <c r="B139" t="str">
        <f>IF(数据!AX139="","",IFERROR(_xlfn.NUMBERVALUE(数据!AX139),""))</f>
        <v/>
      </c>
      <c r="C139" t="str">
        <f>IF(数据!AY139="","",IFERROR(_xlfn.NUMBERVALUE(数据!AY139),""))</f>
        <v/>
      </c>
      <c r="D139" t="str">
        <f>IF(数据!AZ139="","",IFERROR(_xlfn.NUMBERVALUE(数据!AZ139),""))</f>
        <v/>
      </c>
      <c r="E139">
        <f>IF(数据!BA139="","",IFERROR(_xlfn.NUMBERVALUE(数据!BA139),""))</f>
        <v>3</v>
      </c>
      <c r="F139">
        <f>IF(数据!BB139="","",IFERROR(_xlfn.NUMBERVALUE(数据!BB139),""))</f>
        <v>70.2</v>
      </c>
      <c r="G139" t="str">
        <f>IF(数据!BC139="","",IFERROR(_xlfn.NUMBERVALUE(数据!BC139),""))</f>
        <v/>
      </c>
      <c r="H139">
        <f>IF(数据!BD139="","",IFERROR(_xlfn.NUMBERVALUE(数据!BD139),""))</f>
        <v>19.7</v>
      </c>
      <c r="I139" t="str">
        <f>IF(数据!BE139="","",IFERROR(_xlfn.NUMBERVALUE(数据!BE139),""))</f>
        <v/>
      </c>
      <c r="J139" t="str">
        <f>IF(数据!BF139="","",IFERROR(_xlfn.NUMBERVALUE(数据!BF139),""))</f>
        <v/>
      </c>
      <c r="K139" t="str">
        <f>IF(数据!BG139="","",IFERROR(_xlfn.NUMBERVALUE(数据!BG139),""))</f>
        <v/>
      </c>
      <c r="L139" t="str">
        <f>IF(数据!BH139="","",IFERROR(_xlfn.NUMBERVALUE(数据!BH139),""))</f>
        <v/>
      </c>
      <c r="M139" t="str">
        <f>IF(数据!BI139="","",IFERROR(_xlfn.NUMBERVALUE(数据!BI139),""))</f>
        <v/>
      </c>
      <c r="N139" t="str">
        <f>IF(数据!BJ139="","",IFERROR(_xlfn.NUMBERVALUE(数据!BJ139),""))</f>
        <v/>
      </c>
      <c r="O139" t="str">
        <f>IF(数据!BK139="","",IFERROR(_xlfn.NUMBERVALUE(数据!BK139),""))</f>
        <v/>
      </c>
      <c r="P139" t="str">
        <f>IF(数据!BL139="","",IFERROR(_xlfn.NUMBERVALUE(数据!BL139),""))</f>
        <v/>
      </c>
      <c r="Q139" t="str">
        <f>IF(数据!BM139="","",IFERROR(_xlfn.NUMBERVALUE(数据!BM139),""))</f>
        <v/>
      </c>
      <c r="R139" t="str">
        <f>IF(数据!BN139="","",IFERROR(_xlfn.NUMBERVALUE(数据!BN139),""))</f>
        <v/>
      </c>
      <c r="S139" t="str">
        <f>IF(数据!BO139="","",IFERROR(_xlfn.NUMBERVALUE(数据!BO139),""))</f>
        <v/>
      </c>
      <c r="T139" t="str">
        <f>IF(数据!BP139="","",IFERROR(_xlfn.NUMBERVALUE(数据!BP139),""))</f>
        <v/>
      </c>
      <c r="U139" t="str">
        <f>IF(数据!BQ139="","",IFERROR(_xlfn.NUMBERVALUE(数据!BQ139),""))</f>
        <v/>
      </c>
      <c r="V139" t="str">
        <f>IF(数据!BR139="","",IFERROR(_xlfn.NUMBERVALUE(数据!BR139),""))</f>
        <v/>
      </c>
      <c r="W139" t="str">
        <f>IF(数据!BS139="","",IFERROR(_xlfn.NUMBERVALUE(数据!BS139),""))</f>
        <v/>
      </c>
      <c r="X139" t="str">
        <f>IF(数据!BT139="","",IFERROR(_xlfn.NUMBERVALUE(数据!BT139),""))</f>
        <v/>
      </c>
      <c r="Y139" t="str">
        <f>IF(数据!BU139="","",IFERROR(_xlfn.NUMBERVALUE(数据!BU139),""))</f>
        <v/>
      </c>
      <c r="Z139" t="str">
        <f>IF(数据!BV139="","",IFERROR(_xlfn.NUMBERVALUE(数据!BV139),""))</f>
        <v/>
      </c>
      <c r="AA139" t="str">
        <f>IF(数据!BW139="","",IFERROR(_xlfn.NUMBERVALUE(数据!BW139),""))</f>
        <v/>
      </c>
      <c r="AB139" t="str">
        <f>IF(数据!BX139="","",IFERROR(_xlfn.NUMBERVALUE(数据!BX139),""))</f>
        <v/>
      </c>
    </row>
    <row r="140" spans="1:28">
      <c r="A140">
        <f>IF(数据!AW140="","",IFERROR(_xlfn.NUMBERVALUE(数据!AW140),""))</f>
        <v>6.5</v>
      </c>
      <c r="B140">
        <f>IF(数据!AX140="","",IFERROR(_xlfn.NUMBERVALUE(数据!AX140),""))</f>
        <v>5.63</v>
      </c>
      <c r="C140">
        <f>IF(数据!AY140="","",IFERROR(_xlfn.NUMBERVALUE(数据!AY140),""))</f>
        <v>164</v>
      </c>
      <c r="D140">
        <f>IF(数据!AZ140="","",IFERROR(_xlfn.NUMBERVALUE(数据!AZ140),""))</f>
        <v>141</v>
      </c>
      <c r="E140" t="str">
        <f>IF(数据!BA140="","",IFERROR(_xlfn.NUMBERVALUE(数据!BA140),""))</f>
        <v/>
      </c>
      <c r="F140">
        <f>IF(数据!BB140="","",IFERROR(_xlfn.NUMBERVALUE(数据!BB140),""))</f>
        <v>52.4</v>
      </c>
      <c r="G140" t="str">
        <f>IF(数据!BC140="","",IFERROR(_xlfn.NUMBERVALUE(数据!BC140),""))</f>
        <v/>
      </c>
      <c r="H140">
        <f>IF(数据!BD140="","",IFERROR(_xlfn.NUMBERVALUE(数据!BD140),""))</f>
        <v>44.1</v>
      </c>
      <c r="I140" t="str">
        <f>IF(数据!BE140="","",IFERROR(_xlfn.NUMBERVALUE(数据!BE140),""))</f>
        <v/>
      </c>
      <c r="J140" t="str">
        <f>IF(数据!BF140="","",IFERROR(_xlfn.NUMBERVALUE(数据!BF140),""))</f>
        <v/>
      </c>
      <c r="K140" t="str">
        <f>IF(数据!BG140="","",IFERROR(_xlfn.NUMBERVALUE(数据!BG140),""))</f>
        <v/>
      </c>
      <c r="L140" t="str">
        <f>IF(数据!BH140="","",IFERROR(_xlfn.NUMBERVALUE(数据!BH140),""))</f>
        <v/>
      </c>
      <c r="M140" t="str">
        <f>IF(数据!BI140="","",IFERROR(_xlfn.NUMBERVALUE(数据!BI140),""))</f>
        <v/>
      </c>
      <c r="N140" t="str">
        <f>IF(数据!BJ140="","",IFERROR(_xlfn.NUMBERVALUE(数据!BJ140),""))</f>
        <v/>
      </c>
      <c r="O140">
        <f>IF(数据!BK140="","",IFERROR(_xlfn.NUMBERVALUE(数据!BK140),""))</f>
        <v>14.1</v>
      </c>
      <c r="P140" t="str">
        <f>IF(数据!BL140="","",IFERROR(_xlfn.NUMBERVALUE(数据!BL140),""))</f>
        <v/>
      </c>
      <c r="Q140" t="str">
        <f>IF(数据!BM140="","",IFERROR(_xlfn.NUMBERVALUE(数据!BM140),""))</f>
        <v/>
      </c>
      <c r="R140" t="str">
        <f>IF(数据!BN140="","",IFERROR(_xlfn.NUMBERVALUE(数据!BN140),""))</f>
        <v/>
      </c>
      <c r="S140" t="str">
        <f>IF(数据!BO140="","",IFERROR(_xlfn.NUMBERVALUE(数据!BO140),""))</f>
        <v/>
      </c>
      <c r="T140">
        <f>IF(数据!BP140="","",IFERROR(_xlfn.NUMBERVALUE(数据!BP140),""))</f>
        <v>2</v>
      </c>
      <c r="U140" t="str">
        <f>IF(数据!BQ140="","",IFERROR(_xlfn.NUMBERVALUE(数据!BQ140),""))</f>
        <v/>
      </c>
      <c r="V140" t="str">
        <f>IF(数据!BR140="","",IFERROR(_xlfn.NUMBERVALUE(数据!BR140),""))</f>
        <v/>
      </c>
      <c r="W140">
        <f>IF(数据!BS140="","",IFERROR(_xlfn.NUMBERVALUE(数据!BS140),""))</f>
        <v>97</v>
      </c>
      <c r="X140" t="str">
        <f>IF(数据!BT140="","",IFERROR(_xlfn.NUMBERVALUE(数据!BT140),""))</f>
        <v/>
      </c>
      <c r="Y140" t="str">
        <f>IF(数据!BU140="","",IFERROR(_xlfn.NUMBERVALUE(数据!BU140),""))</f>
        <v/>
      </c>
      <c r="Z140" t="str">
        <f>IF(数据!BV140="","",IFERROR(_xlfn.NUMBERVALUE(数据!BV140),""))</f>
        <v/>
      </c>
      <c r="AA140" t="str">
        <f>IF(数据!BW140="","",IFERROR(_xlfn.NUMBERVALUE(数据!BW140),""))</f>
        <v/>
      </c>
      <c r="AB140" t="str">
        <f>IF(数据!BX140="","",IFERROR(_xlfn.NUMBERVALUE(数据!BX140),""))</f>
        <v/>
      </c>
    </row>
    <row r="141" spans="1:28">
      <c r="A141">
        <f>IF(数据!AW141="","",IFERROR(_xlfn.NUMBERVALUE(数据!AW141),""))</f>
        <v>4.54</v>
      </c>
      <c r="B141" t="str">
        <f>IF(数据!AX141="","",IFERROR(_xlfn.NUMBERVALUE(数据!AX141),""))</f>
        <v/>
      </c>
      <c r="C141">
        <f>IF(数据!AY141="","",IFERROR(_xlfn.NUMBERVALUE(数据!AY141),""))</f>
        <v>149</v>
      </c>
      <c r="D141">
        <f>IF(数据!AZ141="","",IFERROR(_xlfn.NUMBERVALUE(数据!AZ141),""))</f>
        <v>174</v>
      </c>
      <c r="E141">
        <f>IF(数据!BA141="","",IFERROR(_xlfn.NUMBERVALUE(数据!BA141),""))</f>
        <v>2.53</v>
      </c>
      <c r="F141">
        <f>IF(数据!BB141="","",IFERROR(_xlfn.NUMBERVALUE(数据!BB141),""))</f>
        <v>55.6</v>
      </c>
      <c r="G141">
        <f>IF(数据!BC141="","",IFERROR(_xlfn.NUMBERVALUE(数据!BC141),""))</f>
        <v>1.52</v>
      </c>
      <c r="H141">
        <f>IF(数据!BD141="","",IFERROR(_xlfn.NUMBERVALUE(数据!BD141),""))</f>
        <v>33.5</v>
      </c>
      <c r="I141" t="str">
        <f>IF(数据!BE141="","",IFERROR(_xlfn.NUMBERVALUE(数据!BE141),""))</f>
        <v/>
      </c>
      <c r="J141" t="str">
        <f>IF(数据!BF141="","",IFERROR(_xlfn.NUMBERVALUE(数据!BF141),""))</f>
        <v/>
      </c>
      <c r="K141" t="str">
        <f>IF(数据!BG141="","",IFERROR(_xlfn.NUMBERVALUE(数据!BG141),""))</f>
        <v/>
      </c>
      <c r="L141" t="str">
        <f>IF(数据!BH141="","",IFERROR(_xlfn.NUMBERVALUE(数据!BH141),""))</f>
        <v/>
      </c>
      <c r="M141" t="str">
        <f>IF(数据!BI141="","",IFERROR(_xlfn.NUMBERVALUE(数据!BI141),""))</f>
        <v/>
      </c>
      <c r="N141" t="str">
        <f>IF(数据!BJ141="","",IFERROR(_xlfn.NUMBERVALUE(数据!BJ141),""))</f>
        <v/>
      </c>
      <c r="O141">
        <f>IF(数据!BK141="","",IFERROR(_xlfn.NUMBERVALUE(数据!BK141),""))</f>
        <v>7.78</v>
      </c>
      <c r="P141" t="str">
        <f>IF(数据!BL141="","",IFERROR(_xlfn.NUMBERVALUE(数据!BL141),""))</f>
        <v/>
      </c>
      <c r="Q141" t="str">
        <f>IF(数据!BM141="","",IFERROR(_xlfn.NUMBERVALUE(数据!BM141),""))</f>
        <v/>
      </c>
      <c r="R141" t="str">
        <f>IF(数据!BN141="","",IFERROR(_xlfn.NUMBERVALUE(数据!BN141),""))</f>
        <v/>
      </c>
      <c r="S141" t="str">
        <f>IF(数据!BO141="","",IFERROR(_xlfn.NUMBERVALUE(数据!BO141),""))</f>
        <v/>
      </c>
      <c r="T141" t="str">
        <f>IF(数据!BP141="","",IFERROR(_xlfn.NUMBERVALUE(数据!BP141),""))</f>
        <v/>
      </c>
      <c r="U141" t="str">
        <f>IF(数据!BQ141="","",IFERROR(_xlfn.NUMBERVALUE(数据!BQ141),""))</f>
        <v/>
      </c>
      <c r="V141" t="str">
        <f>IF(数据!BR141="","",IFERROR(_xlfn.NUMBERVALUE(数据!BR141),""))</f>
        <v/>
      </c>
      <c r="W141" t="str">
        <f>IF(数据!BS141="","",IFERROR(_xlfn.NUMBERVALUE(数据!BS141),""))</f>
        <v/>
      </c>
      <c r="X141" t="str">
        <f>IF(数据!BT141="","",IFERROR(_xlfn.NUMBERVALUE(数据!BT141),""))</f>
        <v/>
      </c>
      <c r="Y141" t="str">
        <f>IF(数据!BU141="","",IFERROR(_xlfn.NUMBERVALUE(数据!BU141),""))</f>
        <v/>
      </c>
      <c r="Z141" t="str">
        <f>IF(数据!BV141="","",IFERROR(_xlfn.NUMBERVALUE(数据!BV141),""))</f>
        <v/>
      </c>
      <c r="AA141" t="str">
        <f>IF(数据!BW141="","",IFERROR(_xlfn.NUMBERVALUE(数据!BW141),""))</f>
        <v/>
      </c>
      <c r="AB141" t="str">
        <f>IF(数据!BX141="","",IFERROR(_xlfn.NUMBERVALUE(数据!BX141),""))</f>
        <v/>
      </c>
    </row>
    <row r="142" spans="1:28">
      <c r="A142">
        <f>IF(数据!AW142="","",IFERROR(_xlfn.NUMBERVALUE(数据!AW142),""))</f>
        <v>6.9</v>
      </c>
      <c r="B142" t="str">
        <f>IF(数据!AX142="","",IFERROR(_xlfn.NUMBERVALUE(数据!AX142),""))</f>
        <v/>
      </c>
      <c r="C142" t="str">
        <f>IF(数据!AY142="","",IFERROR(_xlfn.NUMBERVALUE(数据!AY142),""))</f>
        <v/>
      </c>
      <c r="D142" t="str">
        <f>IF(数据!AZ142="","",IFERROR(_xlfn.NUMBERVALUE(数据!AZ142),""))</f>
        <v/>
      </c>
      <c r="E142">
        <f>IF(数据!BA142="","",IFERROR(_xlfn.NUMBERVALUE(数据!BA142),""))</f>
        <v>2.79</v>
      </c>
      <c r="F142" t="str">
        <f>IF(数据!BB142="","",IFERROR(_xlfn.NUMBERVALUE(数据!BB142),""))</f>
        <v/>
      </c>
      <c r="G142" t="str">
        <f>IF(数据!BC142="","",IFERROR(_xlfn.NUMBERVALUE(数据!BC142),""))</f>
        <v/>
      </c>
      <c r="H142">
        <f>IF(数据!BD142="","",IFERROR(_xlfn.NUMBERVALUE(数据!BD142),""))</f>
        <v>25.4</v>
      </c>
      <c r="I142" t="str">
        <f>IF(数据!BE142="","",IFERROR(_xlfn.NUMBERVALUE(数据!BE142),""))</f>
        <v/>
      </c>
      <c r="J142" t="str">
        <f>IF(数据!BF142="","",IFERROR(_xlfn.NUMBERVALUE(数据!BF142),""))</f>
        <v/>
      </c>
      <c r="K142" t="str">
        <f>IF(数据!BG142="","",IFERROR(_xlfn.NUMBERVALUE(数据!BG142),""))</f>
        <v/>
      </c>
      <c r="L142" t="str">
        <f>IF(数据!BH142="","",IFERROR(_xlfn.NUMBERVALUE(数据!BH142),""))</f>
        <v/>
      </c>
      <c r="M142" t="str">
        <f>IF(数据!BI142="","",IFERROR(_xlfn.NUMBERVALUE(数据!BI142),""))</f>
        <v/>
      </c>
      <c r="N142" t="str">
        <f>IF(数据!BJ142="","",IFERROR(_xlfn.NUMBERVALUE(数据!BJ142),""))</f>
        <v/>
      </c>
      <c r="O142">
        <f>IF(数据!BK142="","",IFERROR(_xlfn.NUMBERVALUE(数据!BK142),""))</f>
        <v>12</v>
      </c>
      <c r="P142" t="str">
        <f>IF(数据!BL142="","",IFERROR(_xlfn.NUMBERVALUE(数据!BL142),""))</f>
        <v/>
      </c>
      <c r="Q142" t="str">
        <f>IF(数据!BM142="","",IFERROR(_xlfn.NUMBERVALUE(数据!BM142),""))</f>
        <v/>
      </c>
      <c r="R142" t="str">
        <f>IF(数据!BN142="","",IFERROR(_xlfn.NUMBERVALUE(数据!BN142),""))</f>
        <v/>
      </c>
      <c r="S142" t="str">
        <f>IF(数据!BO142="","",IFERROR(_xlfn.NUMBERVALUE(数据!BO142),""))</f>
        <v/>
      </c>
      <c r="T142" t="str">
        <f>IF(数据!BP142="","",IFERROR(_xlfn.NUMBERVALUE(数据!BP142),""))</f>
        <v/>
      </c>
      <c r="U142" t="str">
        <f>IF(数据!BQ142="","",IFERROR(_xlfn.NUMBERVALUE(数据!BQ142),""))</f>
        <v/>
      </c>
      <c r="V142" t="str">
        <f>IF(数据!BR142="","",IFERROR(_xlfn.NUMBERVALUE(数据!BR142),""))</f>
        <v/>
      </c>
      <c r="W142" t="str">
        <f>IF(数据!BS142="","",IFERROR(_xlfn.NUMBERVALUE(数据!BS142),""))</f>
        <v/>
      </c>
      <c r="X142" t="str">
        <f>IF(数据!BT142="","",IFERROR(_xlfn.NUMBERVALUE(数据!BT142),""))</f>
        <v/>
      </c>
      <c r="Y142" t="str">
        <f>IF(数据!BU142="","",IFERROR(_xlfn.NUMBERVALUE(数据!BU142),""))</f>
        <v/>
      </c>
      <c r="Z142" t="str">
        <f>IF(数据!BV142="","",IFERROR(_xlfn.NUMBERVALUE(数据!BV142),""))</f>
        <v/>
      </c>
      <c r="AA142" t="str">
        <f>IF(数据!BW142="","",IFERROR(_xlfn.NUMBERVALUE(数据!BW142),""))</f>
        <v/>
      </c>
      <c r="AB142" t="str">
        <f>IF(数据!BX142="","",IFERROR(_xlfn.NUMBERVALUE(数据!BX142),""))</f>
        <v/>
      </c>
    </row>
    <row r="143" spans="1:28">
      <c r="A143">
        <f>IF(数据!AW143="","",IFERROR(_xlfn.NUMBERVALUE(数据!AW143),""))</f>
        <v>3.83</v>
      </c>
      <c r="B143" t="str">
        <f>IF(数据!AX143="","",IFERROR(_xlfn.NUMBERVALUE(数据!AX143),""))</f>
        <v/>
      </c>
      <c r="C143" t="str">
        <f>IF(数据!AY143="","",IFERROR(_xlfn.NUMBERVALUE(数据!AY143),""))</f>
        <v/>
      </c>
      <c r="D143" t="str">
        <f>IF(数据!AZ143="","",IFERROR(_xlfn.NUMBERVALUE(数据!AZ143),""))</f>
        <v/>
      </c>
      <c r="E143">
        <f>IF(数据!BA143="","",IFERROR(_xlfn.NUMBERVALUE(数据!BA143),""))</f>
        <v>1.73</v>
      </c>
      <c r="F143" t="str">
        <f>IF(数据!BB143="","",IFERROR(_xlfn.NUMBERVALUE(数据!BB143),""))</f>
        <v/>
      </c>
      <c r="G143">
        <f>IF(数据!BC143="","",IFERROR(_xlfn.NUMBERVALUE(数据!BC143),""))</f>
        <v>1.8</v>
      </c>
      <c r="H143" t="str">
        <f>IF(数据!BD143="","",IFERROR(_xlfn.NUMBERVALUE(数据!BD143),""))</f>
        <v/>
      </c>
      <c r="I143" t="str">
        <f>IF(数据!BE143="","",IFERROR(_xlfn.NUMBERVALUE(数据!BE143),""))</f>
        <v/>
      </c>
      <c r="J143" t="str">
        <f>IF(数据!BF143="","",IFERROR(_xlfn.NUMBERVALUE(数据!BF143),""))</f>
        <v/>
      </c>
      <c r="K143" t="str">
        <f>IF(数据!BG143="","",IFERROR(_xlfn.NUMBERVALUE(数据!BG143),""))</f>
        <v/>
      </c>
      <c r="L143" t="str">
        <f>IF(数据!BH143="","",IFERROR(_xlfn.NUMBERVALUE(数据!BH143),""))</f>
        <v/>
      </c>
      <c r="M143" t="str">
        <f>IF(数据!BI143="","",IFERROR(_xlfn.NUMBERVALUE(数据!BI143),""))</f>
        <v/>
      </c>
      <c r="N143" t="str">
        <f>IF(数据!BJ143="","",IFERROR(_xlfn.NUMBERVALUE(数据!BJ143),""))</f>
        <v/>
      </c>
      <c r="O143" t="str">
        <f>IF(数据!BK143="","",IFERROR(_xlfn.NUMBERVALUE(数据!BK143),""))</f>
        <v/>
      </c>
      <c r="P143" t="str">
        <f>IF(数据!BL143="","",IFERROR(_xlfn.NUMBERVALUE(数据!BL143),""))</f>
        <v/>
      </c>
      <c r="Q143" t="str">
        <f>IF(数据!BM143="","",IFERROR(_xlfn.NUMBERVALUE(数据!BM143),""))</f>
        <v/>
      </c>
      <c r="R143" t="str">
        <f>IF(数据!BN143="","",IFERROR(_xlfn.NUMBERVALUE(数据!BN143),""))</f>
        <v/>
      </c>
      <c r="S143" t="str">
        <f>IF(数据!BO143="","",IFERROR(_xlfn.NUMBERVALUE(数据!BO143),""))</f>
        <v/>
      </c>
      <c r="T143" t="str">
        <f>IF(数据!BP143="","",IFERROR(_xlfn.NUMBERVALUE(数据!BP143),""))</f>
        <v/>
      </c>
      <c r="U143" t="str">
        <f>IF(数据!BQ143="","",IFERROR(_xlfn.NUMBERVALUE(数据!BQ143),""))</f>
        <v/>
      </c>
      <c r="V143" t="str">
        <f>IF(数据!BR143="","",IFERROR(_xlfn.NUMBERVALUE(数据!BR143),""))</f>
        <v/>
      </c>
      <c r="W143" t="str">
        <f>IF(数据!BS143="","",IFERROR(_xlfn.NUMBERVALUE(数据!BS143),""))</f>
        <v/>
      </c>
      <c r="X143" t="str">
        <f>IF(数据!BT143="","",IFERROR(_xlfn.NUMBERVALUE(数据!BT143),""))</f>
        <v/>
      </c>
      <c r="Y143" t="str">
        <f>IF(数据!BU143="","",IFERROR(_xlfn.NUMBERVALUE(数据!BU143),""))</f>
        <v/>
      </c>
      <c r="Z143" t="str">
        <f>IF(数据!BV143="","",IFERROR(_xlfn.NUMBERVALUE(数据!BV143),""))</f>
        <v/>
      </c>
      <c r="AA143" t="str">
        <f>IF(数据!BW143="","",IFERROR(_xlfn.NUMBERVALUE(数据!BW143),""))</f>
        <v/>
      </c>
      <c r="AB143" t="str">
        <f>IF(数据!BX143="","",IFERROR(_xlfn.NUMBERVALUE(数据!BX143),""))</f>
        <v/>
      </c>
    </row>
    <row r="144" spans="1:28">
      <c r="A144">
        <f>IF(数据!AW144="","",IFERROR(_xlfn.NUMBERVALUE(数据!AW144),""))</f>
        <v>6.8</v>
      </c>
      <c r="B144" t="str">
        <f>IF(数据!AX144="","",IFERROR(_xlfn.NUMBERVALUE(数据!AX144),""))</f>
        <v/>
      </c>
      <c r="C144" t="str">
        <f>IF(数据!AY144="","",IFERROR(_xlfn.NUMBERVALUE(数据!AY144),""))</f>
        <v/>
      </c>
      <c r="D144" t="str">
        <f>IF(数据!AZ144="","",IFERROR(_xlfn.NUMBERVALUE(数据!AZ144),""))</f>
        <v/>
      </c>
      <c r="E144" t="str">
        <f>IF(数据!BA144="","",IFERROR(_xlfn.NUMBERVALUE(数据!BA144),""))</f>
        <v/>
      </c>
      <c r="F144">
        <f>IF(数据!BB144="","",IFERROR(_xlfn.NUMBERVALUE(数据!BB144),""))</f>
        <v>83.7</v>
      </c>
      <c r="G144">
        <f>IF(数据!BC144="","",IFERROR(_xlfn.NUMBERVALUE(数据!BC144),""))</f>
        <v>0.6</v>
      </c>
      <c r="H144">
        <f>IF(数据!BD144="","",IFERROR(_xlfn.NUMBERVALUE(数据!BD144),""))</f>
        <v>8.6</v>
      </c>
      <c r="I144" t="str">
        <f>IF(数据!BE144="","",IFERROR(_xlfn.NUMBERVALUE(数据!BE144),""))</f>
        <v/>
      </c>
      <c r="J144" t="str">
        <f>IF(数据!BF144="","",IFERROR(_xlfn.NUMBERVALUE(数据!BF144),""))</f>
        <v/>
      </c>
      <c r="K144" t="str">
        <f>IF(数据!BG144="","",IFERROR(_xlfn.NUMBERVALUE(数据!BG144),""))</f>
        <v/>
      </c>
      <c r="L144" t="str">
        <f>IF(数据!BH144="","",IFERROR(_xlfn.NUMBERVALUE(数据!BH144),""))</f>
        <v/>
      </c>
      <c r="M144" t="str">
        <f>IF(数据!BI144="","",IFERROR(_xlfn.NUMBERVALUE(数据!BI144),""))</f>
        <v/>
      </c>
      <c r="N144" t="str">
        <f>IF(数据!BJ144="","",IFERROR(_xlfn.NUMBERVALUE(数据!BJ144),""))</f>
        <v/>
      </c>
      <c r="O144">
        <f>IF(数据!BK144="","",IFERROR(_xlfn.NUMBERVALUE(数据!BK144),""))</f>
        <v>24.7</v>
      </c>
      <c r="P144" t="str">
        <f>IF(数据!BL144="","",IFERROR(_xlfn.NUMBERVALUE(数据!BL144),""))</f>
        <v/>
      </c>
      <c r="Q144" t="str">
        <f>IF(数据!BM144="","",IFERROR(_xlfn.NUMBERVALUE(数据!BM144),""))</f>
        <v/>
      </c>
      <c r="R144" t="str">
        <f>IF(数据!BN144="","",IFERROR(_xlfn.NUMBERVALUE(数据!BN144),""))</f>
        <v/>
      </c>
      <c r="S144" t="str">
        <f>IF(数据!BO144="","",IFERROR(_xlfn.NUMBERVALUE(数据!BO144),""))</f>
        <v/>
      </c>
      <c r="T144" t="str">
        <f>IF(数据!BP144="","",IFERROR(_xlfn.NUMBERVALUE(数据!BP144),""))</f>
        <v/>
      </c>
      <c r="U144" t="str">
        <f>IF(数据!BQ144="","",IFERROR(_xlfn.NUMBERVALUE(数据!BQ144),""))</f>
        <v/>
      </c>
      <c r="V144" t="str">
        <f>IF(数据!BR144="","",IFERROR(_xlfn.NUMBERVALUE(数据!BR144),""))</f>
        <v/>
      </c>
      <c r="W144" t="str">
        <f>IF(数据!BS144="","",IFERROR(_xlfn.NUMBERVALUE(数据!BS144),""))</f>
        <v/>
      </c>
      <c r="X144" t="str">
        <f>IF(数据!BT144="","",IFERROR(_xlfn.NUMBERVALUE(数据!BT144),""))</f>
        <v/>
      </c>
      <c r="Y144" t="str">
        <f>IF(数据!BU144="","",IFERROR(_xlfn.NUMBERVALUE(数据!BU144),""))</f>
        <v/>
      </c>
      <c r="Z144" t="str">
        <f>IF(数据!BV144="","",IFERROR(_xlfn.NUMBERVALUE(数据!BV144),""))</f>
        <v/>
      </c>
      <c r="AA144" t="str">
        <f>IF(数据!BW144="","",IFERROR(_xlfn.NUMBERVALUE(数据!BW144),""))</f>
        <v/>
      </c>
      <c r="AB144" t="str">
        <f>IF(数据!BX144="","",IFERROR(_xlfn.NUMBERVALUE(数据!BX144),""))</f>
        <v/>
      </c>
    </row>
    <row r="145" spans="1:28">
      <c r="A145">
        <f>IF(数据!AW145="","",IFERROR(_xlfn.NUMBERVALUE(数据!AW145),""))</f>
        <v>5.85</v>
      </c>
      <c r="B145" t="str">
        <f>IF(数据!AX145="","",IFERROR(_xlfn.NUMBERVALUE(数据!AX145),""))</f>
        <v/>
      </c>
      <c r="C145" t="str">
        <f>IF(数据!AY145="","",IFERROR(_xlfn.NUMBERVALUE(数据!AY145),""))</f>
        <v/>
      </c>
      <c r="D145" t="str">
        <f>IF(数据!AZ145="","",IFERROR(_xlfn.NUMBERVALUE(数据!AZ145),""))</f>
        <v/>
      </c>
      <c r="E145" t="str">
        <f>IF(数据!BA145="","",IFERROR(_xlfn.NUMBERVALUE(数据!BA145),""))</f>
        <v/>
      </c>
      <c r="F145" t="str">
        <f>IF(数据!BB145="","",IFERROR(_xlfn.NUMBERVALUE(数据!BB145),""))</f>
        <v/>
      </c>
      <c r="G145">
        <f>IF(数据!BC145="","",IFERROR(_xlfn.NUMBERVALUE(数据!BC145),""))</f>
        <v>1.21</v>
      </c>
      <c r="H145" t="str">
        <f>IF(数据!BD145="","",IFERROR(_xlfn.NUMBERVALUE(数据!BD145),""))</f>
        <v/>
      </c>
      <c r="I145" t="str">
        <f>IF(数据!BE145="","",IFERROR(_xlfn.NUMBERVALUE(数据!BE145),""))</f>
        <v/>
      </c>
      <c r="J145" t="str">
        <f>IF(数据!BF145="","",IFERROR(_xlfn.NUMBERVALUE(数据!BF145),""))</f>
        <v/>
      </c>
      <c r="K145" t="str">
        <f>IF(数据!BG145="","",IFERROR(_xlfn.NUMBERVALUE(数据!BG145),""))</f>
        <v/>
      </c>
      <c r="L145" t="str">
        <f>IF(数据!BH145="","",IFERROR(_xlfn.NUMBERVALUE(数据!BH145),""))</f>
        <v/>
      </c>
      <c r="M145" t="str">
        <f>IF(数据!BI145="","",IFERROR(_xlfn.NUMBERVALUE(数据!BI145),""))</f>
        <v/>
      </c>
      <c r="N145" t="str">
        <f>IF(数据!BJ145="","",IFERROR(_xlfn.NUMBERVALUE(数据!BJ145),""))</f>
        <v/>
      </c>
      <c r="O145" t="str">
        <f>IF(数据!BK145="","",IFERROR(_xlfn.NUMBERVALUE(数据!BK145),""))</f>
        <v/>
      </c>
      <c r="P145" t="str">
        <f>IF(数据!BL145="","",IFERROR(_xlfn.NUMBERVALUE(数据!BL145),""))</f>
        <v/>
      </c>
      <c r="Q145" t="str">
        <f>IF(数据!BM145="","",IFERROR(_xlfn.NUMBERVALUE(数据!BM145),""))</f>
        <v/>
      </c>
      <c r="R145" t="str">
        <f>IF(数据!BN145="","",IFERROR(_xlfn.NUMBERVALUE(数据!BN145),""))</f>
        <v/>
      </c>
      <c r="S145" t="str">
        <f>IF(数据!BO145="","",IFERROR(_xlfn.NUMBERVALUE(数据!BO145),""))</f>
        <v/>
      </c>
      <c r="T145" t="str">
        <f>IF(数据!BP145="","",IFERROR(_xlfn.NUMBERVALUE(数据!BP145),""))</f>
        <v/>
      </c>
      <c r="U145" t="str">
        <f>IF(数据!BQ145="","",IFERROR(_xlfn.NUMBERVALUE(数据!BQ145),""))</f>
        <v/>
      </c>
      <c r="V145" t="str">
        <f>IF(数据!BR145="","",IFERROR(_xlfn.NUMBERVALUE(数据!BR145),""))</f>
        <v/>
      </c>
      <c r="W145" t="str">
        <f>IF(数据!BS145="","",IFERROR(_xlfn.NUMBERVALUE(数据!BS145),""))</f>
        <v/>
      </c>
      <c r="X145" t="str">
        <f>IF(数据!BT145="","",IFERROR(_xlfn.NUMBERVALUE(数据!BT145),""))</f>
        <v/>
      </c>
      <c r="Y145" t="str">
        <f>IF(数据!BU145="","",IFERROR(_xlfn.NUMBERVALUE(数据!BU145),""))</f>
        <v/>
      </c>
      <c r="Z145" t="str">
        <f>IF(数据!BV145="","",IFERROR(_xlfn.NUMBERVALUE(数据!BV145),""))</f>
        <v/>
      </c>
      <c r="AA145" t="str">
        <f>IF(数据!BW145="","",IFERROR(_xlfn.NUMBERVALUE(数据!BW145),""))</f>
        <v/>
      </c>
      <c r="AB145" t="str">
        <f>IF(数据!BX145="","",IFERROR(_xlfn.NUMBERVALUE(数据!BX145),""))</f>
        <v/>
      </c>
    </row>
    <row r="146" spans="1:28">
      <c r="A146">
        <f>IF(数据!AW146="","",IFERROR(_xlfn.NUMBERVALUE(数据!AW146),""))</f>
        <v>5.13</v>
      </c>
      <c r="B146" t="str">
        <f>IF(数据!AX146="","",IFERROR(_xlfn.NUMBERVALUE(数据!AX146),""))</f>
        <v/>
      </c>
      <c r="C146" t="str">
        <f>IF(数据!AY146="","",IFERROR(_xlfn.NUMBERVALUE(数据!AY146),""))</f>
        <v/>
      </c>
      <c r="D146" t="str">
        <f>IF(数据!AZ146="","",IFERROR(_xlfn.NUMBERVALUE(数据!AZ146),""))</f>
        <v/>
      </c>
      <c r="E146" t="str">
        <f>IF(数据!BA146="","",IFERROR(_xlfn.NUMBERVALUE(数据!BA146),""))</f>
        <v/>
      </c>
      <c r="F146" t="str">
        <f>IF(数据!BB146="","",IFERROR(_xlfn.NUMBERVALUE(数据!BB146),""))</f>
        <v/>
      </c>
      <c r="G146">
        <f>IF(数据!BC146="","",IFERROR(_xlfn.NUMBERVALUE(数据!BC146),""))</f>
        <v>0.64</v>
      </c>
      <c r="H146" t="str">
        <f>IF(数据!BD146="","",IFERROR(_xlfn.NUMBERVALUE(数据!BD146),""))</f>
        <v/>
      </c>
      <c r="I146" t="str">
        <f>IF(数据!BE146="","",IFERROR(_xlfn.NUMBERVALUE(数据!BE146),""))</f>
        <v/>
      </c>
      <c r="J146" t="str">
        <f>IF(数据!BF146="","",IFERROR(_xlfn.NUMBERVALUE(数据!BF146),""))</f>
        <v/>
      </c>
      <c r="K146" t="str">
        <f>IF(数据!BG146="","",IFERROR(_xlfn.NUMBERVALUE(数据!BG146),""))</f>
        <v/>
      </c>
      <c r="L146" t="str">
        <f>IF(数据!BH146="","",IFERROR(_xlfn.NUMBERVALUE(数据!BH146),""))</f>
        <v/>
      </c>
      <c r="M146" t="str">
        <f>IF(数据!BI146="","",IFERROR(_xlfn.NUMBERVALUE(数据!BI146),""))</f>
        <v/>
      </c>
      <c r="N146" t="str">
        <f>IF(数据!BJ146="","",IFERROR(_xlfn.NUMBERVALUE(数据!BJ146),""))</f>
        <v/>
      </c>
      <c r="O146" t="str">
        <f>IF(数据!BK146="","",IFERROR(_xlfn.NUMBERVALUE(数据!BK146),""))</f>
        <v/>
      </c>
      <c r="P146" t="str">
        <f>IF(数据!BL146="","",IFERROR(_xlfn.NUMBERVALUE(数据!BL146),""))</f>
        <v/>
      </c>
      <c r="Q146">
        <f>IF(数据!BM146="","",IFERROR(_xlfn.NUMBERVALUE(数据!BM146),""))</f>
        <v>0.07</v>
      </c>
      <c r="R146" t="str">
        <f>IF(数据!BN146="","",IFERROR(_xlfn.NUMBERVALUE(数据!BN146),""))</f>
        <v/>
      </c>
      <c r="S146" t="str">
        <f>IF(数据!BO146="","",IFERROR(_xlfn.NUMBERVALUE(数据!BO146),""))</f>
        <v/>
      </c>
      <c r="T146" t="str">
        <f>IF(数据!BP146="","",IFERROR(_xlfn.NUMBERVALUE(数据!BP146),""))</f>
        <v/>
      </c>
      <c r="U146" t="str">
        <f>IF(数据!BQ146="","",IFERROR(_xlfn.NUMBERVALUE(数据!BQ146),""))</f>
        <v/>
      </c>
      <c r="V146" t="str">
        <f>IF(数据!BR146="","",IFERROR(_xlfn.NUMBERVALUE(数据!BR146),""))</f>
        <v/>
      </c>
      <c r="W146" t="str">
        <f>IF(数据!BS146="","",IFERROR(_xlfn.NUMBERVALUE(数据!BS146),""))</f>
        <v/>
      </c>
      <c r="X146" t="str">
        <f>IF(数据!BT146="","",IFERROR(_xlfn.NUMBERVALUE(数据!BT146),""))</f>
        <v/>
      </c>
      <c r="Y146" t="str">
        <f>IF(数据!BU146="","",IFERROR(_xlfn.NUMBERVALUE(数据!BU146),""))</f>
        <v/>
      </c>
      <c r="Z146">
        <f>IF(数据!BV146="","",IFERROR(_xlfn.NUMBERVALUE(数据!BV146),""))</f>
        <v>61</v>
      </c>
      <c r="AA146" t="str">
        <f>IF(数据!BW146="","",IFERROR(_xlfn.NUMBERVALUE(数据!BW146),""))</f>
        <v/>
      </c>
      <c r="AB146" t="str">
        <f>IF(数据!BX146="","",IFERROR(_xlfn.NUMBERVALUE(数据!BX146),""))</f>
        <v/>
      </c>
    </row>
    <row r="147" spans="1:28">
      <c r="A147">
        <f>IF(数据!AW147="","",IFERROR(_xlfn.NUMBERVALUE(数据!AW147),""))</f>
        <v>7.2</v>
      </c>
      <c r="B147" t="str">
        <f>IF(数据!AX147="","",IFERROR(_xlfn.NUMBERVALUE(数据!AX147),""))</f>
        <v/>
      </c>
      <c r="C147" t="str">
        <f>IF(数据!AY147="","",IFERROR(_xlfn.NUMBERVALUE(数据!AY147),""))</f>
        <v/>
      </c>
      <c r="D147" t="str">
        <f>IF(数据!AZ147="","",IFERROR(_xlfn.NUMBERVALUE(数据!AZ147),""))</f>
        <v/>
      </c>
      <c r="E147" t="str">
        <f>IF(数据!BA147="","",IFERROR(_xlfn.NUMBERVALUE(数据!BA147),""))</f>
        <v/>
      </c>
      <c r="F147" t="str">
        <f>IF(数据!BB147="","",IFERROR(_xlfn.NUMBERVALUE(数据!BB147),""))</f>
        <v/>
      </c>
      <c r="G147">
        <f>IF(数据!BC147="","",IFERROR(_xlfn.NUMBERVALUE(数据!BC147),""))</f>
        <v>1.84</v>
      </c>
      <c r="H147" t="str">
        <f>IF(数据!BD147="","",IFERROR(_xlfn.NUMBERVALUE(数据!BD147),""))</f>
        <v/>
      </c>
      <c r="I147">
        <f>IF(数据!BE147="","",IFERROR(_xlfn.NUMBERVALUE(数据!BE147),""))</f>
        <v>1.09</v>
      </c>
      <c r="J147">
        <f>IF(数据!BF147="","",IFERROR(_xlfn.NUMBERVALUE(数据!BF147),""))</f>
        <v>15.1</v>
      </c>
      <c r="K147" t="str">
        <f>IF(数据!BG147="","",IFERROR(_xlfn.NUMBERVALUE(数据!BG147),""))</f>
        <v/>
      </c>
      <c r="L147" t="str">
        <f>IF(数据!BH147="","",IFERROR(_xlfn.NUMBERVALUE(数据!BH147),""))</f>
        <v/>
      </c>
      <c r="M147" t="str">
        <f>IF(数据!BI147="","",IFERROR(_xlfn.NUMBERVALUE(数据!BI147),""))</f>
        <v/>
      </c>
      <c r="N147" t="str">
        <f>IF(数据!BJ147="","",IFERROR(_xlfn.NUMBERVALUE(数据!BJ147),""))</f>
        <v/>
      </c>
      <c r="O147" t="str">
        <f>IF(数据!BK147="","",IFERROR(_xlfn.NUMBERVALUE(数据!BK147),""))</f>
        <v/>
      </c>
      <c r="P147" t="str">
        <f>IF(数据!BL147="","",IFERROR(_xlfn.NUMBERVALUE(数据!BL147),""))</f>
        <v/>
      </c>
      <c r="Q147" t="str">
        <f>IF(数据!BM147="","",IFERROR(_xlfn.NUMBERVALUE(数据!BM147),""))</f>
        <v/>
      </c>
      <c r="R147" t="str">
        <f>IF(数据!BN147="","",IFERROR(_xlfn.NUMBERVALUE(数据!BN147),""))</f>
        <v/>
      </c>
      <c r="S147" t="str">
        <f>IF(数据!BO147="","",IFERROR(_xlfn.NUMBERVALUE(数据!BO147),""))</f>
        <v/>
      </c>
      <c r="T147" t="str">
        <f>IF(数据!BP147="","",IFERROR(_xlfn.NUMBERVALUE(数据!BP147),""))</f>
        <v/>
      </c>
      <c r="U147" t="str">
        <f>IF(数据!BQ147="","",IFERROR(_xlfn.NUMBERVALUE(数据!BQ147),""))</f>
        <v/>
      </c>
      <c r="V147" t="str">
        <f>IF(数据!BR147="","",IFERROR(_xlfn.NUMBERVALUE(数据!BR147),""))</f>
        <v/>
      </c>
      <c r="W147" t="str">
        <f>IF(数据!BS147="","",IFERROR(_xlfn.NUMBERVALUE(数据!BS147),""))</f>
        <v/>
      </c>
      <c r="X147" t="str">
        <f>IF(数据!BT147="","",IFERROR(_xlfn.NUMBERVALUE(数据!BT147),""))</f>
        <v/>
      </c>
      <c r="Y147" t="str">
        <f>IF(数据!BU147="","",IFERROR(_xlfn.NUMBERVALUE(数据!BU147),""))</f>
        <v/>
      </c>
      <c r="Z147" t="str">
        <f>IF(数据!BV147="","",IFERROR(_xlfn.NUMBERVALUE(数据!BV147),""))</f>
        <v/>
      </c>
      <c r="AA147" t="str">
        <f>IF(数据!BW147="","",IFERROR(_xlfn.NUMBERVALUE(数据!BW147),""))</f>
        <v/>
      </c>
      <c r="AB147" t="str">
        <f>IF(数据!BX147="","",IFERROR(_xlfn.NUMBERVALUE(数据!BX147),""))</f>
        <v/>
      </c>
    </row>
    <row r="148" spans="1:28">
      <c r="A148" t="str">
        <f>IF(数据!AW148="","",IFERROR(_xlfn.NUMBERVALUE(数据!AW148),""))</f>
        <v/>
      </c>
      <c r="B148" t="str">
        <f>IF(数据!AX148="","",IFERROR(_xlfn.NUMBERVALUE(数据!AX148),""))</f>
        <v/>
      </c>
      <c r="C148" t="str">
        <f>IF(数据!AY148="","",IFERROR(_xlfn.NUMBERVALUE(数据!AY148),""))</f>
        <v/>
      </c>
      <c r="D148" t="str">
        <f>IF(数据!AZ148="","",IFERROR(_xlfn.NUMBERVALUE(数据!AZ148),""))</f>
        <v/>
      </c>
      <c r="E148" t="str">
        <f>IF(数据!BA148="","",IFERROR(_xlfn.NUMBERVALUE(数据!BA148),""))</f>
        <v/>
      </c>
      <c r="F148" t="str">
        <f>IF(数据!BB148="","",IFERROR(_xlfn.NUMBERVALUE(数据!BB148),""))</f>
        <v/>
      </c>
      <c r="G148" t="str">
        <f>IF(数据!BC148="","",IFERROR(_xlfn.NUMBERVALUE(数据!BC148),""))</f>
        <v/>
      </c>
      <c r="H148" t="str">
        <f>IF(数据!BD148="","",IFERROR(_xlfn.NUMBERVALUE(数据!BD148),""))</f>
        <v/>
      </c>
      <c r="I148" t="str">
        <f>IF(数据!BE148="","",IFERROR(_xlfn.NUMBERVALUE(数据!BE148),""))</f>
        <v/>
      </c>
      <c r="J148" t="str">
        <f>IF(数据!BF148="","",IFERROR(_xlfn.NUMBERVALUE(数据!BF148),""))</f>
        <v/>
      </c>
      <c r="K148" t="str">
        <f>IF(数据!BG148="","",IFERROR(_xlfn.NUMBERVALUE(数据!BG148),""))</f>
        <v/>
      </c>
      <c r="L148" t="str">
        <f>IF(数据!BH148="","",IFERROR(_xlfn.NUMBERVALUE(数据!BH148),""))</f>
        <v/>
      </c>
      <c r="M148" t="str">
        <f>IF(数据!BI148="","",IFERROR(_xlfn.NUMBERVALUE(数据!BI148),""))</f>
        <v/>
      </c>
      <c r="N148" t="str">
        <f>IF(数据!BJ148="","",IFERROR(_xlfn.NUMBERVALUE(数据!BJ148),""))</f>
        <v/>
      </c>
      <c r="O148" t="str">
        <f>IF(数据!BK148="","",IFERROR(_xlfn.NUMBERVALUE(数据!BK148),""))</f>
        <v/>
      </c>
      <c r="P148" t="str">
        <f>IF(数据!BL148="","",IFERROR(_xlfn.NUMBERVALUE(数据!BL148),""))</f>
        <v/>
      </c>
      <c r="Q148" t="str">
        <f>IF(数据!BM148="","",IFERROR(_xlfn.NUMBERVALUE(数据!BM148),""))</f>
        <v/>
      </c>
      <c r="R148" t="str">
        <f>IF(数据!BN148="","",IFERROR(_xlfn.NUMBERVALUE(数据!BN148),""))</f>
        <v/>
      </c>
      <c r="S148" t="str">
        <f>IF(数据!BO148="","",IFERROR(_xlfn.NUMBERVALUE(数据!BO148),""))</f>
        <v/>
      </c>
      <c r="T148" t="str">
        <f>IF(数据!BP148="","",IFERROR(_xlfn.NUMBERVALUE(数据!BP148),""))</f>
        <v/>
      </c>
      <c r="U148" t="str">
        <f>IF(数据!BQ148="","",IFERROR(_xlfn.NUMBERVALUE(数据!BQ148),""))</f>
        <v/>
      </c>
      <c r="V148" t="str">
        <f>IF(数据!BR148="","",IFERROR(_xlfn.NUMBERVALUE(数据!BR148),""))</f>
        <v/>
      </c>
      <c r="W148" t="str">
        <f>IF(数据!BS148="","",IFERROR(_xlfn.NUMBERVALUE(数据!BS148),""))</f>
        <v/>
      </c>
      <c r="X148" t="str">
        <f>IF(数据!BT148="","",IFERROR(_xlfn.NUMBERVALUE(数据!BT148),""))</f>
        <v/>
      </c>
      <c r="Y148" t="str">
        <f>IF(数据!BU148="","",IFERROR(_xlfn.NUMBERVALUE(数据!BU148),""))</f>
        <v/>
      </c>
      <c r="Z148" t="str">
        <f>IF(数据!BV148="","",IFERROR(_xlfn.NUMBERVALUE(数据!BV148),""))</f>
        <v/>
      </c>
      <c r="AA148" t="str">
        <f>IF(数据!BW148="","",IFERROR(_xlfn.NUMBERVALUE(数据!BW148),""))</f>
        <v/>
      </c>
      <c r="AB148" t="str">
        <f>IF(数据!BX148="","",IFERROR(_xlfn.NUMBERVALUE(数据!BX148),""))</f>
        <v/>
      </c>
    </row>
    <row r="149" spans="1:28">
      <c r="A149">
        <f>IF(数据!AW149="","",IFERROR(_xlfn.NUMBERVALUE(数据!AW149),""))</f>
        <v>2.38</v>
      </c>
      <c r="B149" t="str">
        <f>IF(数据!AX149="","",IFERROR(_xlfn.NUMBERVALUE(数据!AX149),""))</f>
        <v/>
      </c>
      <c r="C149" t="str">
        <f>IF(数据!AY149="","",IFERROR(_xlfn.NUMBERVALUE(数据!AY149),""))</f>
        <v/>
      </c>
      <c r="D149" t="str">
        <f>IF(数据!AZ149="","",IFERROR(_xlfn.NUMBERVALUE(数据!AZ149),""))</f>
        <v/>
      </c>
      <c r="E149">
        <f>IF(数据!BA149="","",IFERROR(_xlfn.NUMBERVALUE(数据!BA149),""))</f>
        <v>1.39</v>
      </c>
      <c r="F149" t="str">
        <f>IF(数据!BB149="","",IFERROR(_xlfn.NUMBERVALUE(数据!BB149),""))</f>
        <v/>
      </c>
      <c r="G149">
        <f>IF(数据!BC149="","",IFERROR(_xlfn.NUMBERVALUE(数据!BC149),""))</f>
        <v>0.72</v>
      </c>
      <c r="H149">
        <f>IF(数据!BD149="","",IFERROR(_xlfn.NUMBERVALUE(数据!BD149),""))</f>
        <v>30.3</v>
      </c>
      <c r="I149" t="str">
        <f>IF(数据!BE149="","",IFERROR(_xlfn.NUMBERVALUE(数据!BE149),""))</f>
        <v/>
      </c>
      <c r="J149" t="str">
        <f>IF(数据!BF149="","",IFERROR(_xlfn.NUMBERVALUE(数据!BF149),""))</f>
        <v/>
      </c>
      <c r="K149" t="str">
        <f>IF(数据!BG149="","",IFERROR(_xlfn.NUMBERVALUE(数据!BG149),""))</f>
        <v/>
      </c>
      <c r="L149" t="str">
        <f>IF(数据!BH149="","",IFERROR(_xlfn.NUMBERVALUE(数据!BH149),""))</f>
        <v/>
      </c>
      <c r="M149" t="str">
        <f>IF(数据!BI149="","",IFERROR(_xlfn.NUMBERVALUE(数据!BI149),""))</f>
        <v/>
      </c>
      <c r="N149" t="str">
        <f>IF(数据!BJ149="","",IFERROR(_xlfn.NUMBERVALUE(数据!BJ149),""))</f>
        <v/>
      </c>
      <c r="O149">
        <f>IF(数据!BK149="","",IFERROR(_xlfn.NUMBERVALUE(数据!BK149),""))</f>
        <v>15.38</v>
      </c>
      <c r="P149">
        <f>IF(数据!BL149="","",IFERROR(_xlfn.NUMBERVALUE(数据!BL149),""))</f>
        <v>24</v>
      </c>
      <c r="Q149" t="str">
        <f>IF(数据!BM149="","",IFERROR(_xlfn.NUMBERVALUE(数据!BM149),""))</f>
        <v/>
      </c>
      <c r="R149" t="str">
        <f>IF(数据!BN149="","",IFERROR(_xlfn.NUMBERVALUE(数据!BN149),""))</f>
        <v/>
      </c>
      <c r="S149" t="str">
        <f>IF(数据!BO149="","",IFERROR(_xlfn.NUMBERVALUE(数据!BO149),""))</f>
        <v/>
      </c>
      <c r="T149" t="str">
        <f>IF(数据!BP149="","",IFERROR(_xlfn.NUMBERVALUE(数据!BP149),""))</f>
        <v/>
      </c>
      <c r="U149" t="str">
        <f>IF(数据!BQ149="","",IFERROR(_xlfn.NUMBERVALUE(数据!BQ149),""))</f>
        <v/>
      </c>
      <c r="V149" t="str">
        <f>IF(数据!BR149="","",IFERROR(_xlfn.NUMBERVALUE(数据!BR149),""))</f>
        <v/>
      </c>
      <c r="W149" t="str">
        <f>IF(数据!BS149="","",IFERROR(_xlfn.NUMBERVALUE(数据!BS149),""))</f>
        <v/>
      </c>
      <c r="X149" t="str">
        <f>IF(数据!BT149="","",IFERROR(_xlfn.NUMBERVALUE(数据!BT149),""))</f>
        <v/>
      </c>
      <c r="Y149" t="str">
        <f>IF(数据!BU149="","",IFERROR(_xlfn.NUMBERVALUE(数据!BU149),""))</f>
        <v/>
      </c>
      <c r="Z149" t="str">
        <f>IF(数据!BV149="","",IFERROR(_xlfn.NUMBERVALUE(数据!BV149),""))</f>
        <v/>
      </c>
      <c r="AA149" t="str">
        <f>IF(数据!BW149="","",IFERROR(_xlfn.NUMBERVALUE(数据!BW149),""))</f>
        <v/>
      </c>
      <c r="AB149" t="str">
        <f>IF(数据!BX149="","",IFERROR(_xlfn.NUMBERVALUE(数据!BX149),""))</f>
        <v/>
      </c>
    </row>
    <row r="150" spans="1:28">
      <c r="A150">
        <f>IF(数据!AW150="","",IFERROR(_xlfn.NUMBERVALUE(数据!AW150),""))</f>
        <v>4.85</v>
      </c>
      <c r="B150" t="str">
        <f>IF(数据!AX150="","",IFERROR(_xlfn.NUMBERVALUE(数据!AX150),""))</f>
        <v/>
      </c>
      <c r="C150" t="str">
        <f>IF(数据!AY150="","",IFERROR(_xlfn.NUMBERVALUE(数据!AY150),""))</f>
        <v/>
      </c>
      <c r="D150" t="str">
        <f>IF(数据!AZ150="","",IFERROR(_xlfn.NUMBERVALUE(数据!AZ150),""))</f>
        <v/>
      </c>
      <c r="E150">
        <f>IF(数据!BA150="","",IFERROR(_xlfn.NUMBERVALUE(数据!BA150),""))</f>
        <v>3.07</v>
      </c>
      <c r="F150" t="str">
        <f>IF(数据!BB150="","",IFERROR(_xlfn.NUMBERVALUE(数据!BB150),""))</f>
        <v/>
      </c>
      <c r="G150">
        <f>IF(数据!BC150="","",IFERROR(_xlfn.NUMBERVALUE(数据!BC150),""))</f>
        <v>1.37</v>
      </c>
      <c r="H150" t="str">
        <f>IF(数据!BD150="","",IFERROR(_xlfn.NUMBERVALUE(数据!BD150),""))</f>
        <v/>
      </c>
      <c r="I150" t="str">
        <f>IF(数据!BE150="","",IFERROR(_xlfn.NUMBERVALUE(数据!BE150),""))</f>
        <v/>
      </c>
      <c r="J150" t="str">
        <f>IF(数据!BF150="","",IFERROR(_xlfn.NUMBERVALUE(数据!BF150),""))</f>
        <v/>
      </c>
      <c r="K150" t="str">
        <f>IF(数据!BG150="","",IFERROR(_xlfn.NUMBERVALUE(数据!BG150),""))</f>
        <v/>
      </c>
      <c r="L150" t="str">
        <f>IF(数据!BH150="","",IFERROR(_xlfn.NUMBERVALUE(数据!BH150),""))</f>
        <v/>
      </c>
      <c r="M150" t="str">
        <f>IF(数据!BI150="","",IFERROR(_xlfn.NUMBERVALUE(数据!BI150),""))</f>
        <v/>
      </c>
      <c r="N150" t="str">
        <f>IF(数据!BJ150="","",IFERROR(_xlfn.NUMBERVALUE(数据!BJ150),""))</f>
        <v/>
      </c>
      <c r="O150">
        <f>IF(数据!BK150="","",IFERROR(_xlfn.NUMBERVALUE(数据!BK150),""))</f>
        <v>10.9</v>
      </c>
      <c r="P150" t="str">
        <f>IF(数据!BL150="","",IFERROR(_xlfn.NUMBERVALUE(数据!BL150),""))</f>
        <v/>
      </c>
      <c r="Q150" t="str">
        <f>IF(数据!BM150="","",IFERROR(_xlfn.NUMBERVALUE(数据!BM150),""))</f>
        <v/>
      </c>
      <c r="R150" t="str">
        <f>IF(数据!BN150="","",IFERROR(_xlfn.NUMBERVALUE(数据!BN150),""))</f>
        <v/>
      </c>
      <c r="S150" t="str">
        <f>IF(数据!BO150="","",IFERROR(_xlfn.NUMBERVALUE(数据!BO150),""))</f>
        <v/>
      </c>
      <c r="T150" t="str">
        <f>IF(数据!BP150="","",IFERROR(_xlfn.NUMBERVALUE(数据!BP150),""))</f>
        <v/>
      </c>
      <c r="U150" t="str">
        <f>IF(数据!BQ150="","",IFERROR(_xlfn.NUMBERVALUE(数据!BQ150),""))</f>
        <v/>
      </c>
      <c r="V150" t="str">
        <f>IF(数据!BR150="","",IFERROR(_xlfn.NUMBERVALUE(数据!BR150),""))</f>
        <v/>
      </c>
      <c r="W150" t="str">
        <f>IF(数据!BS150="","",IFERROR(_xlfn.NUMBERVALUE(数据!BS150),""))</f>
        <v/>
      </c>
      <c r="X150" t="str">
        <f>IF(数据!BT150="","",IFERROR(_xlfn.NUMBERVALUE(数据!BT150),""))</f>
        <v/>
      </c>
      <c r="Y150" t="str">
        <f>IF(数据!BU150="","",IFERROR(_xlfn.NUMBERVALUE(数据!BU150),""))</f>
        <v/>
      </c>
      <c r="Z150" t="str">
        <f>IF(数据!BV150="","",IFERROR(_xlfn.NUMBERVALUE(数据!BV150),""))</f>
        <v/>
      </c>
      <c r="AA150" t="str">
        <f>IF(数据!BW150="","",IFERROR(_xlfn.NUMBERVALUE(数据!BW150),""))</f>
        <v/>
      </c>
      <c r="AB150" t="str">
        <f>IF(数据!BX150="","",IFERROR(_xlfn.NUMBERVALUE(数据!BX150),""))</f>
        <v/>
      </c>
    </row>
    <row r="151" spans="1:28">
      <c r="A151">
        <f>IF(数据!AW151="","",IFERROR(_xlfn.NUMBERVALUE(数据!AW151),""))</f>
        <v>4.65</v>
      </c>
      <c r="B151" t="str">
        <f>IF(数据!AX151="","",IFERROR(_xlfn.NUMBERVALUE(数据!AX151),""))</f>
        <v/>
      </c>
      <c r="C151" t="str">
        <f>IF(数据!AY151="","",IFERROR(_xlfn.NUMBERVALUE(数据!AY151),""))</f>
        <v/>
      </c>
      <c r="D151" t="str">
        <f>IF(数据!AZ151="","",IFERROR(_xlfn.NUMBERVALUE(数据!AZ151),""))</f>
        <v/>
      </c>
      <c r="E151">
        <f>IF(数据!BA151="","",IFERROR(_xlfn.NUMBERVALUE(数据!BA151),""))</f>
        <v>3.31</v>
      </c>
      <c r="F151" t="str">
        <f>IF(数据!BB151="","",IFERROR(_xlfn.NUMBERVALUE(数据!BB151),""))</f>
        <v/>
      </c>
      <c r="G151">
        <f>IF(数据!BC151="","",IFERROR(_xlfn.NUMBERVALUE(数据!BC151),""))</f>
        <v>0.92</v>
      </c>
      <c r="H151" t="str">
        <f>IF(数据!BD151="","",IFERROR(_xlfn.NUMBERVALUE(数据!BD151),""))</f>
        <v/>
      </c>
      <c r="I151" t="str">
        <f>IF(数据!BE151="","",IFERROR(_xlfn.NUMBERVALUE(数据!BE151),""))</f>
        <v/>
      </c>
      <c r="J151" t="str">
        <f>IF(数据!BF151="","",IFERROR(_xlfn.NUMBERVALUE(数据!BF151),""))</f>
        <v/>
      </c>
      <c r="K151" t="str">
        <f>IF(数据!BG151="","",IFERROR(_xlfn.NUMBERVALUE(数据!BG151),""))</f>
        <v/>
      </c>
      <c r="L151" t="str">
        <f>IF(数据!BH151="","",IFERROR(_xlfn.NUMBERVALUE(数据!BH151),""))</f>
        <v/>
      </c>
      <c r="M151" t="str">
        <f>IF(数据!BI151="","",IFERROR(_xlfn.NUMBERVALUE(数据!BI151),""))</f>
        <v/>
      </c>
      <c r="N151" t="str">
        <f>IF(数据!BJ151="","",IFERROR(_xlfn.NUMBERVALUE(数据!BJ151),""))</f>
        <v/>
      </c>
      <c r="O151">
        <f>IF(数据!BK151="","",IFERROR(_xlfn.NUMBERVALUE(数据!BK151),""))</f>
        <v>6.62</v>
      </c>
      <c r="P151" t="str">
        <f>IF(数据!BL151="","",IFERROR(_xlfn.NUMBERVALUE(数据!BL151),""))</f>
        <v/>
      </c>
      <c r="Q151" t="str">
        <f>IF(数据!BM151="","",IFERROR(_xlfn.NUMBERVALUE(数据!BM151),""))</f>
        <v/>
      </c>
      <c r="R151" t="str">
        <f>IF(数据!BN151="","",IFERROR(_xlfn.NUMBERVALUE(数据!BN151),""))</f>
        <v/>
      </c>
      <c r="S151" t="str">
        <f>IF(数据!BO151="","",IFERROR(_xlfn.NUMBERVALUE(数据!BO151),""))</f>
        <v/>
      </c>
      <c r="T151" t="str">
        <f>IF(数据!BP151="","",IFERROR(_xlfn.NUMBERVALUE(数据!BP151),""))</f>
        <v/>
      </c>
      <c r="U151" t="str">
        <f>IF(数据!BQ151="","",IFERROR(_xlfn.NUMBERVALUE(数据!BQ151),""))</f>
        <v/>
      </c>
      <c r="V151" t="str">
        <f>IF(数据!BR151="","",IFERROR(_xlfn.NUMBERVALUE(数据!BR151),""))</f>
        <v/>
      </c>
      <c r="W151" t="str">
        <f>IF(数据!BS151="","",IFERROR(_xlfn.NUMBERVALUE(数据!BS151),""))</f>
        <v/>
      </c>
      <c r="X151" t="str">
        <f>IF(数据!BT151="","",IFERROR(_xlfn.NUMBERVALUE(数据!BT151),""))</f>
        <v/>
      </c>
      <c r="Y151" t="str">
        <f>IF(数据!BU151="","",IFERROR(_xlfn.NUMBERVALUE(数据!BU151),""))</f>
        <v/>
      </c>
      <c r="Z151" t="str">
        <f>IF(数据!BV151="","",IFERROR(_xlfn.NUMBERVALUE(数据!BV151),""))</f>
        <v/>
      </c>
      <c r="AA151" t="str">
        <f>IF(数据!BW151="","",IFERROR(_xlfn.NUMBERVALUE(数据!BW151),""))</f>
        <v/>
      </c>
      <c r="AB151" t="str">
        <f>IF(数据!BX151="","",IFERROR(_xlfn.NUMBERVALUE(数据!BX151),""))</f>
        <v/>
      </c>
    </row>
    <row r="152" spans="1:28">
      <c r="A152">
        <f>IF(数据!AW152="","",IFERROR(_xlfn.NUMBERVALUE(数据!AW152),""))</f>
        <v>7.23</v>
      </c>
      <c r="B152" t="str">
        <f>IF(数据!AX152="","",IFERROR(_xlfn.NUMBERVALUE(数据!AX152),""))</f>
        <v/>
      </c>
      <c r="C152" t="str">
        <f>IF(数据!AY152="","",IFERROR(_xlfn.NUMBERVALUE(数据!AY152),""))</f>
        <v/>
      </c>
      <c r="D152" t="str">
        <f>IF(数据!AZ152="","",IFERROR(_xlfn.NUMBERVALUE(数据!AZ152),""))</f>
        <v/>
      </c>
      <c r="E152" t="str">
        <f>IF(数据!BA152="","",IFERROR(_xlfn.NUMBERVALUE(数据!BA152),""))</f>
        <v/>
      </c>
      <c r="F152">
        <f>IF(数据!BB152="","",IFERROR(_xlfn.NUMBERVALUE(数据!BB152),""))</f>
        <v>69.9</v>
      </c>
      <c r="G152" t="str">
        <f>IF(数据!BC152="","",IFERROR(_xlfn.NUMBERVALUE(数据!BC152),""))</f>
        <v/>
      </c>
      <c r="H152">
        <f>IF(数据!BD152="","",IFERROR(_xlfn.NUMBERVALUE(数据!BD152),""))</f>
        <v>22</v>
      </c>
      <c r="I152" t="str">
        <f>IF(数据!BE152="","",IFERROR(_xlfn.NUMBERVALUE(数据!BE152),""))</f>
        <v/>
      </c>
      <c r="J152" t="str">
        <f>IF(数据!BF152="","",IFERROR(_xlfn.NUMBERVALUE(数据!BF152),""))</f>
        <v/>
      </c>
      <c r="K152" t="str">
        <f>IF(数据!BG152="","",IFERROR(_xlfn.NUMBERVALUE(数据!BG152),""))</f>
        <v/>
      </c>
      <c r="L152" t="str">
        <f>IF(数据!BH152="","",IFERROR(_xlfn.NUMBERVALUE(数据!BH152),""))</f>
        <v/>
      </c>
      <c r="M152" t="str">
        <f>IF(数据!BI152="","",IFERROR(_xlfn.NUMBERVALUE(数据!BI152),""))</f>
        <v/>
      </c>
      <c r="N152" t="str">
        <f>IF(数据!BJ152="","",IFERROR(_xlfn.NUMBERVALUE(数据!BJ152),""))</f>
        <v/>
      </c>
      <c r="O152">
        <f>IF(数据!BK152="","",IFERROR(_xlfn.NUMBERVALUE(数据!BK152),""))</f>
        <v>19.21</v>
      </c>
      <c r="P152" t="str">
        <f>IF(数据!BL152="","",IFERROR(_xlfn.NUMBERVALUE(数据!BL152),""))</f>
        <v/>
      </c>
      <c r="Q152" t="str">
        <f>IF(数据!BM152="","",IFERROR(_xlfn.NUMBERVALUE(数据!BM152),""))</f>
        <v/>
      </c>
      <c r="R152" t="str">
        <f>IF(数据!BN152="","",IFERROR(_xlfn.NUMBERVALUE(数据!BN152),""))</f>
        <v/>
      </c>
      <c r="S152" t="str">
        <f>IF(数据!BO152="","",IFERROR(_xlfn.NUMBERVALUE(数据!BO152),""))</f>
        <v/>
      </c>
      <c r="T152" t="str">
        <f>IF(数据!BP152="","",IFERROR(_xlfn.NUMBERVALUE(数据!BP152),""))</f>
        <v/>
      </c>
      <c r="U152" t="str">
        <f>IF(数据!BQ152="","",IFERROR(_xlfn.NUMBERVALUE(数据!BQ152),""))</f>
        <v/>
      </c>
      <c r="V152" t="str">
        <f>IF(数据!BR152="","",IFERROR(_xlfn.NUMBERVALUE(数据!BR152),""))</f>
        <v/>
      </c>
      <c r="W152" t="str">
        <f>IF(数据!BS152="","",IFERROR(_xlfn.NUMBERVALUE(数据!BS152),""))</f>
        <v/>
      </c>
      <c r="X152" t="str">
        <f>IF(数据!BT152="","",IFERROR(_xlfn.NUMBERVALUE(数据!BT152),""))</f>
        <v/>
      </c>
      <c r="Y152" t="str">
        <f>IF(数据!BU152="","",IFERROR(_xlfn.NUMBERVALUE(数据!BU152),""))</f>
        <v/>
      </c>
      <c r="Z152" t="str">
        <f>IF(数据!BV152="","",IFERROR(_xlfn.NUMBERVALUE(数据!BV152),""))</f>
        <v/>
      </c>
      <c r="AA152" t="str">
        <f>IF(数据!BW152="","",IFERROR(_xlfn.NUMBERVALUE(数据!BW152),""))</f>
        <v/>
      </c>
      <c r="AB152" t="str">
        <f>IF(数据!BX152="","",IFERROR(_xlfn.NUMBERVALUE(数据!BX152),""))</f>
        <v/>
      </c>
    </row>
    <row r="153" spans="1:28">
      <c r="A153">
        <f>IF(数据!AW153="","",IFERROR(_xlfn.NUMBERVALUE(数据!AW153),""))</f>
        <v>2.55</v>
      </c>
      <c r="B153">
        <f>IF(数据!AX153="","",IFERROR(_xlfn.NUMBERVALUE(数据!AX153),""))</f>
        <v>3.32</v>
      </c>
      <c r="C153">
        <f>IF(数据!AY153="","",IFERROR(_xlfn.NUMBERVALUE(数据!AY153),""))</f>
        <v>115</v>
      </c>
      <c r="D153">
        <f>IF(数据!AZ153="","",IFERROR(_xlfn.NUMBERVALUE(数据!AZ153),""))</f>
        <v>29</v>
      </c>
      <c r="E153" t="str">
        <f>IF(数据!BA153="","",IFERROR(_xlfn.NUMBERVALUE(数据!BA153),""))</f>
        <v/>
      </c>
      <c r="F153">
        <f>IF(数据!BB153="","",IFERROR(_xlfn.NUMBERVALUE(数据!BB153),""))</f>
        <v>70.6</v>
      </c>
      <c r="G153" t="str">
        <f>IF(数据!BC153="","",IFERROR(_xlfn.NUMBERVALUE(数据!BC153),""))</f>
        <v/>
      </c>
      <c r="H153">
        <f>IF(数据!BD153="","",IFERROR(_xlfn.NUMBERVALUE(数据!BD153),""))</f>
        <v>25.9</v>
      </c>
      <c r="I153" t="str">
        <f>IF(数据!BE153="","",IFERROR(_xlfn.NUMBERVALUE(数据!BE153),""))</f>
        <v/>
      </c>
      <c r="J153" t="str">
        <f>IF(数据!BF153="","",IFERROR(_xlfn.NUMBERVALUE(数据!BF153),""))</f>
        <v/>
      </c>
      <c r="K153" t="str">
        <f>IF(数据!BG153="","",IFERROR(_xlfn.NUMBERVALUE(数据!BG153),""))</f>
        <v/>
      </c>
      <c r="L153" t="str">
        <f>IF(数据!BH153="","",IFERROR(_xlfn.NUMBERVALUE(数据!BH153),""))</f>
        <v/>
      </c>
      <c r="M153" t="str">
        <f>IF(数据!BI153="","",IFERROR(_xlfn.NUMBERVALUE(数据!BI153),""))</f>
        <v/>
      </c>
      <c r="N153" t="str">
        <f>IF(数据!BJ153="","",IFERROR(_xlfn.NUMBERVALUE(数据!BJ153),""))</f>
        <v/>
      </c>
      <c r="O153" t="str">
        <f>IF(数据!BK153="","",IFERROR(_xlfn.NUMBERVALUE(数据!BK153),""))</f>
        <v/>
      </c>
      <c r="P153">
        <f>IF(数据!BL153="","",IFERROR(_xlfn.NUMBERVALUE(数据!BL153),""))</f>
        <v>63</v>
      </c>
      <c r="Q153" t="str">
        <f>IF(数据!BM153="","",IFERROR(_xlfn.NUMBERVALUE(数据!BM153),""))</f>
        <v/>
      </c>
      <c r="R153">
        <f>IF(数据!BN153="","",IFERROR(_xlfn.NUMBERVALUE(数据!BN153),""))</f>
        <v>213.9</v>
      </c>
      <c r="S153" t="str">
        <f>IF(数据!BO153="","",IFERROR(_xlfn.NUMBERVALUE(数据!BO153),""))</f>
        <v/>
      </c>
      <c r="T153" t="str">
        <f>IF(数据!BP153="","",IFERROR(_xlfn.NUMBERVALUE(数据!BP153),""))</f>
        <v/>
      </c>
      <c r="U153" t="str">
        <f>IF(数据!BQ153="","",IFERROR(_xlfn.NUMBERVALUE(数据!BQ153),""))</f>
        <v/>
      </c>
      <c r="V153" t="str">
        <f>IF(数据!BR153="","",IFERROR(_xlfn.NUMBERVALUE(数据!BR153),""))</f>
        <v/>
      </c>
      <c r="W153" t="str">
        <f>IF(数据!BS153="","",IFERROR(_xlfn.NUMBERVALUE(数据!BS153),""))</f>
        <v/>
      </c>
      <c r="X153" t="str">
        <f>IF(数据!BT153="","",IFERROR(_xlfn.NUMBERVALUE(数据!BT153),""))</f>
        <v/>
      </c>
      <c r="Y153" t="str">
        <f>IF(数据!BU153="","",IFERROR(_xlfn.NUMBERVALUE(数据!BU153),""))</f>
        <v/>
      </c>
      <c r="Z153">
        <f>IF(数据!BV153="","",IFERROR(_xlfn.NUMBERVALUE(数据!BV153),""))</f>
        <v>49</v>
      </c>
      <c r="AA153">
        <f>IF(数据!BW153="","",IFERROR(_xlfn.NUMBERVALUE(数据!BW153),""))</f>
        <v>59</v>
      </c>
      <c r="AB153" t="str">
        <f>IF(数据!BX153="","",IFERROR(_xlfn.NUMBERVALUE(数据!BX153),""))</f>
        <v/>
      </c>
    </row>
    <row r="154" spans="1:28">
      <c r="A154">
        <f>IF(数据!AW154="","",IFERROR(_xlfn.NUMBERVALUE(数据!AW154),""))</f>
        <v>6.8</v>
      </c>
      <c r="B154" t="str">
        <f>IF(数据!AX154="","",IFERROR(_xlfn.NUMBERVALUE(数据!AX154),""))</f>
        <v/>
      </c>
      <c r="C154" t="str">
        <f>IF(数据!AY154="","",IFERROR(_xlfn.NUMBERVALUE(数据!AY154),""))</f>
        <v/>
      </c>
      <c r="D154" t="str">
        <f>IF(数据!AZ154="","",IFERROR(_xlfn.NUMBERVALUE(数据!AZ154),""))</f>
        <v/>
      </c>
      <c r="E154" t="str">
        <f>IF(数据!BA154="","",IFERROR(_xlfn.NUMBERVALUE(数据!BA154),""))</f>
        <v/>
      </c>
      <c r="F154">
        <f>IF(数据!BB154="","",IFERROR(_xlfn.NUMBERVALUE(数据!BB154),""))</f>
        <v>73.3</v>
      </c>
      <c r="G154" t="str">
        <f>IF(数据!BC154="","",IFERROR(_xlfn.NUMBERVALUE(数据!BC154),""))</f>
        <v/>
      </c>
      <c r="H154">
        <f>IF(数据!BD154="","",IFERROR(_xlfn.NUMBERVALUE(数据!BD154),""))</f>
        <v>15.8</v>
      </c>
      <c r="I154" t="str">
        <f>IF(数据!BE154="","",IFERROR(_xlfn.NUMBERVALUE(数据!BE154),""))</f>
        <v/>
      </c>
      <c r="J154" t="str">
        <f>IF(数据!BF154="","",IFERROR(_xlfn.NUMBERVALUE(数据!BF154),""))</f>
        <v/>
      </c>
      <c r="K154" t="str">
        <f>IF(数据!BG154="","",IFERROR(_xlfn.NUMBERVALUE(数据!BG154),""))</f>
        <v/>
      </c>
      <c r="L154" t="str">
        <f>IF(数据!BH154="","",IFERROR(_xlfn.NUMBERVALUE(数据!BH154),""))</f>
        <v/>
      </c>
      <c r="M154" t="str">
        <f>IF(数据!BI154="","",IFERROR(_xlfn.NUMBERVALUE(数据!BI154),""))</f>
        <v/>
      </c>
      <c r="N154" t="str">
        <f>IF(数据!BJ154="","",IFERROR(_xlfn.NUMBERVALUE(数据!BJ154),""))</f>
        <v/>
      </c>
      <c r="O154">
        <f>IF(数据!BK154="","",IFERROR(_xlfn.NUMBERVALUE(数据!BK154),""))</f>
        <v>18.9</v>
      </c>
      <c r="P154">
        <f>IF(数据!BL154="","",IFERROR(_xlfn.NUMBERVALUE(数据!BL154),""))</f>
        <v>19</v>
      </c>
      <c r="Q154">
        <f>IF(数据!BM154="","",IFERROR(_xlfn.NUMBERVALUE(数据!BM154),""))</f>
        <v>0.05</v>
      </c>
      <c r="R154" t="str">
        <f>IF(数据!BN154="","",IFERROR(_xlfn.NUMBERVALUE(数据!BN154),""))</f>
        <v/>
      </c>
      <c r="S154" t="str">
        <f>IF(数据!BO154="","",IFERROR(_xlfn.NUMBERVALUE(数据!BO154),""))</f>
        <v/>
      </c>
      <c r="T154" t="str">
        <f>IF(数据!BP154="","",IFERROR(_xlfn.NUMBERVALUE(数据!BP154),""))</f>
        <v/>
      </c>
      <c r="U154" t="str">
        <f>IF(数据!BQ154="","",IFERROR(_xlfn.NUMBERVALUE(数据!BQ154),""))</f>
        <v/>
      </c>
      <c r="V154" t="str">
        <f>IF(数据!BR154="","",IFERROR(_xlfn.NUMBERVALUE(数据!BR154),""))</f>
        <v/>
      </c>
      <c r="W154" t="str">
        <f>IF(数据!BS154="","",IFERROR(_xlfn.NUMBERVALUE(数据!BS154),""))</f>
        <v/>
      </c>
      <c r="X154" t="str">
        <f>IF(数据!BT154="","",IFERROR(_xlfn.NUMBERVALUE(数据!BT154),""))</f>
        <v/>
      </c>
      <c r="Y154" t="str">
        <f>IF(数据!BU154="","",IFERROR(_xlfn.NUMBERVALUE(数据!BU154),""))</f>
        <v/>
      </c>
      <c r="Z154" t="str">
        <f>IF(数据!BV154="","",IFERROR(_xlfn.NUMBERVALUE(数据!BV154),""))</f>
        <v/>
      </c>
      <c r="AA154" t="str">
        <f>IF(数据!BW154="","",IFERROR(_xlfn.NUMBERVALUE(数据!BW154),""))</f>
        <v/>
      </c>
      <c r="AB154" t="str">
        <f>IF(数据!BX154="","",IFERROR(_xlfn.NUMBERVALUE(数据!BX154),""))</f>
        <v/>
      </c>
    </row>
    <row r="155" spans="1:28">
      <c r="A155">
        <f>IF(数据!AW155="","",IFERROR(_xlfn.NUMBERVALUE(数据!AW155),""))</f>
        <v>3.2</v>
      </c>
      <c r="B155" t="str">
        <f>IF(数据!AX155="","",IFERROR(_xlfn.NUMBERVALUE(数据!AX155),""))</f>
        <v/>
      </c>
      <c r="C155" t="str">
        <f>IF(数据!AY155="","",IFERROR(_xlfn.NUMBERVALUE(数据!AY155),""))</f>
        <v/>
      </c>
      <c r="D155" t="str">
        <f>IF(数据!AZ155="","",IFERROR(_xlfn.NUMBERVALUE(数据!AZ155),""))</f>
        <v/>
      </c>
      <c r="E155" t="str">
        <f>IF(数据!BA155="","",IFERROR(_xlfn.NUMBERVALUE(数据!BA155),""))</f>
        <v/>
      </c>
      <c r="F155">
        <f>IF(数据!BB155="","",IFERROR(_xlfn.NUMBERVALUE(数据!BB155),""))</f>
        <v>66.7</v>
      </c>
      <c r="G155" t="str">
        <f>IF(数据!BC155="","",IFERROR(_xlfn.NUMBERVALUE(数据!BC155),""))</f>
        <v/>
      </c>
      <c r="H155">
        <f>IF(数据!BD155="","",IFERROR(_xlfn.NUMBERVALUE(数据!BD155),""))</f>
        <v>21</v>
      </c>
      <c r="I155" t="str">
        <f>IF(数据!BE155="","",IFERROR(_xlfn.NUMBERVALUE(数据!BE155),""))</f>
        <v/>
      </c>
      <c r="J155" t="str">
        <f>IF(数据!BF155="","",IFERROR(_xlfn.NUMBERVALUE(数据!BF155),""))</f>
        <v/>
      </c>
      <c r="K155" t="str">
        <f>IF(数据!BG155="","",IFERROR(_xlfn.NUMBERVALUE(数据!BG155),""))</f>
        <v/>
      </c>
      <c r="L155" t="str">
        <f>IF(数据!BH155="","",IFERROR(_xlfn.NUMBERVALUE(数据!BH155),""))</f>
        <v/>
      </c>
      <c r="M155" t="str">
        <f>IF(数据!BI155="","",IFERROR(_xlfn.NUMBERVALUE(数据!BI155),""))</f>
        <v/>
      </c>
      <c r="N155" t="str">
        <f>IF(数据!BJ155="","",IFERROR(_xlfn.NUMBERVALUE(数据!BJ155),""))</f>
        <v/>
      </c>
      <c r="O155">
        <f>IF(数据!BK155="","",IFERROR(_xlfn.NUMBERVALUE(数据!BK155),""))</f>
        <v>0.79</v>
      </c>
      <c r="P155" t="str">
        <f>IF(数据!BL155="","",IFERROR(_xlfn.NUMBERVALUE(数据!BL155),""))</f>
        <v/>
      </c>
      <c r="Q155" t="str">
        <f>IF(数据!BM155="","",IFERROR(_xlfn.NUMBERVALUE(数据!BM155),""))</f>
        <v/>
      </c>
      <c r="R155" t="str">
        <f>IF(数据!BN155="","",IFERROR(_xlfn.NUMBERVALUE(数据!BN155),""))</f>
        <v/>
      </c>
      <c r="S155" t="str">
        <f>IF(数据!BO155="","",IFERROR(_xlfn.NUMBERVALUE(数据!BO155),""))</f>
        <v/>
      </c>
      <c r="T155" t="str">
        <f>IF(数据!BP155="","",IFERROR(_xlfn.NUMBERVALUE(数据!BP155),""))</f>
        <v/>
      </c>
      <c r="U155" t="str">
        <f>IF(数据!BQ155="","",IFERROR(_xlfn.NUMBERVALUE(数据!BQ155),""))</f>
        <v/>
      </c>
      <c r="V155" t="str">
        <f>IF(数据!BR155="","",IFERROR(_xlfn.NUMBERVALUE(数据!BR155),""))</f>
        <v/>
      </c>
      <c r="W155" t="str">
        <f>IF(数据!BS155="","",IFERROR(_xlfn.NUMBERVALUE(数据!BS155),""))</f>
        <v/>
      </c>
      <c r="X155" t="str">
        <f>IF(数据!BT155="","",IFERROR(_xlfn.NUMBERVALUE(数据!BT155),""))</f>
        <v/>
      </c>
      <c r="Y155" t="str">
        <f>IF(数据!BU155="","",IFERROR(_xlfn.NUMBERVALUE(数据!BU155),""))</f>
        <v/>
      </c>
      <c r="Z155" t="str">
        <f>IF(数据!BV155="","",IFERROR(_xlfn.NUMBERVALUE(数据!BV155),""))</f>
        <v/>
      </c>
      <c r="AA155" t="str">
        <f>IF(数据!BW155="","",IFERROR(_xlfn.NUMBERVALUE(数据!BW155),""))</f>
        <v/>
      </c>
      <c r="AB155" t="str">
        <f>IF(数据!BX155="","",IFERROR(_xlfn.NUMBERVALUE(数据!BX155),""))</f>
        <v/>
      </c>
    </row>
    <row r="156" spans="1:28">
      <c r="A156">
        <f>IF(数据!AW156="","",IFERROR(_xlfn.NUMBERVALUE(数据!AW156),""))</f>
        <v>4.44</v>
      </c>
      <c r="B156" t="str">
        <f>IF(数据!AX156="","",IFERROR(_xlfn.NUMBERVALUE(数据!AX156),""))</f>
        <v/>
      </c>
      <c r="C156">
        <f>IF(数据!AY156="","",IFERROR(_xlfn.NUMBERVALUE(数据!AY156),""))</f>
        <v>145</v>
      </c>
      <c r="D156">
        <f>IF(数据!AZ156="","",IFERROR(_xlfn.NUMBERVALUE(数据!AZ156),""))</f>
        <v>195</v>
      </c>
      <c r="E156">
        <f>IF(数据!BA156="","",IFERROR(_xlfn.NUMBERVALUE(数据!BA156),""))</f>
        <v>3.37</v>
      </c>
      <c r="F156">
        <f>IF(数据!BB156="","",IFERROR(_xlfn.NUMBERVALUE(数据!BB156),""))</f>
        <v>75.9</v>
      </c>
      <c r="G156">
        <f>IF(数据!BC156="","",IFERROR(_xlfn.NUMBERVALUE(数据!BC156),""))</f>
        <v>0.72</v>
      </c>
      <c r="H156">
        <f>IF(数据!BD156="","",IFERROR(_xlfn.NUMBERVALUE(数据!BD156),""))</f>
        <v>16.2</v>
      </c>
      <c r="I156" t="str">
        <f>IF(数据!BE156="","",IFERROR(_xlfn.NUMBERVALUE(数据!BE156),""))</f>
        <v/>
      </c>
      <c r="J156" t="str">
        <f>IF(数据!BF156="","",IFERROR(_xlfn.NUMBERVALUE(数据!BF156),""))</f>
        <v/>
      </c>
      <c r="K156" t="str">
        <f>IF(数据!BG156="","",IFERROR(_xlfn.NUMBERVALUE(数据!BG156),""))</f>
        <v/>
      </c>
      <c r="L156" t="str">
        <f>IF(数据!BH156="","",IFERROR(_xlfn.NUMBERVALUE(数据!BH156),""))</f>
        <v/>
      </c>
      <c r="M156" t="str">
        <f>IF(数据!BI156="","",IFERROR(_xlfn.NUMBERVALUE(数据!BI156),""))</f>
        <v/>
      </c>
      <c r="N156" t="str">
        <f>IF(数据!BJ156="","",IFERROR(_xlfn.NUMBERVALUE(数据!BJ156),""))</f>
        <v/>
      </c>
      <c r="O156">
        <f>IF(数据!BK156="","",IFERROR(_xlfn.NUMBERVALUE(数据!BK156),""))</f>
        <v>6.8</v>
      </c>
      <c r="P156">
        <f>IF(数据!BL156="","",IFERROR(_xlfn.NUMBERVALUE(数据!BL156),""))</f>
        <v>24</v>
      </c>
      <c r="Q156">
        <f>IF(数据!BM156="","",IFERROR(_xlfn.NUMBERVALUE(数据!BM156),""))</f>
        <v>0.03</v>
      </c>
      <c r="R156" t="str">
        <f>IF(数据!BN156="","",IFERROR(_xlfn.NUMBERVALUE(数据!BN156),""))</f>
        <v/>
      </c>
      <c r="S156" t="str">
        <f>IF(数据!BO156="","",IFERROR(_xlfn.NUMBERVALUE(数据!BO156),""))</f>
        <v/>
      </c>
      <c r="T156" t="str">
        <f>IF(数据!BP156="","",IFERROR(_xlfn.NUMBERVALUE(数据!BP156),""))</f>
        <v/>
      </c>
      <c r="U156" t="str">
        <f>IF(数据!BQ156="","",IFERROR(_xlfn.NUMBERVALUE(数据!BQ156),""))</f>
        <v/>
      </c>
      <c r="V156" t="str">
        <f>IF(数据!BR156="","",IFERROR(_xlfn.NUMBERVALUE(数据!BR156),""))</f>
        <v/>
      </c>
      <c r="W156" t="str">
        <f>IF(数据!BS156="","",IFERROR(_xlfn.NUMBERVALUE(数据!BS156),""))</f>
        <v/>
      </c>
      <c r="X156" t="str">
        <f>IF(数据!BT156="","",IFERROR(_xlfn.NUMBERVALUE(数据!BT156),""))</f>
        <v/>
      </c>
      <c r="Y156" t="str">
        <f>IF(数据!BU156="","",IFERROR(_xlfn.NUMBERVALUE(数据!BU156),""))</f>
        <v/>
      </c>
      <c r="Z156" t="str">
        <f>IF(数据!BV156="","",IFERROR(_xlfn.NUMBERVALUE(数据!BV156),""))</f>
        <v/>
      </c>
      <c r="AA156" t="str">
        <f>IF(数据!BW156="","",IFERROR(_xlfn.NUMBERVALUE(数据!BW156),""))</f>
        <v/>
      </c>
      <c r="AB156" t="str">
        <f>IF(数据!BX156="","",IFERROR(_xlfn.NUMBERVALUE(数据!BX156),""))</f>
        <v/>
      </c>
    </row>
    <row r="157" spans="1:28">
      <c r="A157">
        <f>IF(数据!AW157="","",IFERROR(_xlfn.NUMBERVALUE(数据!AW157),""))</f>
        <v>3.33</v>
      </c>
      <c r="B157" t="str">
        <f>IF(数据!AX157="","",IFERROR(_xlfn.NUMBERVALUE(数据!AX157),""))</f>
        <v/>
      </c>
      <c r="C157" t="str">
        <f>IF(数据!AY157="","",IFERROR(_xlfn.NUMBERVALUE(数据!AY157),""))</f>
        <v/>
      </c>
      <c r="D157" t="str">
        <f>IF(数据!AZ157="","",IFERROR(_xlfn.NUMBERVALUE(数据!AZ157),""))</f>
        <v/>
      </c>
      <c r="E157" t="str">
        <f>IF(数据!BA157="","",IFERROR(_xlfn.NUMBERVALUE(数据!BA157),""))</f>
        <v/>
      </c>
      <c r="F157">
        <f>IF(数据!BB157="","",IFERROR(_xlfn.NUMBERVALUE(数据!BB157),""))</f>
        <v>65.7</v>
      </c>
      <c r="G157" t="str">
        <f>IF(数据!BC157="","",IFERROR(_xlfn.NUMBERVALUE(数据!BC157),""))</f>
        <v/>
      </c>
      <c r="H157">
        <f>IF(数据!BD157="","",IFERROR(_xlfn.NUMBERVALUE(数据!BD157),""))</f>
        <v>28.9</v>
      </c>
      <c r="I157" t="str">
        <f>IF(数据!BE157="","",IFERROR(_xlfn.NUMBERVALUE(数据!BE157),""))</f>
        <v/>
      </c>
      <c r="J157">
        <f>IF(数据!BF157="","",IFERROR(_xlfn.NUMBERVALUE(数据!BF157),""))</f>
        <v>4.9</v>
      </c>
      <c r="K157" t="str">
        <f>IF(数据!BG157="","",IFERROR(_xlfn.NUMBERVALUE(数据!BG157),""))</f>
        <v/>
      </c>
      <c r="L157" t="str">
        <f>IF(数据!BH157="","",IFERROR(_xlfn.NUMBERVALUE(数据!BH157),""))</f>
        <v/>
      </c>
      <c r="M157" t="str">
        <f>IF(数据!BI157="","",IFERROR(_xlfn.NUMBERVALUE(数据!BI157),""))</f>
        <v/>
      </c>
      <c r="N157" t="str">
        <f>IF(数据!BJ157="","",IFERROR(_xlfn.NUMBERVALUE(数据!BJ157),""))</f>
        <v/>
      </c>
      <c r="O157">
        <f>IF(数据!BK157="","",IFERROR(_xlfn.NUMBERVALUE(数据!BK157),""))</f>
        <v>27.02</v>
      </c>
      <c r="P157" t="str">
        <f>IF(数据!BL157="","",IFERROR(_xlfn.NUMBERVALUE(数据!BL157),""))</f>
        <v/>
      </c>
      <c r="Q157" t="str">
        <f>IF(数据!BM157="","",IFERROR(_xlfn.NUMBERVALUE(数据!BM157),""))</f>
        <v/>
      </c>
      <c r="R157" t="str">
        <f>IF(数据!BN157="","",IFERROR(_xlfn.NUMBERVALUE(数据!BN157),""))</f>
        <v/>
      </c>
      <c r="S157" t="str">
        <f>IF(数据!BO157="","",IFERROR(_xlfn.NUMBERVALUE(数据!BO157),""))</f>
        <v/>
      </c>
      <c r="T157" t="str">
        <f>IF(数据!BP157="","",IFERROR(_xlfn.NUMBERVALUE(数据!BP157),""))</f>
        <v/>
      </c>
      <c r="U157" t="str">
        <f>IF(数据!BQ157="","",IFERROR(_xlfn.NUMBERVALUE(数据!BQ157),""))</f>
        <v/>
      </c>
      <c r="V157" t="str">
        <f>IF(数据!BR157="","",IFERROR(_xlfn.NUMBERVALUE(数据!BR157),""))</f>
        <v/>
      </c>
      <c r="W157" t="str">
        <f>IF(数据!BS157="","",IFERROR(_xlfn.NUMBERVALUE(数据!BS157),""))</f>
        <v/>
      </c>
      <c r="X157" t="str">
        <f>IF(数据!BT157="","",IFERROR(_xlfn.NUMBERVALUE(数据!BT157),""))</f>
        <v/>
      </c>
      <c r="Y157" t="str">
        <f>IF(数据!BU157="","",IFERROR(_xlfn.NUMBERVALUE(数据!BU157),""))</f>
        <v/>
      </c>
      <c r="Z157" t="str">
        <f>IF(数据!BV157="","",IFERROR(_xlfn.NUMBERVALUE(数据!BV157),""))</f>
        <v/>
      </c>
      <c r="AA157" t="str">
        <f>IF(数据!BW157="","",IFERROR(_xlfn.NUMBERVALUE(数据!BW157),""))</f>
        <v/>
      </c>
      <c r="AB157" t="str">
        <f>IF(数据!BX157="","",IFERROR(_xlfn.NUMBERVALUE(数据!BX157),""))</f>
        <v/>
      </c>
    </row>
    <row r="158" spans="1:28">
      <c r="A158" t="str">
        <f>IF(数据!AW158="","",IFERROR(_xlfn.NUMBERVALUE(数据!AW158),""))</f>
        <v/>
      </c>
      <c r="B158" t="str">
        <f>IF(数据!AX158="","",IFERROR(_xlfn.NUMBERVALUE(数据!AX158),""))</f>
        <v/>
      </c>
      <c r="C158" t="str">
        <f>IF(数据!AY158="","",IFERROR(_xlfn.NUMBERVALUE(数据!AY158),""))</f>
        <v/>
      </c>
      <c r="D158" t="str">
        <f>IF(数据!AZ158="","",IFERROR(_xlfn.NUMBERVALUE(数据!AZ158),""))</f>
        <v/>
      </c>
      <c r="E158" t="str">
        <f>IF(数据!BA158="","",IFERROR(_xlfn.NUMBERVALUE(数据!BA158),""))</f>
        <v/>
      </c>
      <c r="F158" t="str">
        <f>IF(数据!BB158="","",IFERROR(_xlfn.NUMBERVALUE(数据!BB158),""))</f>
        <v/>
      </c>
      <c r="G158" t="str">
        <f>IF(数据!BC158="","",IFERROR(_xlfn.NUMBERVALUE(数据!BC158),""))</f>
        <v/>
      </c>
      <c r="H158" t="str">
        <f>IF(数据!BD158="","",IFERROR(_xlfn.NUMBERVALUE(数据!BD158),""))</f>
        <v/>
      </c>
      <c r="I158" t="str">
        <f>IF(数据!BE158="","",IFERROR(_xlfn.NUMBERVALUE(数据!BE158),""))</f>
        <v/>
      </c>
      <c r="J158" t="str">
        <f>IF(数据!BF158="","",IFERROR(_xlfn.NUMBERVALUE(数据!BF158),""))</f>
        <v/>
      </c>
      <c r="K158" t="str">
        <f>IF(数据!BG158="","",IFERROR(_xlfn.NUMBERVALUE(数据!BG158),""))</f>
        <v/>
      </c>
      <c r="L158" t="str">
        <f>IF(数据!BH158="","",IFERROR(_xlfn.NUMBERVALUE(数据!BH158),""))</f>
        <v/>
      </c>
      <c r="M158" t="str">
        <f>IF(数据!BI158="","",IFERROR(_xlfn.NUMBERVALUE(数据!BI158),""))</f>
        <v/>
      </c>
      <c r="N158" t="str">
        <f>IF(数据!BJ158="","",IFERROR(_xlfn.NUMBERVALUE(数据!BJ158),""))</f>
        <v/>
      </c>
      <c r="O158" t="str">
        <f>IF(数据!BK158="","",IFERROR(_xlfn.NUMBERVALUE(数据!BK158),""))</f>
        <v/>
      </c>
      <c r="P158" t="str">
        <f>IF(数据!BL158="","",IFERROR(_xlfn.NUMBERVALUE(数据!BL158),""))</f>
        <v/>
      </c>
      <c r="Q158" t="str">
        <f>IF(数据!BM158="","",IFERROR(_xlfn.NUMBERVALUE(数据!BM158),""))</f>
        <v/>
      </c>
      <c r="R158" t="str">
        <f>IF(数据!BN158="","",IFERROR(_xlfn.NUMBERVALUE(数据!BN158),""))</f>
        <v/>
      </c>
      <c r="S158" t="str">
        <f>IF(数据!BO158="","",IFERROR(_xlfn.NUMBERVALUE(数据!BO158),""))</f>
        <v/>
      </c>
      <c r="T158" t="str">
        <f>IF(数据!BP158="","",IFERROR(_xlfn.NUMBERVALUE(数据!BP158),""))</f>
        <v/>
      </c>
      <c r="U158" t="str">
        <f>IF(数据!BQ158="","",IFERROR(_xlfn.NUMBERVALUE(数据!BQ158),""))</f>
        <v/>
      </c>
      <c r="V158" t="str">
        <f>IF(数据!BR158="","",IFERROR(_xlfn.NUMBERVALUE(数据!BR158),""))</f>
        <v/>
      </c>
      <c r="W158" t="str">
        <f>IF(数据!BS158="","",IFERROR(_xlfn.NUMBERVALUE(数据!BS158),""))</f>
        <v/>
      </c>
      <c r="X158" t="str">
        <f>IF(数据!BT158="","",IFERROR(_xlfn.NUMBERVALUE(数据!BT158),""))</f>
        <v/>
      </c>
      <c r="Y158" t="str">
        <f>IF(数据!BU158="","",IFERROR(_xlfn.NUMBERVALUE(数据!BU158),""))</f>
        <v/>
      </c>
      <c r="Z158" t="str">
        <f>IF(数据!BV158="","",IFERROR(_xlfn.NUMBERVALUE(数据!BV158),""))</f>
        <v/>
      </c>
      <c r="AA158" t="str">
        <f>IF(数据!BW158="","",IFERROR(_xlfn.NUMBERVALUE(数据!BW158),""))</f>
        <v/>
      </c>
      <c r="AB158" t="str">
        <f>IF(数据!BX158="","",IFERROR(_xlfn.NUMBERVALUE(数据!BX158),""))</f>
        <v/>
      </c>
    </row>
    <row r="159" spans="1:28">
      <c r="A159" t="str">
        <f>IF(数据!AW159="","",IFERROR(_xlfn.NUMBERVALUE(数据!AW159),""))</f>
        <v/>
      </c>
      <c r="B159">
        <f>IF(数据!AX159="","",IFERROR(_xlfn.NUMBERVALUE(数据!AX159),""))</f>
        <v>6.14</v>
      </c>
      <c r="C159">
        <f>IF(数据!AY159="","",IFERROR(_xlfn.NUMBERVALUE(数据!AY159),""))</f>
        <v>196</v>
      </c>
      <c r="D159" t="str">
        <f>IF(数据!AZ159="","",IFERROR(_xlfn.NUMBERVALUE(数据!AZ159),""))</f>
        <v/>
      </c>
      <c r="E159" t="str">
        <f>IF(数据!BA159="","",IFERROR(_xlfn.NUMBERVALUE(数据!BA159),""))</f>
        <v/>
      </c>
      <c r="F159">
        <f>IF(数据!BB159="","",IFERROR(_xlfn.NUMBERVALUE(数据!BB159),""))</f>
        <v>71</v>
      </c>
      <c r="G159" t="str">
        <f>IF(数据!BC159="","",IFERROR(_xlfn.NUMBERVALUE(数据!BC159),""))</f>
        <v/>
      </c>
      <c r="H159" t="str">
        <f>IF(数据!BD159="","",IFERROR(_xlfn.NUMBERVALUE(数据!BD159),""))</f>
        <v/>
      </c>
      <c r="I159" t="str">
        <f>IF(数据!BE159="","",IFERROR(_xlfn.NUMBERVALUE(数据!BE159),""))</f>
        <v/>
      </c>
      <c r="J159" t="str">
        <f>IF(数据!BF159="","",IFERROR(_xlfn.NUMBERVALUE(数据!BF159),""))</f>
        <v/>
      </c>
      <c r="K159">
        <f>IF(数据!BG159="","",IFERROR(_xlfn.NUMBERVALUE(数据!BG159),""))</f>
        <v>0.003</v>
      </c>
      <c r="L159" t="str">
        <f>IF(数据!BH159="","",IFERROR(_xlfn.NUMBERVALUE(数据!BH159),""))</f>
        <v/>
      </c>
      <c r="M159" t="str">
        <f>IF(数据!BI159="","",IFERROR(_xlfn.NUMBERVALUE(数据!BI159),""))</f>
        <v/>
      </c>
      <c r="N159" t="str">
        <f>IF(数据!BJ159="","",IFERROR(_xlfn.NUMBERVALUE(数据!BJ159),""))</f>
        <v/>
      </c>
      <c r="O159">
        <f>IF(数据!BK159="","",IFERROR(_xlfn.NUMBERVALUE(数据!BK159),""))</f>
        <v>17.39</v>
      </c>
      <c r="P159" t="str">
        <f>IF(数据!BL159="","",IFERROR(_xlfn.NUMBERVALUE(数据!BL159),""))</f>
        <v/>
      </c>
      <c r="Q159" t="str">
        <f>IF(数据!BM159="","",IFERROR(_xlfn.NUMBERVALUE(数据!BM159),""))</f>
        <v/>
      </c>
      <c r="R159" t="str">
        <f>IF(数据!BN159="","",IFERROR(_xlfn.NUMBERVALUE(数据!BN159),""))</f>
        <v/>
      </c>
      <c r="S159" t="str">
        <f>IF(数据!BO159="","",IFERROR(_xlfn.NUMBERVALUE(数据!BO159),""))</f>
        <v/>
      </c>
      <c r="T159" t="str">
        <f>IF(数据!BP159="","",IFERROR(_xlfn.NUMBERVALUE(数据!BP159),""))</f>
        <v/>
      </c>
      <c r="U159" t="str">
        <f>IF(数据!BQ159="","",IFERROR(_xlfn.NUMBERVALUE(数据!BQ159),""))</f>
        <v/>
      </c>
      <c r="V159" t="str">
        <f>IF(数据!BR159="","",IFERROR(_xlfn.NUMBERVALUE(数据!BR159),""))</f>
        <v/>
      </c>
      <c r="W159" t="str">
        <f>IF(数据!BS159="","",IFERROR(_xlfn.NUMBERVALUE(数据!BS159),""))</f>
        <v/>
      </c>
      <c r="X159" t="str">
        <f>IF(数据!BT159="","",IFERROR(_xlfn.NUMBERVALUE(数据!BT159),""))</f>
        <v/>
      </c>
      <c r="Y159" t="str">
        <f>IF(数据!BU159="","",IFERROR(_xlfn.NUMBERVALUE(数据!BU159),""))</f>
        <v/>
      </c>
      <c r="Z159" t="str">
        <f>IF(数据!BV159="","",IFERROR(_xlfn.NUMBERVALUE(数据!BV159),""))</f>
        <v/>
      </c>
      <c r="AA159" t="str">
        <f>IF(数据!BW159="","",IFERROR(_xlfn.NUMBERVALUE(数据!BW159),""))</f>
        <v/>
      </c>
      <c r="AB159" t="str">
        <f>IF(数据!BX159="","",IFERROR(_xlfn.NUMBERVALUE(数据!BX159),""))</f>
        <v/>
      </c>
    </row>
    <row r="160" spans="1:28">
      <c r="A160">
        <f>IF(数据!AW160="","",IFERROR(_xlfn.NUMBERVALUE(数据!AW160),""))</f>
        <v>4.3</v>
      </c>
      <c r="B160" t="str">
        <f>IF(数据!AX160="","",IFERROR(_xlfn.NUMBERVALUE(数据!AX160),""))</f>
        <v/>
      </c>
      <c r="C160" t="str">
        <f>IF(数据!AY160="","",IFERROR(_xlfn.NUMBERVALUE(数据!AY160),""))</f>
        <v/>
      </c>
      <c r="D160" t="str">
        <f>IF(数据!AZ160="","",IFERROR(_xlfn.NUMBERVALUE(数据!AZ160),""))</f>
        <v/>
      </c>
      <c r="E160" t="str">
        <f>IF(数据!BA160="","",IFERROR(_xlfn.NUMBERVALUE(数据!BA160),""))</f>
        <v/>
      </c>
      <c r="F160">
        <f>IF(数据!BB160="","",IFERROR(_xlfn.NUMBERVALUE(数据!BB160),""))</f>
        <v>71</v>
      </c>
      <c r="G160" t="str">
        <f>IF(数据!BC160="","",IFERROR(_xlfn.NUMBERVALUE(数据!BC160),""))</f>
        <v/>
      </c>
      <c r="H160">
        <f>IF(数据!BD160="","",IFERROR(_xlfn.NUMBERVALUE(数据!BD160),""))</f>
        <v>21</v>
      </c>
      <c r="I160" t="str">
        <f>IF(数据!BE160="","",IFERROR(_xlfn.NUMBERVALUE(数据!BE160),""))</f>
        <v/>
      </c>
      <c r="J160" t="str">
        <f>IF(数据!BF160="","",IFERROR(_xlfn.NUMBERVALUE(数据!BF160),""))</f>
        <v/>
      </c>
      <c r="K160" t="str">
        <f>IF(数据!BG160="","",IFERROR(_xlfn.NUMBERVALUE(数据!BG160),""))</f>
        <v/>
      </c>
      <c r="L160" t="str">
        <f>IF(数据!BH160="","",IFERROR(_xlfn.NUMBERVALUE(数据!BH160),""))</f>
        <v/>
      </c>
      <c r="M160" t="str">
        <f>IF(数据!BI160="","",IFERROR(_xlfn.NUMBERVALUE(数据!BI160),""))</f>
        <v/>
      </c>
      <c r="N160" t="str">
        <f>IF(数据!BJ160="","",IFERROR(_xlfn.NUMBERVALUE(数据!BJ160),""))</f>
        <v/>
      </c>
      <c r="O160">
        <f>IF(数据!BK160="","",IFERROR(_xlfn.NUMBERVALUE(数据!BK160),""))</f>
        <v>16</v>
      </c>
      <c r="P160" t="str">
        <f>IF(数据!BL160="","",IFERROR(_xlfn.NUMBERVALUE(数据!BL160),""))</f>
        <v/>
      </c>
      <c r="Q160" t="str">
        <f>IF(数据!BM160="","",IFERROR(_xlfn.NUMBERVALUE(数据!BM160),""))</f>
        <v/>
      </c>
      <c r="R160" t="str">
        <f>IF(数据!BN160="","",IFERROR(_xlfn.NUMBERVALUE(数据!BN160),""))</f>
        <v/>
      </c>
      <c r="S160" t="str">
        <f>IF(数据!BO160="","",IFERROR(_xlfn.NUMBERVALUE(数据!BO160),""))</f>
        <v/>
      </c>
      <c r="T160" t="str">
        <f>IF(数据!BP160="","",IFERROR(_xlfn.NUMBERVALUE(数据!BP160),""))</f>
        <v/>
      </c>
      <c r="U160" t="str">
        <f>IF(数据!BQ160="","",IFERROR(_xlfn.NUMBERVALUE(数据!BQ160),""))</f>
        <v/>
      </c>
      <c r="V160" t="str">
        <f>IF(数据!BR160="","",IFERROR(_xlfn.NUMBERVALUE(数据!BR160),""))</f>
        <v/>
      </c>
      <c r="W160" t="str">
        <f>IF(数据!BS160="","",IFERROR(_xlfn.NUMBERVALUE(数据!BS160),""))</f>
        <v/>
      </c>
      <c r="X160" t="str">
        <f>IF(数据!BT160="","",IFERROR(_xlfn.NUMBERVALUE(数据!BT160),""))</f>
        <v/>
      </c>
      <c r="Y160" t="str">
        <f>IF(数据!BU160="","",IFERROR(_xlfn.NUMBERVALUE(数据!BU160),""))</f>
        <v/>
      </c>
      <c r="Z160" t="str">
        <f>IF(数据!BV160="","",IFERROR(_xlfn.NUMBERVALUE(数据!BV160),""))</f>
        <v/>
      </c>
      <c r="AA160" t="str">
        <f>IF(数据!BW160="","",IFERROR(_xlfn.NUMBERVALUE(数据!BW160),""))</f>
        <v/>
      </c>
      <c r="AB160" t="str">
        <f>IF(数据!BX160="","",IFERROR(_xlfn.NUMBERVALUE(数据!BX160),""))</f>
        <v/>
      </c>
    </row>
    <row r="161" spans="1:28">
      <c r="A161">
        <f>IF(数据!AW161="","",IFERROR(_xlfn.NUMBERVALUE(数据!AW161),""))</f>
        <v>6.97</v>
      </c>
      <c r="B161" t="str">
        <f>IF(数据!AX161="","",IFERROR(_xlfn.NUMBERVALUE(数据!AX161),""))</f>
        <v/>
      </c>
      <c r="C161" t="str">
        <f>IF(数据!AY161="","",IFERROR(_xlfn.NUMBERVALUE(数据!AY161),""))</f>
        <v/>
      </c>
      <c r="D161" t="str">
        <f>IF(数据!AZ161="","",IFERROR(_xlfn.NUMBERVALUE(数据!AZ161),""))</f>
        <v/>
      </c>
      <c r="E161" t="str">
        <f>IF(数据!BA161="","",IFERROR(_xlfn.NUMBERVALUE(数据!BA161),""))</f>
        <v/>
      </c>
      <c r="F161">
        <f>IF(数据!BB161="","",IFERROR(_xlfn.NUMBERVALUE(数据!BB161),""))</f>
        <v>78.5</v>
      </c>
      <c r="G161" t="str">
        <f>IF(数据!BC161="","",IFERROR(_xlfn.NUMBERVALUE(数据!BC161),""))</f>
        <v/>
      </c>
      <c r="H161" t="str">
        <f>IF(数据!BD161="","",IFERROR(_xlfn.NUMBERVALUE(数据!BD161),""))</f>
        <v/>
      </c>
      <c r="I161" t="str">
        <f>IF(数据!BE161="","",IFERROR(_xlfn.NUMBERVALUE(数据!BE161),""))</f>
        <v/>
      </c>
      <c r="J161" t="str">
        <f>IF(数据!BF161="","",IFERROR(_xlfn.NUMBERVALUE(数据!BF161),""))</f>
        <v/>
      </c>
      <c r="K161" t="str">
        <f>IF(数据!BG161="","",IFERROR(_xlfn.NUMBERVALUE(数据!BG161),""))</f>
        <v/>
      </c>
      <c r="L161" t="str">
        <f>IF(数据!BH161="","",IFERROR(_xlfn.NUMBERVALUE(数据!BH161),""))</f>
        <v/>
      </c>
      <c r="M161" t="str">
        <f>IF(数据!BI161="","",IFERROR(_xlfn.NUMBERVALUE(数据!BI161),""))</f>
        <v/>
      </c>
      <c r="N161" t="str">
        <f>IF(数据!BJ161="","",IFERROR(_xlfn.NUMBERVALUE(数据!BJ161),""))</f>
        <v/>
      </c>
      <c r="O161">
        <f>IF(数据!BK161="","",IFERROR(_xlfn.NUMBERVALUE(数据!BK161),""))</f>
        <v>26.12</v>
      </c>
      <c r="P161" t="str">
        <f>IF(数据!BL161="","",IFERROR(_xlfn.NUMBERVALUE(数据!BL161),""))</f>
        <v/>
      </c>
      <c r="Q161">
        <f>IF(数据!BM161="","",IFERROR(_xlfn.NUMBERVALUE(数据!BM161),""))</f>
        <v>0.5</v>
      </c>
      <c r="R161" t="str">
        <f>IF(数据!BN161="","",IFERROR(_xlfn.NUMBERVALUE(数据!BN161),""))</f>
        <v/>
      </c>
      <c r="S161" t="str">
        <f>IF(数据!BO161="","",IFERROR(_xlfn.NUMBERVALUE(数据!BO161),""))</f>
        <v/>
      </c>
      <c r="T161" t="str">
        <f>IF(数据!BP161="","",IFERROR(_xlfn.NUMBERVALUE(数据!BP161),""))</f>
        <v/>
      </c>
      <c r="U161" t="str">
        <f>IF(数据!BQ161="","",IFERROR(_xlfn.NUMBERVALUE(数据!BQ161),""))</f>
        <v/>
      </c>
      <c r="V161" t="str">
        <f>IF(数据!BR161="","",IFERROR(_xlfn.NUMBERVALUE(数据!BR161),""))</f>
        <v/>
      </c>
      <c r="W161" t="str">
        <f>IF(数据!BS161="","",IFERROR(_xlfn.NUMBERVALUE(数据!BS161),""))</f>
        <v/>
      </c>
      <c r="X161" t="str">
        <f>IF(数据!BT161="","",IFERROR(_xlfn.NUMBERVALUE(数据!BT161),""))</f>
        <v/>
      </c>
      <c r="Y161" t="str">
        <f>IF(数据!BU161="","",IFERROR(_xlfn.NUMBERVALUE(数据!BU161),""))</f>
        <v/>
      </c>
      <c r="Z161" t="str">
        <f>IF(数据!BV161="","",IFERROR(_xlfn.NUMBERVALUE(数据!BV161),""))</f>
        <v/>
      </c>
      <c r="AA161" t="str">
        <f>IF(数据!BW161="","",IFERROR(_xlfn.NUMBERVALUE(数据!BW161),""))</f>
        <v/>
      </c>
      <c r="AB161" t="str">
        <f>IF(数据!BX161="","",IFERROR(_xlfn.NUMBERVALUE(数据!BX161),""))</f>
        <v/>
      </c>
    </row>
    <row r="162" spans="1:28">
      <c r="A162" t="str">
        <f>IF(数据!AW162="","",IFERROR(_xlfn.NUMBERVALUE(数据!AW162),""))</f>
        <v/>
      </c>
      <c r="B162" t="str">
        <f>IF(数据!AX162="","",IFERROR(_xlfn.NUMBERVALUE(数据!AX162),""))</f>
        <v/>
      </c>
      <c r="C162" t="str">
        <f>IF(数据!AY162="","",IFERROR(_xlfn.NUMBERVALUE(数据!AY162),""))</f>
        <v/>
      </c>
      <c r="D162">
        <f>IF(数据!AZ162="","",IFERROR(_xlfn.NUMBERVALUE(数据!AZ162),""))</f>
        <v>116</v>
      </c>
      <c r="E162" t="str">
        <f>IF(数据!BA162="","",IFERROR(_xlfn.NUMBERVALUE(数据!BA162),""))</f>
        <v/>
      </c>
      <c r="F162" t="str">
        <f>IF(数据!BB162="","",IFERROR(_xlfn.NUMBERVALUE(数据!BB162),""))</f>
        <v/>
      </c>
      <c r="G162" t="str">
        <f>IF(数据!BC162="","",IFERROR(_xlfn.NUMBERVALUE(数据!BC162),""))</f>
        <v/>
      </c>
      <c r="H162" t="str">
        <f>IF(数据!BD162="","",IFERROR(_xlfn.NUMBERVALUE(数据!BD162),""))</f>
        <v/>
      </c>
      <c r="I162" t="str">
        <f>IF(数据!BE162="","",IFERROR(_xlfn.NUMBERVALUE(数据!BE162),""))</f>
        <v/>
      </c>
      <c r="J162" t="str">
        <f>IF(数据!BF162="","",IFERROR(_xlfn.NUMBERVALUE(数据!BF162),""))</f>
        <v/>
      </c>
      <c r="K162" t="str">
        <f>IF(数据!BG162="","",IFERROR(_xlfn.NUMBERVALUE(数据!BG162),""))</f>
        <v/>
      </c>
      <c r="L162" t="str">
        <f>IF(数据!BH162="","",IFERROR(_xlfn.NUMBERVALUE(数据!BH162),""))</f>
        <v/>
      </c>
      <c r="M162" t="str">
        <f>IF(数据!BI162="","",IFERROR(_xlfn.NUMBERVALUE(数据!BI162),""))</f>
        <v/>
      </c>
      <c r="N162" t="str">
        <f>IF(数据!BJ162="","",IFERROR(_xlfn.NUMBERVALUE(数据!BJ162),""))</f>
        <v/>
      </c>
      <c r="O162" t="str">
        <f>IF(数据!BK162="","",IFERROR(_xlfn.NUMBERVALUE(数据!BK162),""))</f>
        <v/>
      </c>
      <c r="P162" t="str">
        <f>IF(数据!BL162="","",IFERROR(_xlfn.NUMBERVALUE(数据!BL162),""))</f>
        <v/>
      </c>
      <c r="Q162" t="str">
        <f>IF(数据!BM162="","",IFERROR(_xlfn.NUMBERVALUE(数据!BM162),""))</f>
        <v/>
      </c>
      <c r="R162" t="str">
        <f>IF(数据!BN162="","",IFERROR(_xlfn.NUMBERVALUE(数据!BN162),""))</f>
        <v/>
      </c>
      <c r="S162" t="str">
        <f>IF(数据!BO162="","",IFERROR(_xlfn.NUMBERVALUE(数据!BO162),""))</f>
        <v/>
      </c>
      <c r="T162" t="str">
        <f>IF(数据!BP162="","",IFERROR(_xlfn.NUMBERVALUE(数据!BP162),""))</f>
        <v/>
      </c>
      <c r="U162" t="str">
        <f>IF(数据!BQ162="","",IFERROR(_xlfn.NUMBERVALUE(数据!BQ162),""))</f>
        <v/>
      </c>
      <c r="V162" t="str">
        <f>IF(数据!BR162="","",IFERROR(_xlfn.NUMBERVALUE(数据!BR162),""))</f>
        <v/>
      </c>
      <c r="W162" t="str">
        <f>IF(数据!BS162="","",IFERROR(_xlfn.NUMBERVALUE(数据!BS162),""))</f>
        <v/>
      </c>
      <c r="X162" t="str">
        <f>IF(数据!BT162="","",IFERROR(_xlfn.NUMBERVALUE(数据!BT162),""))</f>
        <v/>
      </c>
      <c r="Y162" t="str">
        <f>IF(数据!BU162="","",IFERROR(_xlfn.NUMBERVALUE(数据!BU162),""))</f>
        <v/>
      </c>
      <c r="Z162" t="str">
        <f>IF(数据!BV162="","",IFERROR(_xlfn.NUMBERVALUE(数据!BV162),""))</f>
        <v/>
      </c>
      <c r="AA162" t="str">
        <f>IF(数据!BW162="","",IFERROR(_xlfn.NUMBERVALUE(数据!BW162),""))</f>
        <v/>
      </c>
      <c r="AB162" t="str">
        <f>IF(数据!BX162="","",IFERROR(_xlfn.NUMBERVALUE(数据!BX162),""))</f>
        <v/>
      </c>
    </row>
    <row r="163" spans="1:28">
      <c r="A163">
        <f>IF(数据!AW163="","",IFERROR(_xlfn.NUMBERVALUE(数据!AW163),""))</f>
        <v>2.59</v>
      </c>
      <c r="B163" t="str">
        <f>IF(数据!AX163="","",IFERROR(_xlfn.NUMBERVALUE(数据!AX163),""))</f>
        <v/>
      </c>
      <c r="C163" t="str">
        <f>IF(数据!AY163="","",IFERROR(_xlfn.NUMBERVALUE(数据!AY163),""))</f>
        <v/>
      </c>
      <c r="D163" t="str">
        <f>IF(数据!AZ163="","",IFERROR(_xlfn.NUMBERVALUE(数据!AZ163),""))</f>
        <v/>
      </c>
      <c r="E163" t="str">
        <f>IF(数据!BA163="","",IFERROR(_xlfn.NUMBERVALUE(数据!BA163),""))</f>
        <v/>
      </c>
      <c r="F163" t="str">
        <f>IF(数据!BB163="","",IFERROR(_xlfn.NUMBERVALUE(数据!BB163),""))</f>
        <v/>
      </c>
      <c r="G163">
        <f>IF(数据!BC163="","",IFERROR(_xlfn.NUMBERVALUE(数据!BC163),""))</f>
        <v>0.52</v>
      </c>
      <c r="H163" t="str">
        <f>IF(数据!BD163="","",IFERROR(_xlfn.NUMBERVALUE(数据!BD163),""))</f>
        <v/>
      </c>
      <c r="I163" t="str">
        <f>IF(数据!BE163="","",IFERROR(_xlfn.NUMBERVALUE(数据!BE163),""))</f>
        <v/>
      </c>
      <c r="J163" t="str">
        <f>IF(数据!BF163="","",IFERROR(_xlfn.NUMBERVALUE(数据!BF163),""))</f>
        <v/>
      </c>
      <c r="K163" t="str">
        <f>IF(数据!BG163="","",IFERROR(_xlfn.NUMBERVALUE(数据!BG163),""))</f>
        <v/>
      </c>
      <c r="L163" t="str">
        <f>IF(数据!BH163="","",IFERROR(_xlfn.NUMBERVALUE(数据!BH163),""))</f>
        <v/>
      </c>
      <c r="M163" t="str">
        <f>IF(数据!BI163="","",IFERROR(_xlfn.NUMBERVALUE(数据!BI163),""))</f>
        <v/>
      </c>
      <c r="N163" t="str">
        <f>IF(数据!BJ163="","",IFERROR(_xlfn.NUMBERVALUE(数据!BJ163),""))</f>
        <v/>
      </c>
      <c r="O163" t="str">
        <f>IF(数据!BK163="","",IFERROR(_xlfn.NUMBERVALUE(数据!BK163),""))</f>
        <v/>
      </c>
      <c r="P163" t="str">
        <f>IF(数据!BL163="","",IFERROR(_xlfn.NUMBERVALUE(数据!BL163),""))</f>
        <v/>
      </c>
      <c r="Q163" t="str">
        <f>IF(数据!BM163="","",IFERROR(_xlfn.NUMBERVALUE(数据!BM163),""))</f>
        <v/>
      </c>
      <c r="R163" t="str">
        <f>IF(数据!BN163="","",IFERROR(_xlfn.NUMBERVALUE(数据!BN163),""))</f>
        <v/>
      </c>
      <c r="S163" t="str">
        <f>IF(数据!BO163="","",IFERROR(_xlfn.NUMBERVALUE(数据!BO163),""))</f>
        <v/>
      </c>
      <c r="T163" t="str">
        <f>IF(数据!BP163="","",IFERROR(_xlfn.NUMBERVALUE(数据!BP163),""))</f>
        <v/>
      </c>
      <c r="U163" t="str">
        <f>IF(数据!BQ163="","",IFERROR(_xlfn.NUMBERVALUE(数据!BQ163),""))</f>
        <v/>
      </c>
      <c r="V163" t="str">
        <f>IF(数据!BR163="","",IFERROR(_xlfn.NUMBERVALUE(数据!BR163),""))</f>
        <v/>
      </c>
      <c r="W163" t="str">
        <f>IF(数据!BS163="","",IFERROR(_xlfn.NUMBERVALUE(数据!BS163),""))</f>
        <v/>
      </c>
      <c r="X163" t="str">
        <f>IF(数据!BT163="","",IFERROR(_xlfn.NUMBERVALUE(数据!BT163),""))</f>
        <v/>
      </c>
      <c r="Y163" t="str">
        <f>IF(数据!BU163="","",IFERROR(_xlfn.NUMBERVALUE(数据!BU163),""))</f>
        <v/>
      </c>
      <c r="Z163" t="str">
        <f>IF(数据!BV163="","",IFERROR(_xlfn.NUMBERVALUE(数据!BV163),""))</f>
        <v/>
      </c>
      <c r="AA163" t="str">
        <f>IF(数据!BW163="","",IFERROR(_xlfn.NUMBERVALUE(数据!BW163),""))</f>
        <v/>
      </c>
      <c r="AB163" t="str">
        <f>IF(数据!BX163="","",IFERROR(_xlfn.NUMBERVALUE(数据!BX163),""))</f>
        <v/>
      </c>
    </row>
    <row r="164" spans="1:28">
      <c r="A164">
        <f>IF(数据!AW164="","",IFERROR(_xlfn.NUMBERVALUE(数据!AW164),""))</f>
        <v>4.28</v>
      </c>
      <c r="B164">
        <f>IF(数据!AX164="","",IFERROR(_xlfn.NUMBERVALUE(数据!AX164),""))</f>
        <v>4.5</v>
      </c>
      <c r="C164" t="str">
        <f>IF(数据!AY164="","",IFERROR(_xlfn.NUMBERVALUE(数据!AY164),""))</f>
        <v/>
      </c>
      <c r="D164" t="str">
        <f>IF(数据!AZ164="","",IFERROR(_xlfn.NUMBERVALUE(数据!AZ164),""))</f>
        <v/>
      </c>
      <c r="E164" t="str">
        <f>IF(数据!BA164="","",IFERROR(_xlfn.NUMBERVALUE(数据!BA164),""))</f>
        <v/>
      </c>
      <c r="F164">
        <f>IF(数据!BB164="","",IFERROR(_xlfn.NUMBERVALUE(数据!BB164),""))</f>
        <v>57.2</v>
      </c>
      <c r="G164" t="str">
        <f>IF(数据!BC164="","",IFERROR(_xlfn.NUMBERVALUE(数据!BC164),""))</f>
        <v/>
      </c>
      <c r="H164">
        <f>IF(数据!BD164="","",IFERROR(_xlfn.NUMBERVALUE(数据!BD164),""))</f>
        <v>30.4</v>
      </c>
      <c r="I164" t="str">
        <f>IF(数据!BE164="","",IFERROR(_xlfn.NUMBERVALUE(数据!BE164),""))</f>
        <v/>
      </c>
      <c r="J164" t="str">
        <f>IF(数据!BF164="","",IFERROR(_xlfn.NUMBERVALUE(数据!BF164),""))</f>
        <v/>
      </c>
      <c r="K164" t="str">
        <f>IF(数据!BG164="","",IFERROR(_xlfn.NUMBERVALUE(数据!BG164),""))</f>
        <v/>
      </c>
      <c r="L164" t="str">
        <f>IF(数据!BH164="","",IFERROR(_xlfn.NUMBERVALUE(数据!BH164),""))</f>
        <v/>
      </c>
      <c r="M164" t="str">
        <f>IF(数据!BI164="","",IFERROR(_xlfn.NUMBERVALUE(数据!BI164),""))</f>
        <v/>
      </c>
      <c r="N164" t="str">
        <f>IF(数据!BJ164="","",IFERROR(_xlfn.NUMBERVALUE(数据!BJ164),""))</f>
        <v/>
      </c>
      <c r="O164">
        <f>IF(数据!BK164="","",IFERROR(_xlfn.NUMBERVALUE(数据!BK164),""))</f>
        <v>3.63</v>
      </c>
      <c r="P164" t="str">
        <f>IF(数据!BL164="","",IFERROR(_xlfn.NUMBERVALUE(数据!BL164),""))</f>
        <v/>
      </c>
      <c r="Q164" t="str">
        <f>IF(数据!BM164="","",IFERROR(_xlfn.NUMBERVALUE(数据!BM164),""))</f>
        <v/>
      </c>
      <c r="R164" t="str">
        <f>IF(数据!BN164="","",IFERROR(_xlfn.NUMBERVALUE(数据!BN164),""))</f>
        <v/>
      </c>
      <c r="S164" t="str">
        <f>IF(数据!BO164="","",IFERROR(_xlfn.NUMBERVALUE(数据!BO164),""))</f>
        <v/>
      </c>
      <c r="T164" t="str">
        <f>IF(数据!BP164="","",IFERROR(_xlfn.NUMBERVALUE(数据!BP164),""))</f>
        <v/>
      </c>
      <c r="U164" t="str">
        <f>IF(数据!BQ164="","",IFERROR(_xlfn.NUMBERVALUE(数据!BQ164),""))</f>
        <v/>
      </c>
      <c r="V164" t="str">
        <f>IF(数据!BR164="","",IFERROR(_xlfn.NUMBERVALUE(数据!BR164),""))</f>
        <v/>
      </c>
      <c r="W164" t="str">
        <f>IF(数据!BS164="","",IFERROR(_xlfn.NUMBERVALUE(数据!BS164),""))</f>
        <v/>
      </c>
      <c r="X164" t="str">
        <f>IF(数据!BT164="","",IFERROR(_xlfn.NUMBERVALUE(数据!BT164),""))</f>
        <v/>
      </c>
      <c r="Y164" t="str">
        <f>IF(数据!BU164="","",IFERROR(_xlfn.NUMBERVALUE(数据!BU164),""))</f>
        <v/>
      </c>
      <c r="Z164" t="str">
        <f>IF(数据!BV164="","",IFERROR(_xlfn.NUMBERVALUE(数据!BV164),""))</f>
        <v/>
      </c>
      <c r="AA164" t="str">
        <f>IF(数据!BW164="","",IFERROR(_xlfn.NUMBERVALUE(数据!BW164),""))</f>
        <v/>
      </c>
      <c r="AB164" t="str">
        <f>IF(数据!BX164="","",IFERROR(_xlfn.NUMBERVALUE(数据!BX164),""))</f>
        <v/>
      </c>
    </row>
    <row r="165" spans="1:28">
      <c r="A165">
        <f>IF(数据!AW165="","",IFERROR(_xlfn.NUMBERVALUE(数据!AW165),""))</f>
        <v>5.23</v>
      </c>
      <c r="B165" t="str">
        <f>IF(数据!AX165="","",IFERROR(_xlfn.NUMBERVALUE(数据!AX165),""))</f>
        <v/>
      </c>
      <c r="C165" t="str">
        <f>IF(数据!AY165="","",IFERROR(_xlfn.NUMBERVALUE(数据!AY165),""))</f>
        <v/>
      </c>
      <c r="D165" t="str">
        <f>IF(数据!AZ165="","",IFERROR(_xlfn.NUMBERVALUE(数据!AZ165),""))</f>
        <v/>
      </c>
      <c r="E165">
        <f>IF(数据!BA165="","",IFERROR(_xlfn.NUMBERVALUE(数据!BA165),""))</f>
        <v>3.88</v>
      </c>
      <c r="F165" t="str">
        <f>IF(数据!BB165="","",IFERROR(_xlfn.NUMBERVALUE(数据!BB165),""))</f>
        <v/>
      </c>
      <c r="G165">
        <f>IF(数据!BC165="","",IFERROR(_xlfn.NUMBERVALUE(数据!BC165),""))</f>
        <v>1.04</v>
      </c>
      <c r="H165" t="str">
        <f>IF(数据!BD165="","",IFERROR(_xlfn.NUMBERVALUE(数据!BD165),""))</f>
        <v/>
      </c>
      <c r="I165" t="str">
        <f>IF(数据!BE165="","",IFERROR(_xlfn.NUMBERVALUE(数据!BE165),""))</f>
        <v/>
      </c>
      <c r="J165" t="str">
        <f>IF(数据!BF165="","",IFERROR(_xlfn.NUMBERVALUE(数据!BF165),""))</f>
        <v/>
      </c>
      <c r="K165" t="str">
        <f>IF(数据!BG165="","",IFERROR(_xlfn.NUMBERVALUE(数据!BG165),""))</f>
        <v/>
      </c>
      <c r="L165" t="str">
        <f>IF(数据!BH165="","",IFERROR(_xlfn.NUMBERVALUE(数据!BH165),""))</f>
        <v/>
      </c>
      <c r="M165" t="str">
        <f>IF(数据!BI165="","",IFERROR(_xlfn.NUMBERVALUE(数据!BI165),""))</f>
        <v/>
      </c>
      <c r="N165" t="str">
        <f>IF(数据!BJ165="","",IFERROR(_xlfn.NUMBERVALUE(数据!BJ165),""))</f>
        <v/>
      </c>
      <c r="O165">
        <f>IF(数据!BK165="","",IFERROR(_xlfn.NUMBERVALUE(数据!BK165),""))</f>
        <v>4.5</v>
      </c>
      <c r="P165" t="str">
        <f>IF(数据!BL165="","",IFERROR(_xlfn.NUMBERVALUE(数据!BL165),""))</f>
        <v/>
      </c>
      <c r="Q165" t="str">
        <f>IF(数据!BM165="","",IFERROR(_xlfn.NUMBERVALUE(数据!BM165),""))</f>
        <v/>
      </c>
      <c r="R165" t="str">
        <f>IF(数据!BN165="","",IFERROR(_xlfn.NUMBERVALUE(数据!BN165),""))</f>
        <v/>
      </c>
      <c r="S165" t="str">
        <f>IF(数据!BO165="","",IFERROR(_xlfn.NUMBERVALUE(数据!BO165),""))</f>
        <v/>
      </c>
      <c r="T165" t="str">
        <f>IF(数据!BP165="","",IFERROR(_xlfn.NUMBERVALUE(数据!BP165),""))</f>
        <v/>
      </c>
      <c r="U165" t="str">
        <f>IF(数据!BQ165="","",IFERROR(_xlfn.NUMBERVALUE(数据!BQ165),""))</f>
        <v/>
      </c>
      <c r="V165" t="str">
        <f>IF(数据!BR165="","",IFERROR(_xlfn.NUMBERVALUE(数据!BR165),""))</f>
        <v/>
      </c>
      <c r="W165">
        <f>IF(数据!BS165="","",IFERROR(_xlfn.NUMBERVALUE(数据!BS165),""))</f>
        <v>97.6</v>
      </c>
      <c r="X165">
        <f>IF(数据!BT165="","",IFERROR(_xlfn.NUMBERVALUE(数据!BT165),""))</f>
        <v>32.8</v>
      </c>
      <c r="Y165" t="str">
        <f>IF(数据!BU165="","",IFERROR(_xlfn.NUMBERVALUE(数据!BU165),""))</f>
        <v/>
      </c>
      <c r="Z165" t="str">
        <f>IF(数据!BV165="","",IFERROR(_xlfn.NUMBERVALUE(数据!BV165),""))</f>
        <v/>
      </c>
      <c r="AA165" t="str">
        <f>IF(数据!BW165="","",IFERROR(_xlfn.NUMBERVALUE(数据!BW165),""))</f>
        <v/>
      </c>
      <c r="AB165" t="str">
        <f>IF(数据!BX165="","",IFERROR(_xlfn.NUMBERVALUE(数据!BX165),""))</f>
        <v/>
      </c>
    </row>
    <row r="166" spans="1:28">
      <c r="A166">
        <f>IF(数据!AW166="","",IFERROR(_xlfn.NUMBERVALUE(数据!AW166),""))</f>
        <v>6.75</v>
      </c>
      <c r="B166" t="str">
        <f>IF(数据!AX166="","",IFERROR(_xlfn.NUMBERVALUE(数据!AX166),""))</f>
        <v/>
      </c>
      <c r="C166" t="str">
        <f>IF(数据!AY166="","",IFERROR(_xlfn.NUMBERVALUE(数据!AY166),""))</f>
        <v/>
      </c>
      <c r="D166" t="str">
        <f>IF(数据!AZ166="","",IFERROR(_xlfn.NUMBERVALUE(数据!AZ166),""))</f>
        <v/>
      </c>
      <c r="E166" t="str">
        <f>IF(数据!BA166="","",IFERROR(_xlfn.NUMBERVALUE(数据!BA166),""))</f>
        <v/>
      </c>
      <c r="F166" t="str">
        <f>IF(数据!BB166="","",IFERROR(_xlfn.NUMBERVALUE(数据!BB166),""))</f>
        <v/>
      </c>
      <c r="G166">
        <f>IF(数据!BC166="","",IFERROR(_xlfn.NUMBERVALUE(数据!BC166),""))</f>
        <v>2.26</v>
      </c>
      <c r="H166" t="str">
        <f>IF(数据!BD166="","",IFERROR(_xlfn.NUMBERVALUE(数据!BD166),""))</f>
        <v/>
      </c>
      <c r="I166" t="str">
        <f>IF(数据!BE166="","",IFERROR(_xlfn.NUMBERVALUE(数据!BE166),""))</f>
        <v/>
      </c>
      <c r="J166" t="str">
        <f>IF(数据!BF166="","",IFERROR(_xlfn.NUMBERVALUE(数据!BF166),""))</f>
        <v/>
      </c>
      <c r="K166" t="str">
        <f>IF(数据!BG166="","",IFERROR(_xlfn.NUMBERVALUE(数据!BG166),""))</f>
        <v/>
      </c>
      <c r="L166" t="str">
        <f>IF(数据!BH166="","",IFERROR(_xlfn.NUMBERVALUE(数据!BH166),""))</f>
        <v/>
      </c>
      <c r="M166" t="str">
        <f>IF(数据!BI166="","",IFERROR(_xlfn.NUMBERVALUE(数据!BI166),""))</f>
        <v/>
      </c>
      <c r="N166" t="str">
        <f>IF(数据!BJ166="","",IFERROR(_xlfn.NUMBERVALUE(数据!BJ166),""))</f>
        <v/>
      </c>
      <c r="O166" t="str">
        <f>IF(数据!BK166="","",IFERROR(_xlfn.NUMBERVALUE(数据!BK166),""))</f>
        <v/>
      </c>
      <c r="P166">
        <f>IF(数据!BL166="","",IFERROR(_xlfn.NUMBERVALUE(数据!BL166),""))</f>
        <v>6</v>
      </c>
      <c r="Q166" t="str">
        <f>IF(数据!BM166="","",IFERROR(_xlfn.NUMBERVALUE(数据!BM166),""))</f>
        <v/>
      </c>
      <c r="R166" t="str">
        <f>IF(数据!BN166="","",IFERROR(_xlfn.NUMBERVALUE(数据!BN166),""))</f>
        <v/>
      </c>
      <c r="S166" t="str">
        <f>IF(数据!BO166="","",IFERROR(_xlfn.NUMBERVALUE(数据!BO166),""))</f>
        <v/>
      </c>
      <c r="T166" t="str">
        <f>IF(数据!BP166="","",IFERROR(_xlfn.NUMBERVALUE(数据!BP166),""))</f>
        <v/>
      </c>
      <c r="U166" t="str">
        <f>IF(数据!BQ166="","",IFERROR(_xlfn.NUMBERVALUE(数据!BQ166),""))</f>
        <v/>
      </c>
      <c r="V166" t="str">
        <f>IF(数据!BR166="","",IFERROR(_xlfn.NUMBERVALUE(数据!BR166),""))</f>
        <v/>
      </c>
      <c r="W166" t="str">
        <f>IF(数据!BS166="","",IFERROR(_xlfn.NUMBERVALUE(数据!BS166),""))</f>
        <v/>
      </c>
      <c r="X166" t="str">
        <f>IF(数据!BT166="","",IFERROR(_xlfn.NUMBERVALUE(数据!BT166),""))</f>
        <v/>
      </c>
      <c r="Y166" t="str">
        <f>IF(数据!BU166="","",IFERROR(_xlfn.NUMBERVALUE(数据!BU166),""))</f>
        <v/>
      </c>
      <c r="Z166">
        <f>IF(数据!BV166="","",IFERROR(_xlfn.NUMBERVALUE(数据!BV166),""))</f>
        <v>117.3</v>
      </c>
      <c r="AA166">
        <f>IF(数据!BW166="","",IFERROR(_xlfn.NUMBERVALUE(数据!BW166),""))</f>
        <v>37.9</v>
      </c>
      <c r="AB166" t="str">
        <f>IF(数据!BX166="","",IFERROR(_xlfn.NUMBERVALUE(数据!BX166),""))</f>
        <v/>
      </c>
    </row>
    <row r="167" spans="1:28">
      <c r="A167">
        <f>IF(数据!AW167="","",IFERROR(_xlfn.NUMBERVALUE(数据!AW167),""))</f>
        <v>4.7</v>
      </c>
      <c r="B167" t="str">
        <f>IF(数据!AX167="","",IFERROR(_xlfn.NUMBERVALUE(数据!AX167),""))</f>
        <v/>
      </c>
      <c r="C167" t="str">
        <f>IF(数据!AY167="","",IFERROR(_xlfn.NUMBERVALUE(数据!AY167),""))</f>
        <v/>
      </c>
      <c r="D167" t="str">
        <f>IF(数据!AZ167="","",IFERROR(_xlfn.NUMBERVALUE(数据!AZ167),""))</f>
        <v/>
      </c>
      <c r="E167">
        <f>IF(数据!BA167="","",IFERROR(_xlfn.NUMBERVALUE(数据!BA167),""))</f>
        <v>3.1</v>
      </c>
      <c r="F167" t="str">
        <f>IF(数据!BB167="","",IFERROR(_xlfn.NUMBERVALUE(数据!BB167),""))</f>
        <v/>
      </c>
      <c r="G167">
        <f>IF(数据!BC167="","",IFERROR(_xlfn.NUMBERVALUE(数据!BC167),""))</f>
        <v>1</v>
      </c>
      <c r="H167" t="str">
        <f>IF(数据!BD167="","",IFERROR(_xlfn.NUMBERVALUE(数据!BD167),""))</f>
        <v/>
      </c>
      <c r="I167" t="str">
        <f>IF(数据!BE167="","",IFERROR(_xlfn.NUMBERVALUE(数据!BE167),""))</f>
        <v/>
      </c>
      <c r="J167" t="str">
        <f>IF(数据!BF167="","",IFERROR(_xlfn.NUMBERVALUE(数据!BF167),""))</f>
        <v/>
      </c>
      <c r="K167" t="str">
        <f>IF(数据!BG167="","",IFERROR(_xlfn.NUMBERVALUE(数据!BG167),""))</f>
        <v/>
      </c>
      <c r="L167" t="str">
        <f>IF(数据!BH167="","",IFERROR(_xlfn.NUMBERVALUE(数据!BH167),""))</f>
        <v/>
      </c>
      <c r="M167" t="str">
        <f>IF(数据!BI167="","",IFERROR(_xlfn.NUMBERVALUE(数据!BI167),""))</f>
        <v/>
      </c>
      <c r="N167" t="str">
        <f>IF(数据!BJ167="","",IFERROR(_xlfn.NUMBERVALUE(数据!BJ167),""))</f>
        <v/>
      </c>
      <c r="O167">
        <f>IF(数据!BK167="","",IFERROR(_xlfn.NUMBERVALUE(数据!BK167),""))</f>
        <v>4.5</v>
      </c>
      <c r="P167" t="str">
        <f>IF(数据!BL167="","",IFERROR(_xlfn.NUMBERVALUE(数据!BL167),""))</f>
        <v/>
      </c>
      <c r="Q167" t="str">
        <f>IF(数据!BM167="","",IFERROR(_xlfn.NUMBERVALUE(数据!BM167),""))</f>
        <v/>
      </c>
      <c r="R167" t="str">
        <f>IF(数据!BN167="","",IFERROR(_xlfn.NUMBERVALUE(数据!BN167),""))</f>
        <v/>
      </c>
      <c r="S167" t="str">
        <f>IF(数据!BO167="","",IFERROR(_xlfn.NUMBERVALUE(数据!BO167),""))</f>
        <v/>
      </c>
      <c r="T167" t="str">
        <f>IF(数据!BP167="","",IFERROR(_xlfn.NUMBERVALUE(数据!BP167),""))</f>
        <v/>
      </c>
      <c r="U167" t="str">
        <f>IF(数据!BQ167="","",IFERROR(_xlfn.NUMBERVALUE(数据!BQ167),""))</f>
        <v/>
      </c>
      <c r="V167" t="str">
        <f>IF(数据!BR167="","",IFERROR(_xlfn.NUMBERVALUE(数据!BR167),""))</f>
        <v/>
      </c>
      <c r="W167" t="str">
        <f>IF(数据!BS167="","",IFERROR(_xlfn.NUMBERVALUE(数据!BS167),""))</f>
        <v/>
      </c>
      <c r="X167" t="str">
        <f>IF(数据!BT167="","",IFERROR(_xlfn.NUMBERVALUE(数据!BT167),""))</f>
        <v/>
      </c>
      <c r="Y167" t="str">
        <f>IF(数据!BU167="","",IFERROR(_xlfn.NUMBERVALUE(数据!BU167),""))</f>
        <v/>
      </c>
      <c r="Z167" t="str">
        <f>IF(数据!BV167="","",IFERROR(_xlfn.NUMBERVALUE(数据!BV167),""))</f>
        <v/>
      </c>
      <c r="AA167" t="str">
        <f>IF(数据!BW167="","",IFERROR(_xlfn.NUMBERVALUE(数据!BW167),""))</f>
        <v/>
      </c>
      <c r="AB167" t="str">
        <f>IF(数据!BX167="","",IFERROR(_xlfn.NUMBERVALUE(数据!BX167),""))</f>
        <v/>
      </c>
    </row>
    <row r="168" spans="1:28">
      <c r="A168">
        <f>IF(数据!AW168="","",IFERROR(_xlfn.NUMBERVALUE(数据!AW168),""))</f>
        <v>6.8</v>
      </c>
      <c r="B168" t="str">
        <f>IF(数据!AX168="","",IFERROR(_xlfn.NUMBERVALUE(数据!AX168),""))</f>
        <v/>
      </c>
      <c r="C168" t="str">
        <f>IF(数据!AY168="","",IFERROR(_xlfn.NUMBERVALUE(数据!AY168),""))</f>
        <v/>
      </c>
      <c r="D168" t="str">
        <f>IF(数据!AZ168="","",IFERROR(_xlfn.NUMBERVALUE(数据!AZ168),""))</f>
        <v/>
      </c>
      <c r="E168">
        <f>IF(数据!BA168="","",IFERROR(_xlfn.NUMBERVALUE(数据!BA168),""))</f>
        <v>5</v>
      </c>
      <c r="F168" t="str">
        <f>IF(数据!BB168="","",IFERROR(_xlfn.NUMBERVALUE(数据!BB168),""))</f>
        <v/>
      </c>
      <c r="G168">
        <f>IF(数据!BC168="","",IFERROR(_xlfn.NUMBERVALUE(数据!BC168),""))</f>
        <v>1.3</v>
      </c>
      <c r="H168" t="str">
        <f>IF(数据!BD168="","",IFERROR(_xlfn.NUMBERVALUE(数据!BD168),""))</f>
        <v/>
      </c>
      <c r="I168" t="str">
        <f>IF(数据!BE168="","",IFERROR(_xlfn.NUMBERVALUE(数据!BE168),""))</f>
        <v/>
      </c>
      <c r="J168" t="str">
        <f>IF(数据!BF168="","",IFERROR(_xlfn.NUMBERVALUE(数据!BF168),""))</f>
        <v/>
      </c>
      <c r="K168" t="str">
        <f>IF(数据!BG168="","",IFERROR(_xlfn.NUMBERVALUE(数据!BG168),""))</f>
        <v/>
      </c>
      <c r="L168" t="str">
        <f>IF(数据!BH168="","",IFERROR(_xlfn.NUMBERVALUE(数据!BH168),""))</f>
        <v/>
      </c>
      <c r="M168" t="str">
        <f>IF(数据!BI168="","",IFERROR(_xlfn.NUMBERVALUE(数据!BI168),""))</f>
        <v/>
      </c>
      <c r="N168" t="str">
        <f>IF(数据!BJ168="","",IFERROR(_xlfn.NUMBERVALUE(数据!BJ168),""))</f>
        <v/>
      </c>
      <c r="O168" t="str">
        <f>IF(数据!BK168="","",IFERROR(_xlfn.NUMBERVALUE(数据!BK168),""))</f>
        <v/>
      </c>
      <c r="P168">
        <f>IF(数据!BL168="","",IFERROR(_xlfn.NUMBERVALUE(数据!BL168),""))</f>
        <v>75</v>
      </c>
      <c r="Q168" t="str">
        <f>IF(数据!BM168="","",IFERROR(_xlfn.NUMBERVALUE(数据!BM168),""))</f>
        <v/>
      </c>
      <c r="R168" t="str">
        <f>IF(数据!BN168="","",IFERROR(_xlfn.NUMBERVALUE(数据!BN168),""))</f>
        <v/>
      </c>
      <c r="S168" t="str">
        <f>IF(数据!BO168="","",IFERROR(_xlfn.NUMBERVALUE(数据!BO168),""))</f>
        <v/>
      </c>
      <c r="T168" t="str">
        <f>IF(数据!BP168="","",IFERROR(_xlfn.NUMBERVALUE(数据!BP168),""))</f>
        <v/>
      </c>
      <c r="U168" t="str">
        <f>IF(数据!BQ168="","",IFERROR(_xlfn.NUMBERVALUE(数据!BQ168),""))</f>
        <v/>
      </c>
      <c r="V168" t="str">
        <f>IF(数据!BR168="","",IFERROR(_xlfn.NUMBERVALUE(数据!BR168),""))</f>
        <v/>
      </c>
      <c r="W168" t="str">
        <f>IF(数据!BS168="","",IFERROR(_xlfn.NUMBERVALUE(数据!BS168),""))</f>
        <v/>
      </c>
      <c r="X168" t="str">
        <f>IF(数据!BT168="","",IFERROR(_xlfn.NUMBERVALUE(数据!BT168),""))</f>
        <v/>
      </c>
      <c r="Y168" t="str">
        <f>IF(数据!BU168="","",IFERROR(_xlfn.NUMBERVALUE(数据!BU168),""))</f>
        <v/>
      </c>
      <c r="Z168" t="str">
        <f>IF(数据!BV168="","",IFERROR(_xlfn.NUMBERVALUE(数据!BV168),""))</f>
        <v/>
      </c>
      <c r="AA168" t="str">
        <f>IF(数据!BW168="","",IFERROR(_xlfn.NUMBERVALUE(数据!BW168),""))</f>
        <v/>
      </c>
      <c r="AB168" t="str">
        <f>IF(数据!BX168="","",IFERROR(_xlfn.NUMBERVALUE(数据!BX168),""))</f>
        <v/>
      </c>
    </row>
    <row r="169" spans="1:28">
      <c r="A169">
        <f>IF(数据!AW169="","",IFERROR(_xlfn.NUMBERVALUE(数据!AW169),""))</f>
        <v>7.57</v>
      </c>
      <c r="B169" t="str">
        <f>IF(数据!AX169="","",IFERROR(_xlfn.NUMBERVALUE(数据!AX169),""))</f>
        <v/>
      </c>
      <c r="C169" t="str">
        <f>IF(数据!AY169="","",IFERROR(_xlfn.NUMBERVALUE(数据!AY169),""))</f>
        <v/>
      </c>
      <c r="D169" t="str">
        <f>IF(数据!AZ169="","",IFERROR(_xlfn.NUMBERVALUE(数据!AZ169),""))</f>
        <v/>
      </c>
      <c r="E169">
        <f>IF(数据!BA169="","",IFERROR(_xlfn.NUMBERVALUE(数据!BA169),""))</f>
        <v>6.33</v>
      </c>
      <c r="F169" t="str">
        <f>IF(数据!BB169="","",IFERROR(_xlfn.NUMBERVALUE(数据!BB169),""))</f>
        <v/>
      </c>
      <c r="G169">
        <f>IF(数据!BC169="","",IFERROR(_xlfn.NUMBERVALUE(数据!BC169),""))</f>
        <v>0.87</v>
      </c>
      <c r="H169" t="str">
        <f>IF(数据!BD169="","",IFERROR(_xlfn.NUMBERVALUE(数据!BD169),""))</f>
        <v/>
      </c>
      <c r="I169" t="str">
        <f>IF(数据!BE169="","",IFERROR(_xlfn.NUMBERVALUE(数据!BE169),""))</f>
        <v/>
      </c>
      <c r="J169" t="str">
        <f>IF(数据!BF169="","",IFERROR(_xlfn.NUMBERVALUE(数据!BF169),""))</f>
        <v/>
      </c>
      <c r="K169" t="str">
        <f>IF(数据!BG169="","",IFERROR(_xlfn.NUMBERVALUE(数据!BG169),""))</f>
        <v/>
      </c>
      <c r="L169" t="str">
        <f>IF(数据!BH169="","",IFERROR(_xlfn.NUMBERVALUE(数据!BH169),""))</f>
        <v/>
      </c>
      <c r="M169" t="str">
        <f>IF(数据!BI169="","",IFERROR(_xlfn.NUMBERVALUE(数据!BI169),""))</f>
        <v/>
      </c>
      <c r="N169" t="str">
        <f>IF(数据!BJ169="","",IFERROR(_xlfn.NUMBERVALUE(数据!BJ169),""))</f>
        <v/>
      </c>
      <c r="O169" t="str">
        <f>IF(数据!BK169="","",IFERROR(_xlfn.NUMBERVALUE(数据!BK169),""))</f>
        <v/>
      </c>
      <c r="P169" t="str">
        <f>IF(数据!BL169="","",IFERROR(_xlfn.NUMBERVALUE(数据!BL169),""))</f>
        <v/>
      </c>
      <c r="Q169" t="str">
        <f>IF(数据!BM169="","",IFERROR(_xlfn.NUMBERVALUE(数据!BM169),""))</f>
        <v/>
      </c>
      <c r="R169" t="str">
        <f>IF(数据!BN169="","",IFERROR(_xlfn.NUMBERVALUE(数据!BN169),""))</f>
        <v/>
      </c>
      <c r="S169" t="str">
        <f>IF(数据!BO169="","",IFERROR(_xlfn.NUMBERVALUE(数据!BO169),""))</f>
        <v/>
      </c>
      <c r="T169" t="str">
        <f>IF(数据!BP169="","",IFERROR(_xlfn.NUMBERVALUE(数据!BP169),""))</f>
        <v/>
      </c>
      <c r="U169" t="str">
        <f>IF(数据!BQ169="","",IFERROR(_xlfn.NUMBERVALUE(数据!BQ169),""))</f>
        <v/>
      </c>
      <c r="V169" t="str">
        <f>IF(数据!BR169="","",IFERROR(_xlfn.NUMBERVALUE(数据!BR169),""))</f>
        <v/>
      </c>
      <c r="W169" t="str">
        <f>IF(数据!BS169="","",IFERROR(_xlfn.NUMBERVALUE(数据!BS169),""))</f>
        <v/>
      </c>
      <c r="X169" t="str">
        <f>IF(数据!BT169="","",IFERROR(_xlfn.NUMBERVALUE(数据!BT169),""))</f>
        <v/>
      </c>
      <c r="Y169" t="str">
        <f>IF(数据!BU169="","",IFERROR(_xlfn.NUMBERVALUE(数据!BU169),""))</f>
        <v/>
      </c>
      <c r="Z169" t="str">
        <f>IF(数据!BV169="","",IFERROR(_xlfn.NUMBERVALUE(数据!BV169),""))</f>
        <v/>
      </c>
      <c r="AA169" t="str">
        <f>IF(数据!BW169="","",IFERROR(_xlfn.NUMBERVALUE(数据!BW169),""))</f>
        <v/>
      </c>
      <c r="AB169" t="str">
        <f>IF(数据!BX169="","",IFERROR(_xlfn.NUMBERVALUE(数据!BX169),""))</f>
        <v/>
      </c>
    </row>
    <row r="170" spans="1:28">
      <c r="A170">
        <f>IF(数据!AW170="","",IFERROR(_xlfn.NUMBERVALUE(数据!AW170),""))</f>
        <v>4.54</v>
      </c>
      <c r="B170" t="str">
        <f>IF(数据!AX170="","",IFERROR(_xlfn.NUMBERVALUE(数据!AX170),""))</f>
        <v/>
      </c>
      <c r="C170" t="str">
        <f>IF(数据!AY170="","",IFERROR(_xlfn.NUMBERVALUE(数据!AY170),""))</f>
        <v/>
      </c>
      <c r="D170" t="str">
        <f>IF(数据!AZ170="","",IFERROR(_xlfn.NUMBERVALUE(数据!AZ170),""))</f>
        <v/>
      </c>
      <c r="E170" t="str">
        <f>IF(数据!BA170="","",IFERROR(_xlfn.NUMBERVALUE(数据!BA170),""))</f>
        <v/>
      </c>
      <c r="F170">
        <f>IF(数据!BB170="","",IFERROR(_xlfn.NUMBERVALUE(数据!BB170),""))</f>
        <v>68</v>
      </c>
      <c r="G170" t="str">
        <f>IF(数据!BC170="","",IFERROR(_xlfn.NUMBERVALUE(数据!BC170),""))</f>
        <v/>
      </c>
      <c r="H170">
        <f>IF(数据!BD170="","",IFERROR(_xlfn.NUMBERVALUE(数据!BD170),""))</f>
        <v>24.8</v>
      </c>
      <c r="I170" t="str">
        <f>IF(数据!BE170="","",IFERROR(_xlfn.NUMBERVALUE(数据!BE170),""))</f>
        <v/>
      </c>
      <c r="J170" t="str">
        <f>IF(数据!BF170="","",IFERROR(_xlfn.NUMBERVALUE(数据!BF170),""))</f>
        <v/>
      </c>
      <c r="K170" t="str">
        <f>IF(数据!BG170="","",IFERROR(_xlfn.NUMBERVALUE(数据!BG170),""))</f>
        <v/>
      </c>
      <c r="L170" t="str">
        <f>IF(数据!BH170="","",IFERROR(_xlfn.NUMBERVALUE(数据!BH170),""))</f>
        <v/>
      </c>
      <c r="M170" t="str">
        <f>IF(数据!BI170="","",IFERROR(_xlfn.NUMBERVALUE(数据!BI170),""))</f>
        <v/>
      </c>
      <c r="N170" t="str">
        <f>IF(数据!BJ170="","",IFERROR(_xlfn.NUMBERVALUE(数据!BJ170),""))</f>
        <v/>
      </c>
      <c r="O170" t="str">
        <f>IF(数据!BK170="","",IFERROR(_xlfn.NUMBERVALUE(数据!BK170),""))</f>
        <v/>
      </c>
      <c r="P170" t="str">
        <f>IF(数据!BL170="","",IFERROR(_xlfn.NUMBERVALUE(数据!BL170),""))</f>
        <v/>
      </c>
      <c r="Q170" t="str">
        <f>IF(数据!BM170="","",IFERROR(_xlfn.NUMBERVALUE(数据!BM170),""))</f>
        <v/>
      </c>
      <c r="R170" t="str">
        <f>IF(数据!BN170="","",IFERROR(_xlfn.NUMBERVALUE(数据!BN170),""))</f>
        <v/>
      </c>
      <c r="S170" t="str">
        <f>IF(数据!BO170="","",IFERROR(_xlfn.NUMBERVALUE(数据!BO170),""))</f>
        <v/>
      </c>
      <c r="T170" t="str">
        <f>IF(数据!BP170="","",IFERROR(_xlfn.NUMBERVALUE(数据!BP170),""))</f>
        <v/>
      </c>
      <c r="U170" t="str">
        <f>IF(数据!BQ170="","",IFERROR(_xlfn.NUMBERVALUE(数据!BQ170),""))</f>
        <v/>
      </c>
      <c r="V170" t="str">
        <f>IF(数据!BR170="","",IFERROR(_xlfn.NUMBERVALUE(数据!BR170),""))</f>
        <v/>
      </c>
      <c r="W170" t="str">
        <f>IF(数据!BS170="","",IFERROR(_xlfn.NUMBERVALUE(数据!BS170),""))</f>
        <v/>
      </c>
      <c r="X170" t="str">
        <f>IF(数据!BT170="","",IFERROR(_xlfn.NUMBERVALUE(数据!BT170),""))</f>
        <v/>
      </c>
      <c r="Y170" t="str">
        <f>IF(数据!BU170="","",IFERROR(_xlfn.NUMBERVALUE(数据!BU170),""))</f>
        <v/>
      </c>
      <c r="Z170" t="str">
        <f>IF(数据!BV170="","",IFERROR(_xlfn.NUMBERVALUE(数据!BV170),""))</f>
        <v/>
      </c>
      <c r="AA170" t="str">
        <f>IF(数据!BW170="","",IFERROR(_xlfn.NUMBERVALUE(数据!BW170),""))</f>
        <v/>
      </c>
      <c r="AB170" t="str">
        <f>IF(数据!BX170="","",IFERROR(_xlfn.NUMBERVALUE(数据!BX170),""))</f>
        <v/>
      </c>
    </row>
    <row r="171" spans="1:28">
      <c r="A171">
        <f>IF(数据!AW171="","",IFERROR(_xlfn.NUMBERVALUE(数据!AW171),""))</f>
        <v>5.1</v>
      </c>
      <c r="B171">
        <f>IF(数据!AX171="","",IFERROR(_xlfn.NUMBERVALUE(数据!AX171),""))</f>
        <v>5.62</v>
      </c>
      <c r="C171">
        <f>IF(数据!AY171="","",IFERROR(_xlfn.NUMBERVALUE(数据!AY171),""))</f>
        <v>164</v>
      </c>
      <c r="D171">
        <f>IF(数据!AZ171="","",IFERROR(_xlfn.NUMBERVALUE(数据!AZ171),""))</f>
        <v>148</v>
      </c>
      <c r="E171">
        <f>IF(数据!BA171="","",IFERROR(_xlfn.NUMBERVALUE(数据!BA171),""))</f>
        <v>4.03</v>
      </c>
      <c r="F171">
        <f>IF(数据!BB171="","",IFERROR(_xlfn.NUMBERVALUE(数据!BB171),""))</f>
        <v>79.2</v>
      </c>
      <c r="G171">
        <f>IF(数据!BC171="","",IFERROR(_xlfn.NUMBERVALUE(数据!BC171),""))</f>
        <v>0.79</v>
      </c>
      <c r="H171">
        <f>IF(数据!BD171="","",IFERROR(_xlfn.NUMBERVALUE(数据!BD171),""))</f>
        <v>15.5</v>
      </c>
      <c r="I171" t="str">
        <f>IF(数据!BE171="","",IFERROR(_xlfn.NUMBERVALUE(数据!BE171),""))</f>
        <v/>
      </c>
      <c r="J171" t="str">
        <f>IF(数据!BF171="","",IFERROR(_xlfn.NUMBERVALUE(数据!BF171),""))</f>
        <v/>
      </c>
      <c r="K171" t="str">
        <f>IF(数据!BG171="","",IFERROR(_xlfn.NUMBERVALUE(数据!BG171),""))</f>
        <v/>
      </c>
      <c r="L171" t="str">
        <f>IF(数据!BH171="","",IFERROR(_xlfn.NUMBERVALUE(数据!BH171),""))</f>
        <v/>
      </c>
      <c r="M171" t="str">
        <f>IF(数据!BI171="","",IFERROR(_xlfn.NUMBERVALUE(数据!BI171),""))</f>
        <v/>
      </c>
      <c r="N171" t="str">
        <f>IF(数据!BJ171="","",IFERROR(_xlfn.NUMBERVALUE(数据!BJ171),""))</f>
        <v/>
      </c>
      <c r="O171">
        <f>IF(数据!BK171="","",IFERROR(_xlfn.NUMBERVALUE(数据!BK171),""))</f>
        <v>9.47</v>
      </c>
      <c r="P171" t="str">
        <f>IF(数据!BL171="","",IFERROR(_xlfn.NUMBERVALUE(数据!BL171),""))</f>
        <v/>
      </c>
      <c r="Q171" t="str">
        <f>IF(数据!BM171="","",IFERROR(_xlfn.NUMBERVALUE(数据!BM171),""))</f>
        <v/>
      </c>
      <c r="R171" t="str">
        <f>IF(数据!BN171="","",IFERROR(_xlfn.NUMBERVALUE(数据!BN171),""))</f>
        <v/>
      </c>
      <c r="S171" t="str">
        <f>IF(数据!BO171="","",IFERROR(_xlfn.NUMBERVALUE(数据!BO171),""))</f>
        <v/>
      </c>
      <c r="T171" t="str">
        <f>IF(数据!BP171="","",IFERROR(_xlfn.NUMBERVALUE(数据!BP171),""))</f>
        <v/>
      </c>
      <c r="U171" t="str">
        <f>IF(数据!BQ171="","",IFERROR(_xlfn.NUMBERVALUE(数据!BQ171),""))</f>
        <v/>
      </c>
      <c r="V171" t="str">
        <f>IF(数据!BR171="","",IFERROR(_xlfn.NUMBERVALUE(数据!BR171),""))</f>
        <v/>
      </c>
      <c r="W171" t="str">
        <f>IF(数据!BS171="","",IFERROR(_xlfn.NUMBERVALUE(数据!BS171),""))</f>
        <v/>
      </c>
      <c r="X171" t="str">
        <f>IF(数据!BT171="","",IFERROR(_xlfn.NUMBERVALUE(数据!BT171),""))</f>
        <v/>
      </c>
      <c r="Y171" t="str">
        <f>IF(数据!BU171="","",IFERROR(_xlfn.NUMBERVALUE(数据!BU171),""))</f>
        <v/>
      </c>
      <c r="Z171" t="str">
        <f>IF(数据!BV171="","",IFERROR(_xlfn.NUMBERVALUE(数据!BV171),""))</f>
        <v/>
      </c>
      <c r="AA171" t="str">
        <f>IF(数据!BW171="","",IFERROR(_xlfn.NUMBERVALUE(数据!BW171),""))</f>
        <v/>
      </c>
      <c r="AB171" t="str">
        <f>IF(数据!BX171="","",IFERROR(_xlfn.NUMBERVALUE(数据!BX171),""))</f>
        <v/>
      </c>
    </row>
    <row r="172" spans="1:28">
      <c r="A172">
        <f>IF(数据!AW172="","",IFERROR(_xlfn.NUMBERVALUE(数据!AW172),""))</f>
        <v>5.2</v>
      </c>
      <c r="B172" t="str">
        <f>IF(数据!AX172="","",IFERROR(_xlfn.NUMBERVALUE(数据!AX172),""))</f>
        <v/>
      </c>
      <c r="C172" t="str">
        <f>IF(数据!AY172="","",IFERROR(_xlfn.NUMBERVALUE(数据!AY172),""))</f>
        <v/>
      </c>
      <c r="D172" t="str">
        <f>IF(数据!AZ172="","",IFERROR(_xlfn.NUMBERVALUE(数据!AZ172),""))</f>
        <v/>
      </c>
      <c r="E172" t="str">
        <f>IF(数据!BA172="","",IFERROR(_xlfn.NUMBERVALUE(数据!BA172),""))</f>
        <v/>
      </c>
      <c r="F172" t="str">
        <f>IF(数据!BB172="","",IFERROR(_xlfn.NUMBERVALUE(数据!BB172),""))</f>
        <v/>
      </c>
      <c r="G172">
        <f>IF(数据!BC172="","",IFERROR(_xlfn.NUMBERVALUE(数据!BC172),""))</f>
        <v>1.33</v>
      </c>
      <c r="H172" t="str">
        <f>IF(数据!BD172="","",IFERROR(_xlfn.NUMBERVALUE(数据!BD172),""))</f>
        <v/>
      </c>
      <c r="I172" t="str">
        <f>IF(数据!BE172="","",IFERROR(_xlfn.NUMBERVALUE(数据!BE172),""))</f>
        <v/>
      </c>
      <c r="J172" t="str">
        <f>IF(数据!BF172="","",IFERROR(_xlfn.NUMBERVALUE(数据!BF172),""))</f>
        <v/>
      </c>
      <c r="K172" t="str">
        <f>IF(数据!BG172="","",IFERROR(_xlfn.NUMBERVALUE(数据!BG172),""))</f>
        <v/>
      </c>
      <c r="L172" t="str">
        <f>IF(数据!BH172="","",IFERROR(_xlfn.NUMBERVALUE(数据!BH172),""))</f>
        <v/>
      </c>
      <c r="M172" t="str">
        <f>IF(数据!BI172="","",IFERROR(_xlfn.NUMBERVALUE(数据!BI172),""))</f>
        <v/>
      </c>
      <c r="N172" t="str">
        <f>IF(数据!BJ172="","",IFERROR(_xlfn.NUMBERVALUE(数据!BJ172),""))</f>
        <v/>
      </c>
      <c r="O172">
        <f>IF(数据!BK172="","",IFERROR(_xlfn.NUMBERVALUE(数据!BK172),""))</f>
        <v>20.87</v>
      </c>
      <c r="P172" t="str">
        <f>IF(数据!BL172="","",IFERROR(_xlfn.NUMBERVALUE(数据!BL172),""))</f>
        <v/>
      </c>
      <c r="Q172" t="str">
        <f>IF(数据!BM172="","",IFERROR(_xlfn.NUMBERVALUE(数据!BM172),""))</f>
        <v/>
      </c>
      <c r="R172">
        <f>IF(数据!BN172="","",IFERROR(_xlfn.NUMBERVALUE(数据!BN172),""))</f>
        <v>251</v>
      </c>
      <c r="S172" t="str">
        <f>IF(数据!BO172="","",IFERROR(_xlfn.NUMBERVALUE(数据!BO172),""))</f>
        <v/>
      </c>
      <c r="T172" t="str">
        <f>IF(数据!BP172="","",IFERROR(_xlfn.NUMBERVALUE(数据!BP172),""))</f>
        <v/>
      </c>
      <c r="U172" t="str">
        <f>IF(数据!BQ172="","",IFERROR(_xlfn.NUMBERVALUE(数据!BQ172),""))</f>
        <v/>
      </c>
      <c r="V172" t="str">
        <f>IF(数据!BR172="","",IFERROR(_xlfn.NUMBERVALUE(数据!BR172),""))</f>
        <v/>
      </c>
      <c r="W172" t="str">
        <f>IF(数据!BS172="","",IFERROR(_xlfn.NUMBERVALUE(数据!BS172),""))</f>
        <v/>
      </c>
      <c r="X172" t="str">
        <f>IF(数据!BT172="","",IFERROR(_xlfn.NUMBERVALUE(数据!BT172),""))</f>
        <v/>
      </c>
      <c r="Y172" t="str">
        <f>IF(数据!BU172="","",IFERROR(_xlfn.NUMBERVALUE(数据!BU172),""))</f>
        <v/>
      </c>
      <c r="Z172" t="str">
        <f>IF(数据!BV172="","",IFERROR(_xlfn.NUMBERVALUE(数据!BV172),""))</f>
        <v/>
      </c>
      <c r="AA172" t="str">
        <f>IF(数据!BW172="","",IFERROR(_xlfn.NUMBERVALUE(数据!BW172),""))</f>
        <v/>
      </c>
      <c r="AB172" t="str">
        <f>IF(数据!BX172="","",IFERROR(_xlfn.NUMBERVALUE(数据!BX172),""))</f>
        <v/>
      </c>
    </row>
    <row r="173" spans="1:28">
      <c r="A173">
        <f>IF(数据!AW173="","",IFERROR(_xlfn.NUMBERVALUE(数据!AW173),""))</f>
        <v>6.02</v>
      </c>
      <c r="B173" t="str">
        <f>IF(数据!AX173="","",IFERROR(_xlfn.NUMBERVALUE(数据!AX173),""))</f>
        <v/>
      </c>
      <c r="C173" t="str">
        <f>IF(数据!AY173="","",IFERROR(_xlfn.NUMBERVALUE(数据!AY173),""))</f>
        <v/>
      </c>
      <c r="D173" t="str">
        <f>IF(数据!AZ173="","",IFERROR(_xlfn.NUMBERVALUE(数据!AZ173),""))</f>
        <v/>
      </c>
      <c r="E173" t="str">
        <f>IF(数据!BA173="","",IFERROR(_xlfn.NUMBERVALUE(数据!BA173),""))</f>
        <v/>
      </c>
      <c r="F173">
        <f>IF(数据!BB173="","",IFERROR(_xlfn.NUMBERVALUE(数据!BB173),""))</f>
        <v>75.17</v>
      </c>
      <c r="G173">
        <f>IF(数据!BC173="","",IFERROR(_xlfn.NUMBERVALUE(数据!BC173),""))</f>
        <v>0.82</v>
      </c>
      <c r="H173">
        <f>IF(数据!BD173="","",IFERROR(_xlfn.NUMBERVALUE(数据!BD173),""))</f>
        <v>13.65</v>
      </c>
      <c r="I173" t="str">
        <f>IF(数据!BE173="","",IFERROR(_xlfn.NUMBERVALUE(数据!BE173),""))</f>
        <v/>
      </c>
      <c r="J173" t="str">
        <f>IF(数据!BF173="","",IFERROR(_xlfn.NUMBERVALUE(数据!BF173),""))</f>
        <v/>
      </c>
      <c r="K173" t="str">
        <f>IF(数据!BG173="","",IFERROR(_xlfn.NUMBERVALUE(数据!BG173),""))</f>
        <v/>
      </c>
      <c r="L173" t="str">
        <f>IF(数据!BH173="","",IFERROR(_xlfn.NUMBERVALUE(数据!BH173),""))</f>
        <v/>
      </c>
      <c r="M173" t="str">
        <f>IF(数据!BI173="","",IFERROR(_xlfn.NUMBERVALUE(数据!BI173),""))</f>
        <v/>
      </c>
      <c r="N173" t="str">
        <f>IF(数据!BJ173="","",IFERROR(_xlfn.NUMBERVALUE(数据!BJ173),""))</f>
        <v/>
      </c>
      <c r="O173">
        <f>IF(数据!BK173="","",IFERROR(_xlfn.NUMBERVALUE(数据!BK173),""))</f>
        <v>20.723</v>
      </c>
      <c r="P173" t="str">
        <f>IF(数据!BL173="","",IFERROR(_xlfn.NUMBERVALUE(数据!BL173),""))</f>
        <v/>
      </c>
      <c r="Q173" t="str">
        <f>IF(数据!BM173="","",IFERROR(_xlfn.NUMBERVALUE(数据!BM173),""))</f>
        <v/>
      </c>
      <c r="R173" t="str">
        <f>IF(数据!BN173="","",IFERROR(_xlfn.NUMBERVALUE(数据!BN173),""))</f>
        <v/>
      </c>
      <c r="S173" t="str">
        <f>IF(数据!BO173="","",IFERROR(_xlfn.NUMBERVALUE(数据!BO173),""))</f>
        <v/>
      </c>
      <c r="T173" t="str">
        <f>IF(数据!BP173="","",IFERROR(_xlfn.NUMBERVALUE(数据!BP173),""))</f>
        <v/>
      </c>
      <c r="U173" t="str">
        <f>IF(数据!BQ173="","",IFERROR(_xlfn.NUMBERVALUE(数据!BQ173),""))</f>
        <v/>
      </c>
      <c r="V173" t="str">
        <f>IF(数据!BR173="","",IFERROR(_xlfn.NUMBERVALUE(数据!BR173),""))</f>
        <v/>
      </c>
      <c r="W173" t="str">
        <f>IF(数据!BS173="","",IFERROR(_xlfn.NUMBERVALUE(数据!BS173),""))</f>
        <v/>
      </c>
      <c r="X173" t="str">
        <f>IF(数据!BT173="","",IFERROR(_xlfn.NUMBERVALUE(数据!BT173),""))</f>
        <v/>
      </c>
      <c r="Y173" t="str">
        <f>IF(数据!BU173="","",IFERROR(_xlfn.NUMBERVALUE(数据!BU173),""))</f>
        <v/>
      </c>
      <c r="Z173" t="str">
        <f>IF(数据!BV173="","",IFERROR(_xlfn.NUMBERVALUE(数据!BV173),""))</f>
        <v/>
      </c>
      <c r="AA173" t="str">
        <f>IF(数据!BW173="","",IFERROR(_xlfn.NUMBERVALUE(数据!BW173),""))</f>
        <v/>
      </c>
      <c r="AB173" t="str">
        <f>IF(数据!BX173="","",IFERROR(_xlfn.NUMBERVALUE(数据!BX173),""))</f>
        <v/>
      </c>
    </row>
    <row r="174" spans="1:28">
      <c r="A174" t="str">
        <f>IF(数据!AW174="","",IFERROR(_xlfn.NUMBERVALUE(数据!AW174),""))</f>
        <v/>
      </c>
      <c r="B174" t="str">
        <f>IF(数据!AX174="","",IFERROR(_xlfn.NUMBERVALUE(数据!AX174),""))</f>
        <v/>
      </c>
      <c r="C174" t="str">
        <f>IF(数据!AY174="","",IFERROR(_xlfn.NUMBERVALUE(数据!AY174),""))</f>
        <v/>
      </c>
      <c r="D174" t="str">
        <f>IF(数据!AZ174="","",IFERROR(_xlfn.NUMBERVALUE(数据!AZ174),""))</f>
        <v/>
      </c>
      <c r="E174" t="str">
        <f>IF(数据!BA174="","",IFERROR(_xlfn.NUMBERVALUE(数据!BA174),""))</f>
        <v/>
      </c>
      <c r="F174" t="str">
        <f>IF(数据!BB174="","",IFERROR(_xlfn.NUMBERVALUE(数据!BB174),""))</f>
        <v/>
      </c>
      <c r="G174" t="str">
        <f>IF(数据!BC174="","",IFERROR(_xlfn.NUMBERVALUE(数据!BC174),""))</f>
        <v/>
      </c>
      <c r="H174" t="str">
        <f>IF(数据!BD174="","",IFERROR(_xlfn.NUMBERVALUE(数据!BD174),""))</f>
        <v/>
      </c>
      <c r="I174" t="str">
        <f>IF(数据!BE174="","",IFERROR(_xlfn.NUMBERVALUE(数据!BE174),""))</f>
        <v/>
      </c>
      <c r="J174" t="str">
        <f>IF(数据!BF174="","",IFERROR(_xlfn.NUMBERVALUE(数据!BF174),""))</f>
        <v/>
      </c>
      <c r="K174" t="str">
        <f>IF(数据!BG174="","",IFERROR(_xlfn.NUMBERVALUE(数据!BG174),""))</f>
        <v/>
      </c>
      <c r="L174" t="str">
        <f>IF(数据!BH174="","",IFERROR(_xlfn.NUMBERVALUE(数据!BH174),""))</f>
        <v/>
      </c>
      <c r="M174" t="str">
        <f>IF(数据!BI174="","",IFERROR(_xlfn.NUMBERVALUE(数据!BI174),""))</f>
        <v/>
      </c>
      <c r="N174" t="str">
        <f>IF(数据!BJ174="","",IFERROR(_xlfn.NUMBERVALUE(数据!BJ174),""))</f>
        <v/>
      </c>
      <c r="O174" t="str">
        <f>IF(数据!BK174="","",IFERROR(_xlfn.NUMBERVALUE(数据!BK174),""))</f>
        <v/>
      </c>
      <c r="P174" t="str">
        <f>IF(数据!BL174="","",IFERROR(_xlfn.NUMBERVALUE(数据!BL174),""))</f>
        <v/>
      </c>
      <c r="Q174" t="str">
        <f>IF(数据!BM174="","",IFERROR(_xlfn.NUMBERVALUE(数据!BM174),""))</f>
        <v/>
      </c>
      <c r="R174" t="str">
        <f>IF(数据!BN174="","",IFERROR(_xlfn.NUMBERVALUE(数据!BN174),""))</f>
        <v/>
      </c>
      <c r="S174" t="str">
        <f>IF(数据!BO174="","",IFERROR(_xlfn.NUMBERVALUE(数据!BO174),""))</f>
        <v/>
      </c>
      <c r="T174" t="str">
        <f>IF(数据!BP174="","",IFERROR(_xlfn.NUMBERVALUE(数据!BP174),""))</f>
        <v/>
      </c>
      <c r="U174" t="str">
        <f>IF(数据!BQ174="","",IFERROR(_xlfn.NUMBERVALUE(数据!BQ174),""))</f>
        <v/>
      </c>
      <c r="V174" t="str">
        <f>IF(数据!BR174="","",IFERROR(_xlfn.NUMBERVALUE(数据!BR174),""))</f>
        <v/>
      </c>
      <c r="W174" t="str">
        <f>IF(数据!BS174="","",IFERROR(_xlfn.NUMBERVALUE(数据!BS174),""))</f>
        <v/>
      </c>
      <c r="X174" t="str">
        <f>IF(数据!BT174="","",IFERROR(_xlfn.NUMBERVALUE(数据!BT174),""))</f>
        <v/>
      </c>
      <c r="Y174" t="str">
        <f>IF(数据!BU174="","",IFERROR(_xlfn.NUMBERVALUE(数据!BU174),""))</f>
        <v/>
      </c>
      <c r="Z174" t="str">
        <f>IF(数据!BV174="","",IFERROR(_xlfn.NUMBERVALUE(数据!BV174),""))</f>
        <v/>
      </c>
      <c r="AA174" t="str">
        <f>IF(数据!BW174="","",IFERROR(_xlfn.NUMBERVALUE(数据!BW174),""))</f>
        <v/>
      </c>
      <c r="AB174" t="str">
        <f>IF(数据!BX174="","",IFERROR(_xlfn.NUMBERVALUE(数据!BX174),""))</f>
        <v/>
      </c>
    </row>
    <row r="175" spans="1:28">
      <c r="A175">
        <f>IF(数据!AW175="","",IFERROR(_xlfn.NUMBERVALUE(数据!AW175),""))</f>
        <v>1.66</v>
      </c>
      <c r="B175" t="str">
        <f>IF(数据!AX175="","",IFERROR(_xlfn.NUMBERVALUE(数据!AX175),""))</f>
        <v/>
      </c>
      <c r="C175" t="str">
        <f>IF(数据!AY175="","",IFERROR(_xlfn.NUMBERVALUE(数据!AY175),""))</f>
        <v/>
      </c>
      <c r="D175" t="str">
        <f>IF(数据!AZ175="","",IFERROR(_xlfn.NUMBERVALUE(数据!AZ175),""))</f>
        <v/>
      </c>
      <c r="E175" t="str">
        <f>IF(数据!BA175="","",IFERROR(_xlfn.NUMBERVALUE(数据!BA175),""))</f>
        <v/>
      </c>
      <c r="F175" t="str">
        <f>IF(数据!BB175="","",IFERROR(_xlfn.NUMBERVALUE(数据!BB175),""))</f>
        <v/>
      </c>
      <c r="G175">
        <f>IF(数据!BC175="","",IFERROR(_xlfn.NUMBERVALUE(数据!BC175),""))</f>
        <v>0.63</v>
      </c>
      <c r="H175" t="str">
        <f>IF(数据!BD175="","",IFERROR(_xlfn.NUMBERVALUE(数据!BD175),""))</f>
        <v/>
      </c>
      <c r="I175" t="str">
        <f>IF(数据!BE175="","",IFERROR(_xlfn.NUMBERVALUE(数据!BE175),""))</f>
        <v/>
      </c>
      <c r="J175" t="str">
        <f>IF(数据!BF175="","",IFERROR(_xlfn.NUMBERVALUE(数据!BF175),""))</f>
        <v/>
      </c>
      <c r="K175" t="str">
        <f>IF(数据!BG175="","",IFERROR(_xlfn.NUMBERVALUE(数据!BG175),""))</f>
        <v/>
      </c>
      <c r="L175" t="str">
        <f>IF(数据!BH175="","",IFERROR(_xlfn.NUMBERVALUE(数据!BH175),""))</f>
        <v/>
      </c>
      <c r="M175" t="str">
        <f>IF(数据!BI175="","",IFERROR(_xlfn.NUMBERVALUE(数据!BI175),""))</f>
        <v/>
      </c>
      <c r="N175" t="str">
        <f>IF(数据!BJ175="","",IFERROR(_xlfn.NUMBERVALUE(数据!BJ175),""))</f>
        <v/>
      </c>
      <c r="O175">
        <f>IF(数据!BK175="","",IFERROR(_xlfn.NUMBERVALUE(数据!BK175),""))</f>
        <v>4</v>
      </c>
      <c r="P175" t="str">
        <f>IF(数据!BL175="","",IFERROR(_xlfn.NUMBERVALUE(数据!BL175),""))</f>
        <v/>
      </c>
      <c r="Q175" t="str">
        <f>IF(数据!BM175="","",IFERROR(_xlfn.NUMBERVALUE(数据!BM175),""))</f>
        <v/>
      </c>
      <c r="R175" t="str">
        <f>IF(数据!BN175="","",IFERROR(_xlfn.NUMBERVALUE(数据!BN175),""))</f>
        <v/>
      </c>
      <c r="S175" t="str">
        <f>IF(数据!BO175="","",IFERROR(_xlfn.NUMBERVALUE(数据!BO175),""))</f>
        <v/>
      </c>
      <c r="T175" t="str">
        <f>IF(数据!BP175="","",IFERROR(_xlfn.NUMBERVALUE(数据!BP175),""))</f>
        <v/>
      </c>
      <c r="U175" t="str">
        <f>IF(数据!BQ175="","",IFERROR(_xlfn.NUMBERVALUE(数据!BQ175),""))</f>
        <v/>
      </c>
      <c r="V175" t="str">
        <f>IF(数据!BR175="","",IFERROR(_xlfn.NUMBERVALUE(数据!BR175),""))</f>
        <v/>
      </c>
      <c r="W175" t="str">
        <f>IF(数据!BS175="","",IFERROR(_xlfn.NUMBERVALUE(数据!BS175),""))</f>
        <v/>
      </c>
      <c r="X175" t="str">
        <f>IF(数据!BT175="","",IFERROR(_xlfn.NUMBERVALUE(数据!BT175),""))</f>
        <v/>
      </c>
      <c r="Y175" t="str">
        <f>IF(数据!BU175="","",IFERROR(_xlfn.NUMBERVALUE(数据!BU175),""))</f>
        <v/>
      </c>
      <c r="Z175" t="str">
        <f>IF(数据!BV175="","",IFERROR(_xlfn.NUMBERVALUE(数据!BV175),""))</f>
        <v/>
      </c>
      <c r="AA175" t="str">
        <f>IF(数据!BW175="","",IFERROR(_xlfn.NUMBERVALUE(数据!BW175),""))</f>
        <v/>
      </c>
      <c r="AB175" t="str">
        <f>IF(数据!BX175="","",IFERROR(_xlfn.NUMBERVALUE(数据!BX175),""))</f>
        <v/>
      </c>
    </row>
    <row r="176" spans="1:28">
      <c r="A176">
        <f>IF(数据!AW176="","",IFERROR(_xlfn.NUMBERVALUE(数据!AW176),""))</f>
        <v>2.33</v>
      </c>
      <c r="B176" t="str">
        <f>IF(数据!AX176="","",IFERROR(_xlfn.NUMBERVALUE(数据!AX176),""))</f>
        <v/>
      </c>
      <c r="C176" t="str">
        <f>IF(数据!AY176="","",IFERROR(_xlfn.NUMBERVALUE(数据!AY176),""))</f>
        <v/>
      </c>
      <c r="D176" t="str">
        <f>IF(数据!AZ176="","",IFERROR(_xlfn.NUMBERVALUE(数据!AZ176),""))</f>
        <v/>
      </c>
      <c r="E176">
        <f>IF(数据!BA176="","",IFERROR(_xlfn.NUMBERVALUE(数据!BA176),""))</f>
        <v>1.45</v>
      </c>
      <c r="F176">
        <f>IF(数据!BB176="","",IFERROR(_xlfn.NUMBERVALUE(数据!BB176),""))</f>
        <v>62.24</v>
      </c>
      <c r="G176">
        <f>IF(数据!BC176="","",IFERROR(_xlfn.NUMBERVALUE(数据!BC176),""))</f>
        <v>0.64</v>
      </c>
      <c r="H176">
        <f>IF(数据!BD176="","",IFERROR(_xlfn.NUMBERVALUE(数据!BD176),""))</f>
        <v>27.54</v>
      </c>
      <c r="I176" t="str">
        <f>IF(数据!BE176="","",IFERROR(_xlfn.NUMBERVALUE(数据!BE176),""))</f>
        <v/>
      </c>
      <c r="J176" t="str">
        <f>IF(数据!BF176="","",IFERROR(_xlfn.NUMBERVALUE(数据!BF176),""))</f>
        <v/>
      </c>
      <c r="K176" t="str">
        <f>IF(数据!BG176="","",IFERROR(_xlfn.NUMBERVALUE(数据!BG176),""))</f>
        <v/>
      </c>
      <c r="L176" t="str">
        <f>IF(数据!BH176="","",IFERROR(_xlfn.NUMBERVALUE(数据!BH176),""))</f>
        <v/>
      </c>
      <c r="M176" t="str">
        <f>IF(数据!BI176="","",IFERROR(_xlfn.NUMBERVALUE(数据!BI176),""))</f>
        <v/>
      </c>
      <c r="N176" t="str">
        <f>IF(数据!BJ176="","",IFERROR(_xlfn.NUMBERVALUE(数据!BJ176),""))</f>
        <v/>
      </c>
      <c r="O176">
        <f>IF(数据!BK176="","",IFERROR(_xlfn.NUMBERVALUE(数据!BK176),""))</f>
        <v>7.7</v>
      </c>
      <c r="P176">
        <f>IF(数据!BL176="","",IFERROR(_xlfn.NUMBERVALUE(数据!BL176),""))</f>
        <v>22</v>
      </c>
      <c r="Q176">
        <f>IF(数据!BM176="","",IFERROR(_xlfn.NUMBERVALUE(数据!BM176),""))</f>
        <v>0.03</v>
      </c>
      <c r="R176" t="str">
        <f>IF(数据!BN176="","",IFERROR(_xlfn.NUMBERVALUE(数据!BN176),""))</f>
        <v/>
      </c>
      <c r="S176" t="str">
        <f>IF(数据!BO176="","",IFERROR(_xlfn.NUMBERVALUE(数据!BO176),""))</f>
        <v/>
      </c>
      <c r="T176" t="str">
        <f>IF(数据!BP176="","",IFERROR(_xlfn.NUMBERVALUE(数据!BP176),""))</f>
        <v/>
      </c>
      <c r="U176" t="str">
        <f>IF(数据!BQ176="","",IFERROR(_xlfn.NUMBERVALUE(数据!BQ176),""))</f>
        <v/>
      </c>
      <c r="V176" t="str">
        <f>IF(数据!BR176="","",IFERROR(_xlfn.NUMBERVALUE(数据!BR176),""))</f>
        <v/>
      </c>
      <c r="W176" t="str">
        <f>IF(数据!BS176="","",IFERROR(_xlfn.NUMBERVALUE(数据!BS176),""))</f>
        <v/>
      </c>
      <c r="X176" t="str">
        <f>IF(数据!BT176="","",IFERROR(_xlfn.NUMBERVALUE(数据!BT176),""))</f>
        <v/>
      </c>
      <c r="Y176" t="str">
        <f>IF(数据!BU176="","",IFERROR(_xlfn.NUMBERVALUE(数据!BU176),""))</f>
        <v/>
      </c>
      <c r="Z176" t="str">
        <f>IF(数据!BV176="","",IFERROR(_xlfn.NUMBERVALUE(数据!BV176),""))</f>
        <v/>
      </c>
      <c r="AA176" t="str">
        <f>IF(数据!BW176="","",IFERROR(_xlfn.NUMBERVALUE(数据!BW176),""))</f>
        <v/>
      </c>
      <c r="AB176" t="str">
        <f>IF(数据!BX176="","",IFERROR(_xlfn.NUMBERVALUE(数据!BX176),""))</f>
        <v/>
      </c>
    </row>
    <row r="177" spans="1:28">
      <c r="A177">
        <f>IF(数据!AW177="","",IFERROR(_xlfn.NUMBERVALUE(数据!AW177),""))</f>
        <v>5.54</v>
      </c>
      <c r="B177" t="str">
        <f>IF(数据!AX177="","",IFERROR(_xlfn.NUMBERVALUE(数据!AX177),""))</f>
        <v/>
      </c>
      <c r="C177" t="str">
        <f>IF(数据!AY177="","",IFERROR(_xlfn.NUMBERVALUE(数据!AY177),""))</f>
        <v/>
      </c>
      <c r="D177" t="str">
        <f>IF(数据!AZ177="","",IFERROR(_xlfn.NUMBERVALUE(数据!AZ177),""))</f>
        <v/>
      </c>
      <c r="E177">
        <f>IF(数据!BA177="","",IFERROR(_xlfn.NUMBERVALUE(数据!BA177),""))</f>
        <v>2.9</v>
      </c>
      <c r="F177" t="str">
        <f>IF(数据!BB177="","",IFERROR(_xlfn.NUMBERVALUE(数据!BB177),""))</f>
        <v/>
      </c>
      <c r="G177">
        <f>IF(数据!BC177="","",IFERROR(_xlfn.NUMBERVALUE(数据!BC177),""))</f>
        <v>2</v>
      </c>
      <c r="H177" t="str">
        <f>IF(数据!BD177="","",IFERROR(_xlfn.NUMBERVALUE(数据!BD177),""))</f>
        <v/>
      </c>
      <c r="I177" t="str">
        <f>IF(数据!BE177="","",IFERROR(_xlfn.NUMBERVALUE(数据!BE177),""))</f>
        <v/>
      </c>
      <c r="J177" t="str">
        <f>IF(数据!BF177="","",IFERROR(_xlfn.NUMBERVALUE(数据!BF177),""))</f>
        <v/>
      </c>
      <c r="K177" t="str">
        <f>IF(数据!BG177="","",IFERROR(_xlfn.NUMBERVALUE(数据!BG177),""))</f>
        <v/>
      </c>
      <c r="L177" t="str">
        <f>IF(数据!BH177="","",IFERROR(_xlfn.NUMBERVALUE(数据!BH177),""))</f>
        <v/>
      </c>
      <c r="M177" t="str">
        <f>IF(数据!BI177="","",IFERROR(_xlfn.NUMBERVALUE(数据!BI177),""))</f>
        <v/>
      </c>
      <c r="N177" t="str">
        <f>IF(数据!BJ177="","",IFERROR(_xlfn.NUMBERVALUE(数据!BJ177),""))</f>
        <v/>
      </c>
      <c r="O177" t="str">
        <f>IF(数据!BK177="","",IFERROR(_xlfn.NUMBERVALUE(数据!BK177),""))</f>
        <v/>
      </c>
      <c r="P177" t="str">
        <f>IF(数据!BL177="","",IFERROR(_xlfn.NUMBERVALUE(数据!BL177),""))</f>
        <v/>
      </c>
      <c r="Q177" t="str">
        <f>IF(数据!BM177="","",IFERROR(_xlfn.NUMBERVALUE(数据!BM177),""))</f>
        <v/>
      </c>
      <c r="R177" t="str">
        <f>IF(数据!BN177="","",IFERROR(_xlfn.NUMBERVALUE(数据!BN177),""))</f>
        <v/>
      </c>
      <c r="S177" t="str">
        <f>IF(数据!BO177="","",IFERROR(_xlfn.NUMBERVALUE(数据!BO177),""))</f>
        <v/>
      </c>
      <c r="T177" t="str">
        <f>IF(数据!BP177="","",IFERROR(_xlfn.NUMBERVALUE(数据!BP177),""))</f>
        <v/>
      </c>
      <c r="U177" t="str">
        <f>IF(数据!BQ177="","",IFERROR(_xlfn.NUMBERVALUE(数据!BQ177),""))</f>
        <v/>
      </c>
      <c r="V177" t="str">
        <f>IF(数据!BR177="","",IFERROR(_xlfn.NUMBERVALUE(数据!BR177),""))</f>
        <v/>
      </c>
      <c r="W177" t="str">
        <f>IF(数据!BS177="","",IFERROR(_xlfn.NUMBERVALUE(数据!BS177),""))</f>
        <v/>
      </c>
      <c r="X177" t="str">
        <f>IF(数据!BT177="","",IFERROR(_xlfn.NUMBERVALUE(数据!BT177),""))</f>
        <v/>
      </c>
      <c r="Y177" t="str">
        <f>IF(数据!BU177="","",IFERROR(_xlfn.NUMBERVALUE(数据!BU177),""))</f>
        <v/>
      </c>
      <c r="Z177" t="str">
        <f>IF(数据!BV177="","",IFERROR(_xlfn.NUMBERVALUE(数据!BV177),""))</f>
        <v/>
      </c>
      <c r="AA177" t="str">
        <f>IF(数据!BW177="","",IFERROR(_xlfn.NUMBERVALUE(数据!BW177),""))</f>
        <v/>
      </c>
      <c r="AB177" t="str">
        <f>IF(数据!BX177="","",IFERROR(_xlfn.NUMBERVALUE(数据!BX177),""))</f>
        <v/>
      </c>
    </row>
    <row r="178" spans="1:28">
      <c r="A178">
        <f>IF(数据!AW178="","",IFERROR(_xlfn.NUMBERVALUE(数据!AW178),""))</f>
        <v>3.78</v>
      </c>
      <c r="B178" t="str">
        <f>IF(数据!AX178="","",IFERROR(_xlfn.NUMBERVALUE(数据!AX178),""))</f>
        <v/>
      </c>
      <c r="C178" t="str">
        <f>IF(数据!AY178="","",IFERROR(_xlfn.NUMBERVALUE(数据!AY178),""))</f>
        <v/>
      </c>
      <c r="D178" t="str">
        <f>IF(数据!AZ178="","",IFERROR(_xlfn.NUMBERVALUE(数据!AZ178),""))</f>
        <v/>
      </c>
      <c r="E178">
        <f>IF(数据!BA178="","",IFERROR(_xlfn.NUMBERVALUE(数据!BA178),""))</f>
        <v>1.5</v>
      </c>
      <c r="F178" t="str">
        <f>IF(数据!BB178="","",IFERROR(_xlfn.NUMBERVALUE(数据!BB178),""))</f>
        <v/>
      </c>
      <c r="G178" t="str">
        <f>IF(数据!BC178="","",IFERROR(_xlfn.NUMBERVALUE(数据!BC178),""))</f>
        <v/>
      </c>
      <c r="H178">
        <f>IF(数据!BD178="","",IFERROR(_xlfn.NUMBERVALUE(数据!BD178),""))</f>
        <v>43.9</v>
      </c>
      <c r="I178" t="str">
        <f>IF(数据!BE178="","",IFERROR(_xlfn.NUMBERVALUE(数据!BE178),""))</f>
        <v/>
      </c>
      <c r="J178" t="str">
        <f>IF(数据!BF178="","",IFERROR(_xlfn.NUMBERVALUE(数据!BF178),""))</f>
        <v/>
      </c>
      <c r="K178" t="str">
        <f>IF(数据!BG178="","",IFERROR(_xlfn.NUMBERVALUE(数据!BG178),""))</f>
        <v/>
      </c>
      <c r="L178" t="str">
        <f>IF(数据!BH178="","",IFERROR(_xlfn.NUMBERVALUE(数据!BH178),""))</f>
        <v/>
      </c>
      <c r="M178" t="str">
        <f>IF(数据!BI178="","",IFERROR(_xlfn.NUMBERVALUE(数据!BI178),""))</f>
        <v/>
      </c>
      <c r="N178" t="str">
        <f>IF(数据!BJ178="","",IFERROR(_xlfn.NUMBERVALUE(数据!BJ178),""))</f>
        <v/>
      </c>
      <c r="O178" t="str">
        <f>IF(数据!BK178="","",IFERROR(_xlfn.NUMBERVALUE(数据!BK178),""))</f>
        <v/>
      </c>
      <c r="P178" t="str">
        <f>IF(数据!BL178="","",IFERROR(_xlfn.NUMBERVALUE(数据!BL178),""))</f>
        <v/>
      </c>
      <c r="Q178" t="str">
        <f>IF(数据!BM178="","",IFERROR(_xlfn.NUMBERVALUE(数据!BM178),""))</f>
        <v/>
      </c>
      <c r="R178" t="str">
        <f>IF(数据!BN178="","",IFERROR(_xlfn.NUMBERVALUE(数据!BN178),""))</f>
        <v/>
      </c>
      <c r="S178" t="str">
        <f>IF(数据!BO178="","",IFERROR(_xlfn.NUMBERVALUE(数据!BO178),""))</f>
        <v/>
      </c>
      <c r="T178" t="str">
        <f>IF(数据!BP178="","",IFERROR(_xlfn.NUMBERVALUE(数据!BP178),""))</f>
        <v/>
      </c>
      <c r="U178" t="str">
        <f>IF(数据!BQ178="","",IFERROR(_xlfn.NUMBERVALUE(数据!BQ178),""))</f>
        <v/>
      </c>
      <c r="V178" t="str">
        <f>IF(数据!BR178="","",IFERROR(_xlfn.NUMBERVALUE(数据!BR178),""))</f>
        <v/>
      </c>
      <c r="W178" t="str">
        <f>IF(数据!BS178="","",IFERROR(_xlfn.NUMBERVALUE(数据!BS178),""))</f>
        <v/>
      </c>
      <c r="X178" t="str">
        <f>IF(数据!BT178="","",IFERROR(_xlfn.NUMBERVALUE(数据!BT178),""))</f>
        <v/>
      </c>
      <c r="Y178" t="str">
        <f>IF(数据!BU178="","",IFERROR(_xlfn.NUMBERVALUE(数据!BU178),""))</f>
        <v/>
      </c>
      <c r="Z178" t="str">
        <f>IF(数据!BV178="","",IFERROR(_xlfn.NUMBERVALUE(数据!BV178),""))</f>
        <v/>
      </c>
      <c r="AA178" t="str">
        <f>IF(数据!BW178="","",IFERROR(_xlfn.NUMBERVALUE(数据!BW178),""))</f>
        <v/>
      </c>
      <c r="AB178" t="str">
        <f>IF(数据!BX178="","",IFERROR(_xlfn.NUMBERVALUE(数据!BX178),""))</f>
        <v/>
      </c>
    </row>
    <row r="179" spans="1:28">
      <c r="A179">
        <f>IF(数据!AW179="","",IFERROR(_xlfn.NUMBERVALUE(数据!AW179),""))</f>
        <v>4.49</v>
      </c>
      <c r="B179" t="str">
        <f>IF(数据!AX179="","",IFERROR(_xlfn.NUMBERVALUE(数据!AX179),""))</f>
        <v/>
      </c>
      <c r="C179" t="str">
        <f>IF(数据!AY179="","",IFERROR(_xlfn.NUMBERVALUE(数据!AY179),""))</f>
        <v/>
      </c>
      <c r="D179" t="str">
        <f>IF(数据!AZ179="","",IFERROR(_xlfn.NUMBERVALUE(数据!AZ179),""))</f>
        <v/>
      </c>
      <c r="E179" t="str">
        <f>IF(数据!BA179="","",IFERROR(_xlfn.NUMBERVALUE(数据!BA179),""))</f>
        <v/>
      </c>
      <c r="F179">
        <f>IF(数据!BB179="","",IFERROR(_xlfn.NUMBERVALUE(数据!BB179),""))</f>
        <v>56.2</v>
      </c>
      <c r="G179" t="str">
        <f>IF(数据!BC179="","",IFERROR(_xlfn.NUMBERVALUE(数据!BC179),""))</f>
        <v/>
      </c>
      <c r="H179">
        <f>IF(数据!BD179="","",IFERROR(_xlfn.NUMBERVALUE(数据!BD179),""))</f>
        <v>30.7</v>
      </c>
      <c r="I179" t="str">
        <f>IF(数据!BE179="","",IFERROR(_xlfn.NUMBERVALUE(数据!BE179),""))</f>
        <v/>
      </c>
      <c r="J179" t="str">
        <f>IF(数据!BF179="","",IFERROR(_xlfn.NUMBERVALUE(数据!BF179),""))</f>
        <v/>
      </c>
      <c r="K179" t="str">
        <f>IF(数据!BG179="","",IFERROR(_xlfn.NUMBERVALUE(数据!BG179),""))</f>
        <v/>
      </c>
      <c r="L179" t="str">
        <f>IF(数据!BH179="","",IFERROR(_xlfn.NUMBERVALUE(数据!BH179),""))</f>
        <v/>
      </c>
      <c r="M179" t="str">
        <f>IF(数据!BI179="","",IFERROR(_xlfn.NUMBERVALUE(数据!BI179),""))</f>
        <v/>
      </c>
      <c r="N179" t="str">
        <f>IF(数据!BJ179="","",IFERROR(_xlfn.NUMBERVALUE(数据!BJ179),""))</f>
        <v/>
      </c>
      <c r="O179" t="str">
        <f>IF(数据!BK179="","",IFERROR(_xlfn.NUMBERVALUE(数据!BK179),""))</f>
        <v/>
      </c>
      <c r="P179" t="str">
        <f>IF(数据!BL179="","",IFERROR(_xlfn.NUMBERVALUE(数据!BL179),""))</f>
        <v/>
      </c>
      <c r="Q179" t="str">
        <f>IF(数据!BM179="","",IFERROR(_xlfn.NUMBERVALUE(数据!BM179),""))</f>
        <v/>
      </c>
      <c r="R179" t="str">
        <f>IF(数据!BN179="","",IFERROR(_xlfn.NUMBERVALUE(数据!BN179),""))</f>
        <v/>
      </c>
      <c r="S179" t="str">
        <f>IF(数据!BO179="","",IFERROR(_xlfn.NUMBERVALUE(数据!BO179),""))</f>
        <v/>
      </c>
      <c r="T179" t="str">
        <f>IF(数据!BP179="","",IFERROR(_xlfn.NUMBERVALUE(数据!BP179),""))</f>
        <v/>
      </c>
      <c r="U179" t="str">
        <f>IF(数据!BQ179="","",IFERROR(_xlfn.NUMBERVALUE(数据!BQ179),""))</f>
        <v/>
      </c>
      <c r="V179" t="str">
        <f>IF(数据!BR179="","",IFERROR(_xlfn.NUMBERVALUE(数据!BR179),""))</f>
        <v/>
      </c>
      <c r="W179" t="str">
        <f>IF(数据!BS179="","",IFERROR(_xlfn.NUMBERVALUE(数据!BS179),""))</f>
        <v/>
      </c>
      <c r="X179" t="str">
        <f>IF(数据!BT179="","",IFERROR(_xlfn.NUMBERVALUE(数据!BT179),""))</f>
        <v/>
      </c>
      <c r="Y179" t="str">
        <f>IF(数据!BU179="","",IFERROR(_xlfn.NUMBERVALUE(数据!BU179),""))</f>
        <v/>
      </c>
      <c r="Z179" t="str">
        <f>IF(数据!BV179="","",IFERROR(_xlfn.NUMBERVALUE(数据!BV179),""))</f>
        <v/>
      </c>
      <c r="AA179" t="str">
        <f>IF(数据!BW179="","",IFERROR(_xlfn.NUMBERVALUE(数据!BW179),""))</f>
        <v/>
      </c>
      <c r="AB179" t="str">
        <f>IF(数据!BX179="","",IFERROR(_xlfn.NUMBERVALUE(数据!BX179),""))</f>
        <v/>
      </c>
    </row>
    <row r="180" spans="1:28">
      <c r="A180">
        <f>IF(数据!AW180="","",IFERROR(_xlfn.NUMBERVALUE(数据!AW180),""))</f>
        <v>3.07</v>
      </c>
      <c r="B180" t="str">
        <f>IF(数据!AX180="","",IFERROR(_xlfn.NUMBERVALUE(数据!AX180),""))</f>
        <v/>
      </c>
      <c r="C180" t="str">
        <f>IF(数据!AY180="","",IFERROR(_xlfn.NUMBERVALUE(数据!AY180),""))</f>
        <v/>
      </c>
      <c r="D180" t="str">
        <f>IF(数据!AZ180="","",IFERROR(_xlfn.NUMBERVALUE(数据!AZ180),""))</f>
        <v/>
      </c>
      <c r="E180" t="str">
        <f>IF(数据!BA180="","",IFERROR(_xlfn.NUMBERVALUE(数据!BA180),""))</f>
        <v/>
      </c>
      <c r="F180">
        <f>IF(数据!BB180="","",IFERROR(_xlfn.NUMBERVALUE(数据!BB180),""))</f>
        <v>59.6</v>
      </c>
      <c r="G180" t="str">
        <f>IF(数据!BC180="","",IFERROR(_xlfn.NUMBERVALUE(数据!BC180),""))</f>
        <v/>
      </c>
      <c r="H180" t="str">
        <f>IF(数据!BD180="","",IFERROR(_xlfn.NUMBERVALUE(数据!BD180),""))</f>
        <v/>
      </c>
      <c r="I180" t="str">
        <f>IF(数据!BE180="","",IFERROR(_xlfn.NUMBERVALUE(数据!BE180),""))</f>
        <v/>
      </c>
      <c r="J180" t="str">
        <f>IF(数据!BF180="","",IFERROR(_xlfn.NUMBERVALUE(数据!BF180),""))</f>
        <v/>
      </c>
      <c r="K180" t="str">
        <f>IF(数据!BG180="","",IFERROR(_xlfn.NUMBERVALUE(数据!BG180),""))</f>
        <v/>
      </c>
      <c r="L180" t="str">
        <f>IF(数据!BH180="","",IFERROR(_xlfn.NUMBERVALUE(数据!BH180),""))</f>
        <v/>
      </c>
      <c r="M180" t="str">
        <f>IF(数据!BI180="","",IFERROR(_xlfn.NUMBERVALUE(数据!BI180),""))</f>
        <v/>
      </c>
      <c r="N180" t="str">
        <f>IF(数据!BJ180="","",IFERROR(_xlfn.NUMBERVALUE(数据!BJ180),""))</f>
        <v/>
      </c>
      <c r="O180">
        <f>IF(数据!BK180="","",IFERROR(_xlfn.NUMBERVALUE(数据!BK180),""))</f>
        <v>5.87</v>
      </c>
      <c r="P180" t="str">
        <f>IF(数据!BL180="","",IFERROR(_xlfn.NUMBERVALUE(数据!BL180),""))</f>
        <v/>
      </c>
      <c r="Q180" t="str">
        <f>IF(数据!BM180="","",IFERROR(_xlfn.NUMBERVALUE(数据!BM180),""))</f>
        <v/>
      </c>
      <c r="R180" t="str">
        <f>IF(数据!BN180="","",IFERROR(_xlfn.NUMBERVALUE(数据!BN180),""))</f>
        <v/>
      </c>
      <c r="S180" t="str">
        <f>IF(数据!BO180="","",IFERROR(_xlfn.NUMBERVALUE(数据!BO180),""))</f>
        <v/>
      </c>
      <c r="T180" t="str">
        <f>IF(数据!BP180="","",IFERROR(_xlfn.NUMBERVALUE(数据!BP180),""))</f>
        <v/>
      </c>
      <c r="U180" t="str">
        <f>IF(数据!BQ180="","",IFERROR(_xlfn.NUMBERVALUE(数据!BQ180),""))</f>
        <v/>
      </c>
      <c r="V180" t="str">
        <f>IF(数据!BR180="","",IFERROR(_xlfn.NUMBERVALUE(数据!BR180),""))</f>
        <v/>
      </c>
      <c r="W180" t="str">
        <f>IF(数据!BS180="","",IFERROR(_xlfn.NUMBERVALUE(数据!BS180),""))</f>
        <v/>
      </c>
      <c r="X180" t="str">
        <f>IF(数据!BT180="","",IFERROR(_xlfn.NUMBERVALUE(数据!BT180),""))</f>
        <v/>
      </c>
      <c r="Y180" t="str">
        <f>IF(数据!BU180="","",IFERROR(_xlfn.NUMBERVALUE(数据!BU180),""))</f>
        <v/>
      </c>
      <c r="Z180" t="str">
        <f>IF(数据!BV180="","",IFERROR(_xlfn.NUMBERVALUE(数据!BV180),""))</f>
        <v/>
      </c>
      <c r="AA180" t="str">
        <f>IF(数据!BW180="","",IFERROR(_xlfn.NUMBERVALUE(数据!BW180),""))</f>
        <v/>
      </c>
      <c r="AB180" t="str">
        <f>IF(数据!BX180="","",IFERROR(_xlfn.NUMBERVALUE(数据!BX180),""))</f>
        <v/>
      </c>
    </row>
    <row r="181" spans="1:28">
      <c r="A181">
        <f>IF(数据!AW181="","",IFERROR(_xlfn.NUMBERVALUE(数据!AW181),""))</f>
        <v>5.98</v>
      </c>
      <c r="B181" t="str">
        <f>IF(数据!AX181="","",IFERROR(_xlfn.NUMBERVALUE(数据!AX181),""))</f>
        <v/>
      </c>
      <c r="C181" t="str">
        <f>IF(数据!AY181="","",IFERROR(_xlfn.NUMBERVALUE(数据!AY181),""))</f>
        <v/>
      </c>
      <c r="D181" t="str">
        <f>IF(数据!AZ181="","",IFERROR(_xlfn.NUMBERVALUE(数据!AZ181),""))</f>
        <v/>
      </c>
      <c r="E181" t="str">
        <f>IF(数据!BA181="","",IFERROR(_xlfn.NUMBERVALUE(数据!BA181),""))</f>
        <v/>
      </c>
      <c r="F181" t="str">
        <f>IF(数据!BB181="","",IFERROR(_xlfn.NUMBERVALUE(数据!BB181),""))</f>
        <v/>
      </c>
      <c r="G181">
        <f>IF(数据!BC181="","",IFERROR(_xlfn.NUMBERVALUE(数据!BC181),""))</f>
        <v>3.53</v>
      </c>
      <c r="H181" t="str">
        <f>IF(数据!BD181="","",IFERROR(_xlfn.NUMBERVALUE(数据!BD181),""))</f>
        <v/>
      </c>
      <c r="I181" t="str">
        <f>IF(数据!BE181="","",IFERROR(_xlfn.NUMBERVALUE(数据!BE181),""))</f>
        <v/>
      </c>
      <c r="J181" t="str">
        <f>IF(数据!BF181="","",IFERROR(_xlfn.NUMBERVALUE(数据!BF181),""))</f>
        <v/>
      </c>
      <c r="K181" t="str">
        <f>IF(数据!BG181="","",IFERROR(_xlfn.NUMBERVALUE(数据!BG181),""))</f>
        <v/>
      </c>
      <c r="L181" t="str">
        <f>IF(数据!BH181="","",IFERROR(_xlfn.NUMBERVALUE(数据!BH181),""))</f>
        <v/>
      </c>
      <c r="M181" t="str">
        <f>IF(数据!BI181="","",IFERROR(_xlfn.NUMBERVALUE(数据!BI181),""))</f>
        <v/>
      </c>
      <c r="N181" t="str">
        <f>IF(数据!BJ181="","",IFERROR(_xlfn.NUMBERVALUE(数据!BJ181),""))</f>
        <v/>
      </c>
      <c r="O181">
        <f>IF(数据!BK181="","",IFERROR(_xlfn.NUMBERVALUE(数据!BK181),""))</f>
        <v>4.23</v>
      </c>
      <c r="P181" t="str">
        <f>IF(数据!BL181="","",IFERROR(_xlfn.NUMBERVALUE(数据!BL181),""))</f>
        <v/>
      </c>
      <c r="Q181" t="str">
        <f>IF(数据!BM181="","",IFERROR(_xlfn.NUMBERVALUE(数据!BM181),""))</f>
        <v/>
      </c>
      <c r="R181" t="str">
        <f>IF(数据!BN181="","",IFERROR(_xlfn.NUMBERVALUE(数据!BN181),""))</f>
        <v/>
      </c>
      <c r="S181" t="str">
        <f>IF(数据!BO181="","",IFERROR(_xlfn.NUMBERVALUE(数据!BO181),""))</f>
        <v/>
      </c>
      <c r="T181" t="str">
        <f>IF(数据!BP181="","",IFERROR(_xlfn.NUMBERVALUE(数据!BP181),""))</f>
        <v/>
      </c>
      <c r="U181" t="str">
        <f>IF(数据!BQ181="","",IFERROR(_xlfn.NUMBERVALUE(数据!BQ181),""))</f>
        <v/>
      </c>
      <c r="V181" t="str">
        <f>IF(数据!BR181="","",IFERROR(_xlfn.NUMBERVALUE(数据!BR181),""))</f>
        <v/>
      </c>
      <c r="W181" t="str">
        <f>IF(数据!BS181="","",IFERROR(_xlfn.NUMBERVALUE(数据!BS181),""))</f>
        <v/>
      </c>
      <c r="X181" t="str">
        <f>IF(数据!BT181="","",IFERROR(_xlfn.NUMBERVALUE(数据!BT181),""))</f>
        <v/>
      </c>
      <c r="Y181" t="str">
        <f>IF(数据!BU181="","",IFERROR(_xlfn.NUMBERVALUE(数据!BU181),""))</f>
        <v/>
      </c>
      <c r="Z181" t="str">
        <f>IF(数据!BV181="","",IFERROR(_xlfn.NUMBERVALUE(数据!BV181),""))</f>
        <v/>
      </c>
      <c r="AA181" t="str">
        <f>IF(数据!BW181="","",IFERROR(_xlfn.NUMBERVALUE(数据!BW181),""))</f>
        <v/>
      </c>
      <c r="AB181" t="str">
        <f>IF(数据!BX181="","",IFERROR(_xlfn.NUMBERVALUE(数据!BX181),""))</f>
        <v/>
      </c>
    </row>
    <row r="182" spans="1:28">
      <c r="A182">
        <f>IF(数据!AW182="","",IFERROR(_xlfn.NUMBERVALUE(数据!AW182),""))</f>
        <v>4.4</v>
      </c>
      <c r="B182" t="str">
        <f>IF(数据!AX182="","",IFERROR(_xlfn.NUMBERVALUE(数据!AX182),""))</f>
        <v/>
      </c>
      <c r="C182" t="str">
        <f>IF(数据!AY182="","",IFERROR(_xlfn.NUMBERVALUE(数据!AY182),""))</f>
        <v/>
      </c>
      <c r="D182" t="str">
        <f>IF(数据!AZ182="","",IFERROR(_xlfn.NUMBERVALUE(数据!AZ182),""))</f>
        <v/>
      </c>
      <c r="E182" t="str">
        <f>IF(数据!BA182="","",IFERROR(_xlfn.NUMBERVALUE(数据!BA182),""))</f>
        <v/>
      </c>
      <c r="F182">
        <f>IF(数据!BB182="","",IFERROR(_xlfn.NUMBERVALUE(数据!BB182),""))</f>
        <v>68.7</v>
      </c>
      <c r="G182" t="str">
        <f>IF(数据!BC182="","",IFERROR(_xlfn.NUMBERVALUE(数据!BC182),""))</f>
        <v/>
      </c>
      <c r="H182">
        <f>IF(数据!BD182="","",IFERROR(_xlfn.NUMBERVALUE(数据!BD182),""))</f>
        <v>23.8</v>
      </c>
      <c r="I182" t="str">
        <f>IF(数据!BE182="","",IFERROR(_xlfn.NUMBERVALUE(数据!BE182),""))</f>
        <v/>
      </c>
      <c r="J182" t="str">
        <f>IF(数据!BF182="","",IFERROR(_xlfn.NUMBERVALUE(数据!BF182),""))</f>
        <v/>
      </c>
      <c r="K182" t="str">
        <f>IF(数据!BG182="","",IFERROR(_xlfn.NUMBERVALUE(数据!BG182),""))</f>
        <v/>
      </c>
      <c r="L182" t="str">
        <f>IF(数据!BH182="","",IFERROR(_xlfn.NUMBERVALUE(数据!BH182),""))</f>
        <v/>
      </c>
      <c r="M182" t="str">
        <f>IF(数据!BI182="","",IFERROR(_xlfn.NUMBERVALUE(数据!BI182),""))</f>
        <v/>
      </c>
      <c r="N182" t="str">
        <f>IF(数据!BJ182="","",IFERROR(_xlfn.NUMBERVALUE(数据!BJ182),""))</f>
        <v/>
      </c>
      <c r="O182">
        <f>IF(数据!BK182="","",IFERROR(_xlfn.NUMBERVALUE(数据!BK182),""))</f>
        <v>11.11</v>
      </c>
      <c r="P182" t="str">
        <f>IF(数据!BL182="","",IFERROR(_xlfn.NUMBERVALUE(数据!BL182),""))</f>
        <v/>
      </c>
      <c r="Q182" t="str">
        <f>IF(数据!BM182="","",IFERROR(_xlfn.NUMBERVALUE(数据!BM182),""))</f>
        <v/>
      </c>
      <c r="R182" t="str">
        <f>IF(数据!BN182="","",IFERROR(_xlfn.NUMBERVALUE(数据!BN182),""))</f>
        <v/>
      </c>
      <c r="S182" t="str">
        <f>IF(数据!BO182="","",IFERROR(_xlfn.NUMBERVALUE(数据!BO182),""))</f>
        <v/>
      </c>
      <c r="T182" t="str">
        <f>IF(数据!BP182="","",IFERROR(_xlfn.NUMBERVALUE(数据!BP182),""))</f>
        <v/>
      </c>
      <c r="U182" t="str">
        <f>IF(数据!BQ182="","",IFERROR(_xlfn.NUMBERVALUE(数据!BQ182),""))</f>
        <v/>
      </c>
      <c r="V182" t="str">
        <f>IF(数据!BR182="","",IFERROR(_xlfn.NUMBERVALUE(数据!BR182),""))</f>
        <v/>
      </c>
      <c r="W182" t="str">
        <f>IF(数据!BS182="","",IFERROR(_xlfn.NUMBERVALUE(数据!BS182),""))</f>
        <v/>
      </c>
      <c r="X182" t="str">
        <f>IF(数据!BT182="","",IFERROR(_xlfn.NUMBERVALUE(数据!BT182),""))</f>
        <v/>
      </c>
      <c r="Y182" t="str">
        <f>IF(数据!BU182="","",IFERROR(_xlfn.NUMBERVALUE(数据!BU182),""))</f>
        <v/>
      </c>
      <c r="Z182" t="str">
        <f>IF(数据!BV182="","",IFERROR(_xlfn.NUMBERVALUE(数据!BV182),""))</f>
        <v/>
      </c>
      <c r="AA182" t="str">
        <f>IF(数据!BW182="","",IFERROR(_xlfn.NUMBERVALUE(数据!BW182),""))</f>
        <v/>
      </c>
      <c r="AB182" t="str">
        <f>IF(数据!BX182="","",IFERROR(_xlfn.NUMBERVALUE(数据!BX182),""))</f>
        <v/>
      </c>
    </row>
    <row r="183" spans="1:28">
      <c r="A183" t="str">
        <f>IF(数据!AW183="","",IFERROR(_xlfn.NUMBERVALUE(数据!AW183),""))</f>
        <v/>
      </c>
      <c r="B183" t="str">
        <f>IF(数据!AX183="","",IFERROR(_xlfn.NUMBERVALUE(数据!AX183),""))</f>
        <v/>
      </c>
      <c r="C183" t="str">
        <f>IF(数据!AY183="","",IFERROR(_xlfn.NUMBERVALUE(数据!AY183),""))</f>
        <v/>
      </c>
      <c r="D183" t="str">
        <f>IF(数据!AZ183="","",IFERROR(_xlfn.NUMBERVALUE(数据!AZ183),""))</f>
        <v/>
      </c>
      <c r="E183" t="str">
        <f>IF(数据!BA183="","",IFERROR(_xlfn.NUMBERVALUE(数据!BA183),""))</f>
        <v/>
      </c>
      <c r="F183" t="str">
        <f>IF(数据!BB183="","",IFERROR(_xlfn.NUMBERVALUE(数据!BB183),""))</f>
        <v/>
      </c>
      <c r="G183" t="str">
        <f>IF(数据!BC183="","",IFERROR(_xlfn.NUMBERVALUE(数据!BC183),""))</f>
        <v/>
      </c>
      <c r="H183" t="str">
        <f>IF(数据!BD183="","",IFERROR(_xlfn.NUMBERVALUE(数据!BD183),""))</f>
        <v/>
      </c>
      <c r="I183" t="str">
        <f>IF(数据!BE183="","",IFERROR(_xlfn.NUMBERVALUE(数据!BE183),""))</f>
        <v/>
      </c>
      <c r="J183" t="str">
        <f>IF(数据!BF183="","",IFERROR(_xlfn.NUMBERVALUE(数据!BF183),""))</f>
        <v/>
      </c>
      <c r="K183" t="str">
        <f>IF(数据!BG183="","",IFERROR(_xlfn.NUMBERVALUE(数据!BG183),""))</f>
        <v/>
      </c>
      <c r="L183" t="str">
        <f>IF(数据!BH183="","",IFERROR(_xlfn.NUMBERVALUE(数据!BH183),""))</f>
        <v/>
      </c>
      <c r="M183" t="str">
        <f>IF(数据!BI183="","",IFERROR(_xlfn.NUMBERVALUE(数据!BI183),""))</f>
        <v/>
      </c>
      <c r="N183" t="str">
        <f>IF(数据!BJ183="","",IFERROR(_xlfn.NUMBERVALUE(数据!BJ183),""))</f>
        <v/>
      </c>
      <c r="O183" t="str">
        <f>IF(数据!BK183="","",IFERROR(_xlfn.NUMBERVALUE(数据!BK183),""))</f>
        <v/>
      </c>
      <c r="P183" t="str">
        <f>IF(数据!BL183="","",IFERROR(_xlfn.NUMBERVALUE(数据!BL183),""))</f>
        <v/>
      </c>
      <c r="Q183" t="str">
        <f>IF(数据!BM183="","",IFERROR(_xlfn.NUMBERVALUE(数据!BM183),""))</f>
        <v/>
      </c>
      <c r="R183" t="str">
        <f>IF(数据!BN183="","",IFERROR(_xlfn.NUMBERVALUE(数据!BN183),""))</f>
        <v/>
      </c>
      <c r="S183" t="str">
        <f>IF(数据!BO183="","",IFERROR(_xlfn.NUMBERVALUE(数据!BO183),""))</f>
        <v/>
      </c>
      <c r="T183" t="str">
        <f>IF(数据!BP183="","",IFERROR(_xlfn.NUMBERVALUE(数据!BP183),""))</f>
        <v/>
      </c>
      <c r="U183">
        <f>IF(数据!BQ183="","",IFERROR(_xlfn.NUMBERVALUE(数据!BQ183),""))</f>
        <v>7.36</v>
      </c>
      <c r="V183">
        <f>IF(数据!BR183="","",IFERROR(_xlfn.NUMBERVALUE(数据!BR183),""))</f>
        <v>97</v>
      </c>
      <c r="W183">
        <f>IF(数据!BS183="","",IFERROR(_xlfn.NUMBERVALUE(数据!BS183),""))</f>
        <v>97.1</v>
      </c>
      <c r="X183">
        <f>IF(数据!BT183="","",IFERROR(_xlfn.NUMBERVALUE(数据!BT183),""))</f>
        <v>42.1</v>
      </c>
      <c r="Y183" t="str">
        <f>IF(数据!BU183="","",IFERROR(_xlfn.NUMBERVALUE(数据!BU183),""))</f>
        <v/>
      </c>
      <c r="Z183" t="str">
        <f>IF(数据!BV183="","",IFERROR(_xlfn.NUMBERVALUE(数据!BV183),""))</f>
        <v/>
      </c>
      <c r="AA183" t="str">
        <f>IF(数据!BW183="","",IFERROR(_xlfn.NUMBERVALUE(数据!BW183),""))</f>
        <v/>
      </c>
      <c r="AB183" t="str">
        <f>IF(数据!BX183="","",IFERROR(_xlfn.NUMBERVALUE(数据!BX183),""))</f>
        <v/>
      </c>
    </row>
    <row r="184" spans="1:28">
      <c r="A184">
        <f>IF(数据!AW184="","",IFERROR(_xlfn.NUMBERVALUE(数据!AW184),""))</f>
        <v>3.79</v>
      </c>
      <c r="B184" t="str">
        <f>IF(数据!AX184="","",IFERROR(_xlfn.NUMBERVALUE(数据!AX184),""))</f>
        <v/>
      </c>
      <c r="C184" t="str">
        <f>IF(数据!AY184="","",IFERROR(_xlfn.NUMBERVALUE(数据!AY184),""))</f>
        <v/>
      </c>
      <c r="D184" t="str">
        <f>IF(数据!AZ184="","",IFERROR(_xlfn.NUMBERVALUE(数据!AZ184),""))</f>
        <v/>
      </c>
      <c r="E184" t="str">
        <f>IF(数据!BA184="","",IFERROR(_xlfn.NUMBERVALUE(数据!BA184),""))</f>
        <v/>
      </c>
      <c r="F184">
        <f>IF(数据!BB184="","",IFERROR(_xlfn.NUMBERVALUE(数据!BB184),""))</f>
        <v>73.64</v>
      </c>
      <c r="G184" t="str">
        <f>IF(数据!BC184="","",IFERROR(_xlfn.NUMBERVALUE(数据!BC184),""))</f>
        <v/>
      </c>
      <c r="H184">
        <f>IF(数据!BD184="","",IFERROR(_xlfn.NUMBERVALUE(数据!BD184),""))</f>
        <v>17.94</v>
      </c>
      <c r="I184" t="str">
        <f>IF(数据!BE184="","",IFERROR(_xlfn.NUMBERVALUE(数据!BE184),""))</f>
        <v/>
      </c>
      <c r="J184" t="str">
        <f>IF(数据!BF184="","",IFERROR(_xlfn.NUMBERVALUE(数据!BF184),""))</f>
        <v/>
      </c>
      <c r="K184" t="str">
        <f>IF(数据!BG184="","",IFERROR(_xlfn.NUMBERVALUE(数据!BG184),""))</f>
        <v/>
      </c>
      <c r="L184" t="str">
        <f>IF(数据!BH184="","",IFERROR(_xlfn.NUMBERVALUE(数据!BH184),""))</f>
        <v/>
      </c>
      <c r="M184" t="str">
        <f>IF(数据!BI184="","",IFERROR(_xlfn.NUMBERVALUE(数据!BI184),""))</f>
        <v/>
      </c>
      <c r="N184" t="str">
        <f>IF(数据!BJ184="","",IFERROR(_xlfn.NUMBERVALUE(数据!BJ184),""))</f>
        <v/>
      </c>
      <c r="O184" t="str">
        <f>IF(数据!BK184="","",IFERROR(_xlfn.NUMBERVALUE(数据!BK184),""))</f>
        <v/>
      </c>
      <c r="P184" t="str">
        <f>IF(数据!BL184="","",IFERROR(_xlfn.NUMBERVALUE(数据!BL184),""))</f>
        <v/>
      </c>
      <c r="Q184" t="str">
        <f>IF(数据!BM184="","",IFERROR(_xlfn.NUMBERVALUE(数据!BM184),""))</f>
        <v/>
      </c>
      <c r="R184" t="str">
        <f>IF(数据!BN184="","",IFERROR(_xlfn.NUMBERVALUE(数据!BN184),""))</f>
        <v/>
      </c>
      <c r="S184" t="str">
        <f>IF(数据!BO184="","",IFERROR(_xlfn.NUMBERVALUE(数据!BO184),""))</f>
        <v/>
      </c>
      <c r="T184" t="str">
        <f>IF(数据!BP184="","",IFERROR(_xlfn.NUMBERVALUE(数据!BP184),""))</f>
        <v/>
      </c>
      <c r="U184" t="str">
        <f>IF(数据!BQ184="","",IFERROR(_xlfn.NUMBERVALUE(数据!BQ184),""))</f>
        <v/>
      </c>
      <c r="V184" t="str">
        <f>IF(数据!BR184="","",IFERROR(_xlfn.NUMBERVALUE(数据!BR184),""))</f>
        <v/>
      </c>
      <c r="W184" t="str">
        <f>IF(数据!BS184="","",IFERROR(_xlfn.NUMBERVALUE(数据!BS184),""))</f>
        <v/>
      </c>
      <c r="X184" t="str">
        <f>IF(数据!BT184="","",IFERROR(_xlfn.NUMBERVALUE(数据!BT184),""))</f>
        <v/>
      </c>
      <c r="Y184" t="str">
        <f>IF(数据!BU184="","",IFERROR(_xlfn.NUMBERVALUE(数据!BU184),""))</f>
        <v/>
      </c>
      <c r="Z184" t="str">
        <f>IF(数据!BV184="","",IFERROR(_xlfn.NUMBERVALUE(数据!BV184),""))</f>
        <v/>
      </c>
      <c r="AA184" t="str">
        <f>IF(数据!BW184="","",IFERROR(_xlfn.NUMBERVALUE(数据!BW184),""))</f>
        <v/>
      </c>
      <c r="AB184" t="str">
        <f>IF(数据!BX184="","",IFERROR(_xlfn.NUMBERVALUE(数据!BX184),""))</f>
        <v/>
      </c>
    </row>
    <row r="185" spans="1:28">
      <c r="A185">
        <f>IF(数据!AW185="","",IFERROR(_xlfn.NUMBERVALUE(数据!AW185),""))</f>
        <v>3.3</v>
      </c>
      <c r="B185" t="str">
        <f>IF(数据!AX185="","",IFERROR(_xlfn.NUMBERVALUE(数据!AX185),""))</f>
        <v/>
      </c>
      <c r="C185" t="str">
        <f>IF(数据!AY185="","",IFERROR(_xlfn.NUMBERVALUE(数据!AY185),""))</f>
        <v/>
      </c>
      <c r="D185" t="str">
        <f>IF(数据!AZ185="","",IFERROR(_xlfn.NUMBERVALUE(数据!AZ185),""))</f>
        <v/>
      </c>
      <c r="E185" t="str">
        <f>IF(数据!BA185="","",IFERROR(_xlfn.NUMBERVALUE(数据!BA185),""))</f>
        <v/>
      </c>
      <c r="F185">
        <f>IF(数据!BB185="","",IFERROR(_xlfn.NUMBERVALUE(数据!BB185),""))</f>
        <v>66.6</v>
      </c>
      <c r="G185">
        <f>IF(数据!BC185="","",IFERROR(_xlfn.NUMBERVALUE(数据!BC185),""))</f>
        <v>0.7</v>
      </c>
      <c r="H185">
        <f>IF(数据!BD185="","",IFERROR(_xlfn.NUMBERVALUE(数据!BD185),""))</f>
        <v>22</v>
      </c>
      <c r="I185" t="str">
        <f>IF(数据!BE185="","",IFERROR(_xlfn.NUMBERVALUE(数据!BE185),""))</f>
        <v/>
      </c>
      <c r="J185" t="str">
        <f>IF(数据!BF185="","",IFERROR(_xlfn.NUMBERVALUE(数据!BF185),""))</f>
        <v/>
      </c>
      <c r="K185" t="str">
        <f>IF(数据!BG185="","",IFERROR(_xlfn.NUMBERVALUE(数据!BG185),""))</f>
        <v/>
      </c>
      <c r="L185" t="str">
        <f>IF(数据!BH185="","",IFERROR(_xlfn.NUMBERVALUE(数据!BH185),""))</f>
        <v/>
      </c>
      <c r="M185" t="str">
        <f>IF(数据!BI185="","",IFERROR(_xlfn.NUMBERVALUE(数据!BI185),""))</f>
        <v/>
      </c>
      <c r="N185" t="str">
        <f>IF(数据!BJ185="","",IFERROR(_xlfn.NUMBERVALUE(数据!BJ185),""))</f>
        <v/>
      </c>
      <c r="O185">
        <f>IF(数据!BK185="","",IFERROR(_xlfn.NUMBERVALUE(数据!BK185),""))</f>
        <v>3.57</v>
      </c>
      <c r="P185" t="str">
        <f>IF(数据!BL185="","",IFERROR(_xlfn.NUMBERVALUE(数据!BL185),""))</f>
        <v/>
      </c>
      <c r="Q185">
        <f>IF(数据!BM185="","",IFERROR(_xlfn.NUMBERVALUE(数据!BM185),""))</f>
        <v>0.08</v>
      </c>
      <c r="R185" t="str">
        <f>IF(数据!BN185="","",IFERROR(_xlfn.NUMBERVALUE(数据!BN185),""))</f>
        <v/>
      </c>
      <c r="S185" t="str">
        <f>IF(数据!BO185="","",IFERROR(_xlfn.NUMBERVALUE(数据!BO185),""))</f>
        <v/>
      </c>
      <c r="T185" t="str">
        <f>IF(数据!BP185="","",IFERROR(_xlfn.NUMBERVALUE(数据!BP185),""))</f>
        <v/>
      </c>
      <c r="U185" t="str">
        <f>IF(数据!BQ185="","",IFERROR(_xlfn.NUMBERVALUE(数据!BQ185),""))</f>
        <v/>
      </c>
      <c r="V185" t="str">
        <f>IF(数据!BR185="","",IFERROR(_xlfn.NUMBERVALUE(数据!BR185),""))</f>
        <v/>
      </c>
      <c r="W185" t="str">
        <f>IF(数据!BS185="","",IFERROR(_xlfn.NUMBERVALUE(数据!BS185),""))</f>
        <v/>
      </c>
      <c r="X185" t="str">
        <f>IF(数据!BT185="","",IFERROR(_xlfn.NUMBERVALUE(数据!BT185),""))</f>
        <v/>
      </c>
      <c r="Y185" t="str">
        <f>IF(数据!BU185="","",IFERROR(_xlfn.NUMBERVALUE(数据!BU185),""))</f>
        <v/>
      </c>
      <c r="Z185" t="str">
        <f>IF(数据!BV185="","",IFERROR(_xlfn.NUMBERVALUE(数据!BV185),""))</f>
        <v/>
      </c>
      <c r="AA185" t="str">
        <f>IF(数据!BW185="","",IFERROR(_xlfn.NUMBERVALUE(数据!BW185),""))</f>
        <v/>
      </c>
      <c r="AB185" t="str">
        <f>IF(数据!BX185="","",IFERROR(_xlfn.NUMBERVALUE(数据!BX185),""))</f>
        <v/>
      </c>
    </row>
    <row r="186" spans="1:28">
      <c r="A186">
        <f>IF(数据!AW186="","",IFERROR(_xlfn.NUMBERVALUE(数据!AW186),""))</f>
        <v>8.71</v>
      </c>
      <c r="B186" t="str">
        <f>IF(数据!AX186="","",IFERROR(_xlfn.NUMBERVALUE(数据!AX186),""))</f>
        <v/>
      </c>
      <c r="C186" t="str">
        <f>IF(数据!AY186="","",IFERROR(_xlfn.NUMBERVALUE(数据!AY186),""))</f>
        <v/>
      </c>
      <c r="D186" t="str">
        <f>IF(数据!AZ186="","",IFERROR(_xlfn.NUMBERVALUE(数据!AZ186),""))</f>
        <v/>
      </c>
      <c r="E186">
        <f>IF(数据!BA186="","",IFERROR(_xlfn.NUMBERVALUE(数据!BA186),""))</f>
        <v>5.86</v>
      </c>
      <c r="F186">
        <f>IF(数据!BB186="","",IFERROR(_xlfn.NUMBERVALUE(数据!BB186),""))</f>
        <v>67.4</v>
      </c>
      <c r="G186">
        <f>IF(数据!BC186="","",IFERROR(_xlfn.NUMBERVALUE(数据!BC186),""))</f>
        <v>1.71</v>
      </c>
      <c r="H186">
        <f>IF(数据!BD186="","",IFERROR(_xlfn.NUMBERVALUE(数据!BD186),""))</f>
        <v>19.6</v>
      </c>
      <c r="I186" t="str">
        <f>IF(数据!BE186="","",IFERROR(_xlfn.NUMBERVALUE(数据!BE186),""))</f>
        <v/>
      </c>
      <c r="J186" t="str">
        <f>IF(数据!BF186="","",IFERROR(_xlfn.NUMBERVALUE(数据!BF186),""))</f>
        <v/>
      </c>
      <c r="K186" t="str">
        <f>IF(数据!BG186="","",IFERROR(_xlfn.NUMBERVALUE(数据!BG186),""))</f>
        <v/>
      </c>
      <c r="L186" t="str">
        <f>IF(数据!BH186="","",IFERROR(_xlfn.NUMBERVALUE(数据!BH186),""))</f>
        <v/>
      </c>
      <c r="M186" t="str">
        <f>IF(数据!BI186="","",IFERROR(_xlfn.NUMBERVALUE(数据!BI186),""))</f>
        <v/>
      </c>
      <c r="N186" t="str">
        <f>IF(数据!BJ186="","",IFERROR(_xlfn.NUMBERVALUE(数据!BJ186),""))</f>
        <v/>
      </c>
      <c r="O186">
        <f>IF(数据!BK186="","",IFERROR(_xlfn.NUMBERVALUE(数据!BK186),""))</f>
        <v>8.27</v>
      </c>
      <c r="P186" t="str">
        <f>IF(数据!BL186="","",IFERROR(_xlfn.NUMBERVALUE(数据!BL186),""))</f>
        <v/>
      </c>
      <c r="Q186">
        <f>IF(数据!BM186="","",IFERROR(_xlfn.NUMBERVALUE(数据!BM186),""))</f>
        <v>0.12</v>
      </c>
      <c r="R186" t="str">
        <f>IF(数据!BN186="","",IFERROR(_xlfn.NUMBERVALUE(数据!BN186),""))</f>
        <v/>
      </c>
      <c r="S186" t="str">
        <f>IF(数据!BO186="","",IFERROR(_xlfn.NUMBERVALUE(数据!BO186),""))</f>
        <v/>
      </c>
      <c r="T186" t="str">
        <f>IF(数据!BP186="","",IFERROR(_xlfn.NUMBERVALUE(数据!BP186),""))</f>
        <v/>
      </c>
      <c r="U186" t="str">
        <f>IF(数据!BQ186="","",IFERROR(_xlfn.NUMBERVALUE(数据!BQ186),""))</f>
        <v/>
      </c>
      <c r="V186" t="str">
        <f>IF(数据!BR186="","",IFERROR(_xlfn.NUMBERVALUE(数据!BR186),""))</f>
        <v/>
      </c>
      <c r="W186" t="str">
        <f>IF(数据!BS186="","",IFERROR(_xlfn.NUMBERVALUE(数据!BS186),""))</f>
        <v/>
      </c>
      <c r="X186" t="str">
        <f>IF(数据!BT186="","",IFERROR(_xlfn.NUMBERVALUE(数据!BT186),""))</f>
        <v/>
      </c>
      <c r="Y186" t="str">
        <f>IF(数据!BU186="","",IFERROR(_xlfn.NUMBERVALUE(数据!BU186),""))</f>
        <v/>
      </c>
      <c r="Z186" t="str">
        <f>IF(数据!BV186="","",IFERROR(_xlfn.NUMBERVALUE(数据!BV186),""))</f>
        <v/>
      </c>
      <c r="AA186" t="str">
        <f>IF(数据!BW186="","",IFERROR(_xlfn.NUMBERVALUE(数据!BW186),""))</f>
        <v/>
      </c>
      <c r="AB186" t="str">
        <f>IF(数据!BX186="","",IFERROR(_xlfn.NUMBERVALUE(数据!BX186),""))</f>
        <v/>
      </c>
    </row>
    <row r="187" spans="1:28">
      <c r="A187">
        <f>IF(数据!AW187="","",IFERROR(_xlfn.NUMBERVALUE(数据!AW187),""))</f>
        <v>3.8</v>
      </c>
      <c r="B187" t="str">
        <f>IF(数据!AX187="","",IFERROR(_xlfn.NUMBERVALUE(数据!AX187),""))</f>
        <v/>
      </c>
      <c r="C187" t="str">
        <f>IF(数据!AY187="","",IFERROR(_xlfn.NUMBERVALUE(数据!AY187),""))</f>
        <v/>
      </c>
      <c r="D187" t="str">
        <f>IF(数据!AZ187="","",IFERROR(_xlfn.NUMBERVALUE(数据!AZ187),""))</f>
        <v/>
      </c>
      <c r="E187">
        <f>IF(数据!BA187="","",IFERROR(_xlfn.NUMBERVALUE(数据!BA187),""))</f>
        <v>2.98</v>
      </c>
      <c r="F187" t="str">
        <f>IF(数据!BB187="","",IFERROR(_xlfn.NUMBERVALUE(数据!BB187),""))</f>
        <v/>
      </c>
      <c r="G187">
        <f>IF(数据!BC187="","",IFERROR(_xlfn.NUMBERVALUE(数据!BC187),""))</f>
        <v>0.55</v>
      </c>
      <c r="H187" t="str">
        <f>IF(数据!BD187="","",IFERROR(_xlfn.NUMBERVALUE(数据!BD187),""))</f>
        <v/>
      </c>
      <c r="I187" t="str">
        <f>IF(数据!BE187="","",IFERROR(_xlfn.NUMBERVALUE(数据!BE187),""))</f>
        <v/>
      </c>
      <c r="J187" t="str">
        <f>IF(数据!BF187="","",IFERROR(_xlfn.NUMBERVALUE(数据!BF187),""))</f>
        <v/>
      </c>
      <c r="K187" t="str">
        <f>IF(数据!BG187="","",IFERROR(_xlfn.NUMBERVALUE(数据!BG187),""))</f>
        <v/>
      </c>
      <c r="L187" t="str">
        <f>IF(数据!BH187="","",IFERROR(_xlfn.NUMBERVALUE(数据!BH187),""))</f>
        <v/>
      </c>
      <c r="M187" t="str">
        <f>IF(数据!BI187="","",IFERROR(_xlfn.NUMBERVALUE(数据!BI187),""))</f>
        <v/>
      </c>
      <c r="N187" t="str">
        <f>IF(数据!BJ187="","",IFERROR(_xlfn.NUMBERVALUE(数据!BJ187),""))</f>
        <v/>
      </c>
      <c r="O187">
        <f>IF(数据!BK187="","",IFERROR(_xlfn.NUMBERVALUE(数据!BK187),""))</f>
        <v>9.25</v>
      </c>
      <c r="P187" t="str">
        <f>IF(数据!BL187="","",IFERROR(_xlfn.NUMBERVALUE(数据!BL187),""))</f>
        <v/>
      </c>
      <c r="Q187" t="str">
        <f>IF(数据!BM187="","",IFERROR(_xlfn.NUMBERVALUE(数据!BM187),""))</f>
        <v/>
      </c>
      <c r="R187" t="str">
        <f>IF(数据!BN187="","",IFERROR(_xlfn.NUMBERVALUE(数据!BN187),""))</f>
        <v/>
      </c>
      <c r="S187" t="str">
        <f>IF(数据!BO187="","",IFERROR(_xlfn.NUMBERVALUE(数据!BO187),""))</f>
        <v/>
      </c>
      <c r="T187" t="str">
        <f>IF(数据!BP187="","",IFERROR(_xlfn.NUMBERVALUE(数据!BP187),""))</f>
        <v/>
      </c>
      <c r="U187" t="str">
        <f>IF(数据!BQ187="","",IFERROR(_xlfn.NUMBERVALUE(数据!BQ187),""))</f>
        <v/>
      </c>
      <c r="V187" t="str">
        <f>IF(数据!BR187="","",IFERROR(_xlfn.NUMBERVALUE(数据!BR187),""))</f>
        <v/>
      </c>
      <c r="W187" t="str">
        <f>IF(数据!BS187="","",IFERROR(_xlfn.NUMBERVALUE(数据!BS187),""))</f>
        <v/>
      </c>
      <c r="X187" t="str">
        <f>IF(数据!BT187="","",IFERROR(_xlfn.NUMBERVALUE(数据!BT187),""))</f>
        <v/>
      </c>
      <c r="Y187" t="str">
        <f>IF(数据!BU187="","",IFERROR(_xlfn.NUMBERVALUE(数据!BU187),""))</f>
        <v/>
      </c>
      <c r="Z187" t="str">
        <f>IF(数据!BV187="","",IFERROR(_xlfn.NUMBERVALUE(数据!BV187),""))</f>
        <v/>
      </c>
      <c r="AA187" t="str">
        <f>IF(数据!BW187="","",IFERROR(_xlfn.NUMBERVALUE(数据!BW187),""))</f>
        <v/>
      </c>
      <c r="AB187" t="str">
        <f>IF(数据!BX187="","",IFERROR(_xlfn.NUMBERVALUE(数据!BX187),""))</f>
        <v/>
      </c>
    </row>
    <row r="188" spans="1:28">
      <c r="A188">
        <f>IF(数据!AW188="","",IFERROR(_xlfn.NUMBERVALUE(数据!AW188),""))</f>
        <v>5.31</v>
      </c>
      <c r="B188" t="str">
        <f>IF(数据!AX188="","",IFERROR(_xlfn.NUMBERVALUE(数据!AX188),""))</f>
        <v/>
      </c>
      <c r="C188" t="str">
        <f>IF(数据!AY188="","",IFERROR(_xlfn.NUMBERVALUE(数据!AY188),""))</f>
        <v/>
      </c>
      <c r="D188" t="str">
        <f>IF(数据!AZ188="","",IFERROR(_xlfn.NUMBERVALUE(数据!AZ188),""))</f>
        <v/>
      </c>
      <c r="E188">
        <f>IF(数据!BA188="","",IFERROR(_xlfn.NUMBERVALUE(数据!BA188),""))</f>
        <v>2.19</v>
      </c>
      <c r="F188" t="str">
        <f>IF(数据!BB188="","",IFERROR(_xlfn.NUMBERVALUE(数据!BB188),""))</f>
        <v/>
      </c>
      <c r="G188">
        <f>IF(数据!BC188="","",IFERROR(_xlfn.NUMBERVALUE(数据!BC188),""))</f>
        <v>1.74</v>
      </c>
      <c r="H188" t="str">
        <f>IF(数据!BD188="","",IFERROR(_xlfn.NUMBERVALUE(数据!BD188),""))</f>
        <v/>
      </c>
      <c r="I188" t="str">
        <f>IF(数据!BE188="","",IFERROR(_xlfn.NUMBERVALUE(数据!BE188),""))</f>
        <v/>
      </c>
      <c r="J188" t="str">
        <f>IF(数据!BF188="","",IFERROR(_xlfn.NUMBERVALUE(数据!BF188),""))</f>
        <v/>
      </c>
      <c r="K188" t="str">
        <f>IF(数据!BG188="","",IFERROR(_xlfn.NUMBERVALUE(数据!BG188),""))</f>
        <v/>
      </c>
      <c r="L188" t="str">
        <f>IF(数据!BH188="","",IFERROR(_xlfn.NUMBERVALUE(数据!BH188),""))</f>
        <v/>
      </c>
      <c r="M188" t="str">
        <f>IF(数据!BI188="","",IFERROR(_xlfn.NUMBERVALUE(数据!BI188),""))</f>
        <v/>
      </c>
      <c r="N188" t="str">
        <f>IF(数据!BJ188="","",IFERROR(_xlfn.NUMBERVALUE(数据!BJ188),""))</f>
        <v/>
      </c>
      <c r="O188" t="str">
        <f>IF(数据!BK188="","",IFERROR(_xlfn.NUMBERVALUE(数据!BK188),""))</f>
        <v/>
      </c>
      <c r="P188">
        <f>IF(数据!BL188="","",IFERROR(_xlfn.NUMBERVALUE(数据!BL188),""))</f>
        <v>28</v>
      </c>
      <c r="Q188" t="str">
        <f>IF(数据!BM188="","",IFERROR(_xlfn.NUMBERVALUE(数据!BM188),""))</f>
        <v/>
      </c>
      <c r="R188" t="str">
        <f>IF(数据!BN188="","",IFERROR(_xlfn.NUMBERVALUE(数据!BN188),""))</f>
        <v/>
      </c>
      <c r="S188" t="str">
        <f>IF(数据!BO188="","",IFERROR(_xlfn.NUMBERVALUE(数据!BO188),""))</f>
        <v/>
      </c>
      <c r="T188" t="str">
        <f>IF(数据!BP188="","",IFERROR(_xlfn.NUMBERVALUE(数据!BP188),""))</f>
        <v/>
      </c>
      <c r="U188" t="str">
        <f>IF(数据!BQ188="","",IFERROR(_xlfn.NUMBERVALUE(数据!BQ188),""))</f>
        <v/>
      </c>
      <c r="V188" t="str">
        <f>IF(数据!BR188="","",IFERROR(_xlfn.NUMBERVALUE(数据!BR188),""))</f>
        <v/>
      </c>
      <c r="W188" t="str">
        <f>IF(数据!BS188="","",IFERROR(_xlfn.NUMBERVALUE(数据!BS188),""))</f>
        <v/>
      </c>
      <c r="X188" t="str">
        <f>IF(数据!BT188="","",IFERROR(_xlfn.NUMBERVALUE(数据!BT188),""))</f>
        <v/>
      </c>
      <c r="Y188" t="str">
        <f>IF(数据!BU188="","",IFERROR(_xlfn.NUMBERVALUE(数据!BU188),""))</f>
        <v/>
      </c>
      <c r="Z188" t="str">
        <f>IF(数据!BV188="","",IFERROR(_xlfn.NUMBERVALUE(数据!BV188),""))</f>
        <v/>
      </c>
      <c r="AA188" t="str">
        <f>IF(数据!BW188="","",IFERROR(_xlfn.NUMBERVALUE(数据!BW188),""))</f>
        <v/>
      </c>
      <c r="AB188" t="str">
        <f>IF(数据!BX188="","",IFERROR(_xlfn.NUMBERVALUE(数据!BX188),""))</f>
        <v/>
      </c>
    </row>
    <row r="189" spans="1:28">
      <c r="A189">
        <f>IF(数据!AW189="","",IFERROR(_xlfn.NUMBERVALUE(数据!AW189),""))</f>
        <v>4.89</v>
      </c>
      <c r="B189" t="str">
        <f>IF(数据!AX189="","",IFERROR(_xlfn.NUMBERVALUE(数据!AX189),""))</f>
        <v/>
      </c>
      <c r="C189" t="str">
        <f>IF(数据!AY189="","",IFERROR(_xlfn.NUMBERVALUE(数据!AY189),""))</f>
        <v/>
      </c>
      <c r="D189" t="str">
        <f>IF(数据!AZ189="","",IFERROR(_xlfn.NUMBERVALUE(数据!AZ189),""))</f>
        <v/>
      </c>
      <c r="E189" t="str">
        <f>IF(数据!BA189="","",IFERROR(_xlfn.NUMBERVALUE(数据!BA189),""))</f>
        <v/>
      </c>
      <c r="F189" t="str">
        <f>IF(数据!BB189="","",IFERROR(_xlfn.NUMBERVALUE(数据!BB189),""))</f>
        <v/>
      </c>
      <c r="G189" t="str">
        <f>IF(数据!BC189="","",IFERROR(_xlfn.NUMBERVALUE(数据!BC189),""))</f>
        <v/>
      </c>
      <c r="H189" t="str">
        <f>IF(数据!BD189="","",IFERROR(_xlfn.NUMBERVALUE(数据!BD189),""))</f>
        <v/>
      </c>
      <c r="I189" t="str">
        <f>IF(数据!BE189="","",IFERROR(_xlfn.NUMBERVALUE(数据!BE189),""))</f>
        <v/>
      </c>
      <c r="J189" t="str">
        <f>IF(数据!BF189="","",IFERROR(_xlfn.NUMBERVALUE(数据!BF189),""))</f>
        <v/>
      </c>
      <c r="K189" t="str">
        <f>IF(数据!BG189="","",IFERROR(_xlfn.NUMBERVALUE(数据!BG189),""))</f>
        <v/>
      </c>
      <c r="L189" t="str">
        <f>IF(数据!BH189="","",IFERROR(_xlfn.NUMBERVALUE(数据!BH189),""))</f>
        <v/>
      </c>
      <c r="M189" t="str">
        <f>IF(数据!BI189="","",IFERROR(_xlfn.NUMBERVALUE(数据!BI189),""))</f>
        <v/>
      </c>
      <c r="N189" t="str">
        <f>IF(数据!BJ189="","",IFERROR(_xlfn.NUMBERVALUE(数据!BJ189),""))</f>
        <v/>
      </c>
      <c r="O189" t="str">
        <f>IF(数据!BK189="","",IFERROR(_xlfn.NUMBERVALUE(数据!BK189),""))</f>
        <v/>
      </c>
      <c r="P189" t="str">
        <f>IF(数据!BL189="","",IFERROR(_xlfn.NUMBERVALUE(数据!BL189),""))</f>
        <v/>
      </c>
      <c r="Q189" t="str">
        <f>IF(数据!BM189="","",IFERROR(_xlfn.NUMBERVALUE(数据!BM189),""))</f>
        <v/>
      </c>
      <c r="R189" t="str">
        <f>IF(数据!BN189="","",IFERROR(_xlfn.NUMBERVALUE(数据!BN189),""))</f>
        <v/>
      </c>
      <c r="S189" t="str">
        <f>IF(数据!BO189="","",IFERROR(_xlfn.NUMBERVALUE(数据!BO189),""))</f>
        <v/>
      </c>
      <c r="T189" t="str">
        <f>IF(数据!BP189="","",IFERROR(_xlfn.NUMBERVALUE(数据!BP189),""))</f>
        <v/>
      </c>
      <c r="U189" t="str">
        <f>IF(数据!BQ189="","",IFERROR(_xlfn.NUMBERVALUE(数据!BQ189),""))</f>
        <v/>
      </c>
      <c r="V189" t="str">
        <f>IF(数据!BR189="","",IFERROR(_xlfn.NUMBERVALUE(数据!BR189),""))</f>
        <v/>
      </c>
      <c r="W189" t="str">
        <f>IF(数据!BS189="","",IFERROR(_xlfn.NUMBERVALUE(数据!BS189),""))</f>
        <v/>
      </c>
      <c r="X189" t="str">
        <f>IF(数据!BT189="","",IFERROR(_xlfn.NUMBERVALUE(数据!BT189),""))</f>
        <v/>
      </c>
      <c r="Y189" t="str">
        <f>IF(数据!BU189="","",IFERROR(_xlfn.NUMBERVALUE(数据!BU189),""))</f>
        <v/>
      </c>
      <c r="Z189" t="str">
        <f>IF(数据!BV189="","",IFERROR(_xlfn.NUMBERVALUE(数据!BV189),""))</f>
        <v/>
      </c>
      <c r="AA189" t="str">
        <f>IF(数据!BW189="","",IFERROR(_xlfn.NUMBERVALUE(数据!BW189),""))</f>
        <v/>
      </c>
      <c r="AB189" t="str">
        <f>IF(数据!BX189="","",IFERROR(_xlfn.NUMBERVALUE(数据!BX189),""))</f>
        <v/>
      </c>
    </row>
    <row r="190" spans="1:28">
      <c r="A190" t="str">
        <f>IF(数据!AW190="","",IFERROR(_xlfn.NUMBERVALUE(数据!AW190),""))</f>
        <v/>
      </c>
      <c r="B190" t="str">
        <f>IF(数据!AX190="","",IFERROR(_xlfn.NUMBERVALUE(数据!AX190),""))</f>
        <v/>
      </c>
      <c r="C190" t="str">
        <f>IF(数据!AY190="","",IFERROR(_xlfn.NUMBERVALUE(数据!AY190),""))</f>
        <v/>
      </c>
      <c r="D190" t="str">
        <f>IF(数据!AZ190="","",IFERROR(_xlfn.NUMBERVALUE(数据!AZ190),""))</f>
        <v/>
      </c>
      <c r="E190" t="str">
        <f>IF(数据!BA190="","",IFERROR(_xlfn.NUMBERVALUE(数据!BA190),""))</f>
        <v/>
      </c>
      <c r="F190" t="str">
        <f>IF(数据!BB190="","",IFERROR(_xlfn.NUMBERVALUE(数据!BB190),""))</f>
        <v/>
      </c>
      <c r="G190" t="str">
        <f>IF(数据!BC190="","",IFERROR(_xlfn.NUMBERVALUE(数据!BC190),""))</f>
        <v/>
      </c>
      <c r="H190" t="str">
        <f>IF(数据!BD190="","",IFERROR(_xlfn.NUMBERVALUE(数据!BD190),""))</f>
        <v/>
      </c>
      <c r="I190" t="str">
        <f>IF(数据!BE190="","",IFERROR(_xlfn.NUMBERVALUE(数据!BE190),""))</f>
        <v/>
      </c>
      <c r="J190" t="str">
        <f>IF(数据!BF190="","",IFERROR(_xlfn.NUMBERVALUE(数据!BF190),""))</f>
        <v/>
      </c>
      <c r="K190" t="str">
        <f>IF(数据!BG190="","",IFERROR(_xlfn.NUMBERVALUE(数据!BG190),""))</f>
        <v/>
      </c>
      <c r="L190" t="str">
        <f>IF(数据!BH190="","",IFERROR(_xlfn.NUMBERVALUE(数据!BH190),""))</f>
        <v/>
      </c>
      <c r="M190" t="str">
        <f>IF(数据!BI190="","",IFERROR(_xlfn.NUMBERVALUE(数据!BI190),""))</f>
        <v/>
      </c>
      <c r="N190" t="str">
        <f>IF(数据!BJ190="","",IFERROR(_xlfn.NUMBERVALUE(数据!BJ190),""))</f>
        <v/>
      </c>
      <c r="O190" t="str">
        <f>IF(数据!BK190="","",IFERROR(_xlfn.NUMBERVALUE(数据!BK190),""))</f>
        <v/>
      </c>
      <c r="P190" t="str">
        <f>IF(数据!BL190="","",IFERROR(_xlfn.NUMBERVALUE(数据!BL190),""))</f>
        <v/>
      </c>
      <c r="Q190" t="str">
        <f>IF(数据!BM190="","",IFERROR(_xlfn.NUMBERVALUE(数据!BM190),""))</f>
        <v/>
      </c>
      <c r="R190" t="str">
        <f>IF(数据!BN190="","",IFERROR(_xlfn.NUMBERVALUE(数据!BN190),""))</f>
        <v/>
      </c>
      <c r="S190" t="str">
        <f>IF(数据!BO190="","",IFERROR(_xlfn.NUMBERVALUE(数据!BO190),""))</f>
        <v/>
      </c>
      <c r="T190" t="str">
        <f>IF(数据!BP190="","",IFERROR(_xlfn.NUMBERVALUE(数据!BP190),""))</f>
        <v/>
      </c>
      <c r="U190" t="str">
        <f>IF(数据!BQ190="","",IFERROR(_xlfn.NUMBERVALUE(数据!BQ190),""))</f>
        <v/>
      </c>
      <c r="V190" t="str">
        <f>IF(数据!BR190="","",IFERROR(_xlfn.NUMBERVALUE(数据!BR190),""))</f>
        <v/>
      </c>
      <c r="W190" t="str">
        <f>IF(数据!BS190="","",IFERROR(_xlfn.NUMBERVALUE(数据!BS190),""))</f>
        <v/>
      </c>
      <c r="X190" t="str">
        <f>IF(数据!BT190="","",IFERROR(_xlfn.NUMBERVALUE(数据!BT190),""))</f>
        <v/>
      </c>
      <c r="Y190" t="str">
        <f>IF(数据!BU190="","",IFERROR(_xlfn.NUMBERVALUE(数据!BU190),""))</f>
        <v/>
      </c>
      <c r="Z190" t="str">
        <f>IF(数据!BV190="","",IFERROR(_xlfn.NUMBERVALUE(数据!BV190),""))</f>
        <v/>
      </c>
      <c r="AA190" t="str">
        <f>IF(数据!BW190="","",IFERROR(_xlfn.NUMBERVALUE(数据!BW190),""))</f>
        <v/>
      </c>
      <c r="AB190" t="str">
        <f>IF(数据!BX190="","",IFERROR(_xlfn.NUMBERVALUE(数据!BX190),""))</f>
        <v/>
      </c>
    </row>
    <row r="191" spans="1:28">
      <c r="A191" t="str">
        <f>IF(数据!AW191="","",IFERROR(_xlfn.NUMBERVALUE(数据!AW191),""))</f>
        <v/>
      </c>
      <c r="B191" t="str">
        <f>IF(数据!AX191="","",IFERROR(_xlfn.NUMBERVALUE(数据!AX191),""))</f>
        <v/>
      </c>
      <c r="C191" t="str">
        <f>IF(数据!AY191="","",IFERROR(_xlfn.NUMBERVALUE(数据!AY191),""))</f>
        <v/>
      </c>
      <c r="D191" t="str">
        <f>IF(数据!AZ191="","",IFERROR(_xlfn.NUMBERVALUE(数据!AZ191),""))</f>
        <v/>
      </c>
      <c r="E191" t="str">
        <f>IF(数据!BA191="","",IFERROR(_xlfn.NUMBERVALUE(数据!BA191),""))</f>
        <v/>
      </c>
      <c r="F191" t="str">
        <f>IF(数据!BB191="","",IFERROR(_xlfn.NUMBERVALUE(数据!BB191),""))</f>
        <v/>
      </c>
      <c r="G191" t="str">
        <f>IF(数据!BC191="","",IFERROR(_xlfn.NUMBERVALUE(数据!BC191),""))</f>
        <v/>
      </c>
      <c r="H191" t="str">
        <f>IF(数据!BD191="","",IFERROR(_xlfn.NUMBERVALUE(数据!BD191),""))</f>
        <v/>
      </c>
      <c r="I191" t="str">
        <f>IF(数据!BE191="","",IFERROR(_xlfn.NUMBERVALUE(数据!BE191),""))</f>
        <v/>
      </c>
      <c r="J191" t="str">
        <f>IF(数据!BF191="","",IFERROR(_xlfn.NUMBERVALUE(数据!BF191),""))</f>
        <v/>
      </c>
      <c r="K191" t="str">
        <f>IF(数据!BG191="","",IFERROR(_xlfn.NUMBERVALUE(数据!BG191),""))</f>
        <v/>
      </c>
      <c r="L191" t="str">
        <f>IF(数据!BH191="","",IFERROR(_xlfn.NUMBERVALUE(数据!BH191),""))</f>
        <v/>
      </c>
      <c r="M191" t="str">
        <f>IF(数据!BI191="","",IFERROR(_xlfn.NUMBERVALUE(数据!BI191),""))</f>
        <v/>
      </c>
      <c r="N191" t="str">
        <f>IF(数据!BJ191="","",IFERROR(_xlfn.NUMBERVALUE(数据!BJ191),""))</f>
        <v/>
      </c>
      <c r="O191">
        <f>IF(数据!BK191="","",IFERROR(_xlfn.NUMBERVALUE(数据!BK191),""))</f>
        <v>1.92</v>
      </c>
      <c r="P191" t="str">
        <f>IF(数据!BL191="","",IFERROR(_xlfn.NUMBERVALUE(数据!BL191),""))</f>
        <v/>
      </c>
      <c r="Q191" t="str">
        <f>IF(数据!BM191="","",IFERROR(_xlfn.NUMBERVALUE(数据!BM191),""))</f>
        <v/>
      </c>
      <c r="R191" t="str">
        <f>IF(数据!BN191="","",IFERROR(_xlfn.NUMBERVALUE(数据!BN191),""))</f>
        <v/>
      </c>
      <c r="S191" t="str">
        <f>IF(数据!BO191="","",IFERROR(_xlfn.NUMBERVALUE(数据!BO191),""))</f>
        <v/>
      </c>
      <c r="T191" t="str">
        <f>IF(数据!BP191="","",IFERROR(_xlfn.NUMBERVALUE(数据!BP191),""))</f>
        <v/>
      </c>
      <c r="U191" t="str">
        <f>IF(数据!BQ191="","",IFERROR(_xlfn.NUMBERVALUE(数据!BQ191),""))</f>
        <v/>
      </c>
      <c r="V191" t="str">
        <f>IF(数据!BR191="","",IFERROR(_xlfn.NUMBERVALUE(数据!BR191),""))</f>
        <v/>
      </c>
      <c r="W191" t="str">
        <f>IF(数据!BS191="","",IFERROR(_xlfn.NUMBERVALUE(数据!BS191),""))</f>
        <v/>
      </c>
      <c r="X191" t="str">
        <f>IF(数据!BT191="","",IFERROR(_xlfn.NUMBERVALUE(数据!BT191),""))</f>
        <v/>
      </c>
      <c r="Y191" t="str">
        <f>IF(数据!BU191="","",IFERROR(_xlfn.NUMBERVALUE(数据!BU191),""))</f>
        <v/>
      </c>
      <c r="Z191" t="str">
        <f>IF(数据!BV191="","",IFERROR(_xlfn.NUMBERVALUE(数据!BV191),""))</f>
        <v/>
      </c>
      <c r="AA191" t="str">
        <f>IF(数据!BW191="","",IFERROR(_xlfn.NUMBERVALUE(数据!BW191),""))</f>
        <v/>
      </c>
      <c r="AB191" t="str">
        <f>IF(数据!BX191="","",IFERROR(_xlfn.NUMBERVALUE(数据!BX191),""))</f>
        <v/>
      </c>
    </row>
    <row r="192" spans="1:28">
      <c r="A192" t="str">
        <f>IF(数据!AW192="","",IFERROR(_xlfn.NUMBERVALUE(数据!AW192),""))</f>
        <v/>
      </c>
      <c r="B192" t="str">
        <f>IF(数据!AX192="","",IFERROR(_xlfn.NUMBERVALUE(数据!AX192),""))</f>
        <v/>
      </c>
      <c r="C192" t="str">
        <f>IF(数据!AY192="","",IFERROR(_xlfn.NUMBERVALUE(数据!AY192),""))</f>
        <v/>
      </c>
      <c r="D192" t="str">
        <f>IF(数据!AZ192="","",IFERROR(_xlfn.NUMBERVALUE(数据!AZ192),""))</f>
        <v/>
      </c>
      <c r="E192" t="str">
        <f>IF(数据!BA192="","",IFERROR(_xlfn.NUMBERVALUE(数据!BA192),""))</f>
        <v/>
      </c>
      <c r="F192" t="str">
        <f>IF(数据!BB192="","",IFERROR(_xlfn.NUMBERVALUE(数据!BB192),""))</f>
        <v/>
      </c>
      <c r="G192" t="str">
        <f>IF(数据!BC192="","",IFERROR(_xlfn.NUMBERVALUE(数据!BC192),""))</f>
        <v/>
      </c>
      <c r="H192" t="str">
        <f>IF(数据!BD192="","",IFERROR(_xlfn.NUMBERVALUE(数据!BD192),""))</f>
        <v/>
      </c>
      <c r="I192" t="str">
        <f>IF(数据!BE192="","",IFERROR(_xlfn.NUMBERVALUE(数据!BE192),""))</f>
        <v/>
      </c>
      <c r="J192" t="str">
        <f>IF(数据!BF192="","",IFERROR(_xlfn.NUMBERVALUE(数据!BF192),""))</f>
        <v/>
      </c>
      <c r="K192" t="str">
        <f>IF(数据!BG192="","",IFERROR(_xlfn.NUMBERVALUE(数据!BG192),""))</f>
        <v/>
      </c>
      <c r="L192" t="str">
        <f>IF(数据!BH192="","",IFERROR(_xlfn.NUMBERVALUE(数据!BH192),""))</f>
        <v/>
      </c>
      <c r="M192" t="str">
        <f>IF(数据!BI192="","",IFERROR(_xlfn.NUMBERVALUE(数据!BI192),""))</f>
        <v/>
      </c>
      <c r="N192" t="str">
        <f>IF(数据!BJ192="","",IFERROR(_xlfn.NUMBERVALUE(数据!BJ192),""))</f>
        <v/>
      </c>
      <c r="O192" t="str">
        <f>IF(数据!BK192="","",IFERROR(_xlfn.NUMBERVALUE(数据!BK192),""))</f>
        <v/>
      </c>
      <c r="P192" t="str">
        <f>IF(数据!BL192="","",IFERROR(_xlfn.NUMBERVALUE(数据!BL192),""))</f>
        <v/>
      </c>
      <c r="Q192" t="str">
        <f>IF(数据!BM192="","",IFERROR(_xlfn.NUMBERVALUE(数据!BM192),""))</f>
        <v/>
      </c>
      <c r="R192" t="str">
        <f>IF(数据!BN192="","",IFERROR(_xlfn.NUMBERVALUE(数据!BN192),""))</f>
        <v/>
      </c>
      <c r="S192" t="str">
        <f>IF(数据!BO192="","",IFERROR(_xlfn.NUMBERVALUE(数据!BO192),""))</f>
        <v/>
      </c>
      <c r="T192" t="str">
        <f>IF(数据!BP192="","",IFERROR(_xlfn.NUMBERVALUE(数据!BP192),""))</f>
        <v/>
      </c>
      <c r="U192" t="str">
        <f>IF(数据!BQ192="","",IFERROR(_xlfn.NUMBERVALUE(数据!BQ192),""))</f>
        <v/>
      </c>
      <c r="V192" t="str">
        <f>IF(数据!BR192="","",IFERROR(_xlfn.NUMBERVALUE(数据!BR192),""))</f>
        <v/>
      </c>
      <c r="W192" t="str">
        <f>IF(数据!BS192="","",IFERROR(_xlfn.NUMBERVALUE(数据!BS192),""))</f>
        <v/>
      </c>
      <c r="X192" t="str">
        <f>IF(数据!BT192="","",IFERROR(_xlfn.NUMBERVALUE(数据!BT192),""))</f>
        <v/>
      </c>
      <c r="Y192" t="str">
        <f>IF(数据!BU192="","",IFERROR(_xlfn.NUMBERVALUE(数据!BU192),""))</f>
        <v/>
      </c>
      <c r="Z192" t="str">
        <f>IF(数据!BV192="","",IFERROR(_xlfn.NUMBERVALUE(数据!BV192),""))</f>
        <v/>
      </c>
      <c r="AA192" t="str">
        <f>IF(数据!BW192="","",IFERROR(_xlfn.NUMBERVALUE(数据!BW192),""))</f>
        <v/>
      </c>
      <c r="AB192" t="str">
        <f>IF(数据!BX192="","",IFERROR(_xlfn.NUMBERVALUE(数据!BX192),""))</f>
        <v/>
      </c>
    </row>
    <row r="193" spans="1:28">
      <c r="A193">
        <f>IF(数据!AW193="","",IFERROR(_xlfn.NUMBERVALUE(数据!AW193),""))</f>
        <v>4.72</v>
      </c>
      <c r="B193">
        <f>IF(数据!AX193="","",IFERROR(_xlfn.NUMBERVALUE(数据!AX193),""))</f>
        <v>4.86</v>
      </c>
      <c r="C193">
        <f>IF(数据!AY193="","",IFERROR(_xlfn.NUMBERVALUE(数据!AY193),""))</f>
        <v>157</v>
      </c>
      <c r="D193" t="str">
        <f>IF(数据!AZ193="","",IFERROR(_xlfn.NUMBERVALUE(数据!AZ193),""))</f>
        <v/>
      </c>
      <c r="E193" t="str">
        <f>IF(数据!BA193="","",IFERROR(_xlfn.NUMBERVALUE(数据!BA193),""))</f>
        <v/>
      </c>
      <c r="F193" t="str">
        <f>IF(数据!BB193="","",IFERROR(_xlfn.NUMBERVALUE(数据!BB193),""))</f>
        <v/>
      </c>
      <c r="G193" t="str">
        <f>IF(数据!BC193="","",IFERROR(_xlfn.NUMBERVALUE(数据!BC193),""))</f>
        <v/>
      </c>
      <c r="H193">
        <f>IF(数据!BD193="","",IFERROR(_xlfn.NUMBERVALUE(数据!BD193),""))</f>
        <v>9.4</v>
      </c>
      <c r="I193" t="str">
        <f>IF(数据!BE193="","",IFERROR(_xlfn.NUMBERVALUE(数据!BE193),""))</f>
        <v/>
      </c>
      <c r="J193" t="str">
        <f>IF(数据!BF193="","",IFERROR(_xlfn.NUMBERVALUE(数据!BF193),""))</f>
        <v/>
      </c>
      <c r="K193" t="str">
        <f>IF(数据!BG193="","",IFERROR(_xlfn.NUMBERVALUE(数据!BG193),""))</f>
        <v/>
      </c>
      <c r="L193" t="str">
        <f>IF(数据!BH193="","",IFERROR(_xlfn.NUMBERVALUE(数据!BH193),""))</f>
        <v/>
      </c>
      <c r="M193" t="str">
        <f>IF(数据!BI193="","",IFERROR(_xlfn.NUMBERVALUE(数据!BI193),""))</f>
        <v/>
      </c>
      <c r="N193" t="str">
        <f>IF(数据!BJ193="","",IFERROR(_xlfn.NUMBERVALUE(数据!BJ193),""))</f>
        <v/>
      </c>
      <c r="O193" t="str">
        <f>IF(数据!BK193="","",IFERROR(_xlfn.NUMBERVALUE(数据!BK193),""))</f>
        <v/>
      </c>
      <c r="P193" t="str">
        <f>IF(数据!BL193="","",IFERROR(_xlfn.NUMBERVALUE(数据!BL193),""))</f>
        <v/>
      </c>
      <c r="Q193" t="str">
        <f>IF(数据!BM193="","",IFERROR(_xlfn.NUMBERVALUE(数据!BM193),""))</f>
        <v/>
      </c>
      <c r="R193" t="str">
        <f>IF(数据!BN193="","",IFERROR(_xlfn.NUMBERVALUE(数据!BN193),""))</f>
        <v/>
      </c>
      <c r="S193" t="str">
        <f>IF(数据!BO193="","",IFERROR(_xlfn.NUMBERVALUE(数据!BO193),""))</f>
        <v/>
      </c>
      <c r="T193" t="str">
        <f>IF(数据!BP193="","",IFERROR(_xlfn.NUMBERVALUE(数据!BP193),""))</f>
        <v/>
      </c>
      <c r="U193">
        <f>IF(数据!BQ193="","",IFERROR(_xlfn.NUMBERVALUE(数据!BQ193),""))</f>
        <v>7.43</v>
      </c>
      <c r="V193">
        <f>IF(数据!BR193="","",IFERROR(_xlfn.NUMBERVALUE(数据!BR193),""))</f>
        <v>77</v>
      </c>
      <c r="W193">
        <f>IF(数据!BS193="","",IFERROR(_xlfn.NUMBERVALUE(数据!BS193),""))</f>
        <v>96</v>
      </c>
      <c r="X193">
        <f>IF(数据!BT193="","",IFERROR(_xlfn.NUMBERVALUE(数据!BT193),""))</f>
        <v>35</v>
      </c>
      <c r="Y193" t="str">
        <f>IF(数据!BU193="","",IFERROR(_xlfn.NUMBERVALUE(数据!BU193),""))</f>
        <v/>
      </c>
      <c r="Z193" t="str">
        <f>IF(数据!BV193="","",IFERROR(_xlfn.NUMBERVALUE(数据!BV193),""))</f>
        <v/>
      </c>
      <c r="AA193" t="str">
        <f>IF(数据!BW193="","",IFERROR(_xlfn.NUMBERVALUE(数据!BW193),""))</f>
        <v/>
      </c>
      <c r="AB193" t="str">
        <f>IF(数据!BX193="","",IFERROR(_xlfn.NUMBERVALUE(数据!BX193),""))</f>
        <v/>
      </c>
    </row>
    <row r="194" spans="1:28">
      <c r="A194">
        <f>IF(数据!AW194="","",IFERROR(_xlfn.NUMBERVALUE(数据!AW194),""))</f>
        <v>3.77</v>
      </c>
      <c r="B194" t="str">
        <f>IF(数据!AX194="","",IFERROR(_xlfn.NUMBERVALUE(数据!AX194),""))</f>
        <v/>
      </c>
      <c r="C194" t="str">
        <f>IF(数据!AY194="","",IFERROR(_xlfn.NUMBERVALUE(数据!AY194),""))</f>
        <v/>
      </c>
      <c r="D194" t="str">
        <f>IF(数据!AZ194="","",IFERROR(_xlfn.NUMBERVALUE(数据!AZ194),""))</f>
        <v/>
      </c>
      <c r="E194">
        <f>IF(数据!BA194="","",IFERROR(_xlfn.NUMBERVALUE(数据!BA194),""))</f>
        <v>1.42</v>
      </c>
      <c r="F194" t="str">
        <f>IF(数据!BB194="","",IFERROR(_xlfn.NUMBERVALUE(数据!BB194),""))</f>
        <v/>
      </c>
      <c r="G194">
        <f>IF(数据!BC194="","",IFERROR(_xlfn.NUMBERVALUE(数据!BC194),""))</f>
        <v>2.24</v>
      </c>
      <c r="H194">
        <f>IF(数据!BD194="","",IFERROR(_xlfn.NUMBERVALUE(数据!BD194),""))</f>
        <v>59.4</v>
      </c>
      <c r="I194" t="str">
        <f>IF(数据!BE194="","",IFERROR(_xlfn.NUMBERVALUE(数据!BE194),""))</f>
        <v/>
      </c>
      <c r="J194" t="str">
        <f>IF(数据!BF194="","",IFERROR(_xlfn.NUMBERVALUE(数据!BF194),""))</f>
        <v/>
      </c>
      <c r="K194" t="str">
        <f>IF(数据!BG194="","",IFERROR(_xlfn.NUMBERVALUE(数据!BG194),""))</f>
        <v/>
      </c>
      <c r="L194" t="str">
        <f>IF(数据!BH194="","",IFERROR(_xlfn.NUMBERVALUE(数据!BH194),""))</f>
        <v/>
      </c>
      <c r="M194" t="str">
        <f>IF(数据!BI194="","",IFERROR(_xlfn.NUMBERVALUE(数据!BI194),""))</f>
        <v/>
      </c>
      <c r="N194" t="str">
        <f>IF(数据!BJ194="","",IFERROR(_xlfn.NUMBERVALUE(数据!BJ194),""))</f>
        <v/>
      </c>
      <c r="O194">
        <f>IF(数据!BK194="","",IFERROR(_xlfn.NUMBERVALUE(数据!BK194),""))</f>
        <v>75.86</v>
      </c>
      <c r="P194" t="str">
        <f>IF(数据!BL194="","",IFERROR(_xlfn.NUMBERVALUE(数据!BL194),""))</f>
        <v/>
      </c>
      <c r="Q194" t="str">
        <f>IF(数据!BM194="","",IFERROR(_xlfn.NUMBERVALUE(数据!BM194),""))</f>
        <v/>
      </c>
      <c r="R194" t="str">
        <f>IF(数据!BN194="","",IFERROR(_xlfn.NUMBERVALUE(数据!BN194),""))</f>
        <v/>
      </c>
      <c r="S194" t="str">
        <f>IF(数据!BO194="","",IFERROR(_xlfn.NUMBERVALUE(数据!BO194),""))</f>
        <v/>
      </c>
      <c r="T194" t="str">
        <f>IF(数据!BP194="","",IFERROR(_xlfn.NUMBERVALUE(数据!BP194),""))</f>
        <v/>
      </c>
      <c r="U194" t="str">
        <f>IF(数据!BQ194="","",IFERROR(_xlfn.NUMBERVALUE(数据!BQ194),""))</f>
        <v/>
      </c>
      <c r="V194" t="str">
        <f>IF(数据!BR194="","",IFERROR(_xlfn.NUMBERVALUE(数据!BR194),""))</f>
        <v/>
      </c>
      <c r="W194" t="str">
        <f>IF(数据!BS194="","",IFERROR(_xlfn.NUMBERVALUE(数据!BS194),""))</f>
        <v/>
      </c>
      <c r="X194" t="str">
        <f>IF(数据!BT194="","",IFERROR(_xlfn.NUMBERVALUE(数据!BT194),""))</f>
        <v/>
      </c>
      <c r="Y194" t="str">
        <f>IF(数据!BU194="","",IFERROR(_xlfn.NUMBERVALUE(数据!BU194),""))</f>
        <v/>
      </c>
      <c r="Z194" t="str">
        <f>IF(数据!BV194="","",IFERROR(_xlfn.NUMBERVALUE(数据!BV194),""))</f>
        <v/>
      </c>
      <c r="AA194" t="str">
        <f>IF(数据!BW194="","",IFERROR(_xlfn.NUMBERVALUE(数据!BW194),""))</f>
        <v/>
      </c>
      <c r="AB194" t="str">
        <f>IF(数据!BX194="","",IFERROR(_xlfn.NUMBERVALUE(数据!BX194),""))</f>
        <v/>
      </c>
    </row>
    <row r="195" spans="1:28">
      <c r="A195">
        <f>IF(数据!AW195="","",IFERROR(_xlfn.NUMBERVALUE(数据!AW195),""))</f>
        <v>3.91</v>
      </c>
      <c r="B195" t="str">
        <f>IF(数据!AX195="","",IFERROR(_xlfn.NUMBERVALUE(数据!AX195),""))</f>
        <v/>
      </c>
      <c r="C195" t="str">
        <f>IF(数据!AY195="","",IFERROR(_xlfn.NUMBERVALUE(数据!AY195),""))</f>
        <v/>
      </c>
      <c r="D195" t="str">
        <f>IF(数据!AZ195="","",IFERROR(_xlfn.NUMBERVALUE(数据!AZ195),""))</f>
        <v/>
      </c>
      <c r="E195" t="str">
        <f>IF(数据!BA195="","",IFERROR(_xlfn.NUMBERVALUE(数据!BA195),""))</f>
        <v/>
      </c>
      <c r="F195">
        <f>IF(数据!BB195="","",IFERROR(_xlfn.NUMBERVALUE(数据!BB195),""))</f>
        <v>66.9</v>
      </c>
      <c r="G195">
        <f>IF(数据!BC195="","",IFERROR(_xlfn.NUMBERVALUE(数据!BC195),""))</f>
        <v>0.75</v>
      </c>
      <c r="H195">
        <f>IF(数据!BD195="","",IFERROR(_xlfn.NUMBERVALUE(数据!BD195),""))</f>
        <v>19.22</v>
      </c>
      <c r="I195" t="str">
        <f>IF(数据!BE195="","",IFERROR(_xlfn.NUMBERVALUE(数据!BE195),""))</f>
        <v/>
      </c>
      <c r="J195">
        <f>IF(数据!BF195="","",IFERROR(_xlfn.NUMBERVALUE(数据!BF195),""))</f>
        <v>13.3</v>
      </c>
      <c r="K195" t="str">
        <f>IF(数据!BG195="","",IFERROR(_xlfn.NUMBERVALUE(数据!BG195),""))</f>
        <v/>
      </c>
      <c r="L195" t="str">
        <f>IF(数据!BH195="","",IFERROR(_xlfn.NUMBERVALUE(数据!BH195),""))</f>
        <v/>
      </c>
      <c r="M195" t="str">
        <f>IF(数据!BI195="","",IFERROR(_xlfn.NUMBERVALUE(数据!BI195),""))</f>
        <v/>
      </c>
      <c r="N195" t="str">
        <f>IF(数据!BJ195="","",IFERROR(_xlfn.NUMBERVALUE(数据!BJ195),""))</f>
        <v/>
      </c>
      <c r="O195" t="str">
        <f>IF(数据!BK195="","",IFERROR(_xlfn.NUMBERVALUE(数据!BK195),""))</f>
        <v/>
      </c>
      <c r="P195">
        <f>IF(数据!BL195="","",IFERROR(_xlfn.NUMBERVALUE(数据!BL195),""))</f>
        <v>6</v>
      </c>
      <c r="Q195">
        <f>IF(数据!BM195="","",IFERROR(_xlfn.NUMBERVALUE(数据!BM195),""))</f>
        <v>0.02</v>
      </c>
      <c r="R195" t="str">
        <f>IF(数据!BN195="","",IFERROR(_xlfn.NUMBERVALUE(数据!BN195),""))</f>
        <v/>
      </c>
      <c r="S195" t="str">
        <f>IF(数据!BO195="","",IFERROR(_xlfn.NUMBERVALUE(数据!BO195),""))</f>
        <v/>
      </c>
      <c r="T195" t="str">
        <f>IF(数据!BP195="","",IFERROR(_xlfn.NUMBERVALUE(数据!BP195),""))</f>
        <v/>
      </c>
      <c r="U195" t="str">
        <f>IF(数据!BQ195="","",IFERROR(_xlfn.NUMBERVALUE(数据!BQ195),""))</f>
        <v/>
      </c>
      <c r="V195" t="str">
        <f>IF(数据!BR195="","",IFERROR(_xlfn.NUMBERVALUE(数据!BR195),""))</f>
        <v/>
      </c>
      <c r="W195" t="str">
        <f>IF(数据!BS195="","",IFERROR(_xlfn.NUMBERVALUE(数据!BS195),""))</f>
        <v/>
      </c>
      <c r="X195" t="str">
        <f>IF(数据!BT195="","",IFERROR(_xlfn.NUMBERVALUE(数据!BT195),""))</f>
        <v/>
      </c>
      <c r="Y195" t="str">
        <f>IF(数据!BU195="","",IFERROR(_xlfn.NUMBERVALUE(数据!BU195),""))</f>
        <v/>
      </c>
      <c r="Z195" t="str">
        <f>IF(数据!BV195="","",IFERROR(_xlfn.NUMBERVALUE(数据!BV195),""))</f>
        <v/>
      </c>
      <c r="AA195" t="str">
        <f>IF(数据!BW195="","",IFERROR(_xlfn.NUMBERVALUE(数据!BW195),""))</f>
        <v/>
      </c>
      <c r="AB195" t="str">
        <f>IF(数据!BX195="","",IFERROR(_xlfn.NUMBERVALUE(数据!BX195),""))</f>
        <v/>
      </c>
    </row>
    <row r="196" spans="1:28">
      <c r="A196" t="str">
        <f>IF(数据!AW196="","",IFERROR(_xlfn.NUMBERVALUE(数据!AW196),""))</f>
        <v/>
      </c>
      <c r="B196" t="str">
        <f>IF(数据!AX196="","",IFERROR(_xlfn.NUMBERVALUE(数据!AX196),""))</f>
        <v/>
      </c>
      <c r="C196" t="str">
        <f>IF(数据!AY196="","",IFERROR(_xlfn.NUMBERVALUE(数据!AY196),""))</f>
        <v/>
      </c>
      <c r="D196" t="str">
        <f>IF(数据!AZ196="","",IFERROR(_xlfn.NUMBERVALUE(数据!AZ196),""))</f>
        <v/>
      </c>
      <c r="E196" t="str">
        <f>IF(数据!BA196="","",IFERROR(_xlfn.NUMBERVALUE(数据!BA196),""))</f>
        <v/>
      </c>
      <c r="F196" t="str">
        <f>IF(数据!BB196="","",IFERROR(_xlfn.NUMBERVALUE(数据!BB196),""))</f>
        <v/>
      </c>
      <c r="G196">
        <f>IF(数据!BC196="","",IFERROR(_xlfn.NUMBERVALUE(数据!BC196),""))</f>
        <v>0.7</v>
      </c>
      <c r="H196" t="str">
        <f>IF(数据!BD196="","",IFERROR(_xlfn.NUMBERVALUE(数据!BD196),""))</f>
        <v/>
      </c>
      <c r="I196" t="str">
        <f>IF(数据!BE196="","",IFERROR(_xlfn.NUMBERVALUE(数据!BE196),""))</f>
        <v/>
      </c>
      <c r="J196" t="str">
        <f>IF(数据!BF196="","",IFERROR(_xlfn.NUMBERVALUE(数据!BF196),""))</f>
        <v/>
      </c>
      <c r="K196" t="str">
        <f>IF(数据!BG196="","",IFERROR(_xlfn.NUMBERVALUE(数据!BG196),""))</f>
        <v/>
      </c>
      <c r="L196" t="str">
        <f>IF(数据!BH196="","",IFERROR(_xlfn.NUMBERVALUE(数据!BH196),""))</f>
        <v/>
      </c>
      <c r="M196" t="str">
        <f>IF(数据!BI196="","",IFERROR(_xlfn.NUMBERVALUE(数据!BI196),""))</f>
        <v/>
      </c>
      <c r="N196" t="str">
        <f>IF(数据!BJ196="","",IFERROR(_xlfn.NUMBERVALUE(数据!BJ196),""))</f>
        <v/>
      </c>
      <c r="O196" t="str">
        <f>IF(数据!BK196="","",IFERROR(_xlfn.NUMBERVALUE(数据!BK196),""))</f>
        <v/>
      </c>
      <c r="P196" t="str">
        <f>IF(数据!BL196="","",IFERROR(_xlfn.NUMBERVALUE(数据!BL196),""))</f>
        <v/>
      </c>
      <c r="Q196">
        <f>IF(数据!BM196="","",IFERROR(_xlfn.NUMBERVALUE(数据!BM196),""))</f>
        <v>0.048</v>
      </c>
      <c r="R196" t="str">
        <f>IF(数据!BN196="","",IFERROR(_xlfn.NUMBERVALUE(数据!BN196),""))</f>
        <v/>
      </c>
      <c r="S196" t="str">
        <f>IF(数据!BO196="","",IFERROR(_xlfn.NUMBERVALUE(数据!BO196),""))</f>
        <v/>
      </c>
      <c r="T196" t="str">
        <f>IF(数据!BP196="","",IFERROR(_xlfn.NUMBERVALUE(数据!BP196),""))</f>
        <v/>
      </c>
      <c r="U196" t="str">
        <f>IF(数据!BQ196="","",IFERROR(_xlfn.NUMBERVALUE(数据!BQ196),""))</f>
        <v/>
      </c>
      <c r="V196" t="str">
        <f>IF(数据!BR196="","",IFERROR(_xlfn.NUMBERVALUE(数据!BR196),""))</f>
        <v/>
      </c>
      <c r="W196">
        <f>IF(数据!BS196="","",IFERROR(_xlfn.NUMBERVALUE(数据!BS196),""))</f>
        <v>98</v>
      </c>
      <c r="X196" t="str">
        <f>IF(数据!BT196="","",IFERROR(_xlfn.NUMBERVALUE(数据!BT196),""))</f>
        <v/>
      </c>
      <c r="Y196" t="str">
        <f>IF(数据!BU196="","",IFERROR(_xlfn.NUMBERVALUE(数据!BU196),""))</f>
        <v/>
      </c>
      <c r="Z196">
        <f>IF(数据!BV196="","",IFERROR(_xlfn.NUMBERVALUE(数据!BV196),""))</f>
        <v>43.3</v>
      </c>
      <c r="AA196" t="str">
        <f>IF(数据!BW196="","",IFERROR(_xlfn.NUMBERVALUE(数据!BW196),""))</f>
        <v/>
      </c>
      <c r="AB196" t="str">
        <f>IF(数据!BX196="","",IFERROR(_xlfn.NUMBERVALUE(数据!BX196),""))</f>
        <v/>
      </c>
    </row>
    <row r="197" spans="1:28">
      <c r="A197">
        <f>IF(数据!AW197="","",IFERROR(_xlfn.NUMBERVALUE(数据!AW197),""))</f>
        <v>5.39</v>
      </c>
      <c r="B197" t="str">
        <f>IF(数据!AX197="","",IFERROR(_xlfn.NUMBERVALUE(数据!AX197),""))</f>
        <v/>
      </c>
      <c r="C197" t="str">
        <f>IF(数据!AY197="","",IFERROR(_xlfn.NUMBERVALUE(数据!AY197),""))</f>
        <v/>
      </c>
      <c r="D197" t="str">
        <f>IF(数据!AZ197="","",IFERROR(_xlfn.NUMBERVALUE(数据!AZ197),""))</f>
        <v/>
      </c>
      <c r="E197">
        <f>IF(数据!BA197="","",IFERROR(_xlfn.NUMBERVALUE(数据!BA197),""))</f>
        <v>3.54</v>
      </c>
      <c r="F197" t="str">
        <f>IF(数据!BB197="","",IFERROR(_xlfn.NUMBERVALUE(数据!BB197),""))</f>
        <v/>
      </c>
      <c r="G197">
        <f>IF(数据!BC197="","",IFERROR(_xlfn.NUMBERVALUE(数据!BC197),""))</f>
        <v>1.47</v>
      </c>
      <c r="H197" t="str">
        <f>IF(数据!BD197="","",IFERROR(_xlfn.NUMBERVALUE(数据!BD197),""))</f>
        <v/>
      </c>
      <c r="I197" t="str">
        <f>IF(数据!BE197="","",IFERROR(_xlfn.NUMBERVALUE(数据!BE197),""))</f>
        <v/>
      </c>
      <c r="J197" t="str">
        <f>IF(数据!BF197="","",IFERROR(_xlfn.NUMBERVALUE(数据!BF197),""))</f>
        <v/>
      </c>
      <c r="K197" t="str">
        <f>IF(数据!BG197="","",IFERROR(_xlfn.NUMBERVALUE(数据!BG197),""))</f>
        <v/>
      </c>
      <c r="L197" t="str">
        <f>IF(数据!BH197="","",IFERROR(_xlfn.NUMBERVALUE(数据!BH197),""))</f>
        <v/>
      </c>
      <c r="M197" t="str">
        <f>IF(数据!BI197="","",IFERROR(_xlfn.NUMBERVALUE(数据!BI197),""))</f>
        <v/>
      </c>
      <c r="N197" t="str">
        <f>IF(数据!BJ197="","",IFERROR(_xlfn.NUMBERVALUE(数据!BJ197),""))</f>
        <v/>
      </c>
      <c r="O197" t="str">
        <f>IF(数据!BK197="","",IFERROR(_xlfn.NUMBERVALUE(数据!BK197),""))</f>
        <v/>
      </c>
      <c r="P197">
        <f>IF(数据!BL197="","",IFERROR(_xlfn.NUMBERVALUE(数据!BL197),""))</f>
        <v>30</v>
      </c>
      <c r="Q197" t="str">
        <f>IF(数据!BM197="","",IFERROR(_xlfn.NUMBERVALUE(数据!BM197),""))</f>
        <v/>
      </c>
      <c r="R197" t="str">
        <f>IF(数据!BN197="","",IFERROR(_xlfn.NUMBERVALUE(数据!BN197),""))</f>
        <v/>
      </c>
      <c r="S197" t="str">
        <f>IF(数据!BO197="","",IFERROR(_xlfn.NUMBERVALUE(数据!BO197),""))</f>
        <v/>
      </c>
      <c r="T197" t="str">
        <f>IF(数据!BP197="","",IFERROR(_xlfn.NUMBERVALUE(数据!BP197),""))</f>
        <v/>
      </c>
      <c r="U197" t="str">
        <f>IF(数据!BQ197="","",IFERROR(_xlfn.NUMBERVALUE(数据!BQ197),""))</f>
        <v/>
      </c>
      <c r="V197" t="str">
        <f>IF(数据!BR197="","",IFERROR(_xlfn.NUMBERVALUE(数据!BR197),""))</f>
        <v/>
      </c>
      <c r="W197" t="str">
        <f>IF(数据!BS197="","",IFERROR(_xlfn.NUMBERVALUE(数据!BS197),""))</f>
        <v/>
      </c>
      <c r="X197" t="str">
        <f>IF(数据!BT197="","",IFERROR(_xlfn.NUMBERVALUE(数据!BT197),""))</f>
        <v/>
      </c>
      <c r="Y197" t="str">
        <f>IF(数据!BU197="","",IFERROR(_xlfn.NUMBERVALUE(数据!BU197),""))</f>
        <v/>
      </c>
      <c r="Z197" t="str">
        <f>IF(数据!BV197="","",IFERROR(_xlfn.NUMBERVALUE(数据!BV197),""))</f>
        <v/>
      </c>
      <c r="AA197" t="str">
        <f>IF(数据!BW197="","",IFERROR(_xlfn.NUMBERVALUE(数据!BW197),""))</f>
        <v/>
      </c>
      <c r="AB197" t="str">
        <f>IF(数据!BX197="","",IFERROR(_xlfn.NUMBERVALUE(数据!BX197),""))</f>
        <v/>
      </c>
    </row>
    <row r="198" spans="1:28">
      <c r="A198">
        <f>IF(数据!AW198="","",IFERROR(_xlfn.NUMBERVALUE(数据!AW198),""))</f>
        <v>9.04</v>
      </c>
      <c r="B198" t="str">
        <f>IF(数据!AX198="","",IFERROR(_xlfn.NUMBERVALUE(数据!AX198),""))</f>
        <v/>
      </c>
      <c r="C198">
        <f>IF(数据!AY198="","",IFERROR(_xlfn.NUMBERVALUE(数据!AY198),""))</f>
        <v>133</v>
      </c>
      <c r="D198">
        <f>IF(数据!AZ198="","",IFERROR(_xlfn.NUMBERVALUE(数据!AZ198),""))</f>
        <v>232</v>
      </c>
      <c r="E198" t="str">
        <f>IF(数据!BA198="","",IFERROR(_xlfn.NUMBERVALUE(数据!BA198),""))</f>
        <v/>
      </c>
      <c r="F198" t="str">
        <f>IF(数据!BB198="","",IFERROR(_xlfn.NUMBERVALUE(数据!BB198),""))</f>
        <v/>
      </c>
      <c r="G198">
        <f>IF(数据!BC198="","",IFERROR(_xlfn.NUMBERVALUE(数据!BC198),""))</f>
        <v>1.29</v>
      </c>
      <c r="H198">
        <f>IF(数据!BD198="","",IFERROR(_xlfn.NUMBERVALUE(数据!BD198),""))</f>
        <v>14.32</v>
      </c>
      <c r="I198" t="str">
        <f>IF(数据!BE198="","",IFERROR(_xlfn.NUMBERVALUE(数据!BE198),""))</f>
        <v/>
      </c>
      <c r="J198" t="str">
        <f>IF(数据!BF198="","",IFERROR(_xlfn.NUMBERVALUE(数据!BF198),""))</f>
        <v/>
      </c>
      <c r="K198" t="str">
        <f>IF(数据!BG198="","",IFERROR(_xlfn.NUMBERVALUE(数据!BG198),""))</f>
        <v/>
      </c>
      <c r="L198" t="str">
        <f>IF(数据!BH198="","",IFERROR(_xlfn.NUMBERVALUE(数据!BH198),""))</f>
        <v/>
      </c>
      <c r="M198" t="str">
        <f>IF(数据!BI198="","",IFERROR(_xlfn.NUMBERVALUE(数据!BI198),""))</f>
        <v/>
      </c>
      <c r="N198" t="str">
        <f>IF(数据!BJ198="","",IFERROR(_xlfn.NUMBERVALUE(数据!BJ198),""))</f>
        <v/>
      </c>
      <c r="O198" t="str">
        <f>IF(数据!BK198="","",IFERROR(_xlfn.NUMBERVALUE(数据!BK198),""))</f>
        <v/>
      </c>
      <c r="P198">
        <f>IF(数据!BL198="","",IFERROR(_xlfn.NUMBERVALUE(数据!BL198),""))</f>
        <v>7</v>
      </c>
      <c r="Q198" t="str">
        <f>IF(数据!BM198="","",IFERROR(_xlfn.NUMBERVALUE(数据!BM198),""))</f>
        <v/>
      </c>
      <c r="R198" t="str">
        <f>IF(数据!BN198="","",IFERROR(_xlfn.NUMBERVALUE(数据!BN198),""))</f>
        <v/>
      </c>
      <c r="S198" t="str">
        <f>IF(数据!BO198="","",IFERROR(_xlfn.NUMBERVALUE(数据!BO198),""))</f>
        <v/>
      </c>
      <c r="T198" t="str">
        <f>IF(数据!BP198="","",IFERROR(_xlfn.NUMBERVALUE(数据!BP198),""))</f>
        <v/>
      </c>
      <c r="U198" t="str">
        <f>IF(数据!BQ198="","",IFERROR(_xlfn.NUMBERVALUE(数据!BQ198),""))</f>
        <v/>
      </c>
      <c r="V198" t="str">
        <f>IF(数据!BR198="","",IFERROR(_xlfn.NUMBERVALUE(数据!BR198),""))</f>
        <v/>
      </c>
      <c r="W198" t="str">
        <f>IF(数据!BS198="","",IFERROR(_xlfn.NUMBERVALUE(数据!BS198),""))</f>
        <v/>
      </c>
      <c r="X198" t="str">
        <f>IF(数据!BT198="","",IFERROR(_xlfn.NUMBERVALUE(数据!BT198),""))</f>
        <v/>
      </c>
      <c r="Y198" t="str">
        <f>IF(数据!BU198="","",IFERROR(_xlfn.NUMBERVALUE(数据!BU198),""))</f>
        <v/>
      </c>
      <c r="Z198" t="str">
        <f>IF(数据!BV198="","",IFERROR(_xlfn.NUMBERVALUE(数据!BV198),""))</f>
        <v/>
      </c>
      <c r="AA198" t="str">
        <f>IF(数据!BW198="","",IFERROR(_xlfn.NUMBERVALUE(数据!BW198),""))</f>
        <v/>
      </c>
      <c r="AB198" t="str">
        <f>IF(数据!BX198="","",IFERROR(_xlfn.NUMBERVALUE(数据!BX198),""))</f>
        <v/>
      </c>
    </row>
    <row r="199" spans="1:28">
      <c r="A199">
        <f>IF(数据!AW199="","",IFERROR(_xlfn.NUMBERVALUE(数据!AW199),""))</f>
        <v>5.23</v>
      </c>
      <c r="B199" t="str">
        <f>IF(数据!AX199="","",IFERROR(_xlfn.NUMBERVALUE(数据!AX199),""))</f>
        <v/>
      </c>
      <c r="C199" t="str">
        <f>IF(数据!AY199="","",IFERROR(_xlfn.NUMBERVALUE(数据!AY199),""))</f>
        <v/>
      </c>
      <c r="D199" t="str">
        <f>IF(数据!AZ199="","",IFERROR(_xlfn.NUMBERVALUE(数据!AZ199),""))</f>
        <v/>
      </c>
      <c r="E199" t="str">
        <f>IF(数据!BA199="","",IFERROR(_xlfn.NUMBERVALUE(数据!BA199),""))</f>
        <v/>
      </c>
      <c r="F199">
        <f>IF(数据!BB199="","",IFERROR(_xlfn.NUMBERVALUE(数据!BB199),""))</f>
        <v>56.6</v>
      </c>
      <c r="G199" t="str">
        <f>IF(数据!BC199="","",IFERROR(_xlfn.NUMBERVALUE(数据!BC199),""))</f>
        <v/>
      </c>
      <c r="H199">
        <f>IF(数据!BD199="","",IFERROR(_xlfn.NUMBERVALUE(数据!BD199),""))</f>
        <v>27.5</v>
      </c>
      <c r="I199" t="str">
        <f>IF(数据!BE199="","",IFERROR(_xlfn.NUMBERVALUE(数据!BE199),""))</f>
        <v/>
      </c>
      <c r="J199" t="str">
        <f>IF(数据!BF199="","",IFERROR(_xlfn.NUMBERVALUE(数据!BF199),""))</f>
        <v/>
      </c>
      <c r="K199" t="str">
        <f>IF(数据!BG199="","",IFERROR(_xlfn.NUMBERVALUE(数据!BG199),""))</f>
        <v/>
      </c>
      <c r="L199" t="str">
        <f>IF(数据!BH199="","",IFERROR(_xlfn.NUMBERVALUE(数据!BH199),""))</f>
        <v/>
      </c>
      <c r="M199" t="str">
        <f>IF(数据!BI199="","",IFERROR(_xlfn.NUMBERVALUE(数据!BI199),""))</f>
        <v/>
      </c>
      <c r="N199" t="str">
        <f>IF(数据!BJ199="","",IFERROR(_xlfn.NUMBERVALUE(数据!BJ199),""))</f>
        <v/>
      </c>
      <c r="O199">
        <f>IF(数据!BK199="","",IFERROR(_xlfn.NUMBERVALUE(数据!BK199),""))</f>
        <v>7</v>
      </c>
      <c r="P199" t="str">
        <f>IF(数据!BL199="","",IFERROR(_xlfn.NUMBERVALUE(数据!BL199),""))</f>
        <v/>
      </c>
      <c r="Q199" t="str">
        <f>IF(数据!BM199="","",IFERROR(_xlfn.NUMBERVALUE(数据!BM199),""))</f>
        <v/>
      </c>
      <c r="R199" t="str">
        <f>IF(数据!BN199="","",IFERROR(_xlfn.NUMBERVALUE(数据!BN199),""))</f>
        <v/>
      </c>
      <c r="S199" t="str">
        <f>IF(数据!BO199="","",IFERROR(_xlfn.NUMBERVALUE(数据!BO199),""))</f>
        <v/>
      </c>
      <c r="T199" t="str">
        <f>IF(数据!BP199="","",IFERROR(_xlfn.NUMBERVALUE(数据!BP199),""))</f>
        <v/>
      </c>
      <c r="U199" t="str">
        <f>IF(数据!BQ199="","",IFERROR(_xlfn.NUMBERVALUE(数据!BQ199),""))</f>
        <v/>
      </c>
      <c r="V199" t="str">
        <f>IF(数据!BR199="","",IFERROR(_xlfn.NUMBERVALUE(数据!BR199),""))</f>
        <v/>
      </c>
      <c r="W199" t="str">
        <f>IF(数据!BS199="","",IFERROR(_xlfn.NUMBERVALUE(数据!BS199),""))</f>
        <v/>
      </c>
      <c r="X199" t="str">
        <f>IF(数据!BT199="","",IFERROR(_xlfn.NUMBERVALUE(数据!BT199),""))</f>
        <v/>
      </c>
      <c r="Y199" t="str">
        <f>IF(数据!BU199="","",IFERROR(_xlfn.NUMBERVALUE(数据!BU199),""))</f>
        <v/>
      </c>
      <c r="Z199" t="str">
        <f>IF(数据!BV199="","",IFERROR(_xlfn.NUMBERVALUE(数据!BV199),""))</f>
        <v/>
      </c>
      <c r="AA199" t="str">
        <f>IF(数据!BW199="","",IFERROR(_xlfn.NUMBERVALUE(数据!BW199),""))</f>
        <v/>
      </c>
      <c r="AB199" t="str">
        <f>IF(数据!BX199="","",IFERROR(_xlfn.NUMBERVALUE(数据!BX199),""))</f>
        <v/>
      </c>
    </row>
    <row r="200" spans="1:28">
      <c r="A200" t="str">
        <f>IF(数据!AW200="","",IFERROR(_xlfn.NUMBERVALUE(数据!AW200),""))</f>
        <v/>
      </c>
      <c r="B200" t="str">
        <f>IF(数据!AX200="","",IFERROR(_xlfn.NUMBERVALUE(数据!AX200),""))</f>
        <v/>
      </c>
      <c r="C200" t="str">
        <f>IF(数据!AY200="","",IFERROR(_xlfn.NUMBERVALUE(数据!AY200),""))</f>
        <v/>
      </c>
      <c r="D200" t="str">
        <f>IF(数据!AZ200="","",IFERROR(_xlfn.NUMBERVALUE(数据!AZ200),""))</f>
        <v/>
      </c>
      <c r="E200" t="str">
        <f>IF(数据!BA200="","",IFERROR(_xlfn.NUMBERVALUE(数据!BA200),""))</f>
        <v/>
      </c>
      <c r="F200" t="str">
        <f>IF(数据!BB200="","",IFERROR(_xlfn.NUMBERVALUE(数据!BB200),""))</f>
        <v/>
      </c>
      <c r="G200" t="str">
        <f>IF(数据!BC200="","",IFERROR(_xlfn.NUMBERVALUE(数据!BC200),""))</f>
        <v/>
      </c>
      <c r="H200" t="str">
        <f>IF(数据!BD200="","",IFERROR(_xlfn.NUMBERVALUE(数据!BD200),""))</f>
        <v/>
      </c>
      <c r="I200" t="str">
        <f>IF(数据!BE200="","",IFERROR(_xlfn.NUMBERVALUE(数据!BE200),""))</f>
        <v/>
      </c>
      <c r="J200" t="str">
        <f>IF(数据!BF200="","",IFERROR(_xlfn.NUMBERVALUE(数据!BF200),""))</f>
        <v/>
      </c>
      <c r="K200" t="str">
        <f>IF(数据!BG200="","",IFERROR(_xlfn.NUMBERVALUE(数据!BG200),""))</f>
        <v/>
      </c>
      <c r="L200" t="str">
        <f>IF(数据!BH200="","",IFERROR(_xlfn.NUMBERVALUE(数据!BH200),""))</f>
        <v/>
      </c>
      <c r="M200" t="str">
        <f>IF(数据!BI200="","",IFERROR(_xlfn.NUMBERVALUE(数据!BI200),""))</f>
        <v/>
      </c>
      <c r="N200" t="str">
        <f>IF(数据!BJ200="","",IFERROR(_xlfn.NUMBERVALUE(数据!BJ200),""))</f>
        <v/>
      </c>
      <c r="O200" t="str">
        <f>IF(数据!BK200="","",IFERROR(_xlfn.NUMBERVALUE(数据!BK200),""))</f>
        <v/>
      </c>
      <c r="P200" t="str">
        <f>IF(数据!BL200="","",IFERROR(_xlfn.NUMBERVALUE(数据!BL200),""))</f>
        <v/>
      </c>
      <c r="Q200" t="str">
        <f>IF(数据!BM200="","",IFERROR(_xlfn.NUMBERVALUE(数据!BM200),""))</f>
        <v/>
      </c>
      <c r="R200" t="str">
        <f>IF(数据!BN200="","",IFERROR(_xlfn.NUMBERVALUE(数据!BN200),""))</f>
        <v/>
      </c>
      <c r="S200" t="str">
        <f>IF(数据!BO200="","",IFERROR(_xlfn.NUMBERVALUE(数据!BO200),""))</f>
        <v/>
      </c>
      <c r="T200" t="str">
        <f>IF(数据!BP200="","",IFERROR(_xlfn.NUMBERVALUE(数据!BP200),""))</f>
        <v/>
      </c>
      <c r="U200" t="str">
        <f>IF(数据!BQ200="","",IFERROR(_xlfn.NUMBERVALUE(数据!BQ200),""))</f>
        <v/>
      </c>
      <c r="V200" t="str">
        <f>IF(数据!BR200="","",IFERROR(_xlfn.NUMBERVALUE(数据!BR200),""))</f>
        <v/>
      </c>
      <c r="W200">
        <f>IF(数据!BS200="","",IFERROR(_xlfn.NUMBERVALUE(数据!BS200),""))</f>
        <v>99</v>
      </c>
      <c r="X200" t="str">
        <f>IF(数据!BT200="","",IFERROR(_xlfn.NUMBERVALUE(数据!BT200),""))</f>
        <v/>
      </c>
      <c r="Y200" t="str">
        <f>IF(数据!BU200="","",IFERROR(_xlfn.NUMBERVALUE(数据!BU200),""))</f>
        <v/>
      </c>
      <c r="Z200" t="str">
        <f>IF(数据!BV200="","",IFERROR(_xlfn.NUMBERVALUE(数据!BV200),""))</f>
        <v/>
      </c>
      <c r="AA200" t="str">
        <f>IF(数据!BW200="","",IFERROR(_xlfn.NUMBERVALUE(数据!BW200),""))</f>
        <v/>
      </c>
      <c r="AB200" t="str">
        <f>IF(数据!BX200="","",IFERROR(_xlfn.NUMBERVALUE(数据!BX200),""))</f>
        <v/>
      </c>
    </row>
    <row r="201" spans="1:28">
      <c r="A201" t="str">
        <f>IF(数据!AW201="","",IFERROR(_xlfn.NUMBERVALUE(数据!AW201),""))</f>
        <v/>
      </c>
      <c r="B201" t="str">
        <f>IF(数据!AX201="","",IFERROR(_xlfn.NUMBERVALUE(数据!AX201),""))</f>
        <v/>
      </c>
      <c r="C201" t="str">
        <f>IF(数据!AY201="","",IFERROR(_xlfn.NUMBERVALUE(数据!AY201),""))</f>
        <v/>
      </c>
      <c r="D201" t="str">
        <f>IF(数据!AZ201="","",IFERROR(_xlfn.NUMBERVALUE(数据!AZ201),""))</f>
        <v/>
      </c>
      <c r="E201" t="str">
        <f>IF(数据!BA201="","",IFERROR(_xlfn.NUMBERVALUE(数据!BA201),""))</f>
        <v/>
      </c>
      <c r="F201" t="str">
        <f>IF(数据!BB201="","",IFERROR(_xlfn.NUMBERVALUE(数据!BB201),""))</f>
        <v/>
      </c>
      <c r="G201" t="str">
        <f>IF(数据!BC201="","",IFERROR(_xlfn.NUMBERVALUE(数据!BC201),""))</f>
        <v/>
      </c>
      <c r="H201" t="str">
        <f>IF(数据!BD201="","",IFERROR(_xlfn.NUMBERVALUE(数据!BD201),""))</f>
        <v/>
      </c>
      <c r="I201" t="str">
        <f>IF(数据!BE201="","",IFERROR(_xlfn.NUMBERVALUE(数据!BE201),""))</f>
        <v/>
      </c>
      <c r="J201" t="str">
        <f>IF(数据!BF201="","",IFERROR(_xlfn.NUMBERVALUE(数据!BF201),""))</f>
        <v/>
      </c>
      <c r="K201" t="str">
        <f>IF(数据!BG201="","",IFERROR(_xlfn.NUMBERVALUE(数据!BG201),""))</f>
        <v/>
      </c>
      <c r="L201" t="str">
        <f>IF(数据!BH201="","",IFERROR(_xlfn.NUMBERVALUE(数据!BH201),""))</f>
        <v/>
      </c>
      <c r="M201" t="str">
        <f>IF(数据!BI201="","",IFERROR(_xlfn.NUMBERVALUE(数据!BI201),""))</f>
        <v/>
      </c>
      <c r="N201" t="str">
        <f>IF(数据!BJ201="","",IFERROR(_xlfn.NUMBERVALUE(数据!BJ201),""))</f>
        <v/>
      </c>
      <c r="O201" t="str">
        <f>IF(数据!BK201="","",IFERROR(_xlfn.NUMBERVALUE(数据!BK201),""))</f>
        <v/>
      </c>
      <c r="P201" t="str">
        <f>IF(数据!BL201="","",IFERROR(_xlfn.NUMBERVALUE(数据!BL201),""))</f>
        <v/>
      </c>
      <c r="Q201" t="str">
        <f>IF(数据!BM201="","",IFERROR(_xlfn.NUMBERVALUE(数据!BM201),""))</f>
        <v/>
      </c>
      <c r="R201" t="str">
        <f>IF(数据!BN201="","",IFERROR(_xlfn.NUMBERVALUE(数据!BN201),""))</f>
        <v/>
      </c>
      <c r="S201" t="str">
        <f>IF(数据!BO201="","",IFERROR(_xlfn.NUMBERVALUE(数据!BO201),""))</f>
        <v/>
      </c>
      <c r="T201" t="str">
        <f>IF(数据!BP201="","",IFERROR(_xlfn.NUMBERVALUE(数据!BP201),""))</f>
        <v/>
      </c>
      <c r="U201" t="str">
        <f>IF(数据!BQ201="","",IFERROR(_xlfn.NUMBERVALUE(数据!BQ201),""))</f>
        <v/>
      </c>
      <c r="V201" t="str">
        <f>IF(数据!BR201="","",IFERROR(_xlfn.NUMBERVALUE(数据!BR201),""))</f>
        <v/>
      </c>
      <c r="W201">
        <f>IF(数据!BS201="","",IFERROR(_xlfn.NUMBERVALUE(数据!BS201),""))</f>
        <v>99</v>
      </c>
      <c r="X201" t="str">
        <f>IF(数据!BT201="","",IFERROR(_xlfn.NUMBERVALUE(数据!BT201),""))</f>
        <v/>
      </c>
      <c r="Y201" t="str">
        <f>IF(数据!BU201="","",IFERROR(_xlfn.NUMBERVALUE(数据!BU201),""))</f>
        <v/>
      </c>
      <c r="Z201" t="str">
        <f>IF(数据!BV201="","",IFERROR(_xlfn.NUMBERVALUE(数据!BV201),""))</f>
        <v/>
      </c>
      <c r="AA201" t="str">
        <f>IF(数据!BW201="","",IFERROR(_xlfn.NUMBERVALUE(数据!BW201),""))</f>
        <v/>
      </c>
      <c r="AB201" t="str">
        <f>IF(数据!BX201="","",IFERROR(_xlfn.NUMBERVALUE(数据!BX201),""))</f>
        <v/>
      </c>
    </row>
    <row r="202" spans="1:28">
      <c r="A202">
        <f>IF(数据!AW202="","",IFERROR(_xlfn.NUMBERVALUE(数据!AW202),""))</f>
        <v>4.5</v>
      </c>
      <c r="B202" t="str">
        <f>IF(数据!AX202="","",IFERROR(_xlfn.NUMBERVALUE(数据!AX202),""))</f>
        <v/>
      </c>
      <c r="C202" t="str">
        <f>IF(数据!AY202="","",IFERROR(_xlfn.NUMBERVALUE(数据!AY202),""))</f>
        <v/>
      </c>
      <c r="D202" t="str">
        <f>IF(数据!AZ202="","",IFERROR(_xlfn.NUMBERVALUE(数据!AZ202),""))</f>
        <v/>
      </c>
      <c r="E202">
        <f>IF(数据!BA202="","",IFERROR(_xlfn.NUMBERVALUE(数据!BA202),""))</f>
        <v>2.5</v>
      </c>
      <c r="F202">
        <f>IF(数据!BB202="","",IFERROR(_xlfn.NUMBERVALUE(数据!BB202),""))</f>
        <v>54.7</v>
      </c>
      <c r="G202" t="str">
        <f>IF(数据!BC202="","",IFERROR(_xlfn.NUMBERVALUE(数据!BC202),""))</f>
        <v/>
      </c>
      <c r="H202" t="str">
        <f>IF(数据!BD202="","",IFERROR(_xlfn.NUMBERVALUE(数据!BD202),""))</f>
        <v/>
      </c>
      <c r="I202" t="str">
        <f>IF(数据!BE202="","",IFERROR(_xlfn.NUMBERVALUE(数据!BE202),""))</f>
        <v/>
      </c>
      <c r="J202" t="str">
        <f>IF(数据!BF202="","",IFERROR(_xlfn.NUMBERVALUE(数据!BF202),""))</f>
        <v/>
      </c>
      <c r="K202" t="str">
        <f>IF(数据!BG202="","",IFERROR(_xlfn.NUMBERVALUE(数据!BG202),""))</f>
        <v/>
      </c>
      <c r="L202" t="str">
        <f>IF(数据!BH202="","",IFERROR(_xlfn.NUMBERVALUE(数据!BH202),""))</f>
        <v/>
      </c>
      <c r="M202" t="str">
        <f>IF(数据!BI202="","",IFERROR(_xlfn.NUMBERVALUE(数据!BI202),""))</f>
        <v/>
      </c>
      <c r="N202" t="str">
        <f>IF(数据!BJ202="","",IFERROR(_xlfn.NUMBERVALUE(数据!BJ202),""))</f>
        <v/>
      </c>
      <c r="O202">
        <f>IF(数据!BK202="","",IFERROR(_xlfn.NUMBERVALUE(数据!BK202),""))</f>
        <v>0.42</v>
      </c>
      <c r="P202">
        <f>IF(数据!BL202="","",IFERROR(_xlfn.NUMBERVALUE(数据!BL202),""))</f>
        <v>2</v>
      </c>
      <c r="Q202" t="str">
        <f>IF(数据!BM202="","",IFERROR(_xlfn.NUMBERVALUE(数据!BM202),""))</f>
        <v/>
      </c>
      <c r="R202" t="str">
        <f>IF(数据!BN202="","",IFERROR(_xlfn.NUMBERVALUE(数据!BN202),""))</f>
        <v/>
      </c>
      <c r="S202" t="str">
        <f>IF(数据!BO202="","",IFERROR(_xlfn.NUMBERVALUE(数据!BO202),""))</f>
        <v/>
      </c>
      <c r="T202" t="str">
        <f>IF(数据!BP202="","",IFERROR(_xlfn.NUMBERVALUE(数据!BP202),""))</f>
        <v/>
      </c>
      <c r="U202" t="str">
        <f>IF(数据!BQ202="","",IFERROR(_xlfn.NUMBERVALUE(数据!BQ202),""))</f>
        <v/>
      </c>
      <c r="V202" t="str">
        <f>IF(数据!BR202="","",IFERROR(_xlfn.NUMBERVALUE(数据!BR202),""))</f>
        <v/>
      </c>
      <c r="W202" t="str">
        <f>IF(数据!BS202="","",IFERROR(_xlfn.NUMBERVALUE(数据!BS202),""))</f>
        <v/>
      </c>
      <c r="X202" t="str">
        <f>IF(数据!BT202="","",IFERROR(_xlfn.NUMBERVALUE(数据!BT202),""))</f>
        <v/>
      </c>
      <c r="Y202" t="str">
        <f>IF(数据!BU202="","",IFERROR(_xlfn.NUMBERVALUE(数据!BU202),""))</f>
        <v/>
      </c>
      <c r="Z202">
        <f>IF(数据!BV202="","",IFERROR(_xlfn.NUMBERVALUE(数据!BV202),""))</f>
        <v>51.7</v>
      </c>
      <c r="AA202">
        <f>IF(数据!BW202="","",IFERROR(_xlfn.NUMBERVALUE(数据!BW202),""))</f>
        <v>45.4</v>
      </c>
      <c r="AB202" t="str">
        <f>IF(数据!BX202="","",IFERROR(_xlfn.NUMBERVALUE(数据!BX202),""))</f>
        <v/>
      </c>
    </row>
    <row r="203" spans="1:28">
      <c r="A203">
        <f>IF(数据!AW203="","",IFERROR(_xlfn.NUMBERVALUE(数据!AW203),""))</f>
        <v>4.76</v>
      </c>
      <c r="B203" t="str">
        <f>IF(数据!AX203="","",IFERROR(_xlfn.NUMBERVALUE(数据!AX203),""))</f>
        <v/>
      </c>
      <c r="C203" t="str">
        <f>IF(数据!AY203="","",IFERROR(_xlfn.NUMBERVALUE(数据!AY203),""))</f>
        <v/>
      </c>
      <c r="D203" t="str">
        <f>IF(数据!AZ203="","",IFERROR(_xlfn.NUMBERVALUE(数据!AZ203),""))</f>
        <v/>
      </c>
      <c r="E203">
        <f>IF(数据!BA203="","",IFERROR(_xlfn.NUMBERVALUE(数据!BA203),""))</f>
        <v>1</v>
      </c>
      <c r="F203" t="str">
        <f>IF(数据!BB203="","",IFERROR(_xlfn.NUMBERVALUE(数据!BB203),""))</f>
        <v/>
      </c>
      <c r="G203">
        <f>IF(数据!BC203="","",IFERROR(_xlfn.NUMBERVALUE(数据!BC203),""))</f>
        <v>3.5</v>
      </c>
      <c r="H203" t="str">
        <f>IF(数据!BD203="","",IFERROR(_xlfn.NUMBERVALUE(数据!BD203),""))</f>
        <v/>
      </c>
      <c r="I203" t="str">
        <f>IF(数据!BE203="","",IFERROR(_xlfn.NUMBERVALUE(数据!BE203),""))</f>
        <v/>
      </c>
      <c r="J203" t="str">
        <f>IF(数据!BF203="","",IFERROR(_xlfn.NUMBERVALUE(数据!BF203),""))</f>
        <v/>
      </c>
      <c r="K203" t="str">
        <f>IF(数据!BG203="","",IFERROR(_xlfn.NUMBERVALUE(数据!BG203),""))</f>
        <v/>
      </c>
      <c r="L203" t="str">
        <f>IF(数据!BH203="","",IFERROR(_xlfn.NUMBERVALUE(数据!BH203),""))</f>
        <v/>
      </c>
      <c r="M203" t="str">
        <f>IF(数据!BI203="","",IFERROR(_xlfn.NUMBERVALUE(数据!BI203),""))</f>
        <v/>
      </c>
      <c r="N203" t="str">
        <f>IF(数据!BJ203="","",IFERROR(_xlfn.NUMBERVALUE(数据!BJ203),""))</f>
        <v/>
      </c>
      <c r="O203" t="str">
        <f>IF(数据!BK203="","",IFERROR(_xlfn.NUMBERVALUE(数据!BK203),""))</f>
        <v/>
      </c>
      <c r="P203" t="str">
        <f>IF(数据!BL203="","",IFERROR(_xlfn.NUMBERVALUE(数据!BL203),""))</f>
        <v/>
      </c>
      <c r="Q203" t="str">
        <f>IF(数据!BM203="","",IFERROR(_xlfn.NUMBERVALUE(数据!BM203),""))</f>
        <v/>
      </c>
      <c r="R203" t="str">
        <f>IF(数据!BN203="","",IFERROR(_xlfn.NUMBERVALUE(数据!BN203),""))</f>
        <v/>
      </c>
      <c r="S203" t="str">
        <f>IF(数据!BO203="","",IFERROR(_xlfn.NUMBERVALUE(数据!BO203),""))</f>
        <v/>
      </c>
      <c r="T203" t="str">
        <f>IF(数据!BP203="","",IFERROR(_xlfn.NUMBERVALUE(数据!BP203),""))</f>
        <v/>
      </c>
      <c r="U203" t="str">
        <f>IF(数据!BQ203="","",IFERROR(_xlfn.NUMBERVALUE(数据!BQ203),""))</f>
        <v/>
      </c>
      <c r="V203" t="str">
        <f>IF(数据!BR203="","",IFERROR(_xlfn.NUMBERVALUE(数据!BR203),""))</f>
        <v/>
      </c>
      <c r="W203" t="str">
        <f>IF(数据!BS203="","",IFERROR(_xlfn.NUMBERVALUE(数据!BS203),""))</f>
        <v/>
      </c>
      <c r="X203" t="str">
        <f>IF(数据!BT203="","",IFERROR(_xlfn.NUMBERVALUE(数据!BT203),""))</f>
        <v/>
      </c>
      <c r="Y203" t="str">
        <f>IF(数据!BU203="","",IFERROR(_xlfn.NUMBERVALUE(数据!BU203),""))</f>
        <v/>
      </c>
      <c r="Z203" t="str">
        <f>IF(数据!BV203="","",IFERROR(_xlfn.NUMBERVALUE(数据!BV203),""))</f>
        <v/>
      </c>
      <c r="AA203" t="str">
        <f>IF(数据!BW203="","",IFERROR(_xlfn.NUMBERVALUE(数据!BW203),""))</f>
        <v/>
      </c>
      <c r="AB203" t="str">
        <f>IF(数据!BX203="","",IFERROR(_xlfn.NUMBERVALUE(数据!BX203),""))</f>
        <v/>
      </c>
    </row>
    <row r="204" spans="1:28">
      <c r="A204">
        <f>IF(数据!AW204="","",IFERROR(_xlfn.NUMBERVALUE(数据!AW204),""))</f>
        <v>4.26</v>
      </c>
      <c r="B204" t="str">
        <f>IF(数据!AX204="","",IFERROR(_xlfn.NUMBERVALUE(数据!AX204),""))</f>
        <v/>
      </c>
      <c r="C204" t="str">
        <f>IF(数据!AY204="","",IFERROR(_xlfn.NUMBERVALUE(数据!AY204),""))</f>
        <v/>
      </c>
      <c r="D204" t="str">
        <f>IF(数据!AZ204="","",IFERROR(_xlfn.NUMBERVALUE(数据!AZ204),""))</f>
        <v/>
      </c>
      <c r="E204">
        <f>IF(数据!BA204="","",IFERROR(_xlfn.NUMBERVALUE(数据!BA204),""))</f>
        <v>0.7</v>
      </c>
      <c r="F204" t="str">
        <f>IF(数据!BB204="","",IFERROR(_xlfn.NUMBERVALUE(数据!BB204),""))</f>
        <v/>
      </c>
      <c r="G204">
        <f>IF(数据!BC204="","",IFERROR(_xlfn.NUMBERVALUE(数据!BC204),""))</f>
        <v>3.2</v>
      </c>
      <c r="H204" t="str">
        <f>IF(数据!BD204="","",IFERROR(_xlfn.NUMBERVALUE(数据!BD204),""))</f>
        <v/>
      </c>
      <c r="I204" t="str">
        <f>IF(数据!BE204="","",IFERROR(_xlfn.NUMBERVALUE(数据!BE204),""))</f>
        <v/>
      </c>
      <c r="J204" t="str">
        <f>IF(数据!BF204="","",IFERROR(_xlfn.NUMBERVALUE(数据!BF204),""))</f>
        <v/>
      </c>
      <c r="K204" t="str">
        <f>IF(数据!BG204="","",IFERROR(_xlfn.NUMBERVALUE(数据!BG204),""))</f>
        <v/>
      </c>
      <c r="L204" t="str">
        <f>IF(数据!BH204="","",IFERROR(_xlfn.NUMBERVALUE(数据!BH204),""))</f>
        <v/>
      </c>
      <c r="M204" t="str">
        <f>IF(数据!BI204="","",IFERROR(_xlfn.NUMBERVALUE(数据!BI204),""))</f>
        <v/>
      </c>
      <c r="N204" t="str">
        <f>IF(数据!BJ204="","",IFERROR(_xlfn.NUMBERVALUE(数据!BJ204),""))</f>
        <v/>
      </c>
      <c r="O204">
        <f>IF(数据!BK204="","",IFERROR(_xlfn.NUMBERVALUE(数据!BK204),""))</f>
        <v>13.46</v>
      </c>
      <c r="P204" t="str">
        <f>IF(数据!BL204="","",IFERROR(_xlfn.NUMBERVALUE(数据!BL204),""))</f>
        <v/>
      </c>
      <c r="Q204" t="str">
        <f>IF(数据!BM204="","",IFERROR(_xlfn.NUMBERVALUE(数据!BM204),""))</f>
        <v/>
      </c>
      <c r="R204" t="str">
        <f>IF(数据!BN204="","",IFERROR(_xlfn.NUMBERVALUE(数据!BN204),""))</f>
        <v/>
      </c>
      <c r="S204" t="str">
        <f>IF(数据!BO204="","",IFERROR(_xlfn.NUMBERVALUE(数据!BO204),""))</f>
        <v/>
      </c>
      <c r="T204" t="str">
        <f>IF(数据!BP204="","",IFERROR(_xlfn.NUMBERVALUE(数据!BP204),""))</f>
        <v/>
      </c>
      <c r="U204" t="str">
        <f>IF(数据!BQ204="","",IFERROR(_xlfn.NUMBERVALUE(数据!BQ204),""))</f>
        <v/>
      </c>
      <c r="V204" t="str">
        <f>IF(数据!BR204="","",IFERROR(_xlfn.NUMBERVALUE(数据!BR204),""))</f>
        <v/>
      </c>
      <c r="W204" t="str">
        <f>IF(数据!BS204="","",IFERROR(_xlfn.NUMBERVALUE(数据!BS204),""))</f>
        <v/>
      </c>
      <c r="X204" t="str">
        <f>IF(数据!BT204="","",IFERROR(_xlfn.NUMBERVALUE(数据!BT204),""))</f>
        <v/>
      </c>
      <c r="Y204" t="str">
        <f>IF(数据!BU204="","",IFERROR(_xlfn.NUMBERVALUE(数据!BU204),""))</f>
        <v/>
      </c>
      <c r="Z204" t="str">
        <f>IF(数据!BV204="","",IFERROR(_xlfn.NUMBERVALUE(数据!BV204),""))</f>
        <v/>
      </c>
      <c r="AA204" t="str">
        <f>IF(数据!BW204="","",IFERROR(_xlfn.NUMBERVALUE(数据!BW204),""))</f>
        <v/>
      </c>
      <c r="AB204" t="str">
        <f>IF(数据!BX204="","",IFERROR(_xlfn.NUMBERVALUE(数据!BX204),""))</f>
        <v/>
      </c>
    </row>
    <row r="205" spans="1:28">
      <c r="A205">
        <f>IF(数据!AW205="","",IFERROR(_xlfn.NUMBERVALUE(数据!AW205),""))</f>
        <v>3.91</v>
      </c>
      <c r="B205" t="str">
        <f>IF(数据!AX205="","",IFERROR(_xlfn.NUMBERVALUE(数据!AX205),""))</f>
        <v/>
      </c>
      <c r="C205" t="str">
        <f>IF(数据!AY205="","",IFERROR(_xlfn.NUMBERVALUE(数据!AY205),""))</f>
        <v/>
      </c>
      <c r="D205" t="str">
        <f>IF(数据!AZ205="","",IFERROR(_xlfn.NUMBERVALUE(数据!AZ205),""))</f>
        <v/>
      </c>
      <c r="E205" t="str">
        <f>IF(数据!BA205="","",IFERROR(_xlfn.NUMBERVALUE(数据!BA205),""))</f>
        <v/>
      </c>
      <c r="F205">
        <f>IF(数据!BB205="","",IFERROR(_xlfn.NUMBERVALUE(数据!BB205),""))</f>
        <v>62.9</v>
      </c>
      <c r="G205" t="str">
        <f>IF(数据!BC205="","",IFERROR(_xlfn.NUMBERVALUE(数据!BC205),""))</f>
        <v/>
      </c>
      <c r="H205">
        <f>IF(数据!BD205="","",IFERROR(_xlfn.NUMBERVALUE(数据!BD205),""))</f>
        <v>24.6</v>
      </c>
      <c r="I205" t="str">
        <f>IF(数据!BE205="","",IFERROR(_xlfn.NUMBERVALUE(数据!BE205),""))</f>
        <v/>
      </c>
      <c r="J205" t="str">
        <f>IF(数据!BF205="","",IFERROR(_xlfn.NUMBERVALUE(数据!BF205),""))</f>
        <v/>
      </c>
      <c r="K205" t="str">
        <f>IF(数据!BG205="","",IFERROR(_xlfn.NUMBERVALUE(数据!BG205),""))</f>
        <v/>
      </c>
      <c r="L205" t="str">
        <f>IF(数据!BH205="","",IFERROR(_xlfn.NUMBERVALUE(数据!BH205),""))</f>
        <v/>
      </c>
      <c r="M205" t="str">
        <f>IF(数据!BI205="","",IFERROR(_xlfn.NUMBERVALUE(数据!BI205),""))</f>
        <v/>
      </c>
      <c r="N205" t="str">
        <f>IF(数据!BJ205="","",IFERROR(_xlfn.NUMBERVALUE(数据!BJ205),""))</f>
        <v/>
      </c>
      <c r="O205">
        <f>IF(数据!BK205="","",IFERROR(_xlfn.NUMBERVALUE(数据!BK205),""))</f>
        <v>32.6</v>
      </c>
      <c r="P205">
        <f>IF(数据!BL205="","",IFERROR(_xlfn.NUMBERVALUE(数据!BL205),""))</f>
        <v>31</v>
      </c>
      <c r="Q205" t="str">
        <f>IF(数据!BM205="","",IFERROR(_xlfn.NUMBERVALUE(数据!BM205),""))</f>
        <v/>
      </c>
      <c r="R205" t="str">
        <f>IF(数据!BN205="","",IFERROR(_xlfn.NUMBERVALUE(数据!BN205),""))</f>
        <v/>
      </c>
      <c r="S205">
        <f>IF(数据!BO205="","",IFERROR(_xlfn.NUMBERVALUE(数据!BO205),""))</f>
        <v>29</v>
      </c>
      <c r="T205" t="str">
        <f>IF(数据!BP205="","",IFERROR(_xlfn.NUMBERVALUE(数据!BP205),""))</f>
        <v/>
      </c>
      <c r="U205">
        <f>IF(数据!BQ205="","",IFERROR(_xlfn.NUMBERVALUE(数据!BQ205),""))</f>
        <v>7.46</v>
      </c>
      <c r="V205">
        <f>IF(数据!BR205="","",IFERROR(_xlfn.NUMBERVALUE(数据!BR205),""))</f>
        <v>63</v>
      </c>
      <c r="W205">
        <f>IF(数据!BS205="","",IFERROR(_xlfn.NUMBERVALUE(数据!BS205),""))</f>
        <v>93</v>
      </c>
      <c r="X205">
        <f>IF(数据!BT205="","",IFERROR(_xlfn.NUMBERVALUE(数据!BT205),""))</f>
        <v>39</v>
      </c>
      <c r="Y205" t="str">
        <f>IF(数据!BU205="","",IFERROR(_xlfn.NUMBERVALUE(数据!BU205),""))</f>
        <v/>
      </c>
      <c r="Z205" t="str">
        <f>IF(数据!BV205="","",IFERROR(_xlfn.NUMBERVALUE(数据!BV205),""))</f>
        <v/>
      </c>
      <c r="AA205" t="str">
        <f>IF(数据!BW205="","",IFERROR(_xlfn.NUMBERVALUE(数据!BW205),""))</f>
        <v/>
      </c>
      <c r="AB205" t="str">
        <f>IF(数据!BX205="","",IFERROR(_xlfn.NUMBERVALUE(数据!BX205),""))</f>
        <v/>
      </c>
    </row>
    <row r="206" spans="1:28">
      <c r="A206">
        <f>IF(数据!AW206="","",IFERROR(_xlfn.NUMBERVALUE(数据!AW206),""))</f>
        <v>7.39</v>
      </c>
      <c r="B206" t="str">
        <f>IF(数据!AX206="","",IFERROR(_xlfn.NUMBERVALUE(数据!AX206),""))</f>
        <v/>
      </c>
      <c r="C206" t="str">
        <f>IF(数据!AY206="","",IFERROR(_xlfn.NUMBERVALUE(数据!AY206),""))</f>
        <v/>
      </c>
      <c r="D206" t="str">
        <f>IF(数据!AZ206="","",IFERROR(_xlfn.NUMBERVALUE(数据!AZ206),""))</f>
        <v/>
      </c>
      <c r="E206" t="str">
        <f>IF(数据!BA206="","",IFERROR(_xlfn.NUMBERVALUE(数据!BA206),""))</f>
        <v/>
      </c>
      <c r="F206">
        <f>IF(数据!BB206="","",IFERROR(_xlfn.NUMBERVALUE(数据!BB206),""))</f>
        <v>59.84</v>
      </c>
      <c r="G206">
        <f>IF(数据!BC206="","",IFERROR(_xlfn.NUMBERVALUE(数据!BC206),""))</f>
        <v>1.75</v>
      </c>
      <c r="H206">
        <f>IF(数据!BD206="","",IFERROR(_xlfn.NUMBERVALUE(数据!BD206),""))</f>
        <v>23.74</v>
      </c>
      <c r="I206" t="str">
        <f>IF(数据!BE206="","",IFERROR(_xlfn.NUMBERVALUE(数据!BE206),""))</f>
        <v/>
      </c>
      <c r="J206" t="str">
        <f>IF(数据!BF206="","",IFERROR(_xlfn.NUMBERVALUE(数据!BF206),""))</f>
        <v/>
      </c>
      <c r="K206" t="str">
        <f>IF(数据!BG206="","",IFERROR(_xlfn.NUMBERVALUE(数据!BG206),""))</f>
        <v/>
      </c>
      <c r="L206" t="str">
        <f>IF(数据!BH206="","",IFERROR(_xlfn.NUMBERVALUE(数据!BH206),""))</f>
        <v/>
      </c>
      <c r="M206" t="str">
        <f>IF(数据!BI206="","",IFERROR(_xlfn.NUMBERVALUE(数据!BI206),""))</f>
        <v/>
      </c>
      <c r="N206" t="str">
        <f>IF(数据!BJ206="","",IFERROR(_xlfn.NUMBERVALUE(数据!BJ206),""))</f>
        <v/>
      </c>
      <c r="O206" t="str">
        <f>IF(数据!BK206="","",IFERROR(_xlfn.NUMBERVALUE(数据!BK206),""))</f>
        <v/>
      </c>
      <c r="P206" t="str">
        <f>IF(数据!BL206="","",IFERROR(_xlfn.NUMBERVALUE(数据!BL206),""))</f>
        <v/>
      </c>
      <c r="Q206" t="str">
        <f>IF(数据!BM206="","",IFERROR(_xlfn.NUMBERVALUE(数据!BM206),""))</f>
        <v/>
      </c>
      <c r="R206" t="str">
        <f>IF(数据!BN206="","",IFERROR(_xlfn.NUMBERVALUE(数据!BN206),""))</f>
        <v/>
      </c>
      <c r="S206">
        <f>IF(数据!BO206="","",IFERROR(_xlfn.NUMBERVALUE(数据!BO206),""))</f>
        <v>21</v>
      </c>
      <c r="T206" t="str">
        <f>IF(数据!BP206="","",IFERROR(_xlfn.NUMBERVALUE(数据!BP206),""))</f>
        <v/>
      </c>
      <c r="U206">
        <f>IF(数据!BQ206="","",IFERROR(_xlfn.NUMBERVALUE(数据!BQ206),""))</f>
        <v>7.41</v>
      </c>
      <c r="V206">
        <f>IF(数据!BR206="","",IFERROR(_xlfn.NUMBERVALUE(数据!BR206),""))</f>
        <v>87</v>
      </c>
      <c r="W206">
        <f>IF(数据!BS206="","",IFERROR(_xlfn.NUMBERVALUE(数据!BS206),""))</f>
        <v>97</v>
      </c>
      <c r="X206">
        <f>IF(数据!BT206="","",IFERROR(_xlfn.NUMBERVALUE(数据!BT206),""))</f>
        <v>40</v>
      </c>
      <c r="Y206" t="str">
        <f>IF(数据!BU206="","",IFERROR(_xlfn.NUMBERVALUE(数据!BU206),""))</f>
        <v/>
      </c>
      <c r="Z206" t="str">
        <f>IF(数据!BV206="","",IFERROR(_xlfn.NUMBERVALUE(数据!BV206),""))</f>
        <v/>
      </c>
      <c r="AA206" t="str">
        <f>IF(数据!BW206="","",IFERROR(_xlfn.NUMBERVALUE(数据!BW206),""))</f>
        <v/>
      </c>
      <c r="AB206" t="str">
        <f>IF(数据!BX206="","",IFERROR(_xlfn.NUMBERVALUE(数据!BX206),""))</f>
        <v/>
      </c>
    </row>
    <row r="207" spans="1:28">
      <c r="A207">
        <f>IF(数据!AW207="","",IFERROR(_xlfn.NUMBERVALUE(数据!AW207),""))</f>
        <v>6.4</v>
      </c>
      <c r="B207" t="str">
        <f>IF(数据!AX207="","",IFERROR(_xlfn.NUMBERVALUE(数据!AX207),""))</f>
        <v/>
      </c>
      <c r="C207" t="str">
        <f>IF(数据!AY207="","",IFERROR(_xlfn.NUMBERVALUE(数据!AY207),""))</f>
        <v/>
      </c>
      <c r="D207" t="str">
        <f>IF(数据!AZ207="","",IFERROR(_xlfn.NUMBERVALUE(数据!AZ207),""))</f>
        <v/>
      </c>
      <c r="E207" t="str">
        <f>IF(数据!BA207="","",IFERROR(_xlfn.NUMBERVALUE(数据!BA207),""))</f>
        <v/>
      </c>
      <c r="F207">
        <f>IF(数据!BB207="","",IFERROR(_xlfn.NUMBERVALUE(数据!BB207),""))</f>
        <v>61</v>
      </c>
      <c r="G207" t="str">
        <f>IF(数据!BC207="","",IFERROR(_xlfn.NUMBERVALUE(数据!BC207),""))</f>
        <v/>
      </c>
      <c r="H207">
        <f>IF(数据!BD207="","",IFERROR(_xlfn.NUMBERVALUE(数据!BD207),""))</f>
        <v>30.5</v>
      </c>
      <c r="I207" t="str">
        <f>IF(数据!BE207="","",IFERROR(_xlfn.NUMBERVALUE(数据!BE207),""))</f>
        <v/>
      </c>
      <c r="J207" t="str">
        <f>IF(数据!BF207="","",IFERROR(_xlfn.NUMBERVALUE(数据!BF207),""))</f>
        <v/>
      </c>
      <c r="K207" t="str">
        <f>IF(数据!BG207="","",IFERROR(_xlfn.NUMBERVALUE(数据!BG207),""))</f>
        <v/>
      </c>
      <c r="L207" t="str">
        <f>IF(数据!BH207="","",IFERROR(_xlfn.NUMBERVALUE(数据!BH207),""))</f>
        <v/>
      </c>
      <c r="M207" t="str">
        <f>IF(数据!BI207="","",IFERROR(_xlfn.NUMBERVALUE(数据!BI207),""))</f>
        <v/>
      </c>
      <c r="N207" t="str">
        <f>IF(数据!BJ207="","",IFERROR(_xlfn.NUMBERVALUE(数据!BJ207),""))</f>
        <v/>
      </c>
      <c r="O207" t="str">
        <f>IF(数据!BK207="","",IFERROR(_xlfn.NUMBERVALUE(数据!BK207),""))</f>
        <v/>
      </c>
      <c r="P207" t="str">
        <f>IF(数据!BL207="","",IFERROR(_xlfn.NUMBERVALUE(数据!BL207),""))</f>
        <v/>
      </c>
      <c r="Q207" t="str">
        <f>IF(数据!BM207="","",IFERROR(_xlfn.NUMBERVALUE(数据!BM207),""))</f>
        <v/>
      </c>
      <c r="R207" t="str">
        <f>IF(数据!BN207="","",IFERROR(_xlfn.NUMBERVALUE(数据!BN207),""))</f>
        <v/>
      </c>
      <c r="S207" t="str">
        <f>IF(数据!BO207="","",IFERROR(_xlfn.NUMBERVALUE(数据!BO207),""))</f>
        <v/>
      </c>
      <c r="T207" t="str">
        <f>IF(数据!BP207="","",IFERROR(_xlfn.NUMBERVALUE(数据!BP207),""))</f>
        <v/>
      </c>
      <c r="U207" t="str">
        <f>IF(数据!BQ207="","",IFERROR(_xlfn.NUMBERVALUE(数据!BQ207),""))</f>
        <v/>
      </c>
      <c r="V207" t="str">
        <f>IF(数据!BR207="","",IFERROR(_xlfn.NUMBERVALUE(数据!BR207),""))</f>
        <v/>
      </c>
      <c r="W207" t="str">
        <f>IF(数据!BS207="","",IFERROR(_xlfn.NUMBERVALUE(数据!BS207),""))</f>
        <v/>
      </c>
      <c r="X207" t="str">
        <f>IF(数据!BT207="","",IFERROR(_xlfn.NUMBERVALUE(数据!BT207),""))</f>
        <v/>
      </c>
      <c r="Y207" t="str">
        <f>IF(数据!BU207="","",IFERROR(_xlfn.NUMBERVALUE(数据!BU207),""))</f>
        <v/>
      </c>
      <c r="Z207" t="str">
        <f>IF(数据!BV207="","",IFERROR(_xlfn.NUMBERVALUE(数据!BV207),""))</f>
        <v/>
      </c>
      <c r="AA207" t="str">
        <f>IF(数据!BW207="","",IFERROR(_xlfn.NUMBERVALUE(数据!BW207),""))</f>
        <v/>
      </c>
      <c r="AB207" t="str">
        <f>IF(数据!BX207="","",IFERROR(_xlfn.NUMBERVALUE(数据!BX207),""))</f>
        <v/>
      </c>
    </row>
    <row r="208" spans="1:28">
      <c r="A208">
        <f>IF(数据!AW208="","",IFERROR(_xlfn.NUMBERVALUE(数据!AW208),""))</f>
        <v>4.01</v>
      </c>
      <c r="B208" t="str">
        <f>IF(数据!AX208="","",IFERROR(_xlfn.NUMBERVALUE(数据!AX208),""))</f>
        <v/>
      </c>
      <c r="C208" t="str">
        <f>IF(数据!AY208="","",IFERROR(_xlfn.NUMBERVALUE(数据!AY208),""))</f>
        <v/>
      </c>
      <c r="D208" t="str">
        <f>IF(数据!AZ208="","",IFERROR(_xlfn.NUMBERVALUE(数据!AZ208),""))</f>
        <v/>
      </c>
      <c r="E208" t="str">
        <f>IF(数据!BA208="","",IFERROR(_xlfn.NUMBERVALUE(数据!BA208),""))</f>
        <v/>
      </c>
      <c r="F208">
        <f>IF(数据!BB208="","",IFERROR(_xlfn.NUMBERVALUE(数据!BB208),""))</f>
        <v>52</v>
      </c>
      <c r="G208" t="str">
        <f>IF(数据!BC208="","",IFERROR(_xlfn.NUMBERVALUE(数据!BC208),""))</f>
        <v/>
      </c>
      <c r="H208">
        <f>IF(数据!BD208="","",IFERROR(_xlfn.NUMBERVALUE(数据!BD208),""))</f>
        <v>34.8</v>
      </c>
      <c r="I208" t="str">
        <f>IF(数据!BE208="","",IFERROR(_xlfn.NUMBERVALUE(数据!BE208),""))</f>
        <v/>
      </c>
      <c r="J208" t="str">
        <f>IF(数据!BF208="","",IFERROR(_xlfn.NUMBERVALUE(数据!BF208),""))</f>
        <v/>
      </c>
      <c r="K208" t="str">
        <f>IF(数据!BG208="","",IFERROR(_xlfn.NUMBERVALUE(数据!BG208),""))</f>
        <v/>
      </c>
      <c r="L208" t="str">
        <f>IF(数据!BH208="","",IFERROR(_xlfn.NUMBERVALUE(数据!BH208),""))</f>
        <v/>
      </c>
      <c r="M208" t="str">
        <f>IF(数据!BI208="","",IFERROR(_xlfn.NUMBERVALUE(数据!BI208),""))</f>
        <v/>
      </c>
      <c r="N208" t="str">
        <f>IF(数据!BJ208="","",IFERROR(_xlfn.NUMBERVALUE(数据!BJ208),""))</f>
        <v/>
      </c>
      <c r="O208" t="str">
        <f>IF(数据!BK208="","",IFERROR(_xlfn.NUMBERVALUE(数据!BK208),""))</f>
        <v/>
      </c>
      <c r="P208" t="str">
        <f>IF(数据!BL208="","",IFERROR(_xlfn.NUMBERVALUE(数据!BL208),""))</f>
        <v/>
      </c>
      <c r="Q208" t="str">
        <f>IF(数据!BM208="","",IFERROR(_xlfn.NUMBERVALUE(数据!BM208),""))</f>
        <v/>
      </c>
      <c r="R208" t="str">
        <f>IF(数据!BN208="","",IFERROR(_xlfn.NUMBERVALUE(数据!BN208),""))</f>
        <v/>
      </c>
      <c r="S208" t="str">
        <f>IF(数据!BO208="","",IFERROR(_xlfn.NUMBERVALUE(数据!BO208),""))</f>
        <v/>
      </c>
      <c r="T208" t="str">
        <f>IF(数据!BP208="","",IFERROR(_xlfn.NUMBERVALUE(数据!BP208),""))</f>
        <v/>
      </c>
      <c r="U208" t="str">
        <f>IF(数据!BQ208="","",IFERROR(_xlfn.NUMBERVALUE(数据!BQ208),""))</f>
        <v/>
      </c>
      <c r="V208" t="str">
        <f>IF(数据!BR208="","",IFERROR(_xlfn.NUMBERVALUE(数据!BR208),""))</f>
        <v/>
      </c>
      <c r="W208" t="str">
        <f>IF(数据!BS208="","",IFERROR(_xlfn.NUMBERVALUE(数据!BS208),""))</f>
        <v/>
      </c>
      <c r="X208" t="str">
        <f>IF(数据!BT208="","",IFERROR(_xlfn.NUMBERVALUE(数据!BT208),""))</f>
        <v/>
      </c>
      <c r="Y208" t="str">
        <f>IF(数据!BU208="","",IFERROR(_xlfn.NUMBERVALUE(数据!BU208),""))</f>
        <v/>
      </c>
      <c r="Z208" t="str">
        <f>IF(数据!BV208="","",IFERROR(_xlfn.NUMBERVALUE(数据!BV208),""))</f>
        <v/>
      </c>
      <c r="AA208" t="str">
        <f>IF(数据!BW208="","",IFERROR(_xlfn.NUMBERVALUE(数据!BW208),""))</f>
        <v/>
      </c>
      <c r="AB208" t="str">
        <f>IF(数据!BX208="","",IFERROR(_xlfn.NUMBERVALUE(数据!BX208),""))</f>
        <v/>
      </c>
    </row>
    <row r="209" spans="1:28">
      <c r="A209">
        <f>IF(数据!AW209="","",IFERROR(_xlfn.NUMBERVALUE(数据!AW209),""))</f>
        <v>2.55</v>
      </c>
      <c r="B209">
        <f>IF(数据!AX209="","",IFERROR(_xlfn.NUMBERVALUE(数据!AX209),""))</f>
        <v>3.32</v>
      </c>
      <c r="C209">
        <f>IF(数据!AY209="","",IFERROR(_xlfn.NUMBERVALUE(数据!AY209),""))</f>
        <v>115</v>
      </c>
      <c r="D209">
        <f>IF(数据!AZ209="","",IFERROR(_xlfn.NUMBERVALUE(数据!AZ209),""))</f>
        <v>29</v>
      </c>
      <c r="E209" t="str">
        <f>IF(数据!BA209="","",IFERROR(_xlfn.NUMBERVALUE(数据!BA209),""))</f>
        <v/>
      </c>
      <c r="F209">
        <f>IF(数据!BB209="","",IFERROR(_xlfn.NUMBERVALUE(数据!BB209),""))</f>
        <v>70.6</v>
      </c>
      <c r="G209" t="str">
        <f>IF(数据!BC209="","",IFERROR(_xlfn.NUMBERVALUE(数据!BC209),""))</f>
        <v/>
      </c>
      <c r="H209" t="str">
        <f>IF(数据!BD209="","",IFERROR(_xlfn.NUMBERVALUE(数据!BD209),""))</f>
        <v/>
      </c>
      <c r="I209" t="str">
        <f>IF(数据!BE209="","",IFERROR(_xlfn.NUMBERVALUE(数据!BE209),""))</f>
        <v/>
      </c>
      <c r="J209" t="str">
        <f>IF(数据!BF209="","",IFERROR(_xlfn.NUMBERVALUE(数据!BF209),""))</f>
        <v/>
      </c>
      <c r="K209" t="str">
        <f>IF(数据!BG209="","",IFERROR(_xlfn.NUMBERVALUE(数据!BG209),""))</f>
        <v/>
      </c>
      <c r="L209" t="str">
        <f>IF(数据!BH209="","",IFERROR(_xlfn.NUMBERVALUE(数据!BH209),""))</f>
        <v/>
      </c>
      <c r="M209" t="str">
        <f>IF(数据!BI209="","",IFERROR(_xlfn.NUMBERVALUE(数据!BI209),""))</f>
        <v/>
      </c>
      <c r="N209" t="str">
        <f>IF(数据!BJ209="","",IFERROR(_xlfn.NUMBERVALUE(数据!BJ209),""))</f>
        <v/>
      </c>
      <c r="O209" t="str">
        <f>IF(数据!BK209="","",IFERROR(_xlfn.NUMBERVALUE(数据!BK209),""))</f>
        <v/>
      </c>
      <c r="P209">
        <f>IF(数据!BL209="","",IFERROR(_xlfn.NUMBERVALUE(数据!BL209),""))</f>
        <v>63</v>
      </c>
      <c r="Q209" t="str">
        <f>IF(数据!BM209="","",IFERROR(_xlfn.NUMBERVALUE(数据!BM209),""))</f>
        <v/>
      </c>
      <c r="R209">
        <f>IF(数据!BN209="","",IFERROR(_xlfn.NUMBERVALUE(数据!BN209),""))</f>
        <v>213.9</v>
      </c>
      <c r="S209" t="str">
        <f>IF(数据!BO209="","",IFERROR(_xlfn.NUMBERVALUE(数据!BO209),""))</f>
        <v/>
      </c>
      <c r="T209" t="str">
        <f>IF(数据!BP209="","",IFERROR(_xlfn.NUMBERVALUE(数据!BP209),""))</f>
        <v/>
      </c>
      <c r="U209" t="str">
        <f>IF(数据!BQ209="","",IFERROR(_xlfn.NUMBERVALUE(数据!BQ209),""))</f>
        <v/>
      </c>
      <c r="V209" t="str">
        <f>IF(数据!BR209="","",IFERROR(_xlfn.NUMBERVALUE(数据!BR209),""))</f>
        <v/>
      </c>
      <c r="W209" t="str">
        <f>IF(数据!BS209="","",IFERROR(_xlfn.NUMBERVALUE(数据!BS209),""))</f>
        <v/>
      </c>
      <c r="X209" t="str">
        <f>IF(数据!BT209="","",IFERROR(_xlfn.NUMBERVALUE(数据!BT209),""))</f>
        <v/>
      </c>
      <c r="Y209" t="str">
        <f>IF(数据!BU209="","",IFERROR(_xlfn.NUMBERVALUE(数据!BU209),""))</f>
        <v/>
      </c>
      <c r="Z209">
        <f>IF(数据!BV209="","",IFERROR(_xlfn.NUMBERVALUE(数据!BV209),""))</f>
        <v>49</v>
      </c>
      <c r="AA209">
        <f>IF(数据!BW209="","",IFERROR(_xlfn.NUMBERVALUE(数据!BW209),""))</f>
        <v>59</v>
      </c>
      <c r="AB209" t="str">
        <f>IF(数据!BX209="","",IFERROR(_xlfn.NUMBERVALUE(数据!BX209),""))</f>
        <v/>
      </c>
    </row>
    <row r="210" spans="1:28">
      <c r="A210">
        <f>IF(数据!AW210="","",IFERROR(_xlfn.NUMBERVALUE(数据!AW210),""))</f>
        <v>4.34</v>
      </c>
      <c r="B210">
        <f>IF(数据!AX210="","",IFERROR(_xlfn.NUMBERVALUE(数据!AX210),""))</f>
        <v>4.41</v>
      </c>
      <c r="C210">
        <f>IF(数据!AY210="","",IFERROR(_xlfn.NUMBERVALUE(数据!AY210),""))</f>
        <v>130</v>
      </c>
      <c r="D210">
        <f>IF(数据!AZ210="","",IFERROR(_xlfn.NUMBERVALUE(数据!AZ210),""))</f>
        <v>204</v>
      </c>
      <c r="E210" t="str">
        <f>IF(数据!BA210="","",IFERROR(_xlfn.NUMBERVALUE(数据!BA210),""))</f>
        <v/>
      </c>
      <c r="F210" t="str">
        <f>IF(数据!BB210="","",IFERROR(_xlfn.NUMBERVALUE(数据!BB210),""))</f>
        <v/>
      </c>
      <c r="G210">
        <f>IF(数据!BC210="","",IFERROR(_xlfn.NUMBERVALUE(数据!BC210),""))</f>
        <v>1.17</v>
      </c>
      <c r="H210" t="str">
        <f>IF(数据!BD210="","",IFERROR(_xlfn.NUMBERVALUE(数据!BD210),""))</f>
        <v/>
      </c>
      <c r="I210" t="str">
        <f>IF(数据!BE210="","",IFERROR(_xlfn.NUMBERVALUE(数据!BE210),""))</f>
        <v/>
      </c>
      <c r="J210" t="str">
        <f>IF(数据!BF210="","",IFERROR(_xlfn.NUMBERVALUE(数据!BF210),""))</f>
        <v/>
      </c>
      <c r="K210" t="str">
        <f>IF(数据!BG210="","",IFERROR(_xlfn.NUMBERVALUE(数据!BG210),""))</f>
        <v/>
      </c>
      <c r="L210" t="str">
        <f>IF(数据!BH210="","",IFERROR(_xlfn.NUMBERVALUE(数据!BH210),""))</f>
        <v/>
      </c>
      <c r="M210" t="str">
        <f>IF(数据!BI210="","",IFERROR(_xlfn.NUMBERVALUE(数据!BI210),""))</f>
        <v/>
      </c>
      <c r="N210" t="str">
        <f>IF(数据!BJ210="","",IFERROR(_xlfn.NUMBERVALUE(数据!BJ210),""))</f>
        <v/>
      </c>
      <c r="O210" t="str">
        <f>IF(数据!BK210="","",IFERROR(_xlfn.NUMBERVALUE(数据!BK210),""))</f>
        <v/>
      </c>
      <c r="P210">
        <f>IF(数据!BL210="","",IFERROR(_xlfn.NUMBERVALUE(数据!BL210),""))</f>
        <v>19</v>
      </c>
      <c r="Q210">
        <f>IF(数据!BM210="","",IFERROR(_xlfn.NUMBERVALUE(数据!BM210),""))</f>
        <v>0.08</v>
      </c>
      <c r="R210" t="str">
        <f>IF(数据!BN210="","",IFERROR(_xlfn.NUMBERVALUE(数据!BN210),""))</f>
        <v/>
      </c>
      <c r="S210" t="str">
        <f>IF(数据!BO210="","",IFERROR(_xlfn.NUMBERVALUE(数据!BO210),""))</f>
        <v/>
      </c>
      <c r="T210" t="str">
        <f>IF(数据!BP210="","",IFERROR(_xlfn.NUMBERVALUE(数据!BP210),""))</f>
        <v/>
      </c>
      <c r="U210" t="str">
        <f>IF(数据!BQ210="","",IFERROR(_xlfn.NUMBERVALUE(数据!BQ210),""))</f>
        <v/>
      </c>
      <c r="V210" t="str">
        <f>IF(数据!BR210="","",IFERROR(_xlfn.NUMBERVALUE(数据!BR210),""))</f>
        <v/>
      </c>
      <c r="W210" t="str">
        <f>IF(数据!BS210="","",IFERROR(_xlfn.NUMBERVALUE(数据!BS210),""))</f>
        <v/>
      </c>
      <c r="X210" t="str">
        <f>IF(数据!BT210="","",IFERROR(_xlfn.NUMBERVALUE(数据!BT210),""))</f>
        <v/>
      </c>
      <c r="Y210" t="str">
        <f>IF(数据!BU210="","",IFERROR(_xlfn.NUMBERVALUE(数据!BU210),""))</f>
        <v/>
      </c>
      <c r="Z210" t="str">
        <f>IF(数据!BV210="","",IFERROR(_xlfn.NUMBERVALUE(数据!BV210),""))</f>
        <v/>
      </c>
      <c r="AA210" t="str">
        <f>IF(数据!BW210="","",IFERROR(_xlfn.NUMBERVALUE(数据!BW210),""))</f>
        <v/>
      </c>
      <c r="AB210" t="str">
        <f>IF(数据!BX210="","",IFERROR(_xlfn.NUMBERVALUE(数据!BX210),""))</f>
        <v/>
      </c>
    </row>
    <row r="211" spans="1:28">
      <c r="A211">
        <f>IF(数据!AW211="","",IFERROR(_xlfn.NUMBERVALUE(数据!AW211),""))</f>
        <v>3.5</v>
      </c>
      <c r="B211" t="str">
        <f>IF(数据!AX211="","",IFERROR(_xlfn.NUMBERVALUE(数据!AX211),""))</f>
        <v/>
      </c>
      <c r="C211" t="str">
        <f>IF(数据!AY211="","",IFERROR(_xlfn.NUMBERVALUE(数据!AY211),""))</f>
        <v/>
      </c>
      <c r="D211" t="str">
        <f>IF(数据!AZ211="","",IFERROR(_xlfn.NUMBERVALUE(数据!AZ211),""))</f>
        <v/>
      </c>
      <c r="E211" t="str">
        <f>IF(数据!BA211="","",IFERROR(_xlfn.NUMBERVALUE(数据!BA211),""))</f>
        <v/>
      </c>
      <c r="F211">
        <f>IF(数据!BB211="","",IFERROR(_xlfn.NUMBERVALUE(数据!BB211),""))</f>
        <v>76.1</v>
      </c>
      <c r="G211" t="str">
        <f>IF(数据!BC211="","",IFERROR(_xlfn.NUMBERVALUE(数据!BC211),""))</f>
        <v/>
      </c>
      <c r="H211">
        <f>IF(数据!BD211="","",IFERROR(_xlfn.NUMBERVALUE(数据!BD211),""))</f>
        <v>6.7</v>
      </c>
      <c r="I211" t="str">
        <f>IF(数据!BE211="","",IFERROR(_xlfn.NUMBERVALUE(数据!BE211),""))</f>
        <v/>
      </c>
      <c r="J211" t="str">
        <f>IF(数据!BF211="","",IFERROR(_xlfn.NUMBERVALUE(数据!BF211),""))</f>
        <v/>
      </c>
      <c r="K211" t="str">
        <f>IF(数据!BG211="","",IFERROR(_xlfn.NUMBERVALUE(数据!BG211),""))</f>
        <v/>
      </c>
      <c r="L211" t="str">
        <f>IF(数据!BH211="","",IFERROR(_xlfn.NUMBERVALUE(数据!BH211),""))</f>
        <v/>
      </c>
      <c r="M211" t="str">
        <f>IF(数据!BI211="","",IFERROR(_xlfn.NUMBERVALUE(数据!BI211),""))</f>
        <v/>
      </c>
      <c r="N211" t="str">
        <f>IF(数据!BJ211="","",IFERROR(_xlfn.NUMBERVALUE(数据!BJ211),""))</f>
        <v/>
      </c>
      <c r="O211">
        <f>IF(数据!BK211="","",IFERROR(_xlfn.NUMBERVALUE(数据!BK211),""))</f>
        <v>53.6</v>
      </c>
      <c r="P211">
        <f>IF(数据!BL211="","",IFERROR(_xlfn.NUMBERVALUE(数据!BL211),""))</f>
        <v>34</v>
      </c>
      <c r="Q211">
        <f>IF(数据!BM211="","",IFERROR(_xlfn.NUMBERVALUE(数据!BM211),""))</f>
        <v>0.05</v>
      </c>
      <c r="R211" t="str">
        <f>IF(数据!BN211="","",IFERROR(_xlfn.NUMBERVALUE(数据!BN211),""))</f>
        <v/>
      </c>
      <c r="S211" t="str">
        <f>IF(数据!BO211="","",IFERROR(_xlfn.NUMBERVALUE(数据!BO211),""))</f>
        <v/>
      </c>
      <c r="T211" t="str">
        <f>IF(数据!BP211="","",IFERROR(_xlfn.NUMBERVALUE(数据!BP211),""))</f>
        <v/>
      </c>
      <c r="U211" t="str">
        <f>IF(数据!BQ211="","",IFERROR(_xlfn.NUMBERVALUE(数据!BQ211),""))</f>
        <v/>
      </c>
      <c r="V211" t="str">
        <f>IF(数据!BR211="","",IFERROR(_xlfn.NUMBERVALUE(数据!BR211),""))</f>
        <v/>
      </c>
      <c r="W211" t="str">
        <f>IF(数据!BS211="","",IFERROR(_xlfn.NUMBERVALUE(数据!BS211),""))</f>
        <v/>
      </c>
      <c r="X211" t="str">
        <f>IF(数据!BT211="","",IFERROR(_xlfn.NUMBERVALUE(数据!BT211),""))</f>
        <v/>
      </c>
      <c r="Y211" t="str">
        <f>IF(数据!BU211="","",IFERROR(_xlfn.NUMBERVALUE(数据!BU211),""))</f>
        <v/>
      </c>
      <c r="Z211" t="str">
        <f>IF(数据!BV211="","",IFERROR(_xlfn.NUMBERVALUE(数据!BV211),""))</f>
        <v/>
      </c>
      <c r="AA211" t="str">
        <f>IF(数据!BW211="","",IFERROR(_xlfn.NUMBERVALUE(数据!BW211),""))</f>
        <v/>
      </c>
      <c r="AB211" t="str">
        <f>IF(数据!BX211="","",IFERROR(_xlfn.NUMBERVALUE(数据!BX211),""))</f>
        <v/>
      </c>
    </row>
    <row r="212" spans="1:28">
      <c r="A212">
        <f>IF(数据!AW212="","",IFERROR(_xlfn.NUMBERVALUE(数据!AW212),""))</f>
        <v>4.66</v>
      </c>
      <c r="B212" t="str">
        <f>IF(数据!AX212="","",IFERROR(_xlfn.NUMBERVALUE(数据!AX212),""))</f>
        <v/>
      </c>
      <c r="C212" t="str">
        <f>IF(数据!AY212="","",IFERROR(_xlfn.NUMBERVALUE(数据!AY212),""))</f>
        <v/>
      </c>
      <c r="D212" t="str">
        <f>IF(数据!AZ212="","",IFERROR(_xlfn.NUMBERVALUE(数据!AZ212),""))</f>
        <v/>
      </c>
      <c r="E212">
        <f>IF(数据!BA212="","",IFERROR(_xlfn.NUMBERVALUE(数据!BA212),""))</f>
        <v>3.24</v>
      </c>
      <c r="F212" t="str">
        <f>IF(数据!BB212="","",IFERROR(_xlfn.NUMBERVALUE(数据!BB212),""))</f>
        <v/>
      </c>
      <c r="G212">
        <f>IF(数据!BC212="","",IFERROR(_xlfn.NUMBERVALUE(数据!BC212),""))</f>
        <v>1.13</v>
      </c>
      <c r="H212">
        <f>IF(数据!BD212="","",IFERROR(_xlfn.NUMBERVALUE(数据!BD212),""))</f>
        <v>24.2</v>
      </c>
      <c r="I212" t="str">
        <f>IF(数据!BE212="","",IFERROR(_xlfn.NUMBERVALUE(数据!BE212),""))</f>
        <v/>
      </c>
      <c r="J212">
        <f>IF(数据!BF212="","",IFERROR(_xlfn.NUMBERVALUE(数据!BF212),""))</f>
        <v>6</v>
      </c>
      <c r="K212" t="str">
        <f>IF(数据!BG212="","",IFERROR(_xlfn.NUMBERVALUE(数据!BG212),""))</f>
        <v/>
      </c>
      <c r="L212" t="str">
        <f>IF(数据!BH212="","",IFERROR(_xlfn.NUMBERVALUE(数据!BH212),""))</f>
        <v/>
      </c>
      <c r="M212" t="str">
        <f>IF(数据!BI212="","",IFERROR(_xlfn.NUMBERVALUE(数据!BI212),""))</f>
        <v/>
      </c>
      <c r="N212" t="str">
        <f>IF(数据!BJ212="","",IFERROR(_xlfn.NUMBERVALUE(数据!BJ212),""))</f>
        <v/>
      </c>
      <c r="O212">
        <f>IF(数据!BK212="","",IFERROR(_xlfn.NUMBERVALUE(数据!BK212),""))</f>
        <v>1.42</v>
      </c>
      <c r="P212" t="str">
        <f>IF(数据!BL212="","",IFERROR(_xlfn.NUMBERVALUE(数据!BL212),""))</f>
        <v/>
      </c>
      <c r="Q212" t="str">
        <f>IF(数据!BM212="","",IFERROR(_xlfn.NUMBERVALUE(数据!BM212),""))</f>
        <v/>
      </c>
      <c r="R212" t="str">
        <f>IF(数据!BN212="","",IFERROR(_xlfn.NUMBERVALUE(数据!BN212),""))</f>
        <v/>
      </c>
      <c r="S212" t="str">
        <f>IF(数据!BO212="","",IFERROR(_xlfn.NUMBERVALUE(数据!BO212),""))</f>
        <v/>
      </c>
      <c r="T212" t="str">
        <f>IF(数据!BP212="","",IFERROR(_xlfn.NUMBERVALUE(数据!BP212),""))</f>
        <v/>
      </c>
      <c r="U212" t="str">
        <f>IF(数据!BQ212="","",IFERROR(_xlfn.NUMBERVALUE(数据!BQ212),""))</f>
        <v/>
      </c>
      <c r="V212" t="str">
        <f>IF(数据!BR212="","",IFERROR(_xlfn.NUMBERVALUE(数据!BR212),""))</f>
        <v/>
      </c>
      <c r="W212" t="str">
        <f>IF(数据!BS212="","",IFERROR(_xlfn.NUMBERVALUE(数据!BS212),""))</f>
        <v/>
      </c>
      <c r="X212" t="str">
        <f>IF(数据!BT212="","",IFERROR(_xlfn.NUMBERVALUE(数据!BT212),""))</f>
        <v/>
      </c>
      <c r="Y212" t="str">
        <f>IF(数据!BU212="","",IFERROR(_xlfn.NUMBERVALUE(数据!BU212),""))</f>
        <v/>
      </c>
      <c r="Z212" t="str">
        <f>IF(数据!BV212="","",IFERROR(_xlfn.NUMBERVALUE(数据!BV212),""))</f>
        <v/>
      </c>
      <c r="AA212" t="str">
        <f>IF(数据!BW212="","",IFERROR(_xlfn.NUMBERVALUE(数据!BW212),""))</f>
        <v/>
      </c>
      <c r="AB212" t="str">
        <f>IF(数据!BX212="","",IFERROR(_xlfn.NUMBERVALUE(数据!BX212),""))</f>
        <v/>
      </c>
    </row>
    <row r="213" spans="1:28">
      <c r="A213">
        <f>IF(数据!AW213="","",IFERROR(_xlfn.NUMBERVALUE(数据!AW213),""))</f>
        <v>5.6</v>
      </c>
      <c r="B213" t="str">
        <f>IF(数据!AX213="","",IFERROR(_xlfn.NUMBERVALUE(数据!AX213),""))</f>
        <v/>
      </c>
      <c r="C213" t="str">
        <f>IF(数据!AY213="","",IFERROR(_xlfn.NUMBERVALUE(数据!AY213),""))</f>
        <v/>
      </c>
      <c r="D213" t="str">
        <f>IF(数据!AZ213="","",IFERROR(_xlfn.NUMBERVALUE(数据!AZ213),""))</f>
        <v/>
      </c>
      <c r="E213" t="str">
        <f>IF(数据!BA213="","",IFERROR(_xlfn.NUMBERVALUE(数据!BA213),""))</f>
        <v/>
      </c>
      <c r="F213" t="str">
        <f>IF(数据!BB213="","",IFERROR(_xlfn.NUMBERVALUE(数据!BB213),""))</f>
        <v/>
      </c>
      <c r="G213">
        <f>IF(数据!BC213="","",IFERROR(_xlfn.NUMBERVALUE(数据!BC213),""))</f>
        <v>1.17</v>
      </c>
      <c r="H213" t="str">
        <f>IF(数据!BD213="","",IFERROR(_xlfn.NUMBERVALUE(数据!BD213),""))</f>
        <v/>
      </c>
      <c r="I213" t="str">
        <f>IF(数据!BE213="","",IFERROR(_xlfn.NUMBERVALUE(数据!BE213),""))</f>
        <v/>
      </c>
      <c r="J213" t="str">
        <f>IF(数据!BF213="","",IFERROR(_xlfn.NUMBERVALUE(数据!BF213),""))</f>
        <v/>
      </c>
      <c r="K213" t="str">
        <f>IF(数据!BG213="","",IFERROR(_xlfn.NUMBERVALUE(数据!BG213),""))</f>
        <v/>
      </c>
      <c r="L213" t="str">
        <f>IF(数据!BH213="","",IFERROR(_xlfn.NUMBERVALUE(数据!BH213),""))</f>
        <v/>
      </c>
      <c r="M213" t="str">
        <f>IF(数据!BI213="","",IFERROR(_xlfn.NUMBERVALUE(数据!BI213),""))</f>
        <v/>
      </c>
      <c r="N213" t="str">
        <f>IF(数据!BJ213="","",IFERROR(_xlfn.NUMBERVALUE(数据!BJ213),""))</f>
        <v/>
      </c>
      <c r="O213" t="str">
        <f>IF(数据!BK213="","",IFERROR(_xlfn.NUMBERVALUE(数据!BK213),""))</f>
        <v/>
      </c>
      <c r="P213" t="str">
        <f>IF(数据!BL213="","",IFERROR(_xlfn.NUMBERVALUE(数据!BL213),""))</f>
        <v/>
      </c>
      <c r="Q213" t="str">
        <f>IF(数据!BM213="","",IFERROR(_xlfn.NUMBERVALUE(数据!BM213),""))</f>
        <v/>
      </c>
      <c r="R213" t="str">
        <f>IF(数据!BN213="","",IFERROR(_xlfn.NUMBERVALUE(数据!BN213),""))</f>
        <v/>
      </c>
      <c r="S213" t="str">
        <f>IF(数据!BO213="","",IFERROR(_xlfn.NUMBERVALUE(数据!BO213),""))</f>
        <v/>
      </c>
      <c r="T213" t="str">
        <f>IF(数据!BP213="","",IFERROR(_xlfn.NUMBERVALUE(数据!BP213),""))</f>
        <v/>
      </c>
      <c r="U213" t="str">
        <f>IF(数据!BQ213="","",IFERROR(_xlfn.NUMBERVALUE(数据!BQ213),""))</f>
        <v/>
      </c>
      <c r="V213" t="str">
        <f>IF(数据!BR213="","",IFERROR(_xlfn.NUMBERVALUE(数据!BR213),""))</f>
        <v/>
      </c>
      <c r="W213">
        <f>IF(数据!BS213="","",IFERROR(_xlfn.NUMBERVALUE(数据!BS213),""))</f>
        <v>100</v>
      </c>
      <c r="X213" t="str">
        <f>IF(数据!BT213="","",IFERROR(_xlfn.NUMBERVALUE(数据!BT213),""))</f>
        <v/>
      </c>
      <c r="Y213" t="str">
        <f>IF(数据!BU213="","",IFERROR(_xlfn.NUMBERVALUE(数据!BU213),""))</f>
        <v/>
      </c>
      <c r="Z213" t="str">
        <f>IF(数据!BV213="","",IFERROR(_xlfn.NUMBERVALUE(数据!BV213),""))</f>
        <v/>
      </c>
      <c r="AA213" t="str">
        <f>IF(数据!BW213="","",IFERROR(_xlfn.NUMBERVALUE(数据!BW213),""))</f>
        <v/>
      </c>
      <c r="AB213" t="str">
        <f>IF(数据!BX213="","",IFERROR(_xlfn.NUMBERVALUE(数据!BX213),""))</f>
        <v/>
      </c>
    </row>
    <row r="214" spans="1:28">
      <c r="A214">
        <f>IF(数据!AW214="","",IFERROR(_xlfn.NUMBERVALUE(数据!AW214),""))</f>
        <v>5.31</v>
      </c>
      <c r="B214" t="str">
        <f>IF(数据!AX214="","",IFERROR(_xlfn.NUMBERVALUE(数据!AX214),""))</f>
        <v/>
      </c>
      <c r="C214" t="str">
        <f>IF(数据!AY214="","",IFERROR(_xlfn.NUMBERVALUE(数据!AY214),""))</f>
        <v/>
      </c>
      <c r="D214" t="str">
        <f>IF(数据!AZ214="","",IFERROR(_xlfn.NUMBERVALUE(数据!AZ214),""))</f>
        <v/>
      </c>
      <c r="E214">
        <f>IF(数据!BA214="","",IFERROR(_xlfn.NUMBERVALUE(数据!BA214),""))</f>
        <v>2.85</v>
      </c>
      <c r="F214" t="str">
        <f>IF(数据!BB214="","",IFERROR(_xlfn.NUMBERVALUE(数据!BB214),""))</f>
        <v/>
      </c>
      <c r="G214">
        <f>IF(数据!BC214="","",IFERROR(_xlfn.NUMBERVALUE(数据!BC214),""))</f>
        <v>1.98</v>
      </c>
      <c r="H214" t="str">
        <f>IF(数据!BD214="","",IFERROR(_xlfn.NUMBERVALUE(数据!BD214),""))</f>
        <v/>
      </c>
      <c r="I214" t="str">
        <f>IF(数据!BE214="","",IFERROR(_xlfn.NUMBERVALUE(数据!BE214),""))</f>
        <v/>
      </c>
      <c r="J214" t="str">
        <f>IF(数据!BF214="","",IFERROR(_xlfn.NUMBERVALUE(数据!BF214),""))</f>
        <v/>
      </c>
      <c r="K214" t="str">
        <f>IF(数据!BG214="","",IFERROR(_xlfn.NUMBERVALUE(数据!BG214),""))</f>
        <v/>
      </c>
      <c r="L214" t="str">
        <f>IF(数据!BH214="","",IFERROR(_xlfn.NUMBERVALUE(数据!BH214),""))</f>
        <v/>
      </c>
      <c r="M214" t="str">
        <f>IF(数据!BI214="","",IFERROR(_xlfn.NUMBERVALUE(数据!BI214),""))</f>
        <v/>
      </c>
      <c r="N214" t="str">
        <f>IF(数据!BJ214="","",IFERROR(_xlfn.NUMBERVALUE(数据!BJ214),""))</f>
        <v/>
      </c>
      <c r="O214" t="str">
        <f>IF(数据!BK214="","",IFERROR(_xlfn.NUMBERVALUE(数据!BK214),""))</f>
        <v/>
      </c>
      <c r="P214" t="str">
        <f>IF(数据!BL214="","",IFERROR(_xlfn.NUMBERVALUE(数据!BL214),""))</f>
        <v/>
      </c>
      <c r="Q214" t="str">
        <f>IF(数据!BM214="","",IFERROR(_xlfn.NUMBERVALUE(数据!BM214),""))</f>
        <v/>
      </c>
      <c r="R214" t="str">
        <f>IF(数据!BN214="","",IFERROR(_xlfn.NUMBERVALUE(数据!BN214),""))</f>
        <v/>
      </c>
      <c r="S214" t="str">
        <f>IF(数据!BO214="","",IFERROR(_xlfn.NUMBERVALUE(数据!BO214),""))</f>
        <v/>
      </c>
      <c r="T214" t="str">
        <f>IF(数据!BP214="","",IFERROR(_xlfn.NUMBERVALUE(数据!BP214),""))</f>
        <v/>
      </c>
      <c r="U214" t="str">
        <f>IF(数据!BQ214="","",IFERROR(_xlfn.NUMBERVALUE(数据!BQ214),""))</f>
        <v/>
      </c>
      <c r="V214" t="str">
        <f>IF(数据!BR214="","",IFERROR(_xlfn.NUMBERVALUE(数据!BR214),""))</f>
        <v/>
      </c>
      <c r="W214" t="str">
        <f>IF(数据!BS214="","",IFERROR(_xlfn.NUMBERVALUE(数据!BS214),""))</f>
        <v/>
      </c>
      <c r="X214" t="str">
        <f>IF(数据!BT214="","",IFERROR(_xlfn.NUMBERVALUE(数据!BT214),""))</f>
        <v/>
      </c>
      <c r="Y214" t="str">
        <f>IF(数据!BU214="","",IFERROR(_xlfn.NUMBERVALUE(数据!BU214),""))</f>
        <v/>
      </c>
      <c r="Z214" t="str">
        <f>IF(数据!BV214="","",IFERROR(_xlfn.NUMBERVALUE(数据!BV214),""))</f>
        <v/>
      </c>
      <c r="AA214" t="str">
        <f>IF(数据!BW214="","",IFERROR(_xlfn.NUMBERVALUE(数据!BW214),""))</f>
        <v/>
      </c>
      <c r="AB214" t="str">
        <f>IF(数据!BX214="","",IFERROR(_xlfn.NUMBERVALUE(数据!BX214),""))</f>
        <v/>
      </c>
    </row>
    <row r="215" spans="1:28">
      <c r="A215">
        <f>IF(数据!AW215="","",IFERROR(_xlfn.NUMBERVALUE(数据!AW215),""))</f>
        <v>7.69</v>
      </c>
      <c r="B215" t="str">
        <f>IF(数据!AX215="","",IFERROR(_xlfn.NUMBERVALUE(数据!AX215),""))</f>
        <v/>
      </c>
      <c r="C215" t="str">
        <f>IF(数据!AY215="","",IFERROR(_xlfn.NUMBERVALUE(数据!AY215),""))</f>
        <v/>
      </c>
      <c r="D215" t="str">
        <f>IF(数据!AZ215="","",IFERROR(_xlfn.NUMBERVALUE(数据!AZ215),""))</f>
        <v/>
      </c>
      <c r="E215" t="str">
        <f>IF(数据!BA215="","",IFERROR(_xlfn.NUMBERVALUE(数据!BA215),""))</f>
        <v/>
      </c>
      <c r="F215">
        <f>IF(数据!BB215="","",IFERROR(_xlfn.NUMBERVALUE(数据!BB215),""))</f>
        <v>86.8</v>
      </c>
      <c r="G215">
        <f>IF(数据!BC215="","",IFERROR(_xlfn.NUMBERVALUE(数据!BC215),""))</f>
        <v>0.68</v>
      </c>
      <c r="H215">
        <f>IF(数据!BD215="","",IFERROR(_xlfn.NUMBERVALUE(数据!BD215),""))</f>
        <v>8.9</v>
      </c>
      <c r="I215" t="str">
        <f>IF(数据!BE215="","",IFERROR(_xlfn.NUMBERVALUE(数据!BE215),""))</f>
        <v/>
      </c>
      <c r="J215" t="str">
        <f>IF(数据!BF215="","",IFERROR(_xlfn.NUMBERVALUE(数据!BF215),""))</f>
        <v/>
      </c>
      <c r="K215" t="str">
        <f>IF(数据!BG215="","",IFERROR(_xlfn.NUMBERVALUE(数据!BG215),""))</f>
        <v/>
      </c>
      <c r="L215" t="str">
        <f>IF(数据!BH215="","",IFERROR(_xlfn.NUMBERVALUE(数据!BH215),""))</f>
        <v/>
      </c>
      <c r="M215" t="str">
        <f>IF(数据!BI215="","",IFERROR(_xlfn.NUMBERVALUE(数据!BI215),""))</f>
        <v/>
      </c>
      <c r="N215" t="str">
        <f>IF(数据!BJ215="","",IFERROR(_xlfn.NUMBERVALUE(数据!BJ215),""))</f>
        <v/>
      </c>
      <c r="O215" t="str">
        <f>IF(数据!BK215="","",IFERROR(_xlfn.NUMBERVALUE(数据!BK215),""))</f>
        <v/>
      </c>
      <c r="P215" t="str">
        <f>IF(数据!BL215="","",IFERROR(_xlfn.NUMBERVALUE(数据!BL215),""))</f>
        <v/>
      </c>
      <c r="Q215" t="str">
        <f>IF(数据!BM215="","",IFERROR(_xlfn.NUMBERVALUE(数据!BM215),""))</f>
        <v/>
      </c>
      <c r="R215" t="str">
        <f>IF(数据!BN215="","",IFERROR(_xlfn.NUMBERVALUE(数据!BN215),""))</f>
        <v/>
      </c>
      <c r="S215" t="str">
        <f>IF(数据!BO215="","",IFERROR(_xlfn.NUMBERVALUE(数据!BO215),""))</f>
        <v/>
      </c>
      <c r="T215" t="str">
        <f>IF(数据!BP215="","",IFERROR(_xlfn.NUMBERVALUE(数据!BP215),""))</f>
        <v/>
      </c>
      <c r="U215" t="str">
        <f>IF(数据!BQ215="","",IFERROR(_xlfn.NUMBERVALUE(数据!BQ215),""))</f>
        <v/>
      </c>
      <c r="V215" t="str">
        <f>IF(数据!BR215="","",IFERROR(_xlfn.NUMBERVALUE(数据!BR215),""))</f>
        <v/>
      </c>
      <c r="W215" t="str">
        <f>IF(数据!BS215="","",IFERROR(_xlfn.NUMBERVALUE(数据!BS215),""))</f>
        <v/>
      </c>
      <c r="X215" t="str">
        <f>IF(数据!BT215="","",IFERROR(_xlfn.NUMBERVALUE(数据!BT215),""))</f>
        <v/>
      </c>
      <c r="Y215" t="str">
        <f>IF(数据!BU215="","",IFERROR(_xlfn.NUMBERVALUE(数据!BU215),""))</f>
        <v/>
      </c>
      <c r="Z215" t="str">
        <f>IF(数据!BV215="","",IFERROR(_xlfn.NUMBERVALUE(数据!BV215),""))</f>
        <v/>
      </c>
      <c r="AA215" t="str">
        <f>IF(数据!BW215="","",IFERROR(_xlfn.NUMBERVALUE(数据!BW215),""))</f>
        <v/>
      </c>
      <c r="AB215" t="str">
        <f>IF(数据!BX215="","",IFERROR(_xlfn.NUMBERVALUE(数据!BX215),""))</f>
        <v/>
      </c>
    </row>
    <row r="216" spans="1:28">
      <c r="A216" t="str">
        <f>IF(数据!AW216="","",IFERROR(_xlfn.NUMBERVALUE(数据!AW216),""))</f>
        <v/>
      </c>
      <c r="B216" t="str">
        <f>IF(数据!AX216="","",IFERROR(_xlfn.NUMBERVALUE(数据!AX216),""))</f>
        <v/>
      </c>
      <c r="C216" t="str">
        <f>IF(数据!AY216="","",IFERROR(_xlfn.NUMBERVALUE(数据!AY216),""))</f>
        <v/>
      </c>
      <c r="D216" t="str">
        <f>IF(数据!AZ216="","",IFERROR(_xlfn.NUMBERVALUE(数据!AZ216),""))</f>
        <v/>
      </c>
      <c r="E216" t="str">
        <f>IF(数据!BA216="","",IFERROR(_xlfn.NUMBERVALUE(数据!BA216),""))</f>
        <v/>
      </c>
      <c r="F216">
        <f>IF(数据!BB216="","",IFERROR(_xlfn.NUMBERVALUE(数据!BB216),""))</f>
        <v>74.41</v>
      </c>
      <c r="G216" t="str">
        <f>IF(数据!BC216="","",IFERROR(_xlfn.NUMBERVALUE(数据!BC216),""))</f>
        <v/>
      </c>
      <c r="H216">
        <f>IF(数据!BD216="","",IFERROR(_xlfn.NUMBERVALUE(数据!BD216),""))</f>
        <v>16.32</v>
      </c>
      <c r="I216" t="str">
        <f>IF(数据!BE216="","",IFERROR(_xlfn.NUMBERVALUE(数据!BE216),""))</f>
        <v/>
      </c>
      <c r="J216" t="str">
        <f>IF(数据!BF216="","",IFERROR(_xlfn.NUMBERVALUE(数据!BF216),""))</f>
        <v/>
      </c>
      <c r="K216" t="str">
        <f>IF(数据!BG216="","",IFERROR(_xlfn.NUMBERVALUE(数据!BG216),""))</f>
        <v/>
      </c>
      <c r="L216" t="str">
        <f>IF(数据!BH216="","",IFERROR(_xlfn.NUMBERVALUE(数据!BH216),""))</f>
        <v/>
      </c>
      <c r="M216" t="str">
        <f>IF(数据!BI216="","",IFERROR(_xlfn.NUMBERVALUE(数据!BI216),""))</f>
        <v/>
      </c>
      <c r="N216" t="str">
        <f>IF(数据!BJ216="","",IFERROR(_xlfn.NUMBERVALUE(数据!BJ216),""))</f>
        <v/>
      </c>
      <c r="O216" t="str">
        <f>IF(数据!BK216="","",IFERROR(_xlfn.NUMBERVALUE(数据!BK216),""))</f>
        <v/>
      </c>
      <c r="P216">
        <f>IF(数据!BL216="","",IFERROR(_xlfn.NUMBERVALUE(数据!BL216),""))</f>
        <v>27</v>
      </c>
      <c r="Q216" t="str">
        <f>IF(数据!BM216="","",IFERROR(_xlfn.NUMBERVALUE(数据!BM216),""))</f>
        <v/>
      </c>
      <c r="R216" t="str">
        <f>IF(数据!BN216="","",IFERROR(_xlfn.NUMBERVALUE(数据!BN216),""))</f>
        <v/>
      </c>
      <c r="S216" t="str">
        <f>IF(数据!BO216="","",IFERROR(_xlfn.NUMBERVALUE(数据!BO216),""))</f>
        <v/>
      </c>
      <c r="T216" t="str">
        <f>IF(数据!BP216="","",IFERROR(_xlfn.NUMBERVALUE(数据!BP216),""))</f>
        <v/>
      </c>
      <c r="U216" t="str">
        <f>IF(数据!BQ216="","",IFERROR(_xlfn.NUMBERVALUE(数据!BQ216),""))</f>
        <v/>
      </c>
      <c r="V216" t="str">
        <f>IF(数据!BR216="","",IFERROR(_xlfn.NUMBERVALUE(数据!BR216),""))</f>
        <v/>
      </c>
      <c r="W216" t="str">
        <f>IF(数据!BS216="","",IFERROR(_xlfn.NUMBERVALUE(数据!BS216),""))</f>
        <v/>
      </c>
      <c r="X216" t="str">
        <f>IF(数据!BT216="","",IFERROR(_xlfn.NUMBERVALUE(数据!BT216),""))</f>
        <v/>
      </c>
      <c r="Y216" t="str">
        <f>IF(数据!BU216="","",IFERROR(_xlfn.NUMBERVALUE(数据!BU216),""))</f>
        <v/>
      </c>
      <c r="Z216" t="str">
        <f>IF(数据!BV216="","",IFERROR(_xlfn.NUMBERVALUE(数据!BV216),""))</f>
        <v/>
      </c>
      <c r="AA216" t="str">
        <f>IF(数据!BW216="","",IFERROR(_xlfn.NUMBERVALUE(数据!BW216),""))</f>
        <v/>
      </c>
      <c r="AB216" t="str">
        <f>IF(数据!BX216="","",IFERROR(_xlfn.NUMBERVALUE(数据!BX216),""))</f>
        <v/>
      </c>
    </row>
    <row r="217" spans="1:28">
      <c r="A217" t="str">
        <f>IF(数据!AW217="","",IFERROR(_xlfn.NUMBERVALUE(数据!AW217),""))</f>
        <v/>
      </c>
      <c r="B217" t="str">
        <f>IF(数据!AX217="","",IFERROR(_xlfn.NUMBERVALUE(数据!AX217),""))</f>
        <v/>
      </c>
      <c r="C217" t="str">
        <f>IF(数据!AY217="","",IFERROR(_xlfn.NUMBERVALUE(数据!AY217),""))</f>
        <v/>
      </c>
      <c r="D217" t="str">
        <f>IF(数据!AZ217="","",IFERROR(_xlfn.NUMBERVALUE(数据!AZ217),""))</f>
        <v/>
      </c>
      <c r="E217">
        <f>IF(数据!BA217="","",IFERROR(_xlfn.NUMBERVALUE(数据!BA217),""))</f>
        <v>1.82</v>
      </c>
      <c r="F217">
        <f>IF(数据!BB217="","",IFERROR(_xlfn.NUMBERVALUE(数据!BB217),""))</f>
        <v>37.64</v>
      </c>
      <c r="G217" t="str">
        <f>IF(数据!BC217="","",IFERROR(_xlfn.NUMBERVALUE(数据!BC217),""))</f>
        <v/>
      </c>
      <c r="H217">
        <f>IF(数据!BD217="","",IFERROR(_xlfn.NUMBERVALUE(数据!BD217),""))</f>
        <v>47.44</v>
      </c>
      <c r="I217" t="str">
        <f>IF(数据!BE217="","",IFERROR(_xlfn.NUMBERVALUE(数据!BE217),""))</f>
        <v/>
      </c>
      <c r="J217" t="str">
        <f>IF(数据!BF217="","",IFERROR(_xlfn.NUMBERVALUE(数据!BF217),""))</f>
        <v/>
      </c>
      <c r="K217" t="str">
        <f>IF(数据!BG217="","",IFERROR(_xlfn.NUMBERVALUE(数据!BG217),""))</f>
        <v/>
      </c>
      <c r="L217" t="str">
        <f>IF(数据!BH217="","",IFERROR(_xlfn.NUMBERVALUE(数据!BH217),""))</f>
        <v/>
      </c>
      <c r="M217" t="str">
        <f>IF(数据!BI217="","",IFERROR(_xlfn.NUMBERVALUE(数据!BI217),""))</f>
        <v/>
      </c>
      <c r="N217" t="str">
        <f>IF(数据!BJ217="","",IFERROR(_xlfn.NUMBERVALUE(数据!BJ217),""))</f>
        <v/>
      </c>
      <c r="O217" t="str">
        <f>IF(数据!BK217="","",IFERROR(_xlfn.NUMBERVALUE(数据!BK217),""))</f>
        <v/>
      </c>
      <c r="P217" t="str">
        <f>IF(数据!BL217="","",IFERROR(_xlfn.NUMBERVALUE(数据!BL217),""))</f>
        <v/>
      </c>
      <c r="Q217" t="str">
        <f>IF(数据!BM217="","",IFERROR(_xlfn.NUMBERVALUE(数据!BM217),""))</f>
        <v/>
      </c>
      <c r="R217" t="str">
        <f>IF(数据!BN217="","",IFERROR(_xlfn.NUMBERVALUE(数据!BN217),""))</f>
        <v/>
      </c>
      <c r="S217" t="str">
        <f>IF(数据!BO217="","",IFERROR(_xlfn.NUMBERVALUE(数据!BO217),""))</f>
        <v/>
      </c>
      <c r="T217" t="str">
        <f>IF(数据!BP217="","",IFERROR(_xlfn.NUMBERVALUE(数据!BP217),""))</f>
        <v/>
      </c>
      <c r="U217" t="str">
        <f>IF(数据!BQ217="","",IFERROR(_xlfn.NUMBERVALUE(数据!BQ217),""))</f>
        <v/>
      </c>
      <c r="V217" t="str">
        <f>IF(数据!BR217="","",IFERROR(_xlfn.NUMBERVALUE(数据!BR217),""))</f>
        <v/>
      </c>
      <c r="W217" t="str">
        <f>IF(数据!BS217="","",IFERROR(_xlfn.NUMBERVALUE(数据!BS217),""))</f>
        <v/>
      </c>
      <c r="X217" t="str">
        <f>IF(数据!BT217="","",IFERROR(_xlfn.NUMBERVALUE(数据!BT217),""))</f>
        <v/>
      </c>
      <c r="Y217" t="str">
        <f>IF(数据!BU217="","",IFERROR(_xlfn.NUMBERVALUE(数据!BU217),""))</f>
        <v/>
      </c>
      <c r="Z217" t="str">
        <f>IF(数据!BV217="","",IFERROR(_xlfn.NUMBERVALUE(数据!BV217),""))</f>
        <v/>
      </c>
      <c r="AA217" t="str">
        <f>IF(数据!BW217="","",IFERROR(_xlfn.NUMBERVALUE(数据!BW217),""))</f>
        <v/>
      </c>
      <c r="AB217" t="str">
        <f>IF(数据!BX217="","",IFERROR(_xlfn.NUMBERVALUE(数据!BX217),""))</f>
        <v/>
      </c>
    </row>
    <row r="218" spans="1:28">
      <c r="A218">
        <f>IF(数据!AW218="","",IFERROR(_xlfn.NUMBERVALUE(数据!AW218),""))</f>
        <v>4.83</v>
      </c>
      <c r="B218" t="str">
        <f>IF(数据!AX218="","",IFERROR(_xlfn.NUMBERVALUE(数据!AX218),""))</f>
        <v/>
      </c>
      <c r="C218" t="str">
        <f>IF(数据!AY218="","",IFERROR(_xlfn.NUMBERVALUE(数据!AY218),""))</f>
        <v/>
      </c>
      <c r="D218" t="str">
        <f>IF(数据!AZ218="","",IFERROR(_xlfn.NUMBERVALUE(数据!AZ218),""))</f>
        <v/>
      </c>
      <c r="E218">
        <f>IF(数据!BA218="","",IFERROR(_xlfn.NUMBERVALUE(数据!BA218),""))</f>
        <v>3.44</v>
      </c>
      <c r="F218" t="str">
        <f>IF(数据!BB218="","",IFERROR(_xlfn.NUMBERVALUE(数据!BB218),""))</f>
        <v/>
      </c>
      <c r="G218">
        <f>IF(数据!BC218="","",IFERROR(_xlfn.NUMBERVALUE(数据!BC218),""))</f>
        <v>0.97</v>
      </c>
      <c r="H218" t="str">
        <f>IF(数据!BD218="","",IFERROR(_xlfn.NUMBERVALUE(数据!BD218),""))</f>
        <v/>
      </c>
      <c r="I218" t="str">
        <f>IF(数据!BE218="","",IFERROR(_xlfn.NUMBERVALUE(数据!BE218),""))</f>
        <v/>
      </c>
      <c r="J218" t="str">
        <f>IF(数据!BF218="","",IFERROR(_xlfn.NUMBERVALUE(数据!BF218),""))</f>
        <v/>
      </c>
      <c r="K218" t="str">
        <f>IF(数据!BG218="","",IFERROR(_xlfn.NUMBERVALUE(数据!BG218),""))</f>
        <v/>
      </c>
      <c r="L218" t="str">
        <f>IF(数据!BH218="","",IFERROR(_xlfn.NUMBERVALUE(数据!BH218),""))</f>
        <v/>
      </c>
      <c r="M218" t="str">
        <f>IF(数据!BI218="","",IFERROR(_xlfn.NUMBERVALUE(数据!BI218),""))</f>
        <v/>
      </c>
      <c r="N218" t="str">
        <f>IF(数据!BJ218="","",IFERROR(_xlfn.NUMBERVALUE(数据!BJ218),""))</f>
        <v/>
      </c>
      <c r="O218" t="str">
        <f>IF(数据!BK218="","",IFERROR(_xlfn.NUMBERVALUE(数据!BK218),""))</f>
        <v/>
      </c>
      <c r="P218" t="str">
        <f>IF(数据!BL218="","",IFERROR(_xlfn.NUMBERVALUE(数据!BL218),""))</f>
        <v/>
      </c>
      <c r="Q218" t="str">
        <f>IF(数据!BM218="","",IFERROR(_xlfn.NUMBERVALUE(数据!BM218),""))</f>
        <v/>
      </c>
      <c r="R218" t="str">
        <f>IF(数据!BN218="","",IFERROR(_xlfn.NUMBERVALUE(数据!BN218),""))</f>
        <v/>
      </c>
      <c r="S218" t="str">
        <f>IF(数据!BO218="","",IFERROR(_xlfn.NUMBERVALUE(数据!BO218),""))</f>
        <v/>
      </c>
      <c r="T218" t="str">
        <f>IF(数据!BP218="","",IFERROR(_xlfn.NUMBERVALUE(数据!BP218),""))</f>
        <v/>
      </c>
      <c r="U218" t="str">
        <f>IF(数据!BQ218="","",IFERROR(_xlfn.NUMBERVALUE(数据!BQ218),""))</f>
        <v/>
      </c>
      <c r="V218" t="str">
        <f>IF(数据!BR218="","",IFERROR(_xlfn.NUMBERVALUE(数据!BR218),""))</f>
        <v/>
      </c>
      <c r="W218" t="str">
        <f>IF(数据!BS218="","",IFERROR(_xlfn.NUMBERVALUE(数据!BS218),""))</f>
        <v/>
      </c>
      <c r="X218" t="str">
        <f>IF(数据!BT218="","",IFERROR(_xlfn.NUMBERVALUE(数据!BT218),""))</f>
        <v/>
      </c>
      <c r="Y218" t="str">
        <f>IF(数据!BU218="","",IFERROR(_xlfn.NUMBERVALUE(数据!BU218),""))</f>
        <v/>
      </c>
      <c r="Z218" t="str">
        <f>IF(数据!BV218="","",IFERROR(_xlfn.NUMBERVALUE(数据!BV218),""))</f>
        <v/>
      </c>
      <c r="AA218" t="str">
        <f>IF(数据!BW218="","",IFERROR(_xlfn.NUMBERVALUE(数据!BW218),""))</f>
        <v/>
      </c>
      <c r="AB218" t="str">
        <f>IF(数据!BX218="","",IFERROR(_xlfn.NUMBERVALUE(数据!BX218),""))</f>
        <v/>
      </c>
    </row>
    <row r="219" spans="1:28">
      <c r="A219">
        <f>IF(数据!AW219="","",IFERROR(_xlfn.NUMBERVALUE(数据!AW219),""))</f>
        <v>5.28</v>
      </c>
      <c r="B219" t="str">
        <f>IF(数据!AX219="","",IFERROR(_xlfn.NUMBERVALUE(数据!AX219),""))</f>
        <v/>
      </c>
      <c r="C219" t="str">
        <f>IF(数据!AY219="","",IFERROR(_xlfn.NUMBERVALUE(数据!AY219),""))</f>
        <v/>
      </c>
      <c r="D219" t="str">
        <f>IF(数据!AZ219="","",IFERROR(_xlfn.NUMBERVALUE(数据!AZ219),""))</f>
        <v/>
      </c>
      <c r="E219" t="str">
        <f>IF(数据!BA219="","",IFERROR(_xlfn.NUMBERVALUE(数据!BA219),""))</f>
        <v/>
      </c>
      <c r="F219" t="str">
        <f>IF(数据!BB219="","",IFERROR(_xlfn.NUMBERVALUE(数据!BB219),""))</f>
        <v/>
      </c>
      <c r="G219" t="str">
        <f>IF(数据!BC219="","",IFERROR(_xlfn.NUMBERVALUE(数据!BC219),""))</f>
        <v/>
      </c>
      <c r="H219">
        <f>IF(数据!BD219="","",IFERROR(_xlfn.NUMBERVALUE(数据!BD219),""))</f>
        <v>23.54</v>
      </c>
      <c r="I219" t="str">
        <f>IF(数据!BE219="","",IFERROR(_xlfn.NUMBERVALUE(数据!BE219),""))</f>
        <v/>
      </c>
      <c r="J219" t="str">
        <f>IF(数据!BF219="","",IFERROR(_xlfn.NUMBERVALUE(数据!BF219),""))</f>
        <v/>
      </c>
      <c r="K219" t="str">
        <f>IF(数据!BG219="","",IFERROR(_xlfn.NUMBERVALUE(数据!BG219),""))</f>
        <v/>
      </c>
      <c r="L219" t="str">
        <f>IF(数据!BH219="","",IFERROR(_xlfn.NUMBERVALUE(数据!BH219),""))</f>
        <v/>
      </c>
      <c r="M219" t="str">
        <f>IF(数据!BI219="","",IFERROR(_xlfn.NUMBERVALUE(数据!BI219),""))</f>
        <v/>
      </c>
      <c r="N219" t="str">
        <f>IF(数据!BJ219="","",IFERROR(_xlfn.NUMBERVALUE(数据!BJ219),""))</f>
        <v/>
      </c>
      <c r="O219" t="str">
        <f>IF(数据!BK219="","",IFERROR(_xlfn.NUMBERVALUE(数据!BK219),""))</f>
        <v/>
      </c>
      <c r="P219" t="str">
        <f>IF(数据!BL219="","",IFERROR(_xlfn.NUMBERVALUE(数据!BL219),""))</f>
        <v/>
      </c>
      <c r="Q219" t="str">
        <f>IF(数据!BM219="","",IFERROR(_xlfn.NUMBERVALUE(数据!BM219),""))</f>
        <v/>
      </c>
      <c r="R219" t="str">
        <f>IF(数据!BN219="","",IFERROR(_xlfn.NUMBERVALUE(数据!BN219),""))</f>
        <v/>
      </c>
      <c r="S219" t="str">
        <f>IF(数据!BO219="","",IFERROR(_xlfn.NUMBERVALUE(数据!BO219),""))</f>
        <v/>
      </c>
      <c r="T219" t="str">
        <f>IF(数据!BP219="","",IFERROR(_xlfn.NUMBERVALUE(数据!BP219),""))</f>
        <v/>
      </c>
      <c r="U219" t="str">
        <f>IF(数据!BQ219="","",IFERROR(_xlfn.NUMBERVALUE(数据!BQ219),""))</f>
        <v/>
      </c>
      <c r="V219" t="str">
        <f>IF(数据!BR219="","",IFERROR(_xlfn.NUMBERVALUE(数据!BR219),""))</f>
        <v/>
      </c>
      <c r="W219" t="str">
        <f>IF(数据!BS219="","",IFERROR(_xlfn.NUMBERVALUE(数据!BS219),""))</f>
        <v/>
      </c>
      <c r="X219" t="str">
        <f>IF(数据!BT219="","",IFERROR(_xlfn.NUMBERVALUE(数据!BT219),""))</f>
        <v/>
      </c>
      <c r="Y219" t="str">
        <f>IF(数据!BU219="","",IFERROR(_xlfn.NUMBERVALUE(数据!BU219),""))</f>
        <v/>
      </c>
      <c r="Z219" t="str">
        <f>IF(数据!BV219="","",IFERROR(_xlfn.NUMBERVALUE(数据!BV219),""))</f>
        <v/>
      </c>
      <c r="AA219" t="str">
        <f>IF(数据!BW219="","",IFERROR(_xlfn.NUMBERVALUE(数据!BW219),""))</f>
        <v/>
      </c>
      <c r="AB219" t="str">
        <f>IF(数据!BX219="","",IFERROR(_xlfn.NUMBERVALUE(数据!BX219),""))</f>
        <v/>
      </c>
    </row>
    <row r="220" spans="1:28">
      <c r="A220">
        <f>IF(数据!AW220="","",IFERROR(_xlfn.NUMBERVALUE(数据!AW220),""))</f>
        <v>3.48</v>
      </c>
      <c r="B220" t="str">
        <f>IF(数据!AX220="","",IFERROR(_xlfn.NUMBERVALUE(数据!AX220),""))</f>
        <v/>
      </c>
      <c r="C220" t="str">
        <f>IF(数据!AY220="","",IFERROR(_xlfn.NUMBERVALUE(数据!AY220),""))</f>
        <v/>
      </c>
      <c r="D220" t="str">
        <f>IF(数据!AZ220="","",IFERROR(_xlfn.NUMBERVALUE(数据!AZ220),""))</f>
        <v/>
      </c>
      <c r="E220" t="str">
        <f>IF(数据!BA220="","",IFERROR(_xlfn.NUMBERVALUE(数据!BA220),""))</f>
        <v/>
      </c>
      <c r="F220" t="str">
        <f>IF(数据!BB220="","",IFERROR(_xlfn.NUMBERVALUE(数据!BB220),""))</f>
        <v/>
      </c>
      <c r="G220" t="str">
        <f>IF(数据!BC220="","",IFERROR(_xlfn.NUMBERVALUE(数据!BC220),""))</f>
        <v/>
      </c>
      <c r="H220" t="str">
        <f>IF(数据!BD220="","",IFERROR(_xlfn.NUMBERVALUE(数据!BD220),""))</f>
        <v/>
      </c>
      <c r="I220" t="str">
        <f>IF(数据!BE220="","",IFERROR(_xlfn.NUMBERVALUE(数据!BE220),""))</f>
        <v/>
      </c>
      <c r="J220">
        <f>IF(数据!BF220="","",IFERROR(_xlfn.NUMBERVALUE(数据!BF220),""))</f>
        <v>10.3</v>
      </c>
      <c r="K220" t="str">
        <f>IF(数据!BG220="","",IFERROR(_xlfn.NUMBERVALUE(数据!BG220),""))</f>
        <v/>
      </c>
      <c r="L220" t="str">
        <f>IF(数据!BH220="","",IFERROR(_xlfn.NUMBERVALUE(数据!BH220),""))</f>
        <v/>
      </c>
      <c r="M220" t="str">
        <f>IF(数据!BI220="","",IFERROR(_xlfn.NUMBERVALUE(数据!BI220),""))</f>
        <v/>
      </c>
      <c r="N220" t="str">
        <f>IF(数据!BJ220="","",IFERROR(_xlfn.NUMBERVALUE(数据!BJ220),""))</f>
        <v/>
      </c>
      <c r="O220" t="str">
        <f>IF(数据!BK220="","",IFERROR(_xlfn.NUMBERVALUE(数据!BK220),""))</f>
        <v/>
      </c>
      <c r="P220" t="str">
        <f>IF(数据!BL220="","",IFERROR(_xlfn.NUMBERVALUE(数据!BL220),""))</f>
        <v/>
      </c>
      <c r="Q220" t="str">
        <f>IF(数据!BM220="","",IFERROR(_xlfn.NUMBERVALUE(数据!BM220),""))</f>
        <v/>
      </c>
      <c r="R220" t="str">
        <f>IF(数据!BN220="","",IFERROR(_xlfn.NUMBERVALUE(数据!BN220),""))</f>
        <v/>
      </c>
      <c r="S220">
        <f>IF(数据!BO220="","",IFERROR(_xlfn.NUMBERVALUE(数据!BO220),""))</f>
        <v>21</v>
      </c>
      <c r="T220" t="str">
        <f>IF(数据!BP220="","",IFERROR(_xlfn.NUMBERVALUE(数据!BP220),""))</f>
        <v/>
      </c>
      <c r="U220">
        <f>IF(数据!BQ220="","",IFERROR(_xlfn.NUMBERVALUE(数据!BQ220),""))</f>
        <v>7.36</v>
      </c>
      <c r="V220">
        <f>IF(数据!BR220="","",IFERROR(_xlfn.NUMBERVALUE(数据!BR220),""))</f>
        <v>97</v>
      </c>
      <c r="W220">
        <f>IF(数据!BS220="","",IFERROR(_xlfn.NUMBERVALUE(数据!BS220),""))</f>
        <v>95</v>
      </c>
      <c r="X220">
        <f>IF(数据!BT220="","",IFERROR(_xlfn.NUMBERVALUE(数据!BT220),""))</f>
        <v>46</v>
      </c>
      <c r="Y220" t="str">
        <f>IF(数据!BU220="","",IFERROR(_xlfn.NUMBERVALUE(数据!BU220),""))</f>
        <v/>
      </c>
      <c r="Z220" t="str">
        <f>IF(数据!BV220="","",IFERROR(_xlfn.NUMBERVALUE(数据!BV220),""))</f>
        <v/>
      </c>
      <c r="AA220" t="str">
        <f>IF(数据!BW220="","",IFERROR(_xlfn.NUMBERVALUE(数据!BW220),""))</f>
        <v/>
      </c>
      <c r="AB220" t="str">
        <f>IF(数据!BX220="","",IFERROR(_xlfn.NUMBERVALUE(数据!BX220),""))</f>
        <v/>
      </c>
    </row>
    <row r="221" spans="1:28">
      <c r="A221">
        <f>IF(数据!AW221="","",IFERROR(_xlfn.NUMBERVALUE(数据!AW221),""))</f>
        <v>9.21</v>
      </c>
      <c r="B221" t="str">
        <f>IF(数据!AX221="","",IFERROR(_xlfn.NUMBERVALUE(数据!AX221),""))</f>
        <v/>
      </c>
      <c r="C221" t="str">
        <f>IF(数据!AY221="","",IFERROR(_xlfn.NUMBERVALUE(数据!AY221),""))</f>
        <v/>
      </c>
      <c r="D221" t="str">
        <f>IF(数据!AZ221="","",IFERROR(_xlfn.NUMBERVALUE(数据!AZ221),""))</f>
        <v/>
      </c>
      <c r="E221" t="str">
        <f>IF(数据!BA221="","",IFERROR(_xlfn.NUMBERVALUE(数据!BA221),""))</f>
        <v/>
      </c>
      <c r="F221">
        <f>IF(数据!BB221="","",IFERROR(_xlfn.NUMBERVALUE(数据!BB221),""))</f>
        <v>65.04</v>
      </c>
      <c r="G221" t="str">
        <f>IF(数据!BC221="","",IFERROR(_xlfn.NUMBERVALUE(数据!BC221),""))</f>
        <v/>
      </c>
      <c r="H221">
        <f>IF(数据!BD221="","",IFERROR(_xlfn.NUMBERVALUE(数据!BD221),""))</f>
        <v>15.64</v>
      </c>
      <c r="I221" t="str">
        <f>IF(数据!BE221="","",IFERROR(_xlfn.NUMBERVALUE(数据!BE221),""))</f>
        <v/>
      </c>
      <c r="J221" t="str">
        <f>IF(数据!BF221="","",IFERROR(_xlfn.NUMBERVALUE(数据!BF221),""))</f>
        <v/>
      </c>
      <c r="K221" t="str">
        <f>IF(数据!BG221="","",IFERROR(_xlfn.NUMBERVALUE(数据!BG221),""))</f>
        <v/>
      </c>
      <c r="L221" t="str">
        <f>IF(数据!BH221="","",IFERROR(_xlfn.NUMBERVALUE(数据!BH221),""))</f>
        <v/>
      </c>
      <c r="M221" t="str">
        <f>IF(数据!BI221="","",IFERROR(_xlfn.NUMBERVALUE(数据!BI221),""))</f>
        <v/>
      </c>
      <c r="N221" t="str">
        <f>IF(数据!BJ221="","",IFERROR(_xlfn.NUMBERVALUE(数据!BJ221),""))</f>
        <v/>
      </c>
      <c r="O221" t="str">
        <f>IF(数据!BK221="","",IFERROR(_xlfn.NUMBERVALUE(数据!BK221),""))</f>
        <v/>
      </c>
      <c r="P221" t="str">
        <f>IF(数据!BL221="","",IFERROR(_xlfn.NUMBERVALUE(数据!BL221),""))</f>
        <v/>
      </c>
      <c r="Q221">
        <f>IF(数据!BM221="","",IFERROR(_xlfn.NUMBERVALUE(数据!BM221),""))</f>
        <v>0.07</v>
      </c>
      <c r="R221" t="str">
        <f>IF(数据!BN221="","",IFERROR(_xlfn.NUMBERVALUE(数据!BN221),""))</f>
        <v/>
      </c>
      <c r="S221">
        <f>IF(数据!BO221="","",IFERROR(_xlfn.NUMBERVALUE(数据!BO221),""))</f>
        <v>21</v>
      </c>
      <c r="T221" t="str">
        <f>IF(数据!BP221="","",IFERROR(_xlfn.NUMBERVALUE(数据!BP221),""))</f>
        <v/>
      </c>
      <c r="U221">
        <f>IF(数据!BQ221="","",IFERROR(_xlfn.NUMBERVALUE(数据!BQ221),""))</f>
        <v>7.44</v>
      </c>
      <c r="V221">
        <f>IF(数据!BR221="","",IFERROR(_xlfn.NUMBERVALUE(数据!BR221),""))</f>
        <v>75</v>
      </c>
      <c r="W221">
        <f>IF(数据!BS221="","",IFERROR(_xlfn.NUMBERVALUE(数据!BS221),""))</f>
        <v>95</v>
      </c>
      <c r="X221">
        <f>IF(数据!BT221="","",IFERROR(_xlfn.NUMBERVALUE(数据!BT221),""))</f>
        <v>46</v>
      </c>
      <c r="Y221" t="str">
        <f>IF(数据!BU221="","",IFERROR(_xlfn.NUMBERVALUE(数据!BU221),""))</f>
        <v/>
      </c>
      <c r="Z221" t="str">
        <f>IF(数据!BV221="","",IFERROR(_xlfn.NUMBERVALUE(数据!BV221),""))</f>
        <v/>
      </c>
      <c r="AA221" t="str">
        <f>IF(数据!BW221="","",IFERROR(_xlfn.NUMBERVALUE(数据!BW221),""))</f>
        <v/>
      </c>
      <c r="AB221" t="str">
        <f>IF(数据!BX221="","",IFERROR(_xlfn.NUMBERVALUE(数据!BX221),""))</f>
        <v/>
      </c>
    </row>
    <row r="222" spans="1:28">
      <c r="A222">
        <f>IF(数据!AW222="","",IFERROR(_xlfn.NUMBERVALUE(数据!AW222),""))</f>
        <v>3.99</v>
      </c>
      <c r="B222" t="str">
        <f>IF(数据!AX222="","",IFERROR(_xlfn.NUMBERVALUE(数据!AX222),""))</f>
        <v/>
      </c>
      <c r="C222" t="str">
        <f>IF(数据!AY222="","",IFERROR(_xlfn.NUMBERVALUE(数据!AY222),""))</f>
        <v/>
      </c>
      <c r="D222" t="str">
        <f>IF(数据!AZ222="","",IFERROR(_xlfn.NUMBERVALUE(数据!AZ222),""))</f>
        <v/>
      </c>
      <c r="E222">
        <f>IF(数据!BA222="","",IFERROR(_xlfn.NUMBERVALUE(数据!BA222),""))</f>
        <v>2.61</v>
      </c>
      <c r="F222" t="str">
        <f>IF(数据!BB222="","",IFERROR(_xlfn.NUMBERVALUE(数据!BB222),""))</f>
        <v/>
      </c>
      <c r="G222">
        <f>IF(数据!BC222="","",IFERROR(_xlfn.NUMBERVALUE(数据!BC222),""))</f>
        <v>0.96</v>
      </c>
      <c r="H222">
        <f>IF(数据!BD222="","",IFERROR(_xlfn.NUMBERVALUE(数据!BD222),""))</f>
        <v>24.1</v>
      </c>
      <c r="I222" t="str">
        <f>IF(数据!BE222="","",IFERROR(_xlfn.NUMBERVALUE(数据!BE222),""))</f>
        <v/>
      </c>
      <c r="J222" t="str">
        <f>IF(数据!BF222="","",IFERROR(_xlfn.NUMBERVALUE(数据!BF222),""))</f>
        <v/>
      </c>
      <c r="K222" t="str">
        <f>IF(数据!BG222="","",IFERROR(_xlfn.NUMBERVALUE(数据!BG222),""))</f>
        <v/>
      </c>
      <c r="L222" t="str">
        <f>IF(数据!BH222="","",IFERROR(_xlfn.NUMBERVALUE(数据!BH222),""))</f>
        <v/>
      </c>
      <c r="M222" t="str">
        <f>IF(数据!BI222="","",IFERROR(_xlfn.NUMBERVALUE(数据!BI222),""))</f>
        <v/>
      </c>
      <c r="N222" t="str">
        <f>IF(数据!BJ222="","",IFERROR(_xlfn.NUMBERVALUE(数据!BJ222),""))</f>
        <v/>
      </c>
      <c r="O222">
        <f>IF(数据!BK222="","",IFERROR(_xlfn.NUMBERVALUE(数据!BK222),""))</f>
        <v>16.1</v>
      </c>
      <c r="P222" t="str">
        <f>IF(数据!BL222="","",IFERROR(_xlfn.NUMBERVALUE(数据!BL222),""))</f>
        <v/>
      </c>
      <c r="Q222">
        <f>IF(数据!BM222="","",IFERROR(_xlfn.NUMBERVALUE(数据!BM222),""))</f>
        <v>0.05</v>
      </c>
      <c r="R222" t="str">
        <f>IF(数据!BN222="","",IFERROR(_xlfn.NUMBERVALUE(数据!BN222),""))</f>
        <v/>
      </c>
      <c r="S222">
        <f>IF(数据!BO222="","",IFERROR(_xlfn.NUMBERVALUE(数据!BO222),""))</f>
        <v>29</v>
      </c>
      <c r="T222" t="str">
        <f>IF(数据!BP222="","",IFERROR(_xlfn.NUMBERVALUE(数据!BP222),""))</f>
        <v/>
      </c>
      <c r="U222">
        <f>IF(数据!BQ222="","",IFERROR(_xlfn.NUMBERVALUE(数据!BQ222),""))</f>
        <v>7.42</v>
      </c>
      <c r="V222">
        <f>IF(数据!BR222="","",IFERROR(_xlfn.NUMBERVALUE(数据!BR222),""))</f>
        <v>78</v>
      </c>
      <c r="W222">
        <f>IF(数据!BS222="","",IFERROR(_xlfn.NUMBERVALUE(数据!BS222),""))</f>
        <v>97</v>
      </c>
      <c r="X222">
        <f>IF(数据!BT222="","",IFERROR(_xlfn.NUMBERVALUE(数据!BT222),""))</f>
        <v>39</v>
      </c>
      <c r="Y222" t="str">
        <f>IF(数据!BU222="","",IFERROR(_xlfn.NUMBERVALUE(数据!BU222),""))</f>
        <v/>
      </c>
      <c r="Z222" t="str">
        <f>IF(数据!BV222="","",IFERROR(_xlfn.NUMBERVALUE(数据!BV222),""))</f>
        <v/>
      </c>
      <c r="AA222" t="str">
        <f>IF(数据!BW222="","",IFERROR(_xlfn.NUMBERVALUE(数据!BW222),""))</f>
        <v/>
      </c>
      <c r="AB222" t="str">
        <f>IF(数据!BX222="","",IFERROR(_xlfn.NUMBERVALUE(数据!BX222),""))</f>
        <v/>
      </c>
    </row>
    <row r="223" spans="1:28">
      <c r="A223">
        <f>IF(数据!AW223="","",IFERROR(_xlfn.NUMBERVALUE(数据!AW223),""))</f>
        <v>7.71</v>
      </c>
      <c r="B223" t="str">
        <f>IF(数据!AX223="","",IFERROR(_xlfn.NUMBERVALUE(数据!AX223),""))</f>
        <v/>
      </c>
      <c r="C223" t="str">
        <f>IF(数据!AY223="","",IFERROR(_xlfn.NUMBERVALUE(数据!AY223),""))</f>
        <v/>
      </c>
      <c r="D223" t="str">
        <f>IF(数据!AZ223="","",IFERROR(_xlfn.NUMBERVALUE(数据!AZ223),""))</f>
        <v/>
      </c>
      <c r="E223" t="str">
        <f>IF(数据!BA223="","",IFERROR(_xlfn.NUMBERVALUE(数据!BA223),""))</f>
        <v/>
      </c>
      <c r="F223" t="str">
        <f>IF(数据!BB223="","",IFERROR(_xlfn.NUMBERVALUE(数据!BB223),""))</f>
        <v/>
      </c>
      <c r="G223">
        <f>IF(数据!BC223="","",IFERROR(_xlfn.NUMBERVALUE(数据!BC223),""))</f>
        <v>1.09</v>
      </c>
      <c r="H223" t="str">
        <f>IF(数据!BD223="","",IFERROR(_xlfn.NUMBERVALUE(数据!BD223),""))</f>
        <v/>
      </c>
      <c r="I223" t="str">
        <f>IF(数据!BE223="","",IFERROR(_xlfn.NUMBERVALUE(数据!BE223),""))</f>
        <v/>
      </c>
      <c r="J223" t="str">
        <f>IF(数据!BF223="","",IFERROR(_xlfn.NUMBERVALUE(数据!BF223),""))</f>
        <v/>
      </c>
      <c r="K223" t="str">
        <f>IF(数据!BG223="","",IFERROR(_xlfn.NUMBERVALUE(数据!BG223),""))</f>
        <v/>
      </c>
      <c r="L223" t="str">
        <f>IF(数据!BH223="","",IFERROR(_xlfn.NUMBERVALUE(数据!BH223),""))</f>
        <v/>
      </c>
      <c r="M223" t="str">
        <f>IF(数据!BI223="","",IFERROR(_xlfn.NUMBERVALUE(数据!BI223),""))</f>
        <v/>
      </c>
      <c r="N223" t="str">
        <f>IF(数据!BJ223="","",IFERROR(_xlfn.NUMBERVALUE(数据!BJ223),""))</f>
        <v/>
      </c>
      <c r="O223" t="str">
        <f>IF(数据!BK223="","",IFERROR(_xlfn.NUMBERVALUE(数据!BK223),""))</f>
        <v/>
      </c>
      <c r="P223" t="str">
        <f>IF(数据!BL223="","",IFERROR(_xlfn.NUMBERVALUE(数据!BL223),""))</f>
        <v/>
      </c>
      <c r="Q223" t="str">
        <f>IF(数据!BM223="","",IFERROR(_xlfn.NUMBERVALUE(数据!BM223),""))</f>
        <v/>
      </c>
      <c r="R223" t="str">
        <f>IF(数据!BN223="","",IFERROR(_xlfn.NUMBERVALUE(数据!BN223),""))</f>
        <v/>
      </c>
      <c r="S223" t="str">
        <f>IF(数据!BO223="","",IFERROR(_xlfn.NUMBERVALUE(数据!BO223),""))</f>
        <v/>
      </c>
      <c r="T223" t="str">
        <f>IF(数据!BP223="","",IFERROR(_xlfn.NUMBERVALUE(数据!BP223),""))</f>
        <v/>
      </c>
      <c r="U223" t="str">
        <f>IF(数据!BQ223="","",IFERROR(_xlfn.NUMBERVALUE(数据!BQ223),""))</f>
        <v/>
      </c>
      <c r="V223" t="str">
        <f>IF(数据!BR223="","",IFERROR(_xlfn.NUMBERVALUE(数据!BR223),""))</f>
        <v/>
      </c>
      <c r="W223" t="str">
        <f>IF(数据!BS223="","",IFERROR(_xlfn.NUMBERVALUE(数据!BS223),""))</f>
        <v/>
      </c>
      <c r="X223" t="str">
        <f>IF(数据!BT223="","",IFERROR(_xlfn.NUMBERVALUE(数据!BT223),""))</f>
        <v/>
      </c>
      <c r="Y223" t="str">
        <f>IF(数据!BU223="","",IFERROR(_xlfn.NUMBERVALUE(数据!BU223),""))</f>
        <v/>
      </c>
      <c r="Z223" t="str">
        <f>IF(数据!BV223="","",IFERROR(_xlfn.NUMBERVALUE(数据!BV223),""))</f>
        <v/>
      </c>
      <c r="AA223" t="str">
        <f>IF(数据!BW223="","",IFERROR(_xlfn.NUMBERVALUE(数据!BW223),""))</f>
        <v/>
      </c>
      <c r="AB223" t="str">
        <f>IF(数据!BX223="","",IFERROR(_xlfn.NUMBERVALUE(数据!BX223),""))</f>
        <v/>
      </c>
    </row>
    <row r="224" spans="1:28">
      <c r="A224" t="str">
        <f>IF(数据!AW224="","",IFERROR(_xlfn.NUMBERVALUE(数据!AW224),""))</f>
        <v/>
      </c>
      <c r="B224" t="str">
        <f>IF(数据!AX224="","",IFERROR(_xlfn.NUMBERVALUE(数据!AX224),""))</f>
        <v/>
      </c>
      <c r="C224" t="str">
        <f>IF(数据!AY224="","",IFERROR(_xlfn.NUMBERVALUE(数据!AY224),""))</f>
        <v/>
      </c>
      <c r="D224" t="str">
        <f>IF(数据!AZ224="","",IFERROR(_xlfn.NUMBERVALUE(数据!AZ224),""))</f>
        <v/>
      </c>
      <c r="E224" t="str">
        <f>IF(数据!BA224="","",IFERROR(_xlfn.NUMBERVALUE(数据!BA224),""))</f>
        <v/>
      </c>
      <c r="F224" t="str">
        <f>IF(数据!BB224="","",IFERROR(_xlfn.NUMBERVALUE(数据!BB224),""))</f>
        <v/>
      </c>
      <c r="G224" t="str">
        <f>IF(数据!BC224="","",IFERROR(_xlfn.NUMBERVALUE(数据!BC224),""))</f>
        <v/>
      </c>
      <c r="H224" t="str">
        <f>IF(数据!BD224="","",IFERROR(_xlfn.NUMBERVALUE(数据!BD224),""))</f>
        <v/>
      </c>
      <c r="I224" t="str">
        <f>IF(数据!BE224="","",IFERROR(_xlfn.NUMBERVALUE(数据!BE224),""))</f>
        <v/>
      </c>
      <c r="J224" t="str">
        <f>IF(数据!BF224="","",IFERROR(_xlfn.NUMBERVALUE(数据!BF224),""))</f>
        <v/>
      </c>
      <c r="K224" t="str">
        <f>IF(数据!BG224="","",IFERROR(_xlfn.NUMBERVALUE(数据!BG224),""))</f>
        <v/>
      </c>
      <c r="L224" t="str">
        <f>IF(数据!BH224="","",IFERROR(_xlfn.NUMBERVALUE(数据!BH224),""))</f>
        <v/>
      </c>
      <c r="M224" t="str">
        <f>IF(数据!BI224="","",IFERROR(_xlfn.NUMBERVALUE(数据!BI224),""))</f>
        <v/>
      </c>
      <c r="N224" t="str">
        <f>IF(数据!BJ224="","",IFERROR(_xlfn.NUMBERVALUE(数据!BJ224),""))</f>
        <v/>
      </c>
      <c r="O224" t="str">
        <f>IF(数据!BK224="","",IFERROR(_xlfn.NUMBERVALUE(数据!BK224),""))</f>
        <v/>
      </c>
      <c r="P224" t="str">
        <f>IF(数据!BL224="","",IFERROR(_xlfn.NUMBERVALUE(数据!BL224),""))</f>
        <v/>
      </c>
      <c r="Q224" t="str">
        <f>IF(数据!BM224="","",IFERROR(_xlfn.NUMBERVALUE(数据!BM224),""))</f>
        <v/>
      </c>
      <c r="R224" t="str">
        <f>IF(数据!BN224="","",IFERROR(_xlfn.NUMBERVALUE(数据!BN224),""))</f>
        <v/>
      </c>
      <c r="S224" t="str">
        <f>IF(数据!BO224="","",IFERROR(_xlfn.NUMBERVALUE(数据!BO224),""))</f>
        <v/>
      </c>
      <c r="T224" t="str">
        <f>IF(数据!BP224="","",IFERROR(_xlfn.NUMBERVALUE(数据!BP224),""))</f>
        <v/>
      </c>
      <c r="U224">
        <f>IF(数据!BQ224="","",IFERROR(_xlfn.NUMBERVALUE(数据!BQ224),""))</f>
        <v>7.3</v>
      </c>
      <c r="V224">
        <f>IF(数据!BR224="","",IFERROR(_xlfn.NUMBERVALUE(数据!BR224),""))</f>
        <v>64</v>
      </c>
      <c r="W224">
        <f>IF(数据!BS224="","",IFERROR(_xlfn.NUMBERVALUE(数据!BS224),""))</f>
        <v>95.6</v>
      </c>
      <c r="X224">
        <f>IF(数据!BT224="","",IFERROR(_xlfn.NUMBERVALUE(数据!BT224),""))</f>
        <v>75</v>
      </c>
      <c r="Y224" t="str">
        <f>IF(数据!BU224="","",IFERROR(_xlfn.NUMBERVALUE(数据!BU224),""))</f>
        <v/>
      </c>
      <c r="Z224" t="str">
        <f>IF(数据!BV224="","",IFERROR(_xlfn.NUMBERVALUE(数据!BV224),""))</f>
        <v/>
      </c>
      <c r="AA224" t="str">
        <f>IF(数据!BW224="","",IFERROR(_xlfn.NUMBERVALUE(数据!BW224),""))</f>
        <v/>
      </c>
      <c r="AB224" t="str">
        <f>IF(数据!BX224="","",IFERROR(_xlfn.NUMBERVALUE(数据!BX224),""))</f>
        <v/>
      </c>
    </row>
    <row r="225" spans="1:28">
      <c r="A225">
        <f>IF(数据!AW225="","",IFERROR(_xlfn.NUMBERVALUE(数据!AW225),""))</f>
        <v>2.6</v>
      </c>
      <c r="B225" t="str">
        <f>IF(数据!AX225="","",IFERROR(_xlfn.NUMBERVALUE(数据!AX225),""))</f>
        <v/>
      </c>
      <c r="C225" t="str">
        <f>IF(数据!AY225="","",IFERROR(_xlfn.NUMBERVALUE(数据!AY225),""))</f>
        <v/>
      </c>
      <c r="D225" t="str">
        <f>IF(数据!AZ225="","",IFERROR(_xlfn.NUMBERVALUE(数据!AZ225),""))</f>
        <v/>
      </c>
      <c r="E225" t="str">
        <f>IF(数据!BA225="","",IFERROR(_xlfn.NUMBERVALUE(数据!BA225),""))</f>
        <v/>
      </c>
      <c r="F225" t="str">
        <f>IF(数据!BB225="","",IFERROR(_xlfn.NUMBERVALUE(数据!BB225),""))</f>
        <v/>
      </c>
      <c r="G225">
        <f>IF(数据!BC225="","",IFERROR(_xlfn.NUMBERVALUE(数据!BC225),""))</f>
        <v>0.6</v>
      </c>
      <c r="H225" t="str">
        <f>IF(数据!BD225="","",IFERROR(_xlfn.NUMBERVALUE(数据!BD225),""))</f>
        <v/>
      </c>
      <c r="I225" t="str">
        <f>IF(数据!BE225="","",IFERROR(_xlfn.NUMBERVALUE(数据!BE225),""))</f>
        <v/>
      </c>
      <c r="J225" t="str">
        <f>IF(数据!BF225="","",IFERROR(_xlfn.NUMBERVALUE(数据!BF225),""))</f>
        <v/>
      </c>
      <c r="K225" t="str">
        <f>IF(数据!BG225="","",IFERROR(_xlfn.NUMBERVALUE(数据!BG225),""))</f>
        <v/>
      </c>
      <c r="L225" t="str">
        <f>IF(数据!BH225="","",IFERROR(_xlfn.NUMBERVALUE(数据!BH225),""))</f>
        <v/>
      </c>
      <c r="M225" t="str">
        <f>IF(数据!BI225="","",IFERROR(_xlfn.NUMBERVALUE(数据!BI225),""))</f>
        <v/>
      </c>
      <c r="N225" t="str">
        <f>IF(数据!BJ225="","",IFERROR(_xlfn.NUMBERVALUE(数据!BJ225),""))</f>
        <v/>
      </c>
      <c r="O225" t="str">
        <f>IF(数据!BK225="","",IFERROR(_xlfn.NUMBERVALUE(数据!BK225),""))</f>
        <v/>
      </c>
      <c r="P225" t="str">
        <f>IF(数据!BL225="","",IFERROR(_xlfn.NUMBERVALUE(数据!BL225),""))</f>
        <v/>
      </c>
      <c r="Q225" t="str">
        <f>IF(数据!BM225="","",IFERROR(_xlfn.NUMBERVALUE(数据!BM225),""))</f>
        <v/>
      </c>
      <c r="R225" t="str">
        <f>IF(数据!BN225="","",IFERROR(_xlfn.NUMBERVALUE(数据!BN225),""))</f>
        <v/>
      </c>
      <c r="S225" t="str">
        <f>IF(数据!BO225="","",IFERROR(_xlfn.NUMBERVALUE(数据!BO225),""))</f>
        <v/>
      </c>
      <c r="T225" t="str">
        <f>IF(数据!BP225="","",IFERROR(_xlfn.NUMBERVALUE(数据!BP225),""))</f>
        <v/>
      </c>
      <c r="U225" t="str">
        <f>IF(数据!BQ225="","",IFERROR(_xlfn.NUMBERVALUE(数据!BQ225),""))</f>
        <v/>
      </c>
      <c r="V225" t="str">
        <f>IF(数据!BR225="","",IFERROR(_xlfn.NUMBERVALUE(数据!BR225),""))</f>
        <v/>
      </c>
      <c r="W225" t="str">
        <f>IF(数据!BS225="","",IFERROR(_xlfn.NUMBERVALUE(数据!BS225),""))</f>
        <v/>
      </c>
      <c r="X225" t="str">
        <f>IF(数据!BT225="","",IFERROR(_xlfn.NUMBERVALUE(数据!BT225),""))</f>
        <v/>
      </c>
      <c r="Y225" t="str">
        <f>IF(数据!BU225="","",IFERROR(_xlfn.NUMBERVALUE(数据!BU225),""))</f>
        <v/>
      </c>
      <c r="Z225" t="str">
        <f>IF(数据!BV225="","",IFERROR(_xlfn.NUMBERVALUE(数据!BV225),""))</f>
        <v/>
      </c>
      <c r="AA225" t="str">
        <f>IF(数据!BW225="","",IFERROR(_xlfn.NUMBERVALUE(数据!BW225),""))</f>
        <v/>
      </c>
      <c r="AB225" t="str">
        <f>IF(数据!BX225="","",IFERROR(_xlfn.NUMBERVALUE(数据!BX225),""))</f>
        <v/>
      </c>
    </row>
    <row r="226" spans="1:28">
      <c r="A226">
        <f>IF(数据!AW226="","",IFERROR(_xlfn.NUMBERVALUE(数据!AW226),""))</f>
        <v>7.21</v>
      </c>
      <c r="B226">
        <f>IF(数据!AX226="","",IFERROR(_xlfn.NUMBERVALUE(数据!AX226),""))</f>
        <v>5.85</v>
      </c>
      <c r="C226">
        <f>IF(数据!AY226="","",IFERROR(_xlfn.NUMBERVALUE(数据!AY226),""))</f>
        <v>176</v>
      </c>
      <c r="D226">
        <f>IF(数据!AZ226="","",IFERROR(_xlfn.NUMBERVALUE(数据!AZ226),""))</f>
        <v>264</v>
      </c>
      <c r="E226" t="str">
        <f>IF(数据!BA226="","",IFERROR(_xlfn.NUMBERVALUE(数据!BA226),""))</f>
        <v/>
      </c>
      <c r="F226">
        <f>IF(数据!BB226="","",IFERROR(_xlfn.NUMBERVALUE(数据!BB226),""))</f>
        <v>49.7</v>
      </c>
      <c r="G226">
        <f>IF(数据!BC226="","",IFERROR(_xlfn.NUMBERVALUE(数据!BC226),""))</f>
        <v>2.9</v>
      </c>
      <c r="H226">
        <f>IF(数据!BD226="","",IFERROR(_xlfn.NUMBERVALUE(数据!BD226),""))</f>
        <v>40.2</v>
      </c>
      <c r="I226" t="str">
        <f>IF(数据!BE226="","",IFERROR(_xlfn.NUMBERVALUE(数据!BE226),""))</f>
        <v/>
      </c>
      <c r="J226" t="str">
        <f>IF(数据!BF226="","",IFERROR(_xlfn.NUMBERVALUE(数据!BF226),""))</f>
        <v/>
      </c>
      <c r="K226" t="str">
        <f>IF(数据!BG226="","",IFERROR(_xlfn.NUMBERVALUE(数据!BG226),""))</f>
        <v/>
      </c>
      <c r="L226" t="str">
        <f>IF(数据!BH226="","",IFERROR(_xlfn.NUMBERVALUE(数据!BH226),""))</f>
        <v/>
      </c>
      <c r="M226" t="str">
        <f>IF(数据!BI226="","",IFERROR(_xlfn.NUMBERVALUE(数据!BI226),""))</f>
        <v/>
      </c>
      <c r="N226" t="str">
        <f>IF(数据!BJ226="","",IFERROR(_xlfn.NUMBERVALUE(数据!BJ226),""))</f>
        <v/>
      </c>
      <c r="O226">
        <f>IF(数据!BK226="","",IFERROR(_xlfn.NUMBERVALUE(数据!BK226),""))</f>
        <v>0.5</v>
      </c>
      <c r="P226">
        <f>IF(数据!BL226="","",IFERROR(_xlfn.NUMBERVALUE(数据!BL226),""))</f>
        <v>2</v>
      </c>
      <c r="Q226" t="str">
        <f>IF(数据!BM226="","",IFERROR(_xlfn.NUMBERVALUE(数据!BM226),""))</f>
        <v/>
      </c>
      <c r="R226" t="str">
        <f>IF(数据!BN226="","",IFERROR(_xlfn.NUMBERVALUE(数据!BN226),""))</f>
        <v/>
      </c>
      <c r="S226" t="str">
        <f>IF(数据!BO226="","",IFERROR(_xlfn.NUMBERVALUE(数据!BO226),""))</f>
        <v/>
      </c>
      <c r="T226" t="str">
        <f>IF(数据!BP226="","",IFERROR(_xlfn.NUMBERVALUE(数据!BP226),""))</f>
        <v/>
      </c>
      <c r="U226" t="str">
        <f>IF(数据!BQ226="","",IFERROR(_xlfn.NUMBERVALUE(数据!BQ226),""))</f>
        <v/>
      </c>
      <c r="V226" t="str">
        <f>IF(数据!BR226="","",IFERROR(_xlfn.NUMBERVALUE(数据!BR226),""))</f>
        <v/>
      </c>
      <c r="W226" t="str">
        <f>IF(数据!BS226="","",IFERROR(_xlfn.NUMBERVALUE(数据!BS226),""))</f>
        <v/>
      </c>
      <c r="X226" t="str">
        <f>IF(数据!BT226="","",IFERROR(_xlfn.NUMBERVALUE(数据!BT226),""))</f>
        <v/>
      </c>
      <c r="Y226" t="str">
        <f>IF(数据!BU226="","",IFERROR(_xlfn.NUMBERVALUE(数据!BU226),""))</f>
        <v/>
      </c>
      <c r="Z226" t="str">
        <f>IF(数据!BV226="","",IFERROR(_xlfn.NUMBERVALUE(数据!BV226),""))</f>
        <v/>
      </c>
      <c r="AA226" t="str">
        <f>IF(数据!BW226="","",IFERROR(_xlfn.NUMBERVALUE(数据!BW226),""))</f>
        <v/>
      </c>
      <c r="AB226" t="str">
        <f>IF(数据!BX226="","",IFERROR(_xlfn.NUMBERVALUE(数据!BX226),""))</f>
        <v/>
      </c>
    </row>
    <row r="227" spans="1:28">
      <c r="A227">
        <f>IF(数据!AW227="","",IFERROR(_xlfn.NUMBERVALUE(数据!AW227),""))</f>
        <v>4.6</v>
      </c>
      <c r="B227">
        <f>IF(数据!AX227="","",IFERROR(_xlfn.NUMBERVALUE(数据!AX227),""))</f>
        <v>5.35</v>
      </c>
      <c r="C227">
        <f>IF(数据!AY227="","",IFERROR(_xlfn.NUMBERVALUE(数据!AY227),""))</f>
        <v>151</v>
      </c>
      <c r="D227">
        <f>IF(数据!AZ227="","",IFERROR(_xlfn.NUMBERVALUE(数据!AZ227),""))</f>
        <v>200</v>
      </c>
      <c r="E227" t="str">
        <f>IF(数据!BA227="","",IFERROR(_xlfn.NUMBERVALUE(数据!BA227),""))</f>
        <v/>
      </c>
      <c r="F227">
        <f>IF(数据!BB227="","",IFERROR(_xlfn.NUMBERVALUE(数据!BB227),""))</f>
        <v>58.5</v>
      </c>
      <c r="G227" t="str">
        <f>IF(数据!BC227="","",IFERROR(_xlfn.NUMBERVALUE(数据!BC227),""))</f>
        <v/>
      </c>
      <c r="H227">
        <f>IF(数据!BD227="","",IFERROR(_xlfn.NUMBERVALUE(数据!BD227),""))</f>
        <v>27.4</v>
      </c>
      <c r="I227" t="str">
        <f>IF(数据!BE227="","",IFERROR(_xlfn.NUMBERVALUE(数据!BE227),""))</f>
        <v/>
      </c>
      <c r="J227" t="str">
        <f>IF(数据!BF227="","",IFERROR(_xlfn.NUMBERVALUE(数据!BF227),""))</f>
        <v/>
      </c>
      <c r="K227" t="str">
        <f>IF(数据!BG227="","",IFERROR(_xlfn.NUMBERVALUE(数据!BG227),""))</f>
        <v/>
      </c>
      <c r="L227" t="str">
        <f>IF(数据!BH227="","",IFERROR(_xlfn.NUMBERVALUE(数据!BH227),""))</f>
        <v/>
      </c>
      <c r="M227" t="str">
        <f>IF(数据!BI227="","",IFERROR(_xlfn.NUMBERVALUE(数据!BI227),""))</f>
        <v/>
      </c>
      <c r="N227" t="str">
        <f>IF(数据!BJ227="","",IFERROR(_xlfn.NUMBERVALUE(数据!BJ227),""))</f>
        <v/>
      </c>
      <c r="O227" t="str">
        <f>IF(数据!BK227="","",IFERROR(_xlfn.NUMBERVALUE(数据!BK227),""))</f>
        <v/>
      </c>
      <c r="P227" t="str">
        <f>IF(数据!BL227="","",IFERROR(_xlfn.NUMBERVALUE(数据!BL227),""))</f>
        <v/>
      </c>
      <c r="Q227" t="str">
        <f>IF(数据!BM227="","",IFERROR(_xlfn.NUMBERVALUE(数据!BM227),""))</f>
        <v/>
      </c>
      <c r="R227" t="str">
        <f>IF(数据!BN227="","",IFERROR(_xlfn.NUMBERVALUE(数据!BN227),""))</f>
        <v/>
      </c>
      <c r="S227" t="str">
        <f>IF(数据!BO227="","",IFERROR(_xlfn.NUMBERVALUE(数据!BO227),""))</f>
        <v/>
      </c>
      <c r="T227" t="str">
        <f>IF(数据!BP227="","",IFERROR(_xlfn.NUMBERVALUE(数据!BP227),""))</f>
        <v/>
      </c>
      <c r="U227" t="str">
        <f>IF(数据!BQ227="","",IFERROR(_xlfn.NUMBERVALUE(数据!BQ227),""))</f>
        <v/>
      </c>
      <c r="V227" t="str">
        <f>IF(数据!BR227="","",IFERROR(_xlfn.NUMBERVALUE(数据!BR227),""))</f>
        <v/>
      </c>
      <c r="W227" t="str">
        <f>IF(数据!BS227="","",IFERROR(_xlfn.NUMBERVALUE(数据!BS227),""))</f>
        <v/>
      </c>
      <c r="X227" t="str">
        <f>IF(数据!BT227="","",IFERROR(_xlfn.NUMBERVALUE(数据!BT227),""))</f>
        <v/>
      </c>
      <c r="Y227" t="str">
        <f>IF(数据!BU227="","",IFERROR(_xlfn.NUMBERVALUE(数据!BU227),""))</f>
        <v/>
      </c>
      <c r="Z227" t="str">
        <f>IF(数据!BV227="","",IFERROR(_xlfn.NUMBERVALUE(数据!BV227),""))</f>
        <v/>
      </c>
      <c r="AA227" t="str">
        <f>IF(数据!BW227="","",IFERROR(_xlfn.NUMBERVALUE(数据!BW227),""))</f>
        <v/>
      </c>
      <c r="AB227" t="str">
        <f>IF(数据!BX227="","",IFERROR(_xlfn.NUMBERVALUE(数据!BX227),""))</f>
        <v/>
      </c>
    </row>
    <row r="228" spans="1:28">
      <c r="A228">
        <f>IF(数据!AW228="","",IFERROR(_xlfn.NUMBERVALUE(数据!AW228),""))</f>
        <v>4.27</v>
      </c>
      <c r="B228">
        <f>IF(数据!AX228="","",IFERROR(_xlfn.NUMBERVALUE(数据!AX228),""))</f>
        <v>4.11</v>
      </c>
      <c r="C228">
        <f>IF(数据!AY228="","",IFERROR(_xlfn.NUMBERVALUE(数据!AY228),""))</f>
        <v>161</v>
      </c>
      <c r="D228">
        <f>IF(数据!AZ228="","",IFERROR(_xlfn.NUMBERVALUE(数据!AZ228),""))</f>
        <v>205</v>
      </c>
      <c r="E228" t="str">
        <f>IF(数据!BA228="","",IFERROR(_xlfn.NUMBERVALUE(数据!BA228),""))</f>
        <v/>
      </c>
      <c r="F228">
        <f>IF(数据!BB228="","",IFERROR(_xlfn.NUMBERVALUE(数据!BB228),""))</f>
        <v>68.9</v>
      </c>
      <c r="G228" t="str">
        <f>IF(数据!BC228="","",IFERROR(_xlfn.NUMBERVALUE(数据!BC228),""))</f>
        <v/>
      </c>
      <c r="H228">
        <f>IF(数据!BD228="","",IFERROR(_xlfn.NUMBERVALUE(数据!BD228),""))</f>
        <v>21.3</v>
      </c>
      <c r="I228" t="str">
        <f>IF(数据!BE228="","",IFERROR(_xlfn.NUMBERVALUE(数据!BE228),""))</f>
        <v/>
      </c>
      <c r="J228" t="str">
        <f>IF(数据!BF228="","",IFERROR(_xlfn.NUMBERVALUE(数据!BF228),""))</f>
        <v/>
      </c>
      <c r="K228" t="str">
        <f>IF(数据!BG228="","",IFERROR(_xlfn.NUMBERVALUE(数据!BG228),""))</f>
        <v/>
      </c>
      <c r="L228" t="str">
        <f>IF(数据!BH228="","",IFERROR(_xlfn.NUMBERVALUE(数据!BH228),""))</f>
        <v/>
      </c>
      <c r="M228" t="str">
        <f>IF(数据!BI228="","",IFERROR(_xlfn.NUMBERVALUE(数据!BI228),""))</f>
        <v/>
      </c>
      <c r="N228" t="str">
        <f>IF(数据!BJ228="","",IFERROR(_xlfn.NUMBERVALUE(数据!BJ228),""))</f>
        <v/>
      </c>
      <c r="O228" t="str">
        <f>IF(数据!BK228="","",IFERROR(_xlfn.NUMBERVALUE(数据!BK228),""))</f>
        <v/>
      </c>
      <c r="P228" t="str">
        <f>IF(数据!BL228="","",IFERROR(_xlfn.NUMBERVALUE(数据!BL228),""))</f>
        <v/>
      </c>
      <c r="Q228" t="str">
        <f>IF(数据!BM228="","",IFERROR(_xlfn.NUMBERVALUE(数据!BM228),""))</f>
        <v/>
      </c>
      <c r="R228" t="str">
        <f>IF(数据!BN228="","",IFERROR(_xlfn.NUMBERVALUE(数据!BN228),""))</f>
        <v/>
      </c>
      <c r="S228" t="str">
        <f>IF(数据!BO228="","",IFERROR(_xlfn.NUMBERVALUE(数据!BO228),""))</f>
        <v/>
      </c>
      <c r="T228" t="str">
        <f>IF(数据!BP228="","",IFERROR(_xlfn.NUMBERVALUE(数据!BP228),""))</f>
        <v/>
      </c>
      <c r="U228" t="str">
        <f>IF(数据!BQ228="","",IFERROR(_xlfn.NUMBERVALUE(数据!BQ228),""))</f>
        <v/>
      </c>
      <c r="V228" t="str">
        <f>IF(数据!BR228="","",IFERROR(_xlfn.NUMBERVALUE(数据!BR228),""))</f>
        <v/>
      </c>
      <c r="W228" t="str">
        <f>IF(数据!BS228="","",IFERROR(_xlfn.NUMBERVALUE(数据!BS228),""))</f>
        <v/>
      </c>
      <c r="X228" t="str">
        <f>IF(数据!BT228="","",IFERROR(_xlfn.NUMBERVALUE(数据!BT228),""))</f>
        <v/>
      </c>
      <c r="Y228" t="str">
        <f>IF(数据!BU228="","",IFERROR(_xlfn.NUMBERVALUE(数据!BU228),""))</f>
        <v/>
      </c>
      <c r="Z228" t="str">
        <f>IF(数据!BV228="","",IFERROR(_xlfn.NUMBERVALUE(数据!BV228),""))</f>
        <v/>
      </c>
      <c r="AA228" t="str">
        <f>IF(数据!BW228="","",IFERROR(_xlfn.NUMBERVALUE(数据!BW228),""))</f>
        <v/>
      </c>
      <c r="AB228" t="str">
        <f>IF(数据!BX228="","",IFERROR(_xlfn.NUMBERVALUE(数据!BX228),""))</f>
        <v/>
      </c>
    </row>
    <row r="229" spans="1:28">
      <c r="A229">
        <f>IF(数据!AW229="","",IFERROR(_xlfn.NUMBERVALUE(数据!AW229),""))</f>
        <v>7.55</v>
      </c>
      <c r="B229">
        <f>IF(数据!AX229="","",IFERROR(_xlfn.NUMBERVALUE(数据!AX229),""))</f>
        <v>4.85</v>
      </c>
      <c r="C229">
        <f>IF(数据!AY229="","",IFERROR(_xlfn.NUMBERVALUE(数据!AY229),""))</f>
        <v>140</v>
      </c>
      <c r="D229">
        <f>IF(数据!AZ229="","",IFERROR(_xlfn.NUMBERVALUE(数据!AZ229),""))</f>
        <v>277</v>
      </c>
      <c r="E229" t="str">
        <f>IF(数据!BA229="","",IFERROR(_xlfn.NUMBERVALUE(数据!BA229),""))</f>
        <v/>
      </c>
      <c r="F229">
        <f>IF(数据!BB229="","",IFERROR(_xlfn.NUMBERVALUE(数据!BB229),""))</f>
        <v>71.7</v>
      </c>
      <c r="G229">
        <f>IF(数据!BC229="","",IFERROR(_xlfn.NUMBERVALUE(数据!BC229),""))</f>
        <v>1.68</v>
      </c>
      <c r="H229" t="str">
        <f>IF(数据!BD229="","",IFERROR(_xlfn.NUMBERVALUE(数据!BD229),""))</f>
        <v/>
      </c>
      <c r="I229" t="str">
        <f>IF(数据!BE229="","",IFERROR(_xlfn.NUMBERVALUE(数据!BE229),""))</f>
        <v/>
      </c>
      <c r="J229" t="str">
        <f>IF(数据!BF229="","",IFERROR(_xlfn.NUMBERVALUE(数据!BF229),""))</f>
        <v/>
      </c>
      <c r="K229" t="str">
        <f>IF(数据!BG229="","",IFERROR(_xlfn.NUMBERVALUE(数据!BG229),""))</f>
        <v/>
      </c>
      <c r="L229" t="str">
        <f>IF(数据!BH229="","",IFERROR(_xlfn.NUMBERVALUE(数据!BH229),""))</f>
        <v/>
      </c>
      <c r="M229" t="str">
        <f>IF(数据!BI229="","",IFERROR(_xlfn.NUMBERVALUE(数据!BI229),""))</f>
        <v/>
      </c>
      <c r="N229" t="str">
        <f>IF(数据!BJ229="","",IFERROR(_xlfn.NUMBERVALUE(数据!BJ229),""))</f>
        <v/>
      </c>
      <c r="O229">
        <f>IF(数据!BK229="","",IFERROR(_xlfn.NUMBERVALUE(数据!BK229),""))</f>
        <v>32.44</v>
      </c>
      <c r="P229">
        <f>IF(数据!BL229="","",IFERROR(_xlfn.NUMBERVALUE(数据!BL229),""))</f>
        <v>68</v>
      </c>
      <c r="Q229" t="str">
        <f>IF(数据!BM229="","",IFERROR(_xlfn.NUMBERVALUE(数据!BM229),""))</f>
        <v/>
      </c>
      <c r="R229" t="str">
        <f>IF(数据!BN229="","",IFERROR(_xlfn.NUMBERVALUE(数据!BN229),""))</f>
        <v/>
      </c>
      <c r="S229" t="str">
        <f>IF(数据!BO229="","",IFERROR(_xlfn.NUMBERVALUE(数据!BO229),""))</f>
        <v/>
      </c>
      <c r="T229" t="str">
        <f>IF(数据!BP229="","",IFERROR(_xlfn.NUMBERVALUE(数据!BP229),""))</f>
        <v/>
      </c>
      <c r="U229" t="str">
        <f>IF(数据!BQ229="","",IFERROR(_xlfn.NUMBERVALUE(数据!BQ229),""))</f>
        <v/>
      </c>
      <c r="V229" t="str">
        <f>IF(数据!BR229="","",IFERROR(_xlfn.NUMBERVALUE(数据!BR229),""))</f>
        <v/>
      </c>
      <c r="W229">
        <f>IF(数据!BS229="","",IFERROR(_xlfn.NUMBERVALUE(数据!BS229),""))</f>
        <v>99</v>
      </c>
      <c r="X229" t="str">
        <f>IF(数据!BT229="","",IFERROR(_xlfn.NUMBERVALUE(数据!BT229),""))</f>
        <v/>
      </c>
      <c r="Y229" t="str">
        <f>IF(数据!BU229="","",IFERROR(_xlfn.NUMBERVALUE(数据!BU229),""))</f>
        <v/>
      </c>
      <c r="Z229" t="str">
        <f>IF(数据!BV229="","",IFERROR(_xlfn.NUMBERVALUE(数据!BV229),""))</f>
        <v/>
      </c>
      <c r="AA229" t="str">
        <f>IF(数据!BW229="","",IFERROR(_xlfn.NUMBERVALUE(数据!BW229),""))</f>
        <v/>
      </c>
      <c r="AB229" t="str">
        <f>IF(数据!BX229="","",IFERROR(_xlfn.NUMBERVALUE(数据!BX229),""))</f>
        <v/>
      </c>
    </row>
    <row r="230" spans="1:28">
      <c r="A230">
        <f>IF(数据!AW230="","",IFERROR(_xlfn.NUMBERVALUE(数据!AW230),""))</f>
        <v>6.46</v>
      </c>
      <c r="B230" t="str">
        <f>IF(数据!AX230="","",IFERROR(_xlfn.NUMBERVALUE(数据!AX230),""))</f>
        <v/>
      </c>
      <c r="C230" t="str">
        <f>IF(数据!AY230="","",IFERROR(_xlfn.NUMBERVALUE(数据!AY230),""))</f>
        <v/>
      </c>
      <c r="D230" t="str">
        <f>IF(数据!AZ230="","",IFERROR(_xlfn.NUMBERVALUE(数据!AZ230),""))</f>
        <v/>
      </c>
      <c r="E230">
        <f>IF(数据!BA230="","",IFERROR(_xlfn.NUMBERVALUE(数据!BA230),""))</f>
        <v>4.74</v>
      </c>
      <c r="F230" t="str">
        <f>IF(数据!BB230="","",IFERROR(_xlfn.NUMBERVALUE(数据!BB230),""))</f>
        <v/>
      </c>
      <c r="G230">
        <f>IF(数据!BC230="","",IFERROR(_xlfn.NUMBERVALUE(数据!BC230),""))</f>
        <v>1.3</v>
      </c>
      <c r="H230" t="str">
        <f>IF(数据!BD230="","",IFERROR(_xlfn.NUMBERVALUE(数据!BD230),""))</f>
        <v/>
      </c>
      <c r="I230" t="str">
        <f>IF(数据!BE230="","",IFERROR(_xlfn.NUMBERVALUE(数据!BE230),""))</f>
        <v/>
      </c>
      <c r="J230" t="str">
        <f>IF(数据!BF230="","",IFERROR(_xlfn.NUMBERVALUE(数据!BF230),""))</f>
        <v/>
      </c>
      <c r="K230" t="str">
        <f>IF(数据!BG230="","",IFERROR(_xlfn.NUMBERVALUE(数据!BG230),""))</f>
        <v/>
      </c>
      <c r="L230" t="str">
        <f>IF(数据!BH230="","",IFERROR(_xlfn.NUMBERVALUE(数据!BH230),""))</f>
        <v/>
      </c>
      <c r="M230" t="str">
        <f>IF(数据!BI230="","",IFERROR(_xlfn.NUMBERVALUE(数据!BI230),""))</f>
        <v/>
      </c>
      <c r="N230" t="str">
        <f>IF(数据!BJ230="","",IFERROR(_xlfn.NUMBERVALUE(数据!BJ230),""))</f>
        <v/>
      </c>
      <c r="O230">
        <f>IF(数据!BK230="","",IFERROR(_xlfn.NUMBERVALUE(数据!BK230),""))</f>
        <v>22.7</v>
      </c>
      <c r="P230" t="str">
        <f>IF(数据!BL230="","",IFERROR(_xlfn.NUMBERVALUE(数据!BL230),""))</f>
        <v/>
      </c>
      <c r="Q230" t="str">
        <f>IF(数据!BM230="","",IFERROR(_xlfn.NUMBERVALUE(数据!BM230),""))</f>
        <v/>
      </c>
      <c r="R230" t="str">
        <f>IF(数据!BN230="","",IFERROR(_xlfn.NUMBERVALUE(数据!BN230),""))</f>
        <v/>
      </c>
      <c r="S230">
        <f>IF(数据!BO230="","",IFERROR(_xlfn.NUMBERVALUE(数据!BO230),""))</f>
        <v>21</v>
      </c>
      <c r="T230" t="str">
        <f>IF(数据!BP230="","",IFERROR(_xlfn.NUMBERVALUE(数据!BP230),""))</f>
        <v/>
      </c>
      <c r="U230">
        <f>IF(数据!BQ230="","",IFERROR(_xlfn.NUMBERVALUE(数据!BQ230),""))</f>
        <v>7.46</v>
      </c>
      <c r="V230">
        <f>IF(数据!BR230="","",IFERROR(_xlfn.NUMBERVALUE(数据!BR230),""))</f>
        <v>82</v>
      </c>
      <c r="W230">
        <f>IF(数据!BS230="","",IFERROR(_xlfn.NUMBERVALUE(数据!BS230),""))</f>
        <v>97.1</v>
      </c>
      <c r="X230">
        <f>IF(数据!BT230="","",IFERROR(_xlfn.NUMBERVALUE(数据!BT230),""))</f>
        <v>39</v>
      </c>
      <c r="Y230" t="str">
        <f>IF(数据!BU230="","",IFERROR(_xlfn.NUMBERVALUE(数据!BU230),""))</f>
        <v/>
      </c>
      <c r="Z230" t="str">
        <f>IF(数据!BV230="","",IFERROR(_xlfn.NUMBERVALUE(数据!BV230),""))</f>
        <v/>
      </c>
      <c r="AA230" t="str">
        <f>IF(数据!BW230="","",IFERROR(_xlfn.NUMBERVALUE(数据!BW230),""))</f>
        <v/>
      </c>
      <c r="AB230" t="str">
        <f>IF(数据!BX230="","",IFERROR(_xlfn.NUMBERVALUE(数据!BX230),""))</f>
        <v/>
      </c>
    </row>
    <row r="231" spans="1:28">
      <c r="A231">
        <f>IF(数据!AW231="","",IFERROR(_xlfn.NUMBERVALUE(数据!AW231),""))</f>
        <v>5.9</v>
      </c>
      <c r="B231" t="str">
        <f>IF(数据!AX231="","",IFERROR(_xlfn.NUMBERVALUE(数据!AX231),""))</f>
        <v/>
      </c>
      <c r="C231" t="str">
        <f>IF(数据!AY231="","",IFERROR(_xlfn.NUMBERVALUE(数据!AY231),""))</f>
        <v/>
      </c>
      <c r="D231" t="str">
        <f>IF(数据!AZ231="","",IFERROR(_xlfn.NUMBERVALUE(数据!AZ231),""))</f>
        <v/>
      </c>
      <c r="E231" t="str">
        <f>IF(数据!BA231="","",IFERROR(_xlfn.NUMBERVALUE(数据!BA231),""))</f>
        <v/>
      </c>
      <c r="F231">
        <f>IF(数据!BB231="","",IFERROR(_xlfn.NUMBERVALUE(数据!BB231),""))</f>
        <v>66.8</v>
      </c>
      <c r="G231" t="str">
        <f>IF(数据!BC231="","",IFERROR(_xlfn.NUMBERVALUE(数据!BC231),""))</f>
        <v/>
      </c>
      <c r="H231">
        <f>IF(数据!BD231="","",IFERROR(_xlfn.NUMBERVALUE(数据!BD231),""))</f>
        <v>20.2</v>
      </c>
      <c r="I231" t="str">
        <f>IF(数据!BE231="","",IFERROR(_xlfn.NUMBERVALUE(数据!BE231),""))</f>
        <v/>
      </c>
      <c r="J231" t="str">
        <f>IF(数据!BF231="","",IFERROR(_xlfn.NUMBERVALUE(数据!BF231),""))</f>
        <v/>
      </c>
      <c r="K231" t="str">
        <f>IF(数据!BG231="","",IFERROR(_xlfn.NUMBERVALUE(数据!BG231),""))</f>
        <v/>
      </c>
      <c r="L231" t="str">
        <f>IF(数据!BH231="","",IFERROR(_xlfn.NUMBERVALUE(数据!BH231),""))</f>
        <v/>
      </c>
      <c r="M231" t="str">
        <f>IF(数据!BI231="","",IFERROR(_xlfn.NUMBERVALUE(数据!BI231),""))</f>
        <v/>
      </c>
      <c r="N231" t="str">
        <f>IF(数据!BJ231="","",IFERROR(_xlfn.NUMBERVALUE(数据!BJ231),""))</f>
        <v/>
      </c>
      <c r="O231">
        <f>IF(数据!BK231="","",IFERROR(_xlfn.NUMBERVALUE(数据!BK231),""))</f>
        <v>5.4</v>
      </c>
      <c r="P231" t="str">
        <f>IF(数据!BL231="","",IFERROR(_xlfn.NUMBERVALUE(数据!BL231),""))</f>
        <v/>
      </c>
      <c r="Q231" t="str">
        <f>IF(数据!BM231="","",IFERROR(_xlfn.NUMBERVALUE(数据!BM231),""))</f>
        <v/>
      </c>
      <c r="R231" t="str">
        <f>IF(数据!BN231="","",IFERROR(_xlfn.NUMBERVALUE(数据!BN231),""))</f>
        <v/>
      </c>
      <c r="S231">
        <f>IF(数据!BO231="","",IFERROR(_xlfn.NUMBERVALUE(数据!BO231),""))</f>
        <v>33</v>
      </c>
      <c r="T231" t="str">
        <f>IF(数据!BP231="","",IFERROR(_xlfn.NUMBERVALUE(数据!BP231),""))</f>
        <v/>
      </c>
      <c r="U231" t="str">
        <f>IF(数据!BQ231="","",IFERROR(_xlfn.NUMBERVALUE(数据!BQ231),""))</f>
        <v/>
      </c>
      <c r="V231" t="str">
        <f>IF(数据!BR231="","",IFERROR(_xlfn.NUMBERVALUE(数据!BR231),""))</f>
        <v/>
      </c>
      <c r="W231">
        <f>IF(数据!BS231="","",IFERROR(_xlfn.NUMBERVALUE(数据!BS231),""))</f>
        <v>96</v>
      </c>
      <c r="X231" t="str">
        <f>IF(数据!BT231="","",IFERROR(_xlfn.NUMBERVALUE(数据!BT231),""))</f>
        <v/>
      </c>
      <c r="Y231" t="str">
        <f>IF(数据!BU231="","",IFERROR(_xlfn.NUMBERVALUE(数据!BU231),""))</f>
        <v/>
      </c>
      <c r="Z231" t="str">
        <f>IF(数据!BV231="","",IFERROR(_xlfn.NUMBERVALUE(数据!BV231),""))</f>
        <v/>
      </c>
      <c r="AA231" t="str">
        <f>IF(数据!BW231="","",IFERROR(_xlfn.NUMBERVALUE(数据!BW231),""))</f>
        <v/>
      </c>
      <c r="AB231" t="str">
        <f>IF(数据!BX231="","",IFERROR(_xlfn.NUMBERVALUE(数据!BX231),""))</f>
        <v/>
      </c>
    </row>
    <row r="232" spans="1:28">
      <c r="A232">
        <f>IF(数据!AW232="","",IFERROR(_xlfn.NUMBERVALUE(数据!AW232),""))</f>
        <v>4.58</v>
      </c>
      <c r="B232" t="str">
        <f>IF(数据!AX232="","",IFERROR(_xlfn.NUMBERVALUE(数据!AX232),""))</f>
        <v/>
      </c>
      <c r="C232">
        <f>IF(数据!AY232="","",IFERROR(_xlfn.NUMBERVALUE(数据!AY232),""))</f>
        <v>143</v>
      </c>
      <c r="D232">
        <f>IF(数据!AZ232="","",IFERROR(_xlfn.NUMBERVALUE(数据!AZ232),""))</f>
        <v>271</v>
      </c>
      <c r="E232" t="str">
        <f>IF(数据!BA232="","",IFERROR(_xlfn.NUMBERVALUE(数据!BA232),""))</f>
        <v/>
      </c>
      <c r="F232" t="str">
        <f>IF(数据!BB232="","",IFERROR(_xlfn.NUMBERVALUE(数据!BB232),""))</f>
        <v/>
      </c>
      <c r="G232">
        <f>IF(数据!BC232="","",IFERROR(_xlfn.NUMBERVALUE(数据!BC232),""))</f>
        <v>1.69</v>
      </c>
      <c r="H232" t="str">
        <f>IF(数据!BD232="","",IFERROR(_xlfn.NUMBERVALUE(数据!BD232),""))</f>
        <v/>
      </c>
      <c r="I232" t="str">
        <f>IF(数据!BE232="","",IFERROR(_xlfn.NUMBERVALUE(数据!BE232),""))</f>
        <v/>
      </c>
      <c r="J232" t="str">
        <f>IF(数据!BF232="","",IFERROR(_xlfn.NUMBERVALUE(数据!BF232),""))</f>
        <v/>
      </c>
      <c r="K232" t="str">
        <f>IF(数据!BG232="","",IFERROR(_xlfn.NUMBERVALUE(数据!BG232),""))</f>
        <v/>
      </c>
      <c r="L232" t="str">
        <f>IF(数据!BH232="","",IFERROR(_xlfn.NUMBERVALUE(数据!BH232),""))</f>
        <v/>
      </c>
      <c r="M232" t="str">
        <f>IF(数据!BI232="","",IFERROR(_xlfn.NUMBERVALUE(数据!BI232),""))</f>
        <v/>
      </c>
      <c r="N232" t="str">
        <f>IF(数据!BJ232="","",IFERROR(_xlfn.NUMBERVALUE(数据!BJ232),""))</f>
        <v/>
      </c>
      <c r="O232">
        <f>IF(数据!BK232="","",IFERROR(_xlfn.NUMBERVALUE(数据!BK232),""))</f>
        <v>77.67</v>
      </c>
      <c r="P232" t="str">
        <f>IF(数据!BL232="","",IFERROR(_xlfn.NUMBERVALUE(数据!BL232),""))</f>
        <v/>
      </c>
      <c r="Q232">
        <f>IF(数据!BM232="","",IFERROR(_xlfn.NUMBERVALUE(数据!BM232),""))</f>
        <v>0.046</v>
      </c>
      <c r="R232" t="str">
        <f>IF(数据!BN232="","",IFERROR(_xlfn.NUMBERVALUE(数据!BN232),""))</f>
        <v/>
      </c>
      <c r="S232" t="str">
        <f>IF(数据!BO232="","",IFERROR(_xlfn.NUMBERVALUE(数据!BO232),""))</f>
        <v/>
      </c>
      <c r="T232" t="str">
        <f>IF(数据!BP232="","",IFERROR(_xlfn.NUMBERVALUE(数据!BP232),""))</f>
        <v/>
      </c>
      <c r="U232" t="str">
        <f>IF(数据!BQ232="","",IFERROR(_xlfn.NUMBERVALUE(数据!BQ232),""))</f>
        <v/>
      </c>
      <c r="V232" t="str">
        <f>IF(数据!BR232="","",IFERROR(_xlfn.NUMBERVALUE(数据!BR232),""))</f>
        <v/>
      </c>
      <c r="W232" t="str">
        <f>IF(数据!BS232="","",IFERROR(_xlfn.NUMBERVALUE(数据!BS232),""))</f>
        <v/>
      </c>
      <c r="X232" t="str">
        <f>IF(数据!BT232="","",IFERROR(_xlfn.NUMBERVALUE(数据!BT232),""))</f>
        <v/>
      </c>
      <c r="Y232" t="str">
        <f>IF(数据!BU232="","",IFERROR(_xlfn.NUMBERVALUE(数据!BU232),""))</f>
        <v/>
      </c>
      <c r="Z232" t="str">
        <f>IF(数据!BV232="","",IFERROR(_xlfn.NUMBERVALUE(数据!BV232),""))</f>
        <v/>
      </c>
      <c r="AA232" t="str">
        <f>IF(数据!BW232="","",IFERROR(_xlfn.NUMBERVALUE(数据!BW232),""))</f>
        <v/>
      </c>
      <c r="AB232" t="str">
        <f>IF(数据!BX232="","",IFERROR(_xlfn.NUMBERVALUE(数据!BX232),""))</f>
        <v/>
      </c>
    </row>
    <row r="233" spans="1:28">
      <c r="A233">
        <f>IF(数据!AW233="","",IFERROR(_xlfn.NUMBERVALUE(数据!AW233),""))</f>
        <v>3.69</v>
      </c>
      <c r="B233" t="str">
        <f>IF(数据!AX233="","",IFERROR(_xlfn.NUMBERVALUE(数据!AX233),""))</f>
        <v/>
      </c>
      <c r="C233" t="str">
        <f>IF(数据!AY233="","",IFERROR(_xlfn.NUMBERVALUE(数据!AY233),""))</f>
        <v/>
      </c>
      <c r="D233">
        <f>IF(数据!AZ233="","",IFERROR(_xlfn.NUMBERVALUE(数据!AZ233),""))</f>
        <v>68</v>
      </c>
      <c r="E233" t="str">
        <f>IF(数据!BA233="","",IFERROR(_xlfn.NUMBERVALUE(数据!BA233),""))</f>
        <v/>
      </c>
      <c r="F233" t="str">
        <f>IF(数据!BB233="","",IFERROR(_xlfn.NUMBERVALUE(数据!BB233),""))</f>
        <v/>
      </c>
      <c r="G233">
        <f>IF(数据!BC233="","",IFERROR(_xlfn.NUMBERVALUE(数据!BC233),""))</f>
        <v>0.9</v>
      </c>
      <c r="H233" t="str">
        <f>IF(数据!BD233="","",IFERROR(_xlfn.NUMBERVALUE(数据!BD233),""))</f>
        <v/>
      </c>
      <c r="I233" t="str">
        <f>IF(数据!BE233="","",IFERROR(_xlfn.NUMBERVALUE(数据!BE233),""))</f>
        <v/>
      </c>
      <c r="J233" t="str">
        <f>IF(数据!BF233="","",IFERROR(_xlfn.NUMBERVALUE(数据!BF233),""))</f>
        <v/>
      </c>
      <c r="K233" t="str">
        <f>IF(数据!BG233="","",IFERROR(_xlfn.NUMBERVALUE(数据!BG233),""))</f>
        <v/>
      </c>
      <c r="L233" t="str">
        <f>IF(数据!BH233="","",IFERROR(_xlfn.NUMBERVALUE(数据!BH233),""))</f>
        <v/>
      </c>
      <c r="M233" t="str">
        <f>IF(数据!BI233="","",IFERROR(_xlfn.NUMBERVALUE(数据!BI233),""))</f>
        <v/>
      </c>
      <c r="N233" t="str">
        <f>IF(数据!BJ233="","",IFERROR(_xlfn.NUMBERVALUE(数据!BJ233),""))</f>
        <v/>
      </c>
      <c r="O233" t="str">
        <f>IF(数据!BK233="","",IFERROR(_xlfn.NUMBERVALUE(数据!BK233),""))</f>
        <v/>
      </c>
      <c r="P233" t="str">
        <f>IF(数据!BL233="","",IFERROR(_xlfn.NUMBERVALUE(数据!BL233),""))</f>
        <v/>
      </c>
      <c r="Q233" t="str">
        <f>IF(数据!BM233="","",IFERROR(_xlfn.NUMBERVALUE(数据!BM233),""))</f>
        <v/>
      </c>
      <c r="R233" t="str">
        <f>IF(数据!BN233="","",IFERROR(_xlfn.NUMBERVALUE(数据!BN233),""))</f>
        <v/>
      </c>
      <c r="S233" t="str">
        <f>IF(数据!BO233="","",IFERROR(_xlfn.NUMBERVALUE(数据!BO233),""))</f>
        <v/>
      </c>
      <c r="T233" t="str">
        <f>IF(数据!BP233="","",IFERROR(_xlfn.NUMBERVALUE(数据!BP233),""))</f>
        <v/>
      </c>
      <c r="U233" t="str">
        <f>IF(数据!BQ233="","",IFERROR(_xlfn.NUMBERVALUE(数据!BQ233),""))</f>
        <v/>
      </c>
      <c r="V233" t="str">
        <f>IF(数据!BR233="","",IFERROR(_xlfn.NUMBERVALUE(数据!BR233),""))</f>
        <v/>
      </c>
      <c r="W233" t="str">
        <f>IF(数据!BS233="","",IFERROR(_xlfn.NUMBERVALUE(数据!BS233),""))</f>
        <v/>
      </c>
      <c r="X233" t="str">
        <f>IF(数据!BT233="","",IFERROR(_xlfn.NUMBERVALUE(数据!BT233),""))</f>
        <v/>
      </c>
      <c r="Y233" t="str">
        <f>IF(数据!BU233="","",IFERROR(_xlfn.NUMBERVALUE(数据!BU233),""))</f>
        <v/>
      </c>
      <c r="Z233" t="str">
        <f>IF(数据!BV233="","",IFERROR(_xlfn.NUMBERVALUE(数据!BV233),""))</f>
        <v/>
      </c>
      <c r="AA233" t="str">
        <f>IF(数据!BW233="","",IFERROR(_xlfn.NUMBERVALUE(数据!BW233),""))</f>
        <v/>
      </c>
      <c r="AB233" t="str">
        <f>IF(数据!BX233="","",IFERROR(_xlfn.NUMBERVALUE(数据!BX233),""))</f>
        <v/>
      </c>
    </row>
    <row r="234" spans="1:28">
      <c r="A234">
        <f>IF(数据!AW234="","",IFERROR(_xlfn.NUMBERVALUE(数据!AW234),""))</f>
        <v>5.8</v>
      </c>
      <c r="B234" t="str">
        <f>IF(数据!AX234="","",IFERROR(_xlfn.NUMBERVALUE(数据!AX234),""))</f>
        <v/>
      </c>
      <c r="C234" t="str">
        <f>IF(数据!AY234="","",IFERROR(_xlfn.NUMBERVALUE(数据!AY234),""))</f>
        <v/>
      </c>
      <c r="D234" t="str">
        <f>IF(数据!AZ234="","",IFERROR(_xlfn.NUMBERVALUE(数据!AZ234),""))</f>
        <v/>
      </c>
      <c r="E234" t="str">
        <f>IF(数据!BA234="","",IFERROR(_xlfn.NUMBERVALUE(数据!BA234),""))</f>
        <v/>
      </c>
      <c r="F234">
        <f>IF(数据!BB234="","",IFERROR(_xlfn.NUMBERVALUE(数据!BB234),""))</f>
        <v>57.4</v>
      </c>
      <c r="G234">
        <f>IF(数据!BC234="","",IFERROR(_xlfn.NUMBERVALUE(数据!BC234),""))</f>
        <v>1.72</v>
      </c>
      <c r="H234">
        <f>IF(数据!BD234="","",IFERROR(_xlfn.NUMBERVALUE(数据!BD234),""))</f>
        <v>29.7</v>
      </c>
      <c r="I234" t="str">
        <f>IF(数据!BE234="","",IFERROR(_xlfn.NUMBERVALUE(数据!BE234),""))</f>
        <v/>
      </c>
      <c r="J234" t="str">
        <f>IF(数据!BF234="","",IFERROR(_xlfn.NUMBERVALUE(数据!BF234),""))</f>
        <v/>
      </c>
      <c r="K234" t="str">
        <f>IF(数据!BG234="","",IFERROR(_xlfn.NUMBERVALUE(数据!BG234),""))</f>
        <v/>
      </c>
      <c r="L234" t="str">
        <f>IF(数据!BH234="","",IFERROR(_xlfn.NUMBERVALUE(数据!BH234),""))</f>
        <v/>
      </c>
      <c r="M234" t="str">
        <f>IF(数据!BI234="","",IFERROR(_xlfn.NUMBERVALUE(数据!BI234),""))</f>
        <v/>
      </c>
      <c r="N234" t="str">
        <f>IF(数据!BJ234="","",IFERROR(_xlfn.NUMBERVALUE(数据!BJ234),""))</f>
        <v/>
      </c>
      <c r="O234" t="str">
        <f>IF(数据!BK234="","",IFERROR(_xlfn.NUMBERVALUE(数据!BK234),""))</f>
        <v/>
      </c>
      <c r="P234" t="str">
        <f>IF(数据!BL234="","",IFERROR(_xlfn.NUMBERVALUE(数据!BL234),""))</f>
        <v/>
      </c>
      <c r="Q234" t="str">
        <f>IF(数据!BM234="","",IFERROR(_xlfn.NUMBERVALUE(数据!BM234),""))</f>
        <v/>
      </c>
      <c r="R234" t="str">
        <f>IF(数据!BN234="","",IFERROR(_xlfn.NUMBERVALUE(数据!BN234),""))</f>
        <v/>
      </c>
      <c r="S234" t="str">
        <f>IF(数据!BO234="","",IFERROR(_xlfn.NUMBERVALUE(数据!BO234),""))</f>
        <v/>
      </c>
      <c r="T234" t="str">
        <f>IF(数据!BP234="","",IFERROR(_xlfn.NUMBERVALUE(数据!BP234),""))</f>
        <v/>
      </c>
      <c r="U234" t="str">
        <f>IF(数据!BQ234="","",IFERROR(_xlfn.NUMBERVALUE(数据!BQ234),""))</f>
        <v/>
      </c>
      <c r="V234" t="str">
        <f>IF(数据!BR234="","",IFERROR(_xlfn.NUMBERVALUE(数据!BR234),""))</f>
        <v/>
      </c>
      <c r="W234" t="str">
        <f>IF(数据!BS234="","",IFERROR(_xlfn.NUMBERVALUE(数据!BS234),""))</f>
        <v/>
      </c>
      <c r="X234" t="str">
        <f>IF(数据!BT234="","",IFERROR(_xlfn.NUMBERVALUE(数据!BT234),""))</f>
        <v/>
      </c>
      <c r="Y234" t="str">
        <f>IF(数据!BU234="","",IFERROR(_xlfn.NUMBERVALUE(数据!BU234),""))</f>
        <v/>
      </c>
      <c r="Z234" t="str">
        <f>IF(数据!BV234="","",IFERROR(_xlfn.NUMBERVALUE(数据!BV234),""))</f>
        <v/>
      </c>
      <c r="AA234" t="str">
        <f>IF(数据!BW234="","",IFERROR(_xlfn.NUMBERVALUE(数据!BW234),""))</f>
        <v/>
      </c>
      <c r="AB234" t="str">
        <f>IF(数据!BX234="","",IFERROR(_xlfn.NUMBERVALUE(数据!BX234),""))</f>
        <v/>
      </c>
    </row>
    <row r="235" spans="1:28">
      <c r="A235">
        <f>IF(数据!AW235="","",IFERROR(_xlfn.NUMBERVALUE(数据!AW235),""))</f>
        <v>3.62</v>
      </c>
      <c r="B235" t="str">
        <f>IF(数据!AX235="","",IFERROR(_xlfn.NUMBERVALUE(数据!AX235),""))</f>
        <v/>
      </c>
      <c r="C235" t="str">
        <f>IF(数据!AY235="","",IFERROR(_xlfn.NUMBERVALUE(数据!AY235),""))</f>
        <v/>
      </c>
      <c r="D235" t="str">
        <f>IF(数据!AZ235="","",IFERROR(_xlfn.NUMBERVALUE(数据!AZ235),""))</f>
        <v/>
      </c>
      <c r="E235">
        <f>IF(数据!BA235="","",IFERROR(_xlfn.NUMBERVALUE(数据!BA235),""))</f>
        <v>1.48</v>
      </c>
      <c r="F235" t="str">
        <f>IF(数据!BB235="","",IFERROR(_xlfn.NUMBERVALUE(数据!BB235),""))</f>
        <v/>
      </c>
      <c r="G235">
        <f>IF(数据!BC235="","",IFERROR(_xlfn.NUMBERVALUE(数据!BC235),""))</f>
        <v>1.63</v>
      </c>
      <c r="H235" t="str">
        <f>IF(数据!BD235="","",IFERROR(_xlfn.NUMBERVALUE(数据!BD235),""))</f>
        <v/>
      </c>
      <c r="I235" t="str">
        <f>IF(数据!BE235="","",IFERROR(_xlfn.NUMBERVALUE(数据!BE235),""))</f>
        <v/>
      </c>
      <c r="J235" t="str">
        <f>IF(数据!BF235="","",IFERROR(_xlfn.NUMBERVALUE(数据!BF235),""))</f>
        <v/>
      </c>
      <c r="K235" t="str">
        <f>IF(数据!BG235="","",IFERROR(_xlfn.NUMBERVALUE(数据!BG235),""))</f>
        <v/>
      </c>
      <c r="L235" t="str">
        <f>IF(数据!BH235="","",IFERROR(_xlfn.NUMBERVALUE(数据!BH235),""))</f>
        <v/>
      </c>
      <c r="M235" t="str">
        <f>IF(数据!BI235="","",IFERROR(_xlfn.NUMBERVALUE(数据!BI235),""))</f>
        <v/>
      </c>
      <c r="N235" t="str">
        <f>IF(数据!BJ235="","",IFERROR(_xlfn.NUMBERVALUE(数据!BJ235),""))</f>
        <v/>
      </c>
      <c r="O235" t="str">
        <f>IF(数据!BK235="","",IFERROR(_xlfn.NUMBERVALUE(数据!BK235),""))</f>
        <v/>
      </c>
      <c r="P235" t="str">
        <f>IF(数据!BL235="","",IFERROR(_xlfn.NUMBERVALUE(数据!BL235),""))</f>
        <v/>
      </c>
      <c r="Q235" t="str">
        <f>IF(数据!BM235="","",IFERROR(_xlfn.NUMBERVALUE(数据!BM235),""))</f>
        <v/>
      </c>
      <c r="R235" t="str">
        <f>IF(数据!BN235="","",IFERROR(_xlfn.NUMBERVALUE(数据!BN235),""))</f>
        <v/>
      </c>
      <c r="S235" t="str">
        <f>IF(数据!BO235="","",IFERROR(_xlfn.NUMBERVALUE(数据!BO235),""))</f>
        <v/>
      </c>
      <c r="T235" t="str">
        <f>IF(数据!BP235="","",IFERROR(_xlfn.NUMBERVALUE(数据!BP235),""))</f>
        <v/>
      </c>
      <c r="U235" t="str">
        <f>IF(数据!BQ235="","",IFERROR(_xlfn.NUMBERVALUE(数据!BQ235),""))</f>
        <v/>
      </c>
      <c r="V235" t="str">
        <f>IF(数据!BR235="","",IFERROR(_xlfn.NUMBERVALUE(数据!BR235),""))</f>
        <v/>
      </c>
      <c r="W235" t="str">
        <f>IF(数据!BS235="","",IFERROR(_xlfn.NUMBERVALUE(数据!BS235),""))</f>
        <v/>
      </c>
      <c r="X235" t="str">
        <f>IF(数据!BT235="","",IFERROR(_xlfn.NUMBERVALUE(数据!BT235),""))</f>
        <v/>
      </c>
      <c r="Y235" t="str">
        <f>IF(数据!BU235="","",IFERROR(_xlfn.NUMBERVALUE(数据!BU235),""))</f>
        <v/>
      </c>
      <c r="Z235" t="str">
        <f>IF(数据!BV235="","",IFERROR(_xlfn.NUMBERVALUE(数据!BV235),""))</f>
        <v/>
      </c>
      <c r="AA235" t="str">
        <f>IF(数据!BW235="","",IFERROR(_xlfn.NUMBERVALUE(数据!BW235),""))</f>
        <v/>
      </c>
      <c r="AB235" t="str">
        <f>IF(数据!BX235="","",IFERROR(_xlfn.NUMBERVALUE(数据!BX235),""))</f>
        <v/>
      </c>
    </row>
    <row r="236" spans="1:28">
      <c r="A236">
        <f>IF(数据!AW236="","",IFERROR(_xlfn.NUMBERVALUE(数据!AW236),""))</f>
        <v>5.43</v>
      </c>
      <c r="B236" t="str">
        <f>IF(数据!AX236="","",IFERROR(_xlfn.NUMBERVALUE(数据!AX236),""))</f>
        <v/>
      </c>
      <c r="C236" t="str">
        <f>IF(数据!AY236="","",IFERROR(_xlfn.NUMBERVALUE(数据!AY236),""))</f>
        <v/>
      </c>
      <c r="D236" t="str">
        <f>IF(数据!AZ236="","",IFERROR(_xlfn.NUMBERVALUE(数据!AZ236),""))</f>
        <v/>
      </c>
      <c r="E236" t="str">
        <f>IF(数据!BA236="","",IFERROR(_xlfn.NUMBERVALUE(数据!BA236),""))</f>
        <v/>
      </c>
      <c r="F236" t="str">
        <f>IF(数据!BB236="","",IFERROR(_xlfn.NUMBERVALUE(数据!BB236),""))</f>
        <v/>
      </c>
      <c r="G236">
        <f>IF(数据!BC236="","",IFERROR(_xlfn.NUMBERVALUE(数据!BC236),""))</f>
        <v>2</v>
      </c>
      <c r="H236" t="str">
        <f>IF(数据!BD236="","",IFERROR(_xlfn.NUMBERVALUE(数据!BD236),""))</f>
        <v/>
      </c>
      <c r="I236" t="str">
        <f>IF(数据!BE236="","",IFERROR(_xlfn.NUMBERVALUE(数据!BE236),""))</f>
        <v/>
      </c>
      <c r="J236" t="str">
        <f>IF(数据!BF236="","",IFERROR(_xlfn.NUMBERVALUE(数据!BF236),""))</f>
        <v/>
      </c>
      <c r="K236" t="str">
        <f>IF(数据!BG236="","",IFERROR(_xlfn.NUMBERVALUE(数据!BG236),""))</f>
        <v/>
      </c>
      <c r="L236" t="str">
        <f>IF(数据!BH236="","",IFERROR(_xlfn.NUMBERVALUE(数据!BH236),""))</f>
        <v/>
      </c>
      <c r="M236" t="str">
        <f>IF(数据!BI236="","",IFERROR(_xlfn.NUMBERVALUE(数据!BI236),""))</f>
        <v/>
      </c>
      <c r="N236" t="str">
        <f>IF(数据!BJ236="","",IFERROR(_xlfn.NUMBERVALUE(数据!BJ236),""))</f>
        <v/>
      </c>
      <c r="O236" t="str">
        <f>IF(数据!BK236="","",IFERROR(_xlfn.NUMBERVALUE(数据!BK236),""))</f>
        <v/>
      </c>
      <c r="P236" t="str">
        <f>IF(数据!BL236="","",IFERROR(_xlfn.NUMBERVALUE(数据!BL236),""))</f>
        <v/>
      </c>
      <c r="Q236" t="str">
        <f>IF(数据!BM236="","",IFERROR(_xlfn.NUMBERVALUE(数据!BM236),""))</f>
        <v/>
      </c>
      <c r="R236" t="str">
        <f>IF(数据!BN236="","",IFERROR(_xlfn.NUMBERVALUE(数据!BN236),""))</f>
        <v/>
      </c>
      <c r="S236" t="str">
        <f>IF(数据!BO236="","",IFERROR(_xlfn.NUMBERVALUE(数据!BO236),""))</f>
        <v/>
      </c>
      <c r="T236" t="str">
        <f>IF(数据!BP236="","",IFERROR(_xlfn.NUMBERVALUE(数据!BP236),""))</f>
        <v/>
      </c>
      <c r="U236" t="str">
        <f>IF(数据!BQ236="","",IFERROR(_xlfn.NUMBERVALUE(数据!BQ236),""))</f>
        <v/>
      </c>
      <c r="V236" t="str">
        <f>IF(数据!BR236="","",IFERROR(_xlfn.NUMBERVALUE(数据!BR236),""))</f>
        <v/>
      </c>
      <c r="W236" t="str">
        <f>IF(数据!BS236="","",IFERROR(_xlfn.NUMBERVALUE(数据!BS236),""))</f>
        <v/>
      </c>
      <c r="X236" t="str">
        <f>IF(数据!BT236="","",IFERROR(_xlfn.NUMBERVALUE(数据!BT236),""))</f>
        <v/>
      </c>
      <c r="Y236" t="str">
        <f>IF(数据!BU236="","",IFERROR(_xlfn.NUMBERVALUE(数据!BU236),""))</f>
        <v/>
      </c>
      <c r="Z236" t="str">
        <f>IF(数据!BV236="","",IFERROR(_xlfn.NUMBERVALUE(数据!BV236),""))</f>
        <v/>
      </c>
      <c r="AA236" t="str">
        <f>IF(数据!BW236="","",IFERROR(_xlfn.NUMBERVALUE(数据!BW236),""))</f>
        <v/>
      </c>
      <c r="AB236" t="str">
        <f>IF(数据!BX236="","",IFERROR(_xlfn.NUMBERVALUE(数据!BX236),""))</f>
        <v/>
      </c>
    </row>
    <row r="237" spans="1:28">
      <c r="A237">
        <f>IF(数据!AW237="","",IFERROR(_xlfn.NUMBERVALUE(数据!AW237),""))</f>
        <v>17.75</v>
      </c>
      <c r="B237" t="str">
        <f>IF(数据!AX237="","",IFERROR(_xlfn.NUMBERVALUE(数据!AX237),""))</f>
        <v/>
      </c>
      <c r="C237" t="str">
        <f>IF(数据!AY237="","",IFERROR(_xlfn.NUMBERVALUE(数据!AY237),""))</f>
        <v/>
      </c>
      <c r="D237" t="str">
        <f>IF(数据!AZ237="","",IFERROR(_xlfn.NUMBERVALUE(数据!AZ237),""))</f>
        <v/>
      </c>
      <c r="E237">
        <f>IF(数据!BA237="","",IFERROR(_xlfn.NUMBERVALUE(数据!BA237),""))</f>
        <v>15.72</v>
      </c>
      <c r="F237" t="str">
        <f>IF(数据!BB237="","",IFERROR(_xlfn.NUMBERVALUE(数据!BB237),""))</f>
        <v/>
      </c>
      <c r="G237">
        <f>IF(数据!BC237="","",IFERROR(_xlfn.NUMBERVALUE(数据!BC237),""))</f>
        <v>1.3</v>
      </c>
      <c r="H237" t="str">
        <f>IF(数据!BD237="","",IFERROR(_xlfn.NUMBERVALUE(数据!BD237),""))</f>
        <v/>
      </c>
      <c r="I237" t="str">
        <f>IF(数据!BE237="","",IFERROR(_xlfn.NUMBERVALUE(数据!BE237),""))</f>
        <v/>
      </c>
      <c r="J237" t="str">
        <f>IF(数据!BF237="","",IFERROR(_xlfn.NUMBERVALUE(数据!BF237),""))</f>
        <v/>
      </c>
      <c r="K237" t="str">
        <f>IF(数据!BG237="","",IFERROR(_xlfn.NUMBERVALUE(数据!BG237),""))</f>
        <v/>
      </c>
      <c r="L237" t="str">
        <f>IF(数据!BH237="","",IFERROR(_xlfn.NUMBERVALUE(数据!BH237),""))</f>
        <v/>
      </c>
      <c r="M237" t="str">
        <f>IF(数据!BI237="","",IFERROR(_xlfn.NUMBERVALUE(数据!BI237),""))</f>
        <v/>
      </c>
      <c r="N237" t="str">
        <f>IF(数据!BJ237="","",IFERROR(_xlfn.NUMBERVALUE(数据!BJ237),""))</f>
        <v/>
      </c>
      <c r="O237">
        <f>IF(数据!BK237="","",IFERROR(_xlfn.NUMBERVALUE(数据!BK237),""))</f>
        <v>7.32</v>
      </c>
      <c r="P237" t="str">
        <f>IF(数据!BL237="","",IFERROR(_xlfn.NUMBERVALUE(数据!BL237),""))</f>
        <v/>
      </c>
      <c r="Q237">
        <f>IF(数据!BM237="","",IFERROR(_xlfn.NUMBERVALUE(数据!BM237),""))</f>
        <v>0.087</v>
      </c>
      <c r="R237" t="str">
        <f>IF(数据!BN237="","",IFERROR(_xlfn.NUMBERVALUE(数据!BN237),""))</f>
        <v/>
      </c>
      <c r="S237" t="str">
        <f>IF(数据!BO237="","",IFERROR(_xlfn.NUMBERVALUE(数据!BO237),""))</f>
        <v/>
      </c>
      <c r="T237" t="str">
        <f>IF(数据!BP237="","",IFERROR(_xlfn.NUMBERVALUE(数据!BP237),""))</f>
        <v/>
      </c>
      <c r="U237" t="str">
        <f>IF(数据!BQ237="","",IFERROR(_xlfn.NUMBERVALUE(数据!BQ237),""))</f>
        <v/>
      </c>
      <c r="V237" t="str">
        <f>IF(数据!BR237="","",IFERROR(_xlfn.NUMBERVALUE(数据!BR237),""))</f>
        <v/>
      </c>
      <c r="W237" t="str">
        <f>IF(数据!BS237="","",IFERROR(_xlfn.NUMBERVALUE(数据!BS237),""))</f>
        <v/>
      </c>
      <c r="X237" t="str">
        <f>IF(数据!BT237="","",IFERROR(_xlfn.NUMBERVALUE(数据!BT237),""))</f>
        <v/>
      </c>
      <c r="Y237" t="str">
        <f>IF(数据!BU237="","",IFERROR(_xlfn.NUMBERVALUE(数据!BU237),""))</f>
        <v/>
      </c>
      <c r="Z237" t="str">
        <f>IF(数据!BV237="","",IFERROR(_xlfn.NUMBERVALUE(数据!BV237),""))</f>
        <v/>
      </c>
      <c r="AA237" t="str">
        <f>IF(数据!BW237="","",IFERROR(_xlfn.NUMBERVALUE(数据!BW237),""))</f>
        <v/>
      </c>
      <c r="AB237" t="str">
        <f>IF(数据!BX237="","",IFERROR(_xlfn.NUMBERVALUE(数据!BX237),""))</f>
        <v/>
      </c>
    </row>
    <row r="238" spans="1:28">
      <c r="A238" t="str">
        <f>IF(数据!AW238="","",IFERROR(_xlfn.NUMBERVALUE(数据!AW238),""))</f>
        <v/>
      </c>
      <c r="B238" t="str">
        <f>IF(数据!AX238="","",IFERROR(_xlfn.NUMBERVALUE(数据!AX238),""))</f>
        <v/>
      </c>
      <c r="C238" t="str">
        <f>IF(数据!AY238="","",IFERROR(_xlfn.NUMBERVALUE(数据!AY238),""))</f>
        <v/>
      </c>
      <c r="D238" t="str">
        <f>IF(数据!AZ238="","",IFERROR(_xlfn.NUMBERVALUE(数据!AZ238),""))</f>
        <v/>
      </c>
      <c r="E238" t="str">
        <f>IF(数据!BA238="","",IFERROR(_xlfn.NUMBERVALUE(数据!BA238),""))</f>
        <v/>
      </c>
      <c r="F238" t="str">
        <f>IF(数据!BB238="","",IFERROR(_xlfn.NUMBERVALUE(数据!BB238),""))</f>
        <v/>
      </c>
      <c r="G238">
        <f>IF(数据!BC238="","",IFERROR(_xlfn.NUMBERVALUE(数据!BC238),""))</f>
        <v>1</v>
      </c>
      <c r="H238" t="str">
        <f>IF(数据!BD238="","",IFERROR(_xlfn.NUMBERVALUE(数据!BD238),""))</f>
        <v/>
      </c>
      <c r="I238" t="str">
        <f>IF(数据!BE238="","",IFERROR(_xlfn.NUMBERVALUE(数据!BE238),""))</f>
        <v/>
      </c>
      <c r="J238" t="str">
        <f>IF(数据!BF238="","",IFERROR(_xlfn.NUMBERVALUE(数据!BF238),""))</f>
        <v/>
      </c>
      <c r="K238" t="str">
        <f>IF(数据!BG238="","",IFERROR(_xlfn.NUMBERVALUE(数据!BG238),""))</f>
        <v/>
      </c>
      <c r="L238" t="str">
        <f>IF(数据!BH238="","",IFERROR(_xlfn.NUMBERVALUE(数据!BH238),""))</f>
        <v/>
      </c>
      <c r="M238" t="str">
        <f>IF(数据!BI238="","",IFERROR(_xlfn.NUMBERVALUE(数据!BI238),""))</f>
        <v/>
      </c>
      <c r="N238" t="str">
        <f>IF(数据!BJ238="","",IFERROR(_xlfn.NUMBERVALUE(数据!BJ238),""))</f>
        <v/>
      </c>
      <c r="O238">
        <f>IF(数据!BK238="","",IFERROR(_xlfn.NUMBERVALUE(数据!BK238),""))</f>
        <v>13.46</v>
      </c>
      <c r="P238" t="str">
        <f>IF(数据!BL238="","",IFERROR(_xlfn.NUMBERVALUE(数据!BL238),""))</f>
        <v/>
      </c>
      <c r="Q238" t="str">
        <f>IF(数据!BM238="","",IFERROR(_xlfn.NUMBERVALUE(数据!BM238),""))</f>
        <v/>
      </c>
      <c r="R238" t="str">
        <f>IF(数据!BN238="","",IFERROR(_xlfn.NUMBERVALUE(数据!BN238),""))</f>
        <v/>
      </c>
      <c r="S238" t="str">
        <f>IF(数据!BO238="","",IFERROR(_xlfn.NUMBERVALUE(数据!BO238),""))</f>
        <v/>
      </c>
      <c r="T238" t="str">
        <f>IF(数据!BP238="","",IFERROR(_xlfn.NUMBERVALUE(数据!BP238),""))</f>
        <v/>
      </c>
      <c r="U238" t="str">
        <f>IF(数据!BQ238="","",IFERROR(_xlfn.NUMBERVALUE(数据!BQ238),""))</f>
        <v/>
      </c>
      <c r="V238" t="str">
        <f>IF(数据!BR238="","",IFERROR(_xlfn.NUMBERVALUE(数据!BR238),""))</f>
        <v/>
      </c>
      <c r="W238" t="str">
        <f>IF(数据!BS238="","",IFERROR(_xlfn.NUMBERVALUE(数据!BS238),""))</f>
        <v/>
      </c>
      <c r="X238" t="str">
        <f>IF(数据!BT238="","",IFERROR(_xlfn.NUMBERVALUE(数据!BT238),""))</f>
        <v/>
      </c>
      <c r="Y238" t="str">
        <f>IF(数据!BU238="","",IFERROR(_xlfn.NUMBERVALUE(数据!BU238),""))</f>
        <v/>
      </c>
      <c r="Z238" t="str">
        <f>IF(数据!BV238="","",IFERROR(_xlfn.NUMBERVALUE(数据!BV238),""))</f>
        <v/>
      </c>
      <c r="AA238" t="str">
        <f>IF(数据!BW238="","",IFERROR(_xlfn.NUMBERVALUE(数据!BW238),""))</f>
        <v/>
      </c>
      <c r="AB238" t="str">
        <f>IF(数据!BX238="","",IFERROR(_xlfn.NUMBERVALUE(数据!BX238),""))</f>
        <v/>
      </c>
    </row>
    <row r="239" spans="1:28">
      <c r="A239">
        <f>IF(数据!AW239="","",IFERROR(_xlfn.NUMBERVALUE(数据!AW239),""))</f>
        <v>8.06</v>
      </c>
      <c r="B239" t="str">
        <f>IF(数据!AX239="","",IFERROR(_xlfn.NUMBERVALUE(数据!AX239),""))</f>
        <v/>
      </c>
      <c r="C239" t="str">
        <f>IF(数据!AY239="","",IFERROR(_xlfn.NUMBERVALUE(数据!AY239),""))</f>
        <v/>
      </c>
      <c r="D239" t="str">
        <f>IF(数据!AZ239="","",IFERROR(_xlfn.NUMBERVALUE(数据!AZ239),""))</f>
        <v/>
      </c>
      <c r="E239" t="str">
        <f>IF(数据!BA239="","",IFERROR(_xlfn.NUMBERVALUE(数据!BA239),""))</f>
        <v/>
      </c>
      <c r="F239" t="str">
        <f>IF(数据!BB239="","",IFERROR(_xlfn.NUMBERVALUE(数据!BB239),""))</f>
        <v/>
      </c>
      <c r="G239">
        <f>IF(数据!BC239="","",IFERROR(_xlfn.NUMBERVALUE(数据!BC239),""))</f>
        <v>0.76</v>
      </c>
      <c r="H239">
        <f>IF(数据!BD239="","",IFERROR(_xlfn.NUMBERVALUE(数据!BD239),""))</f>
        <v>9.4</v>
      </c>
      <c r="I239" t="str">
        <f>IF(数据!BE239="","",IFERROR(_xlfn.NUMBERVALUE(数据!BE239),""))</f>
        <v/>
      </c>
      <c r="J239" t="str">
        <f>IF(数据!BF239="","",IFERROR(_xlfn.NUMBERVALUE(数据!BF239),""))</f>
        <v/>
      </c>
      <c r="K239" t="str">
        <f>IF(数据!BG239="","",IFERROR(_xlfn.NUMBERVALUE(数据!BG239),""))</f>
        <v/>
      </c>
      <c r="L239" t="str">
        <f>IF(数据!BH239="","",IFERROR(_xlfn.NUMBERVALUE(数据!BH239),""))</f>
        <v/>
      </c>
      <c r="M239" t="str">
        <f>IF(数据!BI239="","",IFERROR(_xlfn.NUMBERVALUE(数据!BI239),""))</f>
        <v/>
      </c>
      <c r="N239" t="str">
        <f>IF(数据!BJ239="","",IFERROR(_xlfn.NUMBERVALUE(数据!BJ239),""))</f>
        <v/>
      </c>
      <c r="O239">
        <f>IF(数据!BK239="","",IFERROR(_xlfn.NUMBERVALUE(数据!BK239),""))</f>
        <v>7.04</v>
      </c>
      <c r="P239" t="str">
        <f>IF(数据!BL239="","",IFERROR(_xlfn.NUMBERVALUE(数据!BL239),""))</f>
        <v/>
      </c>
      <c r="Q239" t="str">
        <f>IF(数据!BM239="","",IFERROR(_xlfn.NUMBERVALUE(数据!BM239),""))</f>
        <v/>
      </c>
      <c r="R239" t="str">
        <f>IF(数据!BN239="","",IFERROR(_xlfn.NUMBERVALUE(数据!BN239),""))</f>
        <v/>
      </c>
      <c r="S239" t="str">
        <f>IF(数据!BO239="","",IFERROR(_xlfn.NUMBERVALUE(数据!BO239),""))</f>
        <v/>
      </c>
      <c r="T239" t="str">
        <f>IF(数据!BP239="","",IFERROR(_xlfn.NUMBERVALUE(数据!BP239),""))</f>
        <v/>
      </c>
      <c r="U239" t="str">
        <f>IF(数据!BQ239="","",IFERROR(_xlfn.NUMBERVALUE(数据!BQ239),""))</f>
        <v/>
      </c>
      <c r="V239" t="str">
        <f>IF(数据!BR239="","",IFERROR(_xlfn.NUMBERVALUE(数据!BR239),""))</f>
        <v/>
      </c>
      <c r="W239" t="str">
        <f>IF(数据!BS239="","",IFERROR(_xlfn.NUMBERVALUE(数据!BS239),""))</f>
        <v/>
      </c>
      <c r="X239" t="str">
        <f>IF(数据!BT239="","",IFERROR(_xlfn.NUMBERVALUE(数据!BT239),""))</f>
        <v/>
      </c>
      <c r="Y239" t="str">
        <f>IF(数据!BU239="","",IFERROR(_xlfn.NUMBERVALUE(数据!BU239),""))</f>
        <v/>
      </c>
      <c r="Z239" t="str">
        <f>IF(数据!BV239="","",IFERROR(_xlfn.NUMBERVALUE(数据!BV239),""))</f>
        <v/>
      </c>
      <c r="AA239" t="str">
        <f>IF(数据!BW239="","",IFERROR(_xlfn.NUMBERVALUE(数据!BW239),""))</f>
        <v/>
      </c>
      <c r="AB239" t="str">
        <f>IF(数据!BX239="","",IFERROR(_xlfn.NUMBERVALUE(数据!BX239),""))</f>
        <v/>
      </c>
    </row>
    <row r="240" spans="1:28">
      <c r="A240">
        <f>IF(数据!AW240="","",IFERROR(_xlfn.NUMBERVALUE(数据!AW240),""))</f>
        <v>4.36</v>
      </c>
      <c r="B240" t="str">
        <f>IF(数据!AX240="","",IFERROR(_xlfn.NUMBERVALUE(数据!AX240),""))</f>
        <v/>
      </c>
      <c r="C240" t="str">
        <f>IF(数据!AY240="","",IFERROR(_xlfn.NUMBERVALUE(数据!AY240),""))</f>
        <v/>
      </c>
      <c r="D240" t="str">
        <f>IF(数据!AZ240="","",IFERROR(_xlfn.NUMBERVALUE(数据!AZ240),""))</f>
        <v/>
      </c>
      <c r="E240" t="str">
        <f>IF(数据!BA240="","",IFERROR(_xlfn.NUMBERVALUE(数据!BA240),""))</f>
        <v/>
      </c>
      <c r="F240" t="str">
        <f>IF(数据!BB240="","",IFERROR(_xlfn.NUMBERVALUE(数据!BB240),""))</f>
        <v/>
      </c>
      <c r="G240">
        <f>IF(数据!BC240="","",IFERROR(_xlfn.NUMBERVALUE(数据!BC240),""))</f>
        <v>0.57</v>
      </c>
      <c r="H240" t="str">
        <f>IF(数据!BD240="","",IFERROR(_xlfn.NUMBERVALUE(数据!BD240),""))</f>
        <v/>
      </c>
      <c r="I240" t="str">
        <f>IF(数据!BE240="","",IFERROR(_xlfn.NUMBERVALUE(数据!BE240),""))</f>
        <v/>
      </c>
      <c r="J240" t="str">
        <f>IF(数据!BF240="","",IFERROR(_xlfn.NUMBERVALUE(数据!BF240),""))</f>
        <v/>
      </c>
      <c r="K240" t="str">
        <f>IF(数据!BG240="","",IFERROR(_xlfn.NUMBERVALUE(数据!BG240),""))</f>
        <v/>
      </c>
      <c r="L240" t="str">
        <f>IF(数据!BH240="","",IFERROR(_xlfn.NUMBERVALUE(数据!BH240),""))</f>
        <v/>
      </c>
      <c r="M240" t="str">
        <f>IF(数据!BI240="","",IFERROR(_xlfn.NUMBERVALUE(数据!BI240),""))</f>
        <v/>
      </c>
      <c r="N240" t="str">
        <f>IF(数据!BJ240="","",IFERROR(_xlfn.NUMBERVALUE(数据!BJ240),""))</f>
        <v/>
      </c>
      <c r="O240">
        <f>IF(数据!BK240="","",IFERROR(_xlfn.NUMBERVALUE(数据!BK240),""))</f>
        <v>15.73</v>
      </c>
      <c r="P240" t="str">
        <f>IF(数据!BL240="","",IFERROR(_xlfn.NUMBERVALUE(数据!BL240),""))</f>
        <v/>
      </c>
      <c r="Q240" t="str">
        <f>IF(数据!BM240="","",IFERROR(_xlfn.NUMBERVALUE(数据!BM240),""))</f>
        <v/>
      </c>
      <c r="R240" t="str">
        <f>IF(数据!BN240="","",IFERROR(_xlfn.NUMBERVALUE(数据!BN240),""))</f>
        <v/>
      </c>
      <c r="S240" t="str">
        <f>IF(数据!BO240="","",IFERROR(_xlfn.NUMBERVALUE(数据!BO240),""))</f>
        <v/>
      </c>
      <c r="T240" t="str">
        <f>IF(数据!BP240="","",IFERROR(_xlfn.NUMBERVALUE(数据!BP240),""))</f>
        <v/>
      </c>
      <c r="U240" t="str">
        <f>IF(数据!BQ240="","",IFERROR(_xlfn.NUMBERVALUE(数据!BQ240),""))</f>
        <v/>
      </c>
      <c r="V240" t="str">
        <f>IF(数据!BR240="","",IFERROR(_xlfn.NUMBERVALUE(数据!BR240),""))</f>
        <v/>
      </c>
      <c r="W240" t="str">
        <f>IF(数据!BS240="","",IFERROR(_xlfn.NUMBERVALUE(数据!BS240),""))</f>
        <v/>
      </c>
      <c r="X240" t="str">
        <f>IF(数据!BT240="","",IFERROR(_xlfn.NUMBERVALUE(数据!BT240),""))</f>
        <v/>
      </c>
      <c r="Y240" t="str">
        <f>IF(数据!BU240="","",IFERROR(_xlfn.NUMBERVALUE(数据!BU240),""))</f>
        <v/>
      </c>
      <c r="Z240" t="str">
        <f>IF(数据!BV240="","",IFERROR(_xlfn.NUMBERVALUE(数据!BV240),""))</f>
        <v/>
      </c>
      <c r="AA240" t="str">
        <f>IF(数据!BW240="","",IFERROR(_xlfn.NUMBERVALUE(数据!BW240),""))</f>
        <v/>
      </c>
      <c r="AB240" t="str">
        <f>IF(数据!BX240="","",IFERROR(_xlfn.NUMBERVALUE(数据!BX240),""))</f>
        <v/>
      </c>
    </row>
    <row r="241" spans="1:28">
      <c r="A241">
        <f>IF(数据!AW241="","",IFERROR(_xlfn.NUMBERVALUE(数据!AW241),""))</f>
        <v>6.39</v>
      </c>
      <c r="B241">
        <f>IF(数据!AX241="","",IFERROR(_xlfn.NUMBERVALUE(数据!AX241),""))</f>
        <v>4.68</v>
      </c>
      <c r="C241" t="str">
        <f>IF(数据!AY241="","",IFERROR(_xlfn.NUMBERVALUE(数据!AY241),""))</f>
        <v/>
      </c>
      <c r="D241" t="str">
        <f>IF(数据!AZ241="","",IFERROR(_xlfn.NUMBERVALUE(数据!AZ241),""))</f>
        <v/>
      </c>
      <c r="E241">
        <f>IF(数据!BA241="","",IFERROR(_xlfn.NUMBERVALUE(数据!BA241),""))</f>
        <v>4.03</v>
      </c>
      <c r="F241" t="str">
        <f>IF(数据!BB241="","",IFERROR(_xlfn.NUMBERVALUE(数据!BB241),""))</f>
        <v/>
      </c>
      <c r="G241" t="str">
        <f>IF(数据!BC241="","",IFERROR(_xlfn.NUMBERVALUE(数据!BC241),""))</f>
        <v/>
      </c>
      <c r="H241" t="str">
        <f>IF(数据!BD241="","",IFERROR(_xlfn.NUMBERVALUE(数据!BD241),""))</f>
        <v/>
      </c>
      <c r="I241" t="str">
        <f>IF(数据!BE241="","",IFERROR(_xlfn.NUMBERVALUE(数据!BE241),""))</f>
        <v/>
      </c>
      <c r="J241" t="str">
        <f>IF(数据!BF241="","",IFERROR(_xlfn.NUMBERVALUE(数据!BF241),""))</f>
        <v/>
      </c>
      <c r="K241" t="str">
        <f>IF(数据!BG241="","",IFERROR(_xlfn.NUMBERVALUE(数据!BG241),""))</f>
        <v/>
      </c>
      <c r="L241" t="str">
        <f>IF(数据!BH241="","",IFERROR(_xlfn.NUMBERVALUE(数据!BH241),""))</f>
        <v/>
      </c>
      <c r="M241" t="str">
        <f>IF(数据!BI241="","",IFERROR(_xlfn.NUMBERVALUE(数据!BI241),""))</f>
        <v/>
      </c>
      <c r="N241" t="str">
        <f>IF(数据!BJ241="","",IFERROR(_xlfn.NUMBERVALUE(数据!BJ241),""))</f>
        <v/>
      </c>
      <c r="O241">
        <f>IF(数据!BK241="","",IFERROR(_xlfn.NUMBERVALUE(数据!BK241),""))</f>
        <v>13</v>
      </c>
      <c r="P241" t="str">
        <f>IF(数据!BL241="","",IFERROR(_xlfn.NUMBERVALUE(数据!BL241),""))</f>
        <v/>
      </c>
      <c r="Q241" t="str">
        <f>IF(数据!BM241="","",IFERROR(_xlfn.NUMBERVALUE(数据!BM241),""))</f>
        <v/>
      </c>
      <c r="R241" t="str">
        <f>IF(数据!BN241="","",IFERROR(_xlfn.NUMBERVALUE(数据!BN241),""))</f>
        <v/>
      </c>
      <c r="S241" t="str">
        <f>IF(数据!BO241="","",IFERROR(_xlfn.NUMBERVALUE(数据!BO241),""))</f>
        <v/>
      </c>
      <c r="T241" t="str">
        <f>IF(数据!BP241="","",IFERROR(_xlfn.NUMBERVALUE(数据!BP241),""))</f>
        <v/>
      </c>
      <c r="U241" t="str">
        <f>IF(数据!BQ241="","",IFERROR(_xlfn.NUMBERVALUE(数据!BQ241),""))</f>
        <v/>
      </c>
      <c r="V241" t="str">
        <f>IF(数据!BR241="","",IFERROR(_xlfn.NUMBERVALUE(数据!BR241),""))</f>
        <v/>
      </c>
      <c r="W241" t="str">
        <f>IF(数据!BS241="","",IFERROR(_xlfn.NUMBERVALUE(数据!BS241),""))</f>
        <v/>
      </c>
      <c r="X241" t="str">
        <f>IF(数据!BT241="","",IFERROR(_xlfn.NUMBERVALUE(数据!BT241),""))</f>
        <v/>
      </c>
      <c r="Y241" t="str">
        <f>IF(数据!BU241="","",IFERROR(_xlfn.NUMBERVALUE(数据!BU241),""))</f>
        <v/>
      </c>
      <c r="Z241" t="str">
        <f>IF(数据!BV241="","",IFERROR(_xlfn.NUMBERVALUE(数据!BV241),""))</f>
        <v/>
      </c>
      <c r="AA241" t="str">
        <f>IF(数据!BW241="","",IFERROR(_xlfn.NUMBERVALUE(数据!BW241),""))</f>
        <v/>
      </c>
      <c r="AB241" t="str">
        <f>IF(数据!BX241="","",IFERROR(_xlfn.NUMBERVALUE(数据!BX241),""))</f>
        <v/>
      </c>
    </row>
    <row r="242" spans="1:28">
      <c r="A242" t="str">
        <f>IF(数据!AW242="","",IFERROR(_xlfn.NUMBERVALUE(数据!AW242),""))</f>
        <v/>
      </c>
      <c r="B242" t="str">
        <f>IF(数据!AX242="","",IFERROR(_xlfn.NUMBERVALUE(数据!AX242),""))</f>
        <v/>
      </c>
      <c r="C242" t="str">
        <f>IF(数据!AY242="","",IFERROR(_xlfn.NUMBERVALUE(数据!AY242),""))</f>
        <v/>
      </c>
      <c r="D242" t="str">
        <f>IF(数据!AZ242="","",IFERROR(_xlfn.NUMBERVALUE(数据!AZ242),""))</f>
        <v/>
      </c>
      <c r="E242" t="str">
        <f>IF(数据!BA242="","",IFERROR(_xlfn.NUMBERVALUE(数据!BA242),""))</f>
        <v/>
      </c>
      <c r="F242" t="str">
        <f>IF(数据!BB242="","",IFERROR(_xlfn.NUMBERVALUE(数据!BB242),""))</f>
        <v/>
      </c>
      <c r="G242">
        <f>IF(数据!BC242="","",IFERROR(_xlfn.NUMBERVALUE(数据!BC242),""))</f>
        <v>0.73</v>
      </c>
      <c r="H242">
        <f>IF(数据!BD242="","",IFERROR(_xlfn.NUMBERVALUE(数据!BD242),""))</f>
        <v>18.5</v>
      </c>
      <c r="I242" t="str">
        <f>IF(数据!BE242="","",IFERROR(_xlfn.NUMBERVALUE(数据!BE242),""))</f>
        <v/>
      </c>
      <c r="J242">
        <f>IF(数据!BF242="","",IFERROR(_xlfn.NUMBERVALUE(数据!BF242),""))</f>
        <v>13.5</v>
      </c>
      <c r="K242">
        <f>IF(数据!BG242="","",IFERROR(_xlfn.NUMBERVALUE(数据!BG242),""))</f>
        <v>0.01</v>
      </c>
      <c r="L242" t="str">
        <f>IF(数据!BH242="","",IFERROR(_xlfn.NUMBERVALUE(数据!BH242),""))</f>
        <v/>
      </c>
      <c r="M242" t="str">
        <f>IF(数据!BI242="","",IFERROR(_xlfn.NUMBERVALUE(数据!BI242),""))</f>
        <v/>
      </c>
      <c r="N242" t="str">
        <f>IF(数据!BJ242="","",IFERROR(_xlfn.NUMBERVALUE(数据!BJ242),""))</f>
        <v/>
      </c>
      <c r="O242" t="str">
        <f>IF(数据!BK242="","",IFERROR(_xlfn.NUMBERVALUE(数据!BK242),""))</f>
        <v/>
      </c>
      <c r="P242" t="str">
        <f>IF(数据!BL242="","",IFERROR(_xlfn.NUMBERVALUE(数据!BL242),""))</f>
        <v/>
      </c>
      <c r="Q242" t="str">
        <f>IF(数据!BM242="","",IFERROR(_xlfn.NUMBERVALUE(数据!BM242),""))</f>
        <v/>
      </c>
      <c r="R242" t="str">
        <f>IF(数据!BN242="","",IFERROR(_xlfn.NUMBERVALUE(数据!BN242),""))</f>
        <v/>
      </c>
      <c r="S242" t="str">
        <f>IF(数据!BO242="","",IFERROR(_xlfn.NUMBERVALUE(数据!BO242),""))</f>
        <v/>
      </c>
      <c r="T242" t="str">
        <f>IF(数据!BP242="","",IFERROR(_xlfn.NUMBERVALUE(数据!BP242),""))</f>
        <v/>
      </c>
      <c r="U242" t="str">
        <f>IF(数据!BQ242="","",IFERROR(_xlfn.NUMBERVALUE(数据!BQ242),""))</f>
        <v/>
      </c>
      <c r="V242" t="str">
        <f>IF(数据!BR242="","",IFERROR(_xlfn.NUMBERVALUE(数据!BR242),""))</f>
        <v/>
      </c>
      <c r="W242" t="str">
        <f>IF(数据!BS242="","",IFERROR(_xlfn.NUMBERVALUE(数据!BS242),""))</f>
        <v/>
      </c>
      <c r="X242" t="str">
        <f>IF(数据!BT242="","",IFERROR(_xlfn.NUMBERVALUE(数据!BT242),""))</f>
        <v/>
      </c>
      <c r="Y242" t="str">
        <f>IF(数据!BU242="","",IFERROR(_xlfn.NUMBERVALUE(数据!BU242),""))</f>
        <v/>
      </c>
      <c r="Z242" t="str">
        <f>IF(数据!BV242="","",IFERROR(_xlfn.NUMBERVALUE(数据!BV242),""))</f>
        <v/>
      </c>
      <c r="AA242" t="str">
        <f>IF(数据!BW242="","",IFERROR(_xlfn.NUMBERVALUE(数据!BW242),""))</f>
        <v/>
      </c>
      <c r="AB242" t="str">
        <f>IF(数据!BX242="","",IFERROR(_xlfn.NUMBERVALUE(数据!BX242),""))</f>
        <v/>
      </c>
    </row>
    <row r="243" spans="1:28">
      <c r="A243" t="str">
        <f>IF(数据!AW243="","",IFERROR(_xlfn.NUMBERVALUE(数据!AW243),""))</f>
        <v/>
      </c>
      <c r="B243" t="str">
        <f>IF(数据!AX243="","",IFERROR(_xlfn.NUMBERVALUE(数据!AX243),""))</f>
        <v/>
      </c>
      <c r="C243" t="str">
        <f>IF(数据!AY243="","",IFERROR(_xlfn.NUMBERVALUE(数据!AY243),""))</f>
        <v/>
      </c>
      <c r="D243" t="str">
        <f>IF(数据!AZ243="","",IFERROR(_xlfn.NUMBERVALUE(数据!AZ243),""))</f>
        <v/>
      </c>
      <c r="E243" t="str">
        <f>IF(数据!BA243="","",IFERROR(_xlfn.NUMBERVALUE(数据!BA243),""))</f>
        <v/>
      </c>
      <c r="F243" t="str">
        <f>IF(数据!BB243="","",IFERROR(_xlfn.NUMBERVALUE(数据!BB243),""))</f>
        <v/>
      </c>
      <c r="G243" t="str">
        <f>IF(数据!BC243="","",IFERROR(_xlfn.NUMBERVALUE(数据!BC243),""))</f>
        <v/>
      </c>
      <c r="H243" t="str">
        <f>IF(数据!BD243="","",IFERROR(_xlfn.NUMBERVALUE(数据!BD243),""))</f>
        <v/>
      </c>
      <c r="I243" t="str">
        <f>IF(数据!BE243="","",IFERROR(_xlfn.NUMBERVALUE(数据!BE243),""))</f>
        <v/>
      </c>
      <c r="J243" t="str">
        <f>IF(数据!BF243="","",IFERROR(_xlfn.NUMBERVALUE(数据!BF243),""))</f>
        <v/>
      </c>
      <c r="K243" t="str">
        <f>IF(数据!BG243="","",IFERROR(_xlfn.NUMBERVALUE(数据!BG243),""))</f>
        <v/>
      </c>
      <c r="L243" t="str">
        <f>IF(数据!BH243="","",IFERROR(_xlfn.NUMBERVALUE(数据!BH243),""))</f>
        <v/>
      </c>
      <c r="M243" t="str">
        <f>IF(数据!BI243="","",IFERROR(_xlfn.NUMBERVALUE(数据!BI243),""))</f>
        <v/>
      </c>
      <c r="N243" t="str">
        <f>IF(数据!BJ243="","",IFERROR(_xlfn.NUMBERVALUE(数据!BJ243),""))</f>
        <v/>
      </c>
      <c r="O243" t="str">
        <f>IF(数据!BK243="","",IFERROR(_xlfn.NUMBERVALUE(数据!BK243),""))</f>
        <v/>
      </c>
      <c r="P243" t="str">
        <f>IF(数据!BL243="","",IFERROR(_xlfn.NUMBERVALUE(数据!BL243),""))</f>
        <v/>
      </c>
      <c r="Q243" t="str">
        <f>IF(数据!BM243="","",IFERROR(_xlfn.NUMBERVALUE(数据!BM243),""))</f>
        <v/>
      </c>
      <c r="R243" t="str">
        <f>IF(数据!BN243="","",IFERROR(_xlfn.NUMBERVALUE(数据!BN243),""))</f>
        <v/>
      </c>
      <c r="S243" t="str">
        <f>IF(数据!BO243="","",IFERROR(_xlfn.NUMBERVALUE(数据!BO243),""))</f>
        <v/>
      </c>
      <c r="T243" t="str">
        <f>IF(数据!BP243="","",IFERROR(_xlfn.NUMBERVALUE(数据!BP243),""))</f>
        <v/>
      </c>
      <c r="U243" t="str">
        <f>IF(数据!BQ243="","",IFERROR(_xlfn.NUMBERVALUE(数据!BQ243),""))</f>
        <v/>
      </c>
      <c r="V243" t="str">
        <f>IF(数据!BR243="","",IFERROR(_xlfn.NUMBERVALUE(数据!BR243),""))</f>
        <v/>
      </c>
      <c r="W243" t="str">
        <f>IF(数据!BS243="","",IFERROR(_xlfn.NUMBERVALUE(数据!BS243),""))</f>
        <v/>
      </c>
      <c r="X243" t="str">
        <f>IF(数据!BT243="","",IFERROR(_xlfn.NUMBERVALUE(数据!BT243),""))</f>
        <v/>
      </c>
      <c r="Y243" t="str">
        <f>IF(数据!BU243="","",IFERROR(_xlfn.NUMBERVALUE(数据!BU243),""))</f>
        <v/>
      </c>
      <c r="Z243" t="str">
        <f>IF(数据!BV243="","",IFERROR(_xlfn.NUMBERVALUE(数据!BV243),""))</f>
        <v/>
      </c>
      <c r="AA243" t="str">
        <f>IF(数据!BW243="","",IFERROR(_xlfn.NUMBERVALUE(数据!BW243),""))</f>
        <v/>
      </c>
      <c r="AB243" t="str">
        <f>IF(数据!BX243="","",IFERROR(_xlfn.NUMBERVALUE(数据!BX243),""))</f>
        <v/>
      </c>
    </row>
    <row r="244" spans="1:28">
      <c r="A244">
        <f>IF(数据!AW244="","",IFERROR(_xlfn.NUMBERVALUE(数据!AW244),""))</f>
        <v>4.61</v>
      </c>
      <c r="B244" t="str">
        <f>IF(数据!AX244="","",IFERROR(_xlfn.NUMBERVALUE(数据!AX244),""))</f>
        <v/>
      </c>
      <c r="C244" t="str">
        <f>IF(数据!AY244="","",IFERROR(_xlfn.NUMBERVALUE(数据!AY244),""))</f>
        <v/>
      </c>
      <c r="D244" t="str">
        <f>IF(数据!AZ244="","",IFERROR(_xlfn.NUMBERVALUE(数据!AZ244),""))</f>
        <v/>
      </c>
      <c r="E244">
        <f>IF(数据!BA244="","",IFERROR(_xlfn.NUMBERVALUE(数据!BA244),""))</f>
        <v>1.98</v>
      </c>
      <c r="F244" t="str">
        <f>IF(数据!BB244="","",IFERROR(_xlfn.NUMBERVALUE(数据!BB244),""))</f>
        <v/>
      </c>
      <c r="G244" t="str">
        <f>IF(数据!BC244="","",IFERROR(_xlfn.NUMBERVALUE(数据!BC244),""))</f>
        <v/>
      </c>
      <c r="H244" t="str">
        <f>IF(数据!BD244="","",IFERROR(_xlfn.NUMBERVALUE(数据!BD244),""))</f>
        <v/>
      </c>
      <c r="I244">
        <f>IF(数据!BE244="","",IFERROR(_xlfn.NUMBERVALUE(数据!BE244),""))</f>
        <v>0.44</v>
      </c>
      <c r="J244" t="str">
        <f>IF(数据!BF244="","",IFERROR(_xlfn.NUMBERVALUE(数据!BF244),""))</f>
        <v/>
      </c>
      <c r="K244" t="str">
        <f>IF(数据!BG244="","",IFERROR(_xlfn.NUMBERVALUE(数据!BG244),""))</f>
        <v/>
      </c>
      <c r="L244" t="str">
        <f>IF(数据!BH244="","",IFERROR(_xlfn.NUMBERVALUE(数据!BH244),""))</f>
        <v/>
      </c>
      <c r="M244" t="str">
        <f>IF(数据!BI244="","",IFERROR(_xlfn.NUMBERVALUE(数据!BI244),""))</f>
        <v/>
      </c>
      <c r="N244" t="str">
        <f>IF(数据!BJ244="","",IFERROR(_xlfn.NUMBERVALUE(数据!BJ244),""))</f>
        <v/>
      </c>
      <c r="O244" t="str">
        <f>IF(数据!BK244="","",IFERROR(_xlfn.NUMBERVALUE(数据!BK244),""))</f>
        <v/>
      </c>
      <c r="P244" t="str">
        <f>IF(数据!BL244="","",IFERROR(_xlfn.NUMBERVALUE(数据!BL244),""))</f>
        <v/>
      </c>
      <c r="Q244" t="str">
        <f>IF(数据!BM244="","",IFERROR(_xlfn.NUMBERVALUE(数据!BM244),""))</f>
        <v/>
      </c>
      <c r="R244" t="str">
        <f>IF(数据!BN244="","",IFERROR(_xlfn.NUMBERVALUE(数据!BN244),""))</f>
        <v/>
      </c>
      <c r="S244" t="str">
        <f>IF(数据!BO244="","",IFERROR(_xlfn.NUMBERVALUE(数据!BO244),""))</f>
        <v/>
      </c>
      <c r="T244" t="str">
        <f>IF(数据!BP244="","",IFERROR(_xlfn.NUMBERVALUE(数据!BP244),""))</f>
        <v/>
      </c>
      <c r="U244" t="str">
        <f>IF(数据!BQ244="","",IFERROR(_xlfn.NUMBERVALUE(数据!BQ244),""))</f>
        <v/>
      </c>
      <c r="V244" t="str">
        <f>IF(数据!BR244="","",IFERROR(_xlfn.NUMBERVALUE(数据!BR244),""))</f>
        <v/>
      </c>
      <c r="W244" t="str">
        <f>IF(数据!BS244="","",IFERROR(_xlfn.NUMBERVALUE(数据!BS244),""))</f>
        <v/>
      </c>
      <c r="X244" t="str">
        <f>IF(数据!BT244="","",IFERROR(_xlfn.NUMBERVALUE(数据!BT244),""))</f>
        <v/>
      </c>
      <c r="Y244" t="str">
        <f>IF(数据!BU244="","",IFERROR(_xlfn.NUMBERVALUE(数据!BU244),""))</f>
        <v/>
      </c>
      <c r="Z244" t="str">
        <f>IF(数据!BV244="","",IFERROR(_xlfn.NUMBERVALUE(数据!BV244),""))</f>
        <v/>
      </c>
      <c r="AA244" t="str">
        <f>IF(数据!BW244="","",IFERROR(_xlfn.NUMBERVALUE(数据!BW244),""))</f>
        <v/>
      </c>
      <c r="AB244" t="str">
        <f>IF(数据!BX244="","",IFERROR(_xlfn.NUMBERVALUE(数据!BX244),""))</f>
        <v/>
      </c>
    </row>
    <row r="245" spans="1:28">
      <c r="A245">
        <f>IF(数据!AW245="","",IFERROR(_xlfn.NUMBERVALUE(数据!AW245),""))</f>
        <v>5.3</v>
      </c>
      <c r="B245" t="str">
        <f>IF(数据!AX245="","",IFERROR(_xlfn.NUMBERVALUE(数据!AX245),""))</f>
        <v/>
      </c>
      <c r="C245" t="str">
        <f>IF(数据!AY245="","",IFERROR(_xlfn.NUMBERVALUE(数据!AY245),""))</f>
        <v/>
      </c>
      <c r="D245" t="str">
        <f>IF(数据!AZ245="","",IFERROR(_xlfn.NUMBERVALUE(数据!AZ245),""))</f>
        <v/>
      </c>
      <c r="E245" t="str">
        <f>IF(数据!BA245="","",IFERROR(_xlfn.NUMBERVALUE(数据!BA245),""))</f>
        <v/>
      </c>
      <c r="F245">
        <f>IF(数据!BB245="","",IFERROR(_xlfn.NUMBERVALUE(数据!BB245),""))</f>
        <v>75.8</v>
      </c>
      <c r="G245">
        <f>IF(数据!BC245="","",IFERROR(_xlfn.NUMBERVALUE(数据!BC245),""))</f>
        <v>0.79</v>
      </c>
      <c r="H245">
        <f>IF(数据!BD245="","",IFERROR(_xlfn.NUMBERVALUE(数据!BD245),""))</f>
        <v>14.9</v>
      </c>
      <c r="I245" t="str">
        <f>IF(数据!BE245="","",IFERROR(_xlfn.NUMBERVALUE(数据!BE245),""))</f>
        <v/>
      </c>
      <c r="J245" t="str">
        <f>IF(数据!BF245="","",IFERROR(_xlfn.NUMBERVALUE(数据!BF245),""))</f>
        <v/>
      </c>
      <c r="K245" t="str">
        <f>IF(数据!BG245="","",IFERROR(_xlfn.NUMBERVALUE(数据!BG245),""))</f>
        <v/>
      </c>
      <c r="L245" t="str">
        <f>IF(数据!BH245="","",IFERROR(_xlfn.NUMBERVALUE(数据!BH245),""))</f>
        <v/>
      </c>
      <c r="M245" t="str">
        <f>IF(数据!BI245="","",IFERROR(_xlfn.NUMBERVALUE(数据!BI245),""))</f>
        <v/>
      </c>
      <c r="N245" t="str">
        <f>IF(数据!BJ245="","",IFERROR(_xlfn.NUMBERVALUE(数据!BJ245),""))</f>
        <v/>
      </c>
      <c r="O245" t="str">
        <f>IF(数据!BK245="","",IFERROR(_xlfn.NUMBERVALUE(数据!BK245),""))</f>
        <v/>
      </c>
      <c r="P245" t="str">
        <f>IF(数据!BL245="","",IFERROR(_xlfn.NUMBERVALUE(数据!BL245),""))</f>
        <v/>
      </c>
      <c r="Q245" t="str">
        <f>IF(数据!BM245="","",IFERROR(_xlfn.NUMBERVALUE(数据!BM245),""))</f>
        <v/>
      </c>
      <c r="R245" t="str">
        <f>IF(数据!BN245="","",IFERROR(_xlfn.NUMBERVALUE(数据!BN245),""))</f>
        <v/>
      </c>
      <c r="S245" t="str">
        <f>IF(数据!BO245="","",IFERROR(_xlfn.NUMBERVALUE(数据!BO245),""))</f>
        <v/>
      </c>
      <c r="T245" t="str">
        <f>IF(数据!BP245="","",IFERROR(_xlfn.NUMBERVALUE(数据!BP245),""))</f>
        <v/>
      </c>
      <c r="U245" t="str">
        <f>IF(数据!BQ245="","",IFERROR(_xlfn.NUMBERVALUE(数据!BQ245),""))</f>
        <v/>
      </c>
      <c r="V245" t="str">
        <f>IF(数据!BR245="","",IFERROR(_xlfn.NUMBERVALUE(数据!BR245),""))</f>
        <v/>
      </c>
      <c r="W245" t="str">
        <f>IF(数据!BS245="","",IFERROR(_xlfn.NUMBERVALUE(数据!BS245),""))</f>
        <v/>
      </c>
      <c r="X245" t="str">
        <f>IF(数据!BT245="","",IFERROR(_xlfn.NUMBERVALUE(数据!BT245),""))</f>
        <v/>
      </c>
      <c r="Y245" t="str">
        <f>IF(数据!BU245="","",IFERROR(_xlfn.NUMBERVALUE(数据!BU245),""))</f>
        <v/>
      </c>
      <c r="Z245" t="str">
        <f>IF(数据!BV245="","",IFERROR(_xlfn.NUMBERVALUE(数据!BV245),""))</f>
        <v/>
      </c>
      <c r="AA245" t="str">
        <f>IF(数据!BW245="","",IFERROR(_xlfn.NUMBERVALUE(数据!BW245),""))</f>
        <v/>
      </c>
      <c r="AB245" t="str">
        <f>IF(数据!BX245="","",IFERROR(_xlfn.NUMBERVALUE(数据!BX245),""))</f>
        <v/>
      </c>
    </row>
    <row r="246" spans="1:28">
      <c r="A246">
        <f>IF(数据!AW246="","",IFERROR(_xlfn.NUMBERVALUE(数据!AW246),""))</f>
        <v>4.7</v>
      </c>
      <c r="B246" t="str">
        <f>IF(数据!AX246="","",IFERROR(_xlfn.NUMBERVALUE(数据!AX246),""))</f>
        <v/>
      </c>
      <c r="C246" t="str">
        <f>IF(数据!AY246="","",IFERROR(_xlfn.NUMBERVALUE(数据!AY246),""))</f>
        <v/>
      </c>
      <c r="D246" t="str">
        <f>IF(数据!AZ246="","",IFERROR(_xlfn.NUMBERVALUE(数据!AZ246),""))</f>
        <v/>
      </c>
      <c r="E246" t="str">
        <f>IF(数据!BA246="","",IFERROR(_xlfn.NUMBERVALUE(数据!BA246),""))</f>
        <v/>
      </c>
      <c r="F246">
        <f>IF(数据!BB246="","",IFERROR(_xlfn.NUMBERVALUE(数据!BB246),""))</f>
        <v>78.6</v>
      </c>
      <c r="G246">
        <f>IF(数据!BC246="","",IFERROR(_xlfn.NUMBERVALUE(数据!BC246),""))</f>
        <v>0.8</v>
      </c>
      <c r="H246">
        <f>IF(数据!BD246="","",IFERROR(_xlfn.NUMBERVALUE(数据!BD246),""))</f>
        <v>16.5</v>
      </c>
      <c r="I246" t="str">
        <f>IF(数据!BE246="","",IFERROR(_xlfn.NUMBERVALUE(数据!BE246),""))</f>
        <v/>
      </c>
      <c r="J246" t="str">
        <f>IF(数据!BF246="","",IFERROR(_xlfn.NUMBERVALUE(数据!BF246),""))</f>
        <v/>
      </c>
      <c r="K246" t="str">
        <f>IF(数据!BG246="","",IFERROR(_xlfn.NUMBERVALUE(数据!BG246),""))</f>
        <v/>
      </c>
      <c r="L246" t="str">
        <f>IF(数据!BH246="","",IFERROR(_xlfn.NUMBERVALUE(数据!BH246),""))</f>
        <v/>
      </c>
      <c r="M246" t="str">
        <f>IF(数据!BI246="","",IFERROR(_xlfn.NUMBERVALUE(数据!BI246),""))</f>
        <v/>
      </c>
      <c r="N246" t="str">
        <f>IF(数据!BJ246="","",IFERROR(_xlfn.NUMBERVALUE(数据!BJ246),""))</f>
        <v/>
      </c>
      <c r="O246">
        <f>IF(数据!BK246="","",IFERROR(_xlfn.NUMBERVALUE(数据!BK246),""))</f>
        <v>8.46</v>
      </c>
      <c r="P246" t="str">
        <f>IF(数据!BL246="","",IFERROR(_xlfn.NUMBERVALUE(数据!BL246),""))</f>
        <v/>
      </c>
      <c r="Q246">
        <f>IF(数据!BM246="","",IFERROR(_xlfn.NUMBERVALUE(数据!BM246),""))</f>
        <v>0.13</v>
      </c>
      <c r="R246" t="str">
        <f>IF(数据!BN246="","",IFERROR(_xlfn.NUMBERVALUE(数据!BN246),""))</f>
        <v/>
      </c>
      <c r="S246" t="str">
        <f>IF(数据!BO246="","",IFERROR(_xlfn.NUMBERVALUE(数据!BO246),""))</f>
        <v/>
      </c>
      <c r="T246" t="str">
        <f>IF(数据!BP246="","",IFERROR(_xlfn.NUMBERVALUE(数据!BP246),""))</f>
        <v/>
      </c>
      <c r="U246" t="str">
        <f>IF(数据!BQ246="","",IFERROR(_xlfn.NUMBERVALUE(数据!BQ246),""))</f>
        <v/>
      </c>
      <c r="V246" t="str">
        <f>IF(数据!BR246="","",IFERROR(_xlfn.NUMBERVALUE(数据!BR246),""))</f>
        <v/>
      </c>
      <c r="W246" t="str">
        <f>IF(数据!BS246="","",IFERROR(_xlfn.NUMBERVALUE(数据!BS246),""))</f>
        <v/>
      </c>
      <c r="X246" t="str">
        <f>IF(数据!BT246="","",IFERROR(_xlfn.NUMBERVALUE(数据!BT246),""))</f>
        <v/>
      </c>
      <c r="Y246" t="str">
        <f>IF(数据!BU246="","",IFERROR(_xlfn.NUMBERVALUE(数据!BU246),""))</f>
        <v/>
      </c>
      <c r="Z246" t="str">
        <f>IF(数据!BV246="","",IFERROR(_xlfn.NUMBERVALUE(数据!BV246),""))</f>
        <v/>
      </c>
      <c r="AA246" t="str">
        <f>IF(数据!BW246="","",IFERROR(_xlfn.NUMBERVALUE(数据!BW246),""))</f>
        <v/>
      </c>
      <c r="AB246" t="str">
        <f>IF(数据!BX246="","",IFERROR(_xlfn.NUMBERVALUE(数据!BX246),""))</f>
        <v/>
      </c>
    </row>
    <row r="247" spans="1:28">
      <c r="A247" t="str">
        <f>IF(数据!AW247="","",IFERROR(_xlfn.NUMBERVALUE(数据!AW247),""))</f>
        <v/>
      </c>
      <c r="B247" t="str">
        <f>IF(数据!AX247="","",IFERROR(_xlfn.NUMBERVALUE(数据!AX247),""))</f>
        <v/>
      </c>
      <c r="C247" t="str">
        <f>IF(数据!AY247="","",IFERROR(_xlfn.NUMBERVALUE(数据!AY247),""))</f>
        <v/>
      </c>
      <c r="D247" t="str">
        <f>IF(数据!AZ247="","",IFERROR(_xlfn.NUMBERVALUE(数据!AZ247),""))</f>
        <v/>
      </c>
      <c r="E247" t="str">
        <f>IF(数据!BA247="","",IFERROR(_xlfn.NUMBERVALUE(数据!BA247),""))</f>
        <v/>
      </c>
      <c r="F247" t="str">
        <f>IF(数据!BB247="","",IFERROR(_xlfn.NUMBERVALUE(数据!BB247),""))</f>
        <v/>
      </c>
      <c r="G247">
        <f>IF(数据!BC247="","",IFERROR(_xlfn.NUMBERVALUE(数据!BC247),""))</f>
        <v>1.1</v>
      </c>
      <c r="H247" t="str">
        <f>IF(数据!BD247="","",IFERROR(_xlfn.NUMBERVALUE(数据!BD247),""))</f>
        <v/>
      </c>
      <c r="I247" t="str">
        <f>IF(数据!BE247="","",IFERROR(_xlfn.NUMBERVALUE(数据!BE247),""))</f>
        <v/>
      </c>
      <c r="J247" t="str">
        <f>IF(数据!BF247="","",IFERROR(_xlfn.NUMBERVALUE(数据!BF247),""))</f>
        <v/>
      </c>
      <c r="K247" t="str">
        <f>IF(数据!BG247="","",IFERROR(_xlfn.NUMBERVALUE(数据!BG247),""))</f>
        <v/>
      </c>
      <c r="L247" t="str">
        <f>IF(数据!BH247="","",IFERROR(_xlfn.NUMBERVALUE(数据!BH247),""))</f>
        <v/>
      </c>
      <c r="M247" t="str">
        <f>IF(数据!BI247="","",IFERROR(_xlfn.NUMBERVALUE(数据!BI247),""))</f>
        <v/>
      </c>
      <c r="N247" t="str">
        <f>IF(数据!BJ247="","",IFERROR(_xlfn.NUMBERVALUE(数据!BJ247),""))</f>
        <v/>
      </c>
      <c r="O247" t="str">
        <f>IF(数据!BK247="","",IFERROR(_xlfn.NUMBERVALUE(数据!BK247),""))</f>
        <v/>
      </c>
      <c r="P247">
        <f>IF(数据!BL247="","",IFERROR(_xlfn.NUMBERVALUE(数据!BL247),""))</f>
        <v>34</v>
      </c>
      <c r="Q247" t="str">
        <f>IF(数据!BM247="","",IFERROR(_xlfn.NUMBERVALUE(数据!BM247),""))</f>
        <v/>
      </c>
      <c r="R247" t="str">
        <f>IF(数据!BN247="","",IFERROR(_xlfn.NUMBERVALUE(数据!BN247),""))</f>
        <v/>
      </c>
      <c r="S247" t="str">
        <f>IF(数据!BO247="","",IFERROR(_xlfn.NUMBERVALUE(数据!BO247),""))</f>
        <v/>
      </c>
      <c r="T247" t="str">
        <f>IF(数据!BP247="","",IFERROR(_xlfn.NUMBERVALUE(数据!BP247),""))</f>
        <v/>
      </c>
      <c r="U247" t="str">
        <f>IF(数据!BQ247="","",IFERROR(_xlfn.NUMBERVALUE(数据!BQ247),""))</f>
        <v/>
      </c>
      <c r="V247" t="str">
        <f>IF(数据!BR247="","",IFERROR(_xlfn.NUMBERVALUE(数据!BR247),""))</f>
        <v/>
      </c>
      <c r="W247" t="str">
        <f>IF(数据!BS247="","",IFERROR(_xlfn.NUMBERVALUE(数据!BS247),""))</f>
        <v/>
      </c>
      <c r="X247" t="str">
        <f>IF(数据!BT247="","",IFERROR(_xlfn.NUMBERVALUE(数据!BT247),""))</f>
        <v/>
      </c>
      <c r="Y247" t="str">
        <f>IF(数据!BU247="","",IFERROR(_xlfn.NUMBERVALUE(数据!BU247),""))</f>
        <v/>
      </c>
      <c r="Z247" t="str">
        <f>IF(数据!BV247="","",IFERROR(_xlfn.NUMBERVALUE(数据!BV247),""))</f>
        <v/>
      </c>
      <c r="AA247" t="str">
        <f>IF(数据!BW247="","",IFERROR(_xlfn.NUMBERVALUE(数据!BW247),""))</f>
        <v/>
      </c>
      <c r="AB247" t="str">
        <f>IF(数据!BX247="","",IFERROR(_xlfn.NUMBERVALUE(数据!BX247),""))</f>
        <v/>
      </c>
    </row>
    <row r="248" spans="1:28">
      <c r="A248">
        <f>IF(数据!AW248="","",IFERROR(_xlfn.NUMBERVALUE(数据!AW248),""))</f>
        <v>4.14</v>
      </c>
      <c r="B248" t="str">
        <f>IF(数据!AX248="","",IFERROR(_xlfn.NUMBERVALUE(数据!AX248),""))</f>
        <v/>
      </c>
      <c r="C248" t="str">
        <f>IF(数据!AY248="","",IFERROR(_xlfn.NUMBERVALUE(数据!AY248),""))</f>
        <v/>
      </c>
      <c r="D248" t="str">
        <f>IF(数据!AZ248="","",IFERROR(_xlfn.NUMBERVALUE(数据!AZ248),""))</f>
        <v/>
      </c>
      <c r="E248">
        <f>IF(数据!BA248="","",IFERROR(_xlfn.NUMBERVALUE(数据!BA248),""))</f>
        <v>1</v>
      </c>
      <c r="F248" t="str">
        <f>IF(数据!BB248="","",IFERROR(_xlfn.NUMBERVALUE(数据!BB248),""))</f>
        <v/>
      </c>
      <c r="G248">
        <f>IF(数据!BC248="","",IFERROR(_xlfn.NUMBERVALUE(数据!BC248),""))</f>
        <v>2.9</v>
      </c>
      <c r="H248" t="str">
        <f>IF(数据!BD248="","",IFERROR(_xlfn.NUMBERVALUE(数据!BD248),""))</f>
        <v/>
      </c>
      <c r="I248" t="str">
        <f>IF(数据!BE248="","",IFERROR(_xlfn.NUMBERVALUE(数据!BE248),""))</f>
        <v/>
      </c>
      <c r="J248" t="str">
        <f>IF(数据!BF248="","",IFERROR(_xlfn.NUMBERVALUE(数据!BF248),""))</f>
        <v/>
      </c>
      <c r="K248" t="str">
        <f>IF(数据!BG248="","",IFERROR(_xlfn.NUMBERVALUE(数据!BG248),""))</f>
        <v/>
      </c>
      <c r="L248" t="str">
        <f>IF(数据!BH248="","",IFERROR(_xlfn.NUMBERVALUE(数据!BH248),""))</f>
        <v/>
      </c>
      <c r="M248" t="str">
        <f>IF(数据!BI248="","",IFERROR(_xlfn.NUMBERVALUE(数据!BI248),""))</f>
        <v/>
      </c>
      <c r="N248" t="str">
        <f>IF(数据!BJ248="","",IFERROR(_xlfn.NUMBERVALUE(数据!BJ248),""))</f>
        <v/>
      </c>
      <c r="O248" t="str">
        <f>IF(数据!BK248="","",IFERROR(_xlfn.NUMBERVALUE(数据!BK248),""))</f>
        <v/>
      </c>
      <c r="P248" t="str">
        <f>IF(数据!BL248="","",IFERROR(_xlfn.NUMBERVALUE(数据!BL248),""))</f>
        <v/>
      </c>
      <c r="Q248" t="str">
        <f>IF(数据!BM248="","",IFERROR(_xlfn.NUMBERVALUE(数据!BM248),""))</f>
        <v/>
      </c>
      <c r="R248" t="str">
        <f>IF(数据!BN248="","",IFERROR(_xlfn.NUMBERVALUE(数据!BN248),""))</f>
        <v/>
      </c>
      <c r="S248" t="str">
        <f>IF(数据!BO248="","",IFERROR(_xlfn.NUMBERVALUE(数据!BO248),""))</f>
        <v/>
      </c>
      <c r="T248" t="str">
        <f>IF(数据!BP248="","",IFERROR(_xlfn.NUMBERVALUE(数据!BP248),""))</f>
        <v/>
      </c>
      <c r="U248" t="str">
        <f>IF(数据!BQ248="","",IFERROR(_xlfn.NUMBERVALUE(数据!BQ248),""))</f>
        <v/>
      </c>
      <c r="V248" t="str">
        <f>IF(数据!BR248="","",IFERROR(_xlfn.NUMBERVALUE(数据!BR248),""))</f>
        <v/>
      </c>
      <c r="W248" t="str">
        <f>IF(数据!BS248="","",IFERROR(_xlfn.NUMBERVALUE(数据!BS248),""))</f>
        <v/>
      </c>
      <c r="X248" t="str">
        <f>IF(数据!BT248="","",IFERROR(_xlfn.NUMBERVALUE(数据!BT248),""))</f>
        <v/>
      </c>
      <c r="Y248" t="str">
        <f>IF(数据!BU248="","",IFERROR(_xlfn.NUMBERVALUE(数据!BU248),""))</f>
        <v/>
      </c>
      <c r="Z248" t="str">
        <f>IF(数据!BV248="","",IFERROR(_xlfn.NUMBERVALUE(数据!BV248),""))</f>
        <v/>
      </c>
      <c r="AA248" t="str">
        <f>IF(数据!BW248="","",IFERROR(_xlfn.NUMBERVALUE(数据!BW248),""))</f>
        <v/>
      </c>
      <c r="AB248" t="str">
        <f>IF(数据!BX248="","",IFERROR(_xlfn.NUMBERVALUE(数据!BX248),""))</f>
        <v/>
      </c>
    </row>
    <row r="249" spans="1:28">
      <c r="A249">
        <f>IF(数据!AW249="","",IFERROR(_xlfn.NUMBERVALUE(数据!AW249),""))</f>
        <v>3.69</v>
      </c>
      <c r="B249" t="str">
        <f>IF(数据!AX249="","",IFERROR(_xlfn.NUMBERVALUE(数据!AX249),""))</f>
        <v/>
      </c>
      <c r="C249" t="str">
        <f>IF(数据!AY249="","",IFERROR(_xlfn.NUMBERVALUE(数据!AY249),""))</f>
        <v/>
      </c>
      <c r="D249" t="str">
        <f>IF(数据!AZ249="","",IFERROR(_xlfn.NUMBERVALUE(数据!AZ249),""))</f>
        <v/>
      </c>
      <c r="E249">
        <f>IF(数据!BA249="","",IFERROR(_xlfn.NUMBERVALUE(数据!BA249),""))</f>
        <v>1.2</v>
      </c>
      <c r="F249" t="str">
        <f>IF(数据!BB249="","",IFERROR(_xlfn.NUMBERVALUE(数据!BB249),""))</f>
        <v/>
      </c>
      <c r="G249">
        <f>IF(数据!BC249="","",IFERROR(_xlfn.NUMBERVALUE(数据!BC249),""))</f>
        <v>2</v>
      </c>
      <c r="H249" t="str">
        <f>IF(数据!BD249="","",IFERROR(_xlfn.NUMBERVALUE(数据!BD249),""))</f>
        <v/>
      </c>
      <c r="I249" t="str">
        <f>IF(数据!BE249="","",IFERROR(_xlfn.NUMBERVALUE(数据!BE249),""))</f>
        <v/>
      </c>
      <c r="J249" t="str">
        <f>IF(数据!BF249="","",IFERROR(_xlfn.NUMBERVALUE(数据!BF249),""))</f>
        <v/>
      </c>
      <c r="K249" t="str">
        <f>IF(数据!BG249="","",IFERROR(_xlfn.NUMBERVALUE(数据!BG249),""))</f>
        <v/>
      </c>
      <c r="L249" t="str">
        <f>IF(数据!BH249="","",IFERROR(_xlfn.NUMBERVALUE(数据!BH249),""))</f>
        <v/>
      </c>
      <c r="M249" t="str">
        <f>IF(数据!BI249="","",IFERROR(_xlfn.NUMBERVALUE(数据!BI249),""))</f>
        <v/>
      </c>
      <c r="N249" t="str">
        <f>IF(数据!BJ249="","",IFERROR(_xlfn.NUMBERVALUE(数据!BJ249),""))</f>
        <v/>
      </c>
      <c r="O249" t="str">
        <f>IF(数据!BK249="","",IFERROR(_xlfn.NUMBERVALUE(数据!BK249),""))</f>
        <v/>
      </c>
      <c r="P249" t="str">
        <f>IF(数据!BL249="","",IFERROR(_xlfn.NUMBERVALUE(数据!BL249),""))</f>
        <v/>
      </c>
      <c r="Q249" t="str">
        <f>IF(数据!BM249="","",IFERROR(_xlfn.NUMBERVALUE(数据!BM249),""))</f>
        <v/>
      </c>
      <c r="R249" t="str">
        <f>IF(数据!BN249="","",IFERROR(_xlfn.NUMBERVALUE(数据!BN249),""))</f>
        <v/>
      </c>
      <c r="S249" t="str">
        <f>IF(数据!BO249="","",IFERROR(_xlfn.NUMBERVALUE(数据!BO249),""))</f>
        <v/>
      </c>
      <c r="T249" t="str">
        <f>IF(数据!BP249="","",IFERROR(_xlfn.NUMBERVALUE(数据!BP249),""))</f>
        <v/>
      </c>
      <c r="U249" t="str">
        <f>IF(数据!BQ249="","",IFERROR(_xlfn.NUMBERVALUE(数据!BQ249),""))</f>
        <v/>
      </c>
      <c r="V249" t="str">
        <f>IF(数据!BR249="","",IFERROR(_xlfn.NUMBERVALUE(数据!BR249),""))</f>
        <v/>
      </c>
      <c r="W249" t="str">
        <f>IF(数据!BS249="","",IFERROR(_xlfn.NUMBERVALUE(数据!BS249),""))</f>
        <v/>
      </c>
      <c r="X249" t="str">
        <f>IF(数据!BT249="","",IFERROR(_xlfn.NUMBERVALUE(数据!BT249),""))</f>
        <v/>
      </c>
      <c r="Y249" t="str">
        <f>IF(数据!BU249="","",IFERROR(_xlfn.NUMBERVALUE(数据!BU249),""))</f>
        <v/>
      </c>
      <c r="Z249" t="str">
        <f>IF(数据!BV249="","",IFERROR(_xlfn.NUMBERVALUE(数据!BV249),""))</f>
        <v/>
      </c>
      <c r="AA249" t="str">
        <f>IF(数据!BW249="","",IFERROR(_xlfn.NUMBERVALUE(数据!BW249),""))</f>
        <v/>
      </c>
      <c r="AB249" t="str">
        <f>IF(数据!BX249="","",IFERROR(_xlfn.NUMBERVALUE(数据!BX249),""))</f>
        <v/>
      </c>
    </row>
    <row r="250" spans="1:28">
      <c r="A250">
        <f>IF(数据!AW250="","",IFERROR(_xlfn.NUMBERVALUE(数据!AW250),""))</f>
        <v>4.89</v>
      </c>
      <c r="B250" t="str">
        <f>IF(数据!AX250="","",IFERROR(_xlfn.NUMBERVALUE(数据!AX250),""))</f>
        <v/>
      </c>
      <c r="C250" t="str">
        <f>IF(数据!AY250="","",IFERROR(_xlfn.NUMBERVALUE(数据!AY250),""))</f>
        <v/>
      </c>
      <c r="D250" t="str">
        <f>IF(数据!AZ250="","",IFERROR(_xlfn.NUMBERVALUE(数据!AZ250),""))</f>
        <v/>
      </c>
      <c r="E250" t="str">
        <f>IF(数据!BA250="","",IFERROR(_xlfn.NUMBERVALUE(数据!BA250),""))</f>
        <v/>
      </c>
      <c r="F250" t="str">
        <f>IF(数据!BB250="","",IFERROR(_xlfn.NUMBERVALUE(数据!BB250),""))</f>
        <v/>
      </c>
      <c r="G250">
        <f>IF(数据!BC250="","",IFERROR(_xlfn.NUMBERVALUE(数据!BC250),""))</f>
        <v>1.16</v>
      </c>
      <c r="H250" t="str">
        <f>IF(数据!BD250="","",IFERROR(_xlfn.NUMBERVALUE(数据!BD250),""))</f>
        <v/>
      </c>
      <c r="I250" t="str">
        <f>IF(数据!BE250="","",IFERROR(_xlfn.NUMBERVALUE(数据!BE250),""))</f>
        <v/>
      </c>
      <c r="J250" t="str">
        <f>IF(数据!BF250="","",IFERROR(_xlfn.NUMBERVALUE(数据!BF250),""))</f>
        <v/>
      </c>
      <c r="K250" t="str">
        <f>IF(数据!BG250="","",IFERROR(_xlfn.NUMBERVALUE(数据!BG250),""))</f>
        <v/>
      </c>
      <c r="L250" t="str">
        <f>IF(数据!BH250="","",IFERROR(_xlfn.NUMBERVALUE(数据!BH250),""))</f>
        <v/>
      </c>
      <c r="M250" t="str">
        <f>IF(数据!BI250="","",IFERROR(_xlfn.NUMBERVALUE(数据!BI250),""))</f>
        <v/>
      </c>
      <c r="N250" t="str">
        <f>IF(数据!BJ250="","",IFERROR(_xlfn.NUMBERVALUE(数据!BJ250),""))</f>
        <v/>
      </c>
      <c r="O250">
        <f>IF(数据!BK250="","",IFERROR(_xlfn.NUMBERVALUE(数据!BK250),""))</f>
        <v>3.63</v>
      </c>
      <c r="P250" t="str">
        <f>IF(数据!BL250="","",IFERROR(_xlfn.NUMBERVALUE(数据!BL250),""))</f>
        <v/>
      </c>
      <c r="Q250" t="str">
        <f>IF(数据!BM250="","",IFERROR(_xlfn.NUMBERVALUE(数据!BM250),""))</f>
        <v/>
      </c>
      <c r="R250" t="str">
        <f>IF(数据!BN250="","",IFERROR(_xlfn.NUMBERVALUE(数据!BN250),""))</f>
        <v/>
      </c>
      <c r="S250" t="str">
        <f>IF(数据!BO250="","",IFERROR(_xlfn.NUMBERVALUE(数据!BO250),""))</f>
        <v/>
      </c>
      <c r="T250" t="str">
        <f>IF(数据!BP250="","",IFERROR(_xlfn.NUMBERVALUE(数据!BP250),""))</f>
        <v/>
      </c>
      <c r="U250" t="str">
        <f>IF(数据!BQ250="","",IFERROR(_xlfn.NUMBERVALUE(数据!BQ250),""))</f>
        <v/>
      </c>
      <c r="V250" t="str">
        <f>IF(数据!BR250="","",IFERROR(_xlfn.NUMBERVALUE(数据!BR250),""))</f>
        <v/>
      </c>
      <c r="W250" t="str">
        <f>IF(数据!BS250="","",IFERROR(_xlfn.NUMBERVALUE(数据!BS250),""))</f>
        <v/>
      </c>
      <c r="X250" t="str">
        <f>IF(数据!BT250="","",IFERROR(_xlfn.NUMBERVALUE(数据!BT250),""))</f>
        <v/>
      </c>
      <c r="Y250" t="str">
        <f>IF(数据!BU250="","",IFERROR(_xlfn.NUMBERVALUE(数据!BU250),""))</f>
        <v/>
      </c>
      <c r="Z250" t="str">
        <f>IF(数据!BV250="","",IFERROR(_xlfn.NUMBERVALUE(数据!BV250),""))</f>
        <v/>
      </c>
      <c r="AA250" t="str">
        <f>IF(数据!BW250="","",IFERROR(_xlfn.NUMBERVALUE(数据!BW250),""))</f>
        <v/>
      </c>
      <c r="AB250" t="str">
        <f>IF(数据!BX250="","",IFERROR(_xlfn.NUMBERVALUE(数据!BX250),""))</f>
        <v/>
      </c>
    </row>
    <row r="251" spans="1:28">
      <c r="A251" t="str">
        <f>IF(数据!AW251="","",IFERROR(_xlfn.NUMBERVALUE(数据!AW251),""))</f>
        <v/>
      </c>
      <c r="B251" t="str">
        <f>IF(数据!AX251="","",IFERROR(_xlfn.NUMBERVALUE(数据!AX251),""))</f>
        <v/>
      </c>
      <c r="C251" t="str">
        <f>IF(数据!AY251="","",IFERROR(_xlfn.NUMBERVALUE(数据!AY251),""))</f>
        <v/>
      </c>
      <c r="D251" t="str">
        <f>IF(数据!AZ251="","",IFERROR(_xlfn.NUMBERVALUE(数据!AZ251),""))</f>
        <v/>
      </c>
      <c r="E251" t="str">
        <f>IF(数据!BA251="","",IFERROR(_xlfn.NUMBERVALUE(数据!BA251),""))</f>
        <v/>
      </c>
      <c r="F251" t="str">
        <f>IF(数据!BB251="","",IFERROR(_xlfn.NUMBERVALUE(数据!BB251),""))</f>
        <v/>
      </c>
      <c r="G251" t="str">
        <f>IF(数据!BC251="","",IFERROR(_xlfn.NUMBERVALUE(数据!BC251),""))</f>
        <v/>
      </c>
      <c r="H251" t="str">
        <f>IF(数据!BD251="","",IFERROR(_xlfn.NUMBERVALUE(数据!BD251),""))</f>
        <v/>
      </c>
      <c r="I251" t="str">
        <f>IF(数据!BE251="","",IFERROR(_xlfn.NUMBERVALUE(数据!BE251),""))</f>
        <v/>
      </c>
      <c r="J251" t="str">
        <f>IF(数据!BF251="","",IFERROR(_xlfn.NUMBERVALUE(数据!BF251),""))</f>
        <v/>
      </c>
      <c r="K251" t="str">
        <f>IF(数据!BG251="","",IFERROR(_xlfn.NUMBERVALUE(数据!BG251),""))</f>
        <v/>
      </c>
      <c r="L251" t="str">
        <f>IF(数据!BH251="","",IFERROR(_xlfn.NUMBERVALUE(数据!BH251),""))</f>
        <v/>
      </c>
      <c r="M251" t="str">
        <f>IF(数据!BI251="","",IFERROR(_xlfn.NUMBERVALUE(数据!BI251),""))</f>
        <v/>
      </c>
      <c r="N251" t="str">
        <f>IF(数据!BJ251="","",IFERROR(_xlfn.NUMBERVALUE(数据!BJ251),""))</f>
        <v/>
      </c>
      <c r="O251" t="str">
        <f>IF(数据!BK251="","",IFERROR(_xlfn.NUMBERVALUE(数据!BK251),""))</f>
        <v/>
      </c>
      <c r="P251" t="str">
        <f>IF(数据!BL251="","",IFERROR(_xlfn.NUMBERVALUE(数据!BL251),""))</f>
        <v/>
      </c>
      <c r="Q251" t="str">
        <f>IF(数据!BM251="","",IFERROR(_xlfn.NUMBERVALUE(数据!BM251),""))</f>
        <v/>
      </c>
      <c r="R251" t="str">
        <f>IF(数据!BN251="","",IFERROR(_xlfn.NUMBERVALUE(数据!BN251),""))</f>
        <v/>
      </c>
      <c r="S251" t="str">
        <f>IF(数据!BO251="","",IFERROR(_xlfn.NUMBERVALUE(数据!BO251),""))</f>
        <v/>
      </c>
      <c r="T251" t="str">
        <f>IF(数据!BP251="","",IFERROR(_xlfn.NUMBERVALUE(数据!BP251),""))</f>
        <v/>
      </c>
      <c r="U251" t="str">
        <f>IF(数据!BQ251="","",IFERROR(_xlfn.NUMBERVALUE(数据!BQ251),""))</f>
        <v/>
      </c>
      <c r="V251" t="str">
        <f>IF(数据!BR251="","",IFERROR(_xlfn.NUMBERVALUE(数据!BR251),""))</f>
        <v/>
      </c>
      <c r="W251" t="str">
        <f>IF(数据!BS251="","",IFERROR(_xlfn.NUMBERVALUE(数据!BS251),""))</f>
        <v/>
      </c>
      <c r="X251" t="str">
        <f>IF(数据!BT251="","",IFERROR(_xlfn.NUMBERVALUE(数据!BT251),""))</f>
        <v/>
      </c>
      <c r="Y251" t="str">
        <f>IF(数据!BU251="","",IFERROR(_xlfn.NUMBERVALUE(数据!BU251),""))</f>
        <v/>
      </c>
      <c r="Z251" t="str">
        <f>IF(数据!BV251="","",IFERROR(_xlfn.NUMBERVALUE(数据!BV251),""))</f>
        <v/>
      </c>
      <c r="AA251" t="str">
        <f>IF(数据!BW251="","",IFERROR(_xlfn.NUMBERVALUE(数据!BW251),""))</f>
        <v/>
      </c>
      <c r="AB251" t="str">
        <f>IF(数据!BX251="","",IFERROR(_xlfn.NUMBERVALUE(数据!BX251),""))</f>
        <v/>
      </c>
    </row>
    <row r="252" spans="1:28">
      <c r="A252" t="str">
        <f>IF(数据!AW252="","",IFERROR(_xlfn.NUMBERVALUE(数据!AW252),""))</f>
        <v/>
      </c>
      <c r="B252" t="str">
        <f>IF(数据!AX252="","",IFERROR(_xlfn.NUMBERVALUE(数据!AX252),""))</f>
        <v/>
      </c>
      <c r="C252" t="str">
        <f>IF(数据!AY252="","",IFERROR(_xlfn.NUMBERVALUE(数据!AY252),""))</f>
        <v/>
      </c>
      <c r="D252" t="str">
        <f>IF(数据!AZ252="","",IFERROR(_xlfn.NUMBERVALUE(数据!AZ252),""))</f>
        <v/>
      </c>
      <c r="E252" t="str">
        <f>IF(数据!BA252="","",IFERROR(_xlfn.NUMBERVALUE(数据!BA252),""))</f>
        <v/>
      </c>
      <c r="F252" t="str">
        <f>IF(数据!BB252="","",IFERROR(_xlfn.NUMBERVALUE(数据!BB252),""))</f>
        <v/>
      </c>
      <c r="G252">
        <f>IF(数据!BC252="","",IFERROR(_xlfn.NUMBERVALUE(数据!BC252),""))</f>
        <v>1.43</v>
      </c>
      <c r="H252" t="str">
        <f>IF(数据!BD252="","",IFERROR(_xlfn.NUMBERVALUE(数据!BD252),""))</f>
        <v/>
      </c>
      <c r="I252" t="str">
        <f>IF(数据!BE252="","",IFERROR(_xlfn.NUMBERVALUE(数据!BE252),""))</f>
        <v/>
      </c>
      <c r="J252" t="str">
        <f>IF(数据!BF252="","",IFERROR(_xlfn.NUMBERVALUE(数据!BF252),""))</f>
        <v/>
      </c>
      <c r="K252" t="str">
        <f>IF(数据!BG252="","",IFERROR(_xlfn.NUMBERVALUE(数据!BG252),""))</f>
        <v/>
      </c>
      <c r="L252" t="str">
        <f>IF(数据!BH252="","",IFERROR(_xlfn.NUMBERVALUE(数据!BH252),""))</f>
        <v/>
      </c>
      <c r="M252" t="str">
        <f>IF(数据!BI252="","",IFERROR(_xlfn.NUMBERVALUE(数据!BI252),""))</f>
        <v/>
      </c>
      <c r="N252" t="str">
        <f>IF(数据!BJ252="","",IFERROR(_xlfn.NUMBERVALUE(数据!BJ252),""))</f>
        <v/>
      </c>
      <c r="O252" t="str">
        <f>IF(数据!BK252="","",IFERROR(_xlfn.NUMBERVALUE(数据!BK252),""))</f>
        <v/>
      </c>
      <c r="P252" t="str">
        <f>IF(数据!BL252="","",IFERROR(_xlfn.NUMBERVALUE(数据!BL252),""))</f>
        <v/>
      </c>
      <c r="Q252" t="str">
        <f>IF(数据!BM252="","",IFERROR(_xlfn.NUMBERVALUE(数据!BM252),""))</f>
        <v/>
      </c>
      <c r="R252" t="str">
        <f>IF(数据!BN252="","",IFERROR(_xlfn.NUMBERVALUE(数据!BN252),""))</f>
        <v/>
      </c>
      <c r="S252" t="str">
        <f>IF(数据!BO252="","",IFERROR(_xlfn.NUMBERVALUE(数据!BO252),""))</f>
        <v/>
      </c>
      <c r="T252" t="str">
        <f>IF(数据!BP252="","",IFERROR(_xlfn.NUMBERVALUE(数据!BP252),""))</f>
        <v/>
      </c>
      <c r="U252" t="str">
        <f>IF(数据!BQ252="","",IFERROR(_xlfn.NUMBERVALUE(数据!BQ252),""))</f>
        <v/>
      </c>
      <c r="V252" t="str">
        <f>IF(数据!BR252="","",IFERROR(_xlfn.NUMBERVALUE(数据!BR252),""))</f>
        <v/>
      </c>
      <c r="W252" t="str">
        <f>IF(数据!BS252="","",IFERROR(_xlfn.NUMBERVALUE(数据!BS252),""))</f>
        <v/>
      </c>
      <c r="X252" t="str">
        <f>IF(数据!BT252="","",IFERROR(_xlfn.NUMBERVALUE(数据!BT252),""))</f>
        <v/>
      </c>
      <c r="Y252" t="str">
        <f>IF(数据!BU252="","",IFERROR(_xlfn.NUMBERVALUE(数据!BU252),""))</f>
        <v/>
      </c>
      <c r="Z252" t="str">
        <f>IF(数据!BV252="","",IFERROR(_xlfn.NUMBERVALUE(数据!BV252),""))</f>
        <v/>
      </c>
      <c r="AA252" t="str">
        <f>IF(数据!BW252="","",IFERROR(_xlfn.NUMBERVALUE(数据!BW252),""))</f>
        <v/>
      </c>
      <c r="AB252">
        <f>IF(数据!BX252="","",IFERROR(_xlfn.NUMBERVALUE(数据!BX252),""))</f>
        <v>364</v>
      </c>
    </row>
    <row r="253" spans="1:28">
      <c r="A253">
        <f>IF(数据!AW253="","",IFERROR(_xlfn.NUMBERVALUE(数据!AW253),""))</f>
        <v>2.86</v>
      </c>
      <c r="B253">
        <f>IF(数据!AX253="","",IFERROR(_xlfn.NUMBERVALUE(数据!AX253),""))</f>
        <v>5.1</v>
      </c>
      <c r="C253" t="str">
        <f>IF(数据!AY253="","",IFERROR(_xlfn.NUMBERVALUE(数据!AY253),""))</f>
        <v/>
      </c>
      <c r="D253">
        <f>IF(数据!AZ253="","",IFERROR(_xlfn.NUMBERVALUE(数据!AZ253),""))</f>
        <v>123</v>
      </c>
      <c r="E253" t="str">
        <f>IF(数据!BA253="","",IFERROR(_xlfn.NUMBERVALUE(数据!BA253),""))</f>
        <v/>
      </c>
      <c r="F253" t="str">
        <f>IF(数据!BB253="","",IFERROR(_xlfn.NUMBERVALUE(数据!BB253),""))</f>
        <v/>
      </c>
      <c r="G253" t="str">
        <f>IF(数据!BC253="","",IFERROR(_xlfn.NUMBERVALUE(数据!BC253),""))</f>
        <v/>
      </c>
      <c r="H253" t="str">
        <f>IF(数据!BD253="","",IFERROR(_xlfn.NUMBERVALUE(数据!BD253),""))</f>
        <v/>
      </c>
      <c r="I253" t="str">
        <f>IF(数据!BE253="","",IFERROR(_xlfn.NUMBERVALUE(数据!BE253),""))</f>
        <v/>
      </c>
      <c r="J253" t="str">
        <f>IF(数据!BF253="","",IFERROR(_xlfn.NUMBERVALUE(数据!BF253),""))</f>
        <v/>
      </c>
      <c r="K253" t="str">
        <f>IF(数据!BG253="","",IFERROR(_xlfn.NUMBERVALUE(数据!BG253),""))</f>
        <v/>
      </c>
      <c r="L253" t="str">
        <f>IF(数据!BH253="","",IFERROR(_xlfn.NUMBERVALUE(数据!BH253),""))</f>
        <v/>
      </c>
      <c r="M253" t="str">
        <f>IF(数据!BI253="","",IFERROR(_xlfn.NUMBERVALUE(数据!BI253),""))</f>
        <v/>
      </c>
      <c r="N253" t="str">
        <f>IF(数据!BJ253="","",IFERROR(_xlfn.NUMBERVALUE(数据!BJ253),""))</f>
        <v/>
      </c>
      <c r="O253" t="str">
        <f>IF(数据!BK253="","",IFERROR(_xlfn.NUMBERVALUE(数据!BK253),""))</f>
        <v/>
      </c>
      <c r="P253" t="str">
        <f>IF(数据!BL253="","",IFERROR(_xlfn.NUMBERVALUE(数据!BL253),""))</f>
        <v/>
      </c>
      <c r="Q253" t="str">
        <f>IF(数据!BM253="","",IFERROR(_xlfn.NUMBERVALUE(数据!BM253),""))</f>
        <v/>
      </c>
      <c r="R253" t="str">
        <f>IF(数据!BN253="","",IFERROR(_xlfn.NUMBERVALUE(数据!BN253),""))</f>
        <v/>
      </c>
      <c r="S253" t="str">
        <f>IF(数据!BO253="","",IFERROR(_xlfn.NUMBERVALUE(数据!BO253),""))</f>
        <v/>
      </c>
      <c r="T253" t="str">
        <f>IF(数据!BP253="","",IFERROR(_xlfn.NUMBERVALUE(数据!BP253),""))</f>
        <v/>
      </c>
      <c r="U253" t="str">
        <f>IF(数据!BQ253="","",IFERROR(_xlfn.NUMBERVALUE(数据!BQ253),""))</f>
        <v/>
      </c>
      <c r="V253" t="str">
        <f>IF(数据!BR253="","",IFERROR(_xlfn.NUMBERVALUE(数据!BR253),""))</f>
        <v/>
      </c>
      <c r="W253" t="str">
        <f>IF(数据!BS253="","",IFERROR(_xlfn.NUMBERVALUE(数据!BS253),""))</f>
        <v/>
      </c>
      <c r="X253" t="str">
        <f>IF(数据!BT253="","",IFERROR(_xlfn.NUMBERVALUE(数据!BT253),""))</f>
        <v/>
      </c>
      <c r="Y253" t="str">
        <f>IF(数据!BU253="","",IFERROR(_xlfn.NUMBERVALUE(数据!BU253),""))</f>
        <v/>
      </c>
      <c r="Z253" t="str">
        <f>IF(数据!BV253="","",IFERROR(_xlfn.NUMBERVALUE(数据!BV253),""))</f>
        <v/>
      </c>
      <c r="AA253" t="str">
        <f>IF(数据!BW253="","",IFERROR(_xlfn.NUMBERVALUE(数据!BW253),""))</f>
        <v/>
      </c>
      <c r="AB253" t="str">
        <f>IF(数据!BX253="","",IFERROR(_xlfn.NUMBERVALUE(数据!BX253),""))</f>
        <v/>
      </c>
    </row>
    <row r="254" spans="1:28">
      <c r="A254">
        <f>IF(数据!AW254="","",IFERROR(_xlfn.NUMBERVALUE(数据!AW254),""))</f>
        <v>7</v>
      </c>
      <c r="B254" t="str">
        <f>IF(数据!AX254="","",IFERROR(_xlfn.NUMBERVALUE(数据!AX254),""))</f>
        <v/>
      </c>
      <c r="C254" t="str">
        <f>IF(数据!AY254="","",IFERROR(_xlfn.NUMBERVALUE(数据!AY254),""))</f>
        <v/>
      </c>
      <c r="D254" t="str">
        <f>IF(数据!AZ254="","",IFERROR(_xlfn.NUMBERVALUE(数据!AZ254),""))</f>
        <v/>
      </c>
      <c r="E254" t="str">
        <f>IF(数据!BA254="","",IFERROR(_xlfn.NUMBERVALUE(数据!BA254),""))</f>
        <v/>
      </c>
      <c r="F254">
        <f>IF(数据!BB254="","",IFERROR(_xlfn.NUMBERVALUE(数据!BB254),""))</f>
        <v>64.2</v>
      </c>
      <c r="G254" t="str">
        <f>IF(数据!BC254="","",IFERROR(_xlfn.NUMBERVALUE(数据!BC254),""))</f>
        <v/>
      </c>
      <c r="H254">
        <f>IF(数据!BD254="","",IFERROR(_xlfn.NUMBERVALUE(数据!BD254),""))</f>
        <v>27.3</v>
      </c>
      <c r="I254" t="str">
        <f>IF(数据!BE254="","",IFERROR(_xlfn.NUMBERVALUE(数据!BE254),""))</f>
        <v/>
      </c>
      <c r="J254" t="str">
        <f>IF(数据!BF254="","",IFERROR(_xlfn.NUMBERVALUE(数据!BF254),""))</f>
        <v/>
      </c>
      <c r="K254" t="str">
        <f>IF(数据!BG254="","",IFERROR(_xlfn.NUMBERVALUE(数据!BG254),""))</f>
        <v/>
      </c>
      <c r="L254" t="str">
        <f>IF(数据!BH254="","",IFERROR(_xlfn.NUMBERVALUE(数据!BH254),""))</f>
        <v/>
      </c>
      <c r="M254" t="str">
        <f>IF(数据!BI254="","",IFERROR(_xlfn.NUMBERVALUE(数据!BI254),""))</f>
        <v/>
      </c>
      <c r="N254" t="str">
        <f>IF(数据!BJ254="","",IFERROR(_xlfn.NUMBERVALUE(数据!BJ254),""))</f>
        <v/>
      </c>
      <c r="O254">
        <f>IF(数据!BK254="","",IFERROR(_xlfn.NUMBERVALUE(数据!BK254),""))</f>
        <v>3.2</v>
      </c>
      <c r="P254" t="str">
        <f>IF(数据!BL254="","",IFERROR(_xlfn.NUMBERVALUE(数据!BL254),""))</f>
        <v/>
      </c>
      <c r="Q254" t="str">
        <f>IF(数据!BM254="","",IFERROR(_xlfn.NUMBERVALUE(数据!BM254),""))</f>
        <v/>
      </c>
      <c r="R254" t="str">
        <f>IF(数据!BN254="","",IFERROR(_xlfn.NUMBERVALUE(数据!BN254),""))</f>
        <v/>
      </c>
      <c r="S254" t="str">
        <f>IF(数据!BO254="","",IFERROR(_xlfn.NUMBERVALUE(数据!BO254),""))</f>
        <v/>
      </c>
      <c r="T254" t="str">
        <f>IF(数据!BP254="","",IFERROR(_xlfn.NUMBERVALUE(数据!BP254),""))</f>
        <v/>
      </c>
      <c r="U254" t="str">
        <f>IF(数据!BQ254="","",IFERROR(_xlfn.NUMBERVALUE(数据!BQ254),""))</f>
        <v/>
      </c>
      <c r="V254" t="str">
        <f>IF(数据!BR254="","",IFERROR(_xlfn.NUMBERVALUE(数据!BR254),""))</f>
        <v/>
      </c>
      <c r="W254" t="str">
        <f>IF(数据!BS254="","",IFERROR(_xlfn.NUMBERVALUE(数据!BS254),""))</f>
        <v/>
      </c>
      <c r="X254" t="str">
        <f>IF(数据!BT254="","",IFERROR(_xlfn.NUMBERVALUE(数据!BT254),""))</f>
        <v/>
      </c>
      <c r="Y254" t="str">
        <f>IF(数据!BU254="","",IFERROR(_xlfn.NUMBERVALUE(数据!BU254),""))</f>
        <v/>
      </c>
      <c r="Z254" t="str">
        <f>IF(数据!BV254="","",IFERROR(_xlfn.NUMBERVALUE(数据!BV254),""))</f>
        <v/>
      </c>
      <c r="AA254" t="str">
        <f>IF(数据!BW254="","",IFERROR(_xlfn.NUMBERVALUE(数据!BW254),""))</f>
        <v/>
      </c>
      <c r="AB254" t="str">
        <f>IF(数据!BX254="","",IFERROR(_xlfn.NUMBERVALUE(数据!BX254),""))</f>
        <v/>
      </c>
    </row>
    <row r="255" spans="1:28">
      <c r="A255">
        <f>IF(数据!AW255="","",IFERROR(_xlfn.NUMBERVALUE(数据!AW255),""))</f>
        <v>4.77</v>
      </c>
      <c r="B255" t="str">
        <f>IF(数据!AX255="","",IFERROR(_xlfn.NUMBERVALUE(数据!AX255),""))</f>
        <v/>
      </c>
      <c r="C255" t="str">
        <f>IF(数据!AY255="","",IFERROR(_xlfn.NUMBERVALUE(数据!AY255),""))</f>
        <v/>
      </c>
      <c r="D255" t="str">
        <f>IF(数据!AZ255="","",IFERROR(_xlfn.NUMBERVALUE(数据!AZ255),""))</f>
        <v/>
      </c>
      <c r="E255">
        <f>IF(数据!BA255="","",IFERROR(_xlfn.NUMBERVALUE(数据!BA255),""))</f>
        <v>4</v>
      </c>
      <c r="F255" t="str">
        <f>IF(数据!BB255="","",IFERROR(_xlfn.NUMBERVALUE(数据!BB255),""))</f>
        <v/>
      </c>
      <c r="G255">
        <f>IF(数据!BC255="","",IFERROR(_xlfn.NUMBERVALUE(数据!BC255),""))</f>
        <v>0.53</v>
      </c>
      <c r="H255" t="str">
        <f>IF(数据!BD255="","",IFERROR(_xlfn.NUMBERVALUE(数据!BD255),""))</f>
        <v/>
      </c>
      <c r="I255" t="str">
        <f>IF(数据!BE255="","",IFERROR(_xlfn.NUMBERVALUE(数据!BE255),""))</f>
        <v/>
      </c>
      <c r="J255" t="str">
        <f>IF(数据!BF255="","",IFERROR(_xlfn.NUMBERVALUE(数据!BF255),""))</f>
        <v/>
      </c>
      <c r="K255" t="str">
        <f>IF(数据!BG255="","",IFERROR(_xlfn.NUMBERVALUE(数据!BG255),""))</f>
        <v/>
      </c>
      <c r="L255" t="str">
        <f>IF(数据!BH255="","",IFERROR(_xlfn.NUMBERVALUE(数据!BH255),""))</f>
        <v/>
      </c>
      <c r="M255" t="str">
        <f>IF(数据!BI255="","",IFERROR(_xlfn.NUMBERVALUE(数据!BI255),""))</f>
        <v/>
      </c>
      <c r="N255" t="str">
        <f>IF(数据!BJ255="","",IFERROR(_xlfn.NUMBERVALUE(数据!BJ255),""))</f>
        <v/>
      </c>
      <c r="O255">
        <f>IF(数据!BK255="","",IFERROR(_xlfn.NUMBERVALUE(数据!BK255),""))</f>
        <v>38.13</v>
      </c>
      <c r="P255">
        <f>IF(数据!BL255="","",IFERROR(_xlfn.NUMBERVALUE(数据!BL255),""))</f>
        <v>34</v>
      </c>
      <c r="Q255" t="str">
        <f>IF(数据!BM255="","",IFERROR(_xlfn.NUMBERVALUE(数据!BM255),""))</f>
        <v/>
      </c>
      <c r="R255" t="str">
        <f>IF(数据!BN255="","",IFERROR(_xlfn.NUMBERVALUE(数据!BN255),""))</f>
        <v/>
      </c>
      <c r="S255" t="str">
        <f>IF(数据!BO255="","",IFERROR(_xlfn.NUMBERVALUE(数据!BO255),""))</f>
        <v/>
      </c>
      <c r="T255" t="str">
        <f>IF(数据!BP255="","",IFERROR(_xlfn.NUMBERVALUE(数据!BP255),""))</f>
        <v/>
      </c>
      <c r="U255" t="str">
        <f>IF(数据!BQ255="","",IFERROR(_xlfn.NUMBERVALUE(数据!BQ255),""))</f>
        <v/>
      </c>
      <c r="V255" t="str">
        <f>IF(数据!BR255="","",IFERROR(_xlfn.NUMBERVALUE(数据!BR255),""))</f>
        <v/>
      </c>
      <c r="W255" t="str">
        <f>IF(数据!BS255="","",IFERROR(_xlfn.NUMBERVALUE(数据!BS255),""))</f>
        <v/>
      </c>
      <c r="X255" t="str">
        <f>IF(数据!BT255="","",IFERROR(_xlfn.NUMBERVALUE(数据!BT255),""))</f>
        <v/>
      </c>
      <c r="Y255" t="str">
        <f>IF(数据!BU255="","",IFERROR(_xlfn.NUMBERVALUE(数据!BU255),""))</f>
        <v/>
      </c>
      <c r="Z255" t="str">
        <f>IF(数据!BV255="","",IFERROR(_xlfn.NUMBERVALUE(数据!BV255),""))</f>
        <v/>
      </c>
      <c r="AA255" t="str">
        <f>IF(数据!BW255="","",IFERROR(_xlfn.NUMBERVALUE(数据!BW255),""))</f>
        <v/>
      </c>
      <c r="AB255" t="str">
        <f>IF(数据!BX255="","",IFERROR(_xlfn.NUMBERVALUE(数据!BX255),""))</f>
        <v/>
      </c>
    </row>
    <row r="256" spans="1:28">
      <c r="A256" t="str">
        <f>IF(数据!AW256="","",IFERROR(_xlfn.NUMBERVALUE(数据!AW256),""))</f>
        <v/>
      </c>
      <c r="B256" t="str">
        <f>IF(数据!AX256="","",IFERROR(_xlfn.NUMBERVALUE(数据!AX256),""))</f>
        <v/>
      </c>
      <c r="C256" t="str">
        <f>IF(数据!AY256="","",IFERROR(_xlfn.NUMBERVALUE(数据!AY256),""))</f>
        <v/>
      </c>
      <c r="D256" t="str">
        <f>IF(数据!AZ256="","",IFERROR(_xlfn.NUMBERVALUE(数据!AZ256),""))</f>
        <v/>
      </c>
      <c r="E256" t="str">
        <f>IF(数据!BA256="","",IFERROR(_xlfn.NUMBERVALUE(数据!BA256),""))</f>
        <v/>
      </c>
      <c r="F256" t="str">
        <f>IF(数据!BB256="","",IFERROR(_xlfn.NUMBERVALUE(数据!BB256),""))</f>
        <v/>
      </c>
      <c r="G256" t="str">
        <f>IF(数据!BC256="","",IFERROR(_xlfn.NUMBERVALUE(数据!BC256),""))</f>
        <v/>
      </c>
      <c r="H256" t="str">
        <f>IF(数据!BD256="","",IFERROR(_xlfn.NUMBERVALUE(数据!BD256),""))</f>
        <v/>
      </c>
      <c r="I256" t="str">
        <f>IF(数据!BE256="","",IFERROR(_xlfn.NUMBERVALUE(数据!BE256),""))</f>
        <v/>
      </c>
      <c r="J256" t="str">
        <f>IF(数据!BF256="","",IFERROR(_xlfn.NUMBERVALUE(数据!BF256),""))</f>
        <v/>
      </c>
      <c r="K256" t="str">
        <f>IF(数据!BG256="","",IFERROR(_xlfn.NUMBERVALUE(数据!BG256),""))</f>
        <v/>
      </c>
      <c r="L256" t="str">
        <f>IF(数据!BH256="","",IFERROR(_xlfn.NUMBERVALUE(数据!BH256),""))</f>
        <v/>
      </c>
      <c r="M256" t="str">
        <f>IF(数据!BI256="","",IFERROR(_xlfn.NUMBERVALUE(数据!BI256),""))</f>
        <v/>
      </c>
      <c r="N256" t="str">
        <f>IF(数据!BJ256="","",IFERROR(_xlfn.NUMBERVALUE(数据!BJ256),""))</f>
        <v/>
      </c>
      <c r="O256" t="str">
        <f>IF(数据!BK256="","",IFERROR(_xlfn.NUMBERVALUE(数据!BK256),""))</f>
        <v/>
      </c>
      <c r="P256" t="str">
        <f>IF(数据!BL256="","",IFERROR(_xlfn.NUMBERVALUE(数据!BL256),""))</f>
        <v/>
      </c>
      <c r="Q256" t="str">
        <f>IF(数据!BM256="","",IFERROR(_xlfn.NUMBERVALUE(数据!BM256),""))</f>
        <v/>
      </c>
      <c r="R256" t="str">
        <f>IF(数据!BN256="","",IFERROR(_xlfn.NUMBERVALUE(数据!BN256),""))</f>
        <v/>
      </c>
      <c r="S256" t="str">
        <f>IF(数据!BO256="","",IFERROR(_xlfn.NUMBERVALUE(数据!BO256),""))</f>
        <v/>
      </c>
      <c r="T256" t="str">
        <f>IF(数据!BP256="","",IFERROR(_xlfn.NUMBERVALUE(数据!BP256),""))</f>
        <v/>
      </c>
      <c r="U256" t="str">
        <f>IF(数据!BQ256="","",IFERROR(_xlfn.NUMBERVALUE(数据!BQ256),""))</f>
        <v/>
      </c>
      <c r="V256" t="str">
        <f>IF(数据!BR256="","",IFERROR(_xlfn.NUMBERVALUE(数据!BR256),""))</f>
        <v/>
      </c>
      <c r="W256" t="str">
        <f>IF(数据!BS256="","",IFERROR(_xlfn.NUMBERVALUE(数据!BS256),""))</f>
        <v/>
      </c>
      <c r="X256" t="str">
        <f>IF(数据!BT256="","",IFERROR(_xlfn.NUMBERVALUE(数据!BT256),""))</f>
        <v/>
      </c>
      <c r="Y256" t="str">
        <f>IF(数据!BU256="","",IFERROR(_xlfn.NUMBERVALUE(数据!BU256),""))</f>
        <v/>
      </c>
      <c r="Z256" t="str">
        <f>IF(数据!BV256="","",IFERROR(_xlfn.NUMBERVALUE(数据!BV256),""))</f>
        <v/>
      </c>
      <c r="AA256" t="str">
        <f>IF(数据!BW256="","",IFERROR(_xlfn.NUMBERVALUE(数据!BW256),""))</f>
        <v/>
      </c>
      <c r="AB256" t="str">
        <f>IF(数据!BX256="","",IFERROR(_xlfn.NUMBERVALUE(数据!BX256),""))</f>
        <v/>
      </c>
    </row>
    <row r="257" spans="1:28">
      <c r="A257">
        <f>IF(数据!AW257="","",IFERROR(_xlfn.NUMBERVALUE(数据!AW257),""))</f>
        <v>4.23</v>
      </c>
      <c r="B257" t="str">
        <f>IF(数据!AX257="","",IFERROR(_xlfn.NUMBERVALUE(数据!AX257),""))</f>
        <v/>
      </c>
      <c r="C257" t="str">
        <f>IF(数据!AY257="","",IFERROR(_xlfn.NUMBERVALUE(数据!AY257),""))</f>
        <v/>
      </c>
      <c r="D257" t="str">
        <f>IF(数据!AZ257="","",IFERROR(_xlfn.NUMBERVALUE(数据!AZ257),""))</f>
        <v/>
      </c>
      <c r="E257" t="str">
        <f>IF(数据!BA257="","",IFERROR(_xlfn.NUMBERVALUE(数据!BA257),""))</f>
        <v/>
      </c>
      <c r="F257" t="str">
        <f>IF(数据!BB257="","",IFERROR(_xlfn.NUMBERVALUE(数据!BB257),""))</f>
        <v/>
      </c>
      <c r="G257">
        <f>IF(数据!BC257="","",IFERROR(_xlfn.NUMBERVALUE(数据!BC257),""))</f>
        <v>0.88</v>
      </c>
      <c r="H257" t="str">
        <f>IF(数据!BD257="","",IFERROR(_xlfn.NUMBERVALUE(数据!BD257),""))</f>
        <v/>
      </c>
      <c r="I257" t="str">
        <f>IF(数据!BE257="","",IFERROR(_xlfn.NUMBERVALUE(数据!BE257),""))</f>
        <v/>
      </c>
      <c r="J257" t="str">
        <f>IF(数据!BF257="","",IFERROR(_xlfn.NUMBERVALUE(数据!BF257),""))</f>
        <v/>
      </c>
      <c r="K257" t="str">
        <f>IF(数据!BG257="","",IFERROR(_xlfn.NUMBERVALUE(数据!BG257),""))</f>
        <v/>
      </c>
      <c r="L257" t="str">
        <f>IF(数据!BH257="","",IFERROR(_xlfn.NUMBERVALUE(数据!BH257),""))</f>
        <v/>
      </c>
      <c r="M257" t="str">
        <f>IF(数据!BI257="","",IFERROR(_xlfn.NUMBERVALUE(数据!BI257),""))</f>
        <v/>
      </c>
      <c r="N257" t="str">
        <f>IF(数据!BJ257="","",IFERROR(_xlfn.NUMBERVALUE(数据!BJ257),""))</f>
        <v/>
      </c>
      <c r="O257">
        <f>IF(数据!BK257="","",IFERROR(_xlfn.NUMBERVALUE(数据!BK257),""))</f>
        <v>6.96</v>
      </c>
      <c r="P257">
        <f>IF(数据!BL257="","",IFERROR(_xlfn.NUMBERVALUE(数据!BL257),""))</f>
        <v>2</v>
      </c>
      <c r="Q257" t="str">
        <f>IF(数据!BM257="","",IFERROR(_xlfn.NUMBERVALUE(数据!BM257),""))</f>
        <v/>
      </c>
      <c r="R257">
        <f>IF(数据!BN257="","",IFERROR(_xlfn.NUMBERVALUE(数据!BN257),""))</f>
        <v>190</v>
      </c>
      <c r="S257" t="str">
        <f>IF(数据!BO257="","",IFERROR(_xlfn.NUMBERVALUE(数据!BO257),""))</f>
        <v/>
      </c>
      <c r="T257" t="str">
        <f>IF(数据!BP257="","",IFERROR(_xlfn.NUMBERVALUE(数据!BP257),""))</f>
        <v/>
      </c>
      <c r="U257" t="str">
        <f>IF(数据!BQ257="","",IFERROR(_xlfn.NUMBERVALUE(数据!BQ257),""))</f>
        <v/>
      </c>
      <c r="V257" t="str">
        <f>IF(数据!BR257="","",IFERROR(_xlfn.NUMBERVALUE(数据!BR257),""))</f>
        <v/>
      </c>
      <c r="W257" t="str">
        <f>IF(数据!BS257="","",IFERROR(_xlfn.NUMBERVALUE(数据!BS257),""))</f>
        <v/>
      </c>
      <c r="X257" t="str">
        <f>IF(数据!BT257="","",IFERROR(_xlfn.NUMBERVALUE(数据!BT257),""))</f>
        <v/>
      </c>
      <c r="Y257" t="str">
        <f>IF(数据!BU257="","",IFERROR(_xlfn.NUMBERVALUE(数据!BU257),""))</f>
        <v/>
      </c>
      <c r="Z257" t="str">
        <f>IF(数据!BV257="","",IFERROR(_xlfn.NUMBERVALUE(数据!BV257),""))</f>
        <v/>
      </c>
      <c r="AA257" t="str">
        <f>IF(数据!BW257="","",IFERROR(_xlfn.NUMBERVALUE(数据!BW257),""))</f>
        <v/>
      </c>
      <c r="AB257">
        <f>IF(数据!BX257="","",IFERROR(_xlfn.NUMBERVALUE(数据!BX257),""))</f>
        <v>246</v>
      </c>
    </row>
    <row r="258" spans="1:28">
      <c r="A258">
        <f>IF(数据!AW258="","",IFERROR(_xlfn.NUMBERVALUE(数据!AW258),""))</f>
        <v>7.91</v>
      </c>
      <c r="B258" t="str">
        <f>IF(数据!AX258="","",IFERROR(_xlfn.NUMBERVALUE(数据!AX258),""))</f>
        <v/>
      </c>
      <c r="C258" t="str">
        <f>IF(数据!AY258="","",IFERROR(_xlfn.NUMBERVALUE(数据!AY258),""))</f>
        <v/>
      </c>
      <c r="D258" t="str">
        <f>IF(数据!AZ258="","",IFERROR(_xlfn.NUMBERVALUE(数据!AZ258),""))</f>
        <v/>
      </c>
      <c r="E258" t="str">
        <f>IF(数据!BA258="","",IFERROR(_xlfn.NUMBERVALUE(数据!BA258),""))</f>
        <v/>
      </c>
      <c r="F258" t="str">
        <f>IF(数据!BB258="","",IFERROR(_xlfn.NUMBERVALUE(数据!BB258),""))</f>
        <v/>
      </c>
      <c r="G258">
        <f>IF(数据!BC258="","",IFERROR(_xlfn.NUMBERVALUE(数据!BC258),""))</f>
        <v>1.92</v>
      </c>
      <c r="H258" t="str">
        <f>IF(数据!BD258="","",IFERROR(_xlfn.NUMBERVALUE(数据!BD258),""))</f>
        <v/>
      </c>
      <c r="I258" t="str">
        <f>IF(数据!BE258="","",IFERROR(_xlfn.NUMBERVALUE(数据!BE258),""))</f>
        <v/>
      </c>
      <c r="J258" t="str">
        <f>IF(数据!BF258="","",IFERROR(_xlfn.NUMBERVALUE(数据!BF258),""))</f>
        <v/>
      </c>
      <c r="K258" t="str">
        <f>IF(数据!BG258="","",IFERROR(_xlfn.NUMBERVALUE(数据!BG258),""))</f>
        <v/>
      </c>
      <c r="L258" t="str">
        <f>IF(数据!BH258="","",IFERROR(_xlfn.NUMBERVALUE(数据!BH258),""))</f>
        <v/>
      </c>
      <c r="M258" t="str">
        <f>IF(数据!BI258="","",IFERROR(_xlfn.NUMBERVALUE(数据!BI258),""))</f>
        <v/>
      </c>
      <c r="N258" t="str">
        <f>IF(数据!BJ258="","",IFERROR(_xlfn.NUMBERVALUE(数据!BJ258),""))</f>
        <v/>
      </c>
      <c r="O258">
        <f>IF(数据!BK258="","",IFERROR(_xlfn.NUMBERVALUE(数据!BK258),""))</f>
        <v>3.597</v>
      </c>
      <c r="P258" t="str">
        <f>IF(数据!BL258="","",IFERROR(_xlfn.NUMBERVALUE(数据!BL258),""))</f>
        <v/>
      </c>
      <c r="Q258" t="str">
        <f>IF(数据!BM258="","",IFERROR(_xlfn.NUMBERVALUE(数据!BM258),""))</f>
        <v/>
      </c>
      <c r="R258" t="str">
        <f>IF(数据!BN258="","",IFERROR(_xlfn.NUMBERVALUE(数据!BN258),""))</f>
        <v/>
      </c>
      <c r="S258" t="str">
        <f>IF(数据!BO258="","",IFERROR(_xlfn.NUMBERVALUE(数据!BO258),""))</f>
        <v/>
      </c>
      <c r="T258" t="str">
        <f>IF(数据!BP258="","",IFERROR(_xlfn.NUMBERVALUE(数据!BP258),""))</f>
        <v/>
      </c>
      <c r="U258" t="str">
        <f>IF(数据!BQ258="","",IFERROR(_xlfn.NUMBERVALUE(数据!BQ258),""))</f>
        <v/>
      </c>
      <c r="V258" t="str">
        <f>IF(数据!BR258="","",IFERROR(_xlfn.NUMBERVALUE(数据!BR258),""))</f>
        <v/>
      </c>
      <c r="W258" t="str">
        <f>IF(数据!BS258="","",IFERROR(_xlfn.NUMBERVALUE(数据!BS258),""))</f>
        <v/>
      </c>
      <c r="X258" t="str">
        <f>IF(数据!BT258="","",IFERROR(_xlfn.NUMBERVALUE(数据!BT258),""))</f>
        <v/>
      </c>
      <c r="Y258" t="str">
        <f>IF(数据!BU258="","",IFERROR(_xlfn.NUMBERVALUE(数据!BU258),""))</f>
        <v/>
      </c>
      <c r="Z258" t="str">
        <f>IF(数据!BV258="","",IFERROR(_xlfn.NUMBERVALUE(数据!BV258),""))</f>
        <v/>
      </c>
      <c r="AA258" t="str">
        <f>IF(数据!BW258="","",IFERROR(_xlfn.NUMBERVALUE(数据!BW258),""))</f>
        <v/>
      </c>
      <c r="AB258" t="str">
        <f>IF(数据!BX258="","",IFERROR(_xlfn.NUMBERVALUE(数据!BX258),""))</f>
        <v/>
      </c>
    </row>
    <row r="259" spans="1:28">
      <c r="A259">
        <f>IF(数据!AW259="","",IFERROR(_xlfn.NUMBERVALUE(数据!AW259),""))</f>
        <v>8.58</v>
      </c>
      <c r="B259" t="str">
        <f>IF(数据!AX259="","",IFERROR(_xlfn.NUMBERVALUE(数据!AX259),""))</f>
        <v/>
      </c>
      <c r="C259" t="str">
        <f>IF(数据!AY259="","",IFERROR(_xlfn.NUMBERVALUE(数据!AY259),""))</f>
        <v/>
      </c>
      <c r="D259" t="str">
        <f>IF(数据!AZ259="","",IFERROR(_xlfn.NUMBERVALUE(数据!AZ259),""))</f>
        <v/>
      </c>
      <c r="E259" t="str">
        <f>IF(数据!BA259="","",IFERROR(_xlfn.NUMBERVALUE(数据!BA259),""))</f>
        <v/>
      </c>
      <c r="F259" t="str">
        <f>IF(数据!BB259="","",IFERROR(_xlfn.NUMBERVALUE(数据!BB259),""))</f>
        <v/>
      </c>
      <c r="G259">
        <f>IF(数据!BC259="","",IFERROR(_xlfn.NUMBERVALUE(数据!BC259),""))</f>
        <v>2.11</v>
      </c>
      <c r="H259" t="str">
        <f>IF(数据!BD259="","",IFERROR(_xlfn.NUMBERVALUE(数据!BD259),""))</f>
        <v/>
      </c>
      <c r="I259" t="str">
        <f>IF(数据!BE259="","",IFERROR(_xlfn.NUMBERVALUE(数据!BE259),""))</f>
        <v/>
      </c>
      <c r="J259" t="str">
        <f>IF(数据!BF259="","",IFERROR(_xlfn.NUMBERVALUE(数据!BF259),""))</f>
        <v/>
      </c>
      <c r="K259" t="str">
        <f>IF(数据!BG259="","",IFERROR(_xlfn.NUMBERVALUE(数据!BG259),""))</f>
        <v/>
      </c>
      <c r="L259" t="str">
        <f>IF(数据!BH259="","",IFERROR(_xlfn.NUMBERVALUE(数据!BH259),""))</f>
        <v/>
      </c>
      <c r="M259" t="str">
        <f>IF(数据!BI259="","",IFERROR(_xlfn.NUMBERVALUE(数据!BI259),""))</f>
        <v/>
      </c>
      <c r="N259" t="str">
        <f>IF(数据!BJ259="","",IFERROR(_xlfn.NUMBERVALUE(数据!BJ259),""))</f>
        <v/>
      </c>
      <c r="O259" t="str">
        <f>IF(数据!BK259="","",IFERROR(_xlfn.NUMBERVALUE(数据!BK259),""))</f>
        <v/>
      </c>
      <c r="P259" t="str">
        <f>IF(数据!BL259="","",IFERROR(_xlfn.NUMBERVALUE(数据!BL259),""))</f>
        <v/>
      </c>
      <c r="Q259" t="str">
        <f>IF(数据!BM259="","",IFERROR(_xlfn.NUMBERVALUE(数据!BM259),""))</f>
        <v/>
      </c>
      <c r="R259" t="str">
        <f>IF(数据!BN259="","",IFERROR(_xlfn.NUMBERVALUE(数据!BN259),""))</f>
        <v/>
      </c>
      <c r="S259" t="str">
        <f>IF(数据!BO259="","",IFERROR(_xlfn.NUMBERVALUE(数据!BO259),""))</f>
        <v/>
      </c>
      <c r="T259" t="str">
        <f>IF(数据!BP259="","",IFERROR(_xlfn.NUMBERVALUE(数据!BP259),""))</f>
        <v/>
      </c>
      <c r="U259" t="str">
        <f>IF(数据!BQ259="","",IFERROR(_xlfn.NUMBERVALUE(数据!BQ259),""))</f>
        <v/>
      </c>
      <c r="V259" t="str">
        <f>IF(数据!BR259="","",IFERROR(_xlfn.NUMBERVALUE(数据!BR259),""))</f>
        <v/>
      </c>
      <c r="W259" t="str">
        <f>IF(数据!BS259="","",IFERROR(_xlfn.NUMBERVALUE(数据!BS259),""))</f>
        <v/>
      </c>
      <c r="X259" t="str">
        <f>IF(数据!BT259="","",IFERROR(_xlfn.NUMBERVALUE(数据!BT259),""))</f>
        <v/>
      </c>
      <c r="Y259" t="str">
        <f>IF(数据!BU259="","",IFERROR(_xlfn.NUMBERVALUE(数据!BU259),""))</f>
        <v/>
      </c>
      <c r="Z259" t="str">
        <f>IF(数据!BV259="","",IFERROR(_xlfn.NUMBERVALUE(数据!BV259),""))</f>
        <v/>
      </c>
      <c r="AA259" t="str">
        <f>IF(数据!BW259="","",IFERROR(_xlfn.NUMBERVALUE(数据!BW259),""))</f>
        <v/>
      </c>
      <c r="AB259" t="str">
        <f>IF(数据!BX259="","",IFERROR(_xlfn.NUMBERVALUE(数据!BX259),""))</f>
        <v/>
      </c>
    </row>
    <row r="260" spans="1:28">
      <c r="A260">
        <f>IF(数据!AW260="","",IFERROR(_xlfn.NUMBERVALUE(数据!AW260),""))</f>
        <v>6.28</v>
      </c>
      <c r="B260" t="str">
        <f>IF(数据!AX260="","",IFERROR(_xlfn.NUMBERVALUE(数据!AX260),""))</f>
        <v/>
      </c>
      <c r="C260" t="str">
        <f>IF(数据!AY260="","",IFERROR(_xlfn.NUMBERVALUE(数据!AY260),""))</f>
        <v/>
      </c>
      <c r="D260" t="str">
        <f>IF(数据!AZ260="","",IFERROR(_xlfn.NUMBERVALUE(数据!AZ260),""))</f>
        <v/>
      </c>
      <c r="E260" t="str">
        <f>IF(数据!BA260="","",IFERROR(_xlfn.NUMBERVALUE(数据!BA260),""))</f>
        <v/>
      </c>
      <c r="F260">
        <f>IF(数据!BB260="","",IFERROR(_xlfn.NUMBERVALUE(数据!BB260),""))</f>
        <v>56.1</v>
      </c>
      <c r="G260" t="str">
        <f>IF(数据!BC260="","",IFERROR(_xlfn.NUMBERVALUE(数据!BC260),""))</f>
        <v/>
      </c>
      <c r="H260">
        <f>IF(数据!BD260="","",IFERROR(_xlfn.NUMBERVALUE(数据!BD260),""))</f>
        <v>33.6</v>
      </c>
      <c r="I260" t="str">
        <f>IF(数据!BE260="","",IFERROR(_xlfn.NUMBERVALUE(数据!BE260),""))</f>
        <v/>
      </c>
      <c r="J260" t="str">
        <f>IF(数据!BF260="","",IFERROR(_xlfn.NUMBERVALUE(数据!BF260),""))</f>
        <v/>
      </c>
      <c r="K260" t="str">
        <f>IF(数据!BG260="","",IFERROR(_xlfn.NUMBERVALUE(数据!BG260),""))</f>
        <v/>
      </c>
      <c r="L260" t="str">
        <f>IF(数据!BH260="","",IFERROR(_xlfn.NUMBERVALUE(数据!BH260),""))</f>
        <v/>
      </c>
      <c r="M260" t="str">
        <f>IF(数据!BI260="","",IFERROR(_xlfn.NUMBERVALUE(数据!BI260),""))</f>
        <v/>
      </c>
      <c r="N260" t="str">
        <f>IF(数据!BJ260="","",IFERROR(_xlfn.NUMBERVALUE(数据!BJ260),""))</f>
        <v/>
      </c>
      <c r="O260" t="str">
        <f>IF(数据!BK260="","",IFERROR(_xlfn.NUMBERVALUE(数据!BK260),""))</f>
        <v/>
      </c>
      <c r="P260" t="str">
        <f>IF(数据!BL260="","",IFERROR(_xlfn.NUMBERVALUE(数据!BL260),""))</f>
        <v/>
      </c>
      <c r="Q260" t="str">
        <f>IF(数据!BM260="","",IFERROR(_xlfn.NUMBERVALUE(数据!BM260),""))</f>
        <v/>
      </c>
      <c r="R260" t="str">
        <f>IF(数据!BN260="","",IFERROR(_xlfn.NUMBERVALUE(数据!BN260),""))</f>
        <v/>
      </c>
      <c r="S260" t="str">
        <f>IF(数据!BO260="","",IFERROR(_xlfn.NUMBERVALUE(数据!BO260),""))</f>
        <v/>
      </c>
      <c r="T260" t="str">
        <f>IF(数据!BP260="","",IFERROR(_xlfn.NUMBERVALUE(数据!BP260),""))</f>
        <v/>
      </c>
      <c r="U260" t="str">
        <f>IF(数据!BQ260="","",IFERROR(_xlfn.NUMBERVALUE(数据!BQ260),""))</f>
        <v/>
      </c>
      <c r="V260" t="str">
        <f>IF(数据!BR260="","",IFERROR(_xlfn.NUMBERVALUE(数据!BR260),""))</f>
        <v/>
      </c>
      <c r="W260" t="str">
        <f>IF(数据!BS260="","",IFERROR(_xlfn.NUMBERVALUE(数据!BS260),""))</f>
        <v/>
      </c>
      <c r="X260" t="str">
        <f>IF(数据!BT260="","",IFERROR(_xlfn.NUMBERVALUE(数据!BT260),""))</f>
        <v/>
      </c>
      <c r="Y260" t="str">
        <f>IF(数据!BU260="","",IFERROR(_xlfn.NUMBERVALUE(数据!BU260),""))</f>
        <v/>
      </c>
      <c r="Z260" t="str">
        <f>IF(数据!BV260="","",IFERROR(_xlfn.NUMBERVALUE(数据!BV260),""))</f>
        <v/>
      </c>
      <c r="AA260" t="str">
        <f>IF(数据!BW260="","",IFERROR(_xlfn.NUMBERVALUE(数据!BW260),""))</f>
        <v/>
      </c>
      <c r="AB260" t="str">
        <f>IF(数据!BX260="","",IFERROR(_xlfn.NUMBERVALUE(数据!BX260),""))</f>
        <v/>
      </c>
    </row>
    <row r="261" spans="1:28">
      <c r="A261">
        <f>IF(数据!AW261="","",IFERROR(_xlfn.NUMBERVALUE(数据!AW261),""))</f>
        <v>8</v>
      </c>
      <c r="B261" t="str">
        <f>IF(数据!AX261="","",IFERROR(_xlfn.NUMBERVALUE(数据!AX261),""))</f>
        <v/>
      </c>
      <c r="C261" t="str">
        <f>IF(数据!AY261="","",IFERROR(_xlfn.NUMBERVALUE(数据!AY261),""))</f>
        <v/>
      </c>
      <c r="D261" t="str">
        <f>IF(数据!AZ261="","",IFERROR(_xlfn.NUMBERVALUE(数据!AZ261),""))</f>
        <v/>
      </c>
      <c r="E261" t="str">
        <f>IF(数据!BA261="","",IFERROR(_xlfn.NUMBERVALUE(数据!BA261),""))</f>
        <v/>
      </c>
      <c r="F261" t="str">
        <f>IF(数据!BB261="","",IFERROR(_xlfn.NUMBERVALUE(数据!BB261),""))</f>
        <v/>
      </c>
      <c r="G261" t="str">
        <f>IF(数据!BC261="","",IFERROR(_xlfn.NUMBERVALUE(数据!BC261),""))</f>
        <v/>
      </c>
      <c r="H261">
        <f>IF(数据!BD261="","",IFERROR(_xlfn.NUMBERVALUE(数据!BD261),""))</f>
        <v>15</v>
      </c>
      <c r="I261" t="str">
        <f>IF(数据!BE261="","",IFERROR(_xlfn.NUMBERVALUE(数据!BE261),""))</f>
        <v/>
      </c>
      <c r="J261" t="str">
        <f>IF(数据!BF261="","",IFERROR(_xlfn.NUMBERVALUE(数据!BF261),""))</f>
        <v/>
      </c>
      <c r="K261" t="str">
        <f>IF(数据!BG261="","",IFERROR(_xlfn.NUMBERVALUE(数据!BG261),""))</f>
        <v/>
      </c>
      <c r="L261" t="str">
        <f>IF(数据!BH261="","",IFERROR(_xlfn.NUMBERVALUE(数据!BH261),""))</f>
        <v/>
      </c>
      <c r="M261" t="str">
        <f>IF(数据!BI261="","",IFERROR(_xlfn.NUMBERVALUE(数据!BI261),""))</f>
        <v/>
      </c>
      <c r="N261" t="str">
        <f>IF(数据!BJ261="","",IFERROR(_xlfn.NUMBERVALUE(数据!BJ261),""))</f>
        <v/>
      </c>
      <c r="O261" t="str">
        <f>IF(数据!BK261="","",IFERROR(_xlfn.NUMBERVALUE(数据!BK261),""))</f>
        <v/>
      </c>
      <c r="P261" t="str">
        <f>IF(数据!BL261="","",IFERROR(_xlfn.NUMBERVALUE(数据!BL261),""))</f>
        <v/>
      </c>
      <c r="Q261" t="str">
        <f>IF(数据!BM261="","",IFERROR(_xlfn.NUMBERVALUE(数据!BM261),""))</f>
        <v/>
      </c>
      <c r="R261" t="str">
        <f>IF(数据!BN261="","",IFERROR(_xlfn.NUMBERVALUE(数据!BN261),""))</f>
        <v/>
      </c>
      <c r="S261" t="str">
        <f>IF(数据!BO261="","",IFERROR(_xlfn.NUMBERVALUE(数据!BO261),""))</f>
        <v/>
      </c>
      <c r="T261" t="str">
        <f>IF(数据!BP261="","",IFERROR(_xlfn.NUMBERVALUE(数据!BP261),""))</f>
        <v/>
      </c>
      <c r="U261" t="str">
        <f>IF(数据!BQ261="","",IFERROR(_xlfn.NUMBERVALUE(数据!BQ261),""))</f>
        <v/>
      </c>
      <c r="V261" t="str">
        <f>IF(数据!BR261="","",IFERROR(_xlfn.NUMBERVALUE(数据!BR261),""))</f>
        <v/>
      </c>
      <c r="W261">
        <f>IF(数据!BS261="","",IFERROR(_xlfn.NUMBERVALUE(数据!BS261),""))</f>
        <v>98</v>
      </c>
      <c r="X261" t="str">
        <f>IF(数据!BT261="","",IFERROR(_xlfn.NUMBERVALUE(数据!BT261),""))</f>
        <v/>
      </c>
      <c r="Y261" t="str">
        <f>IF(数据!BU261="","",IFERROR(_xlfn.NUMBERVALUE(数据!BU261),""))</f>
        <v/>
      </c>
      <c r="Z261" t="str">
        <f>IF(数据!BV261="","",IFERROR(_xlfn.NUMBERVALUE(数据!BV261),""))</f>
        <v/>
      </c>
      <c r="AA261" t="str">
        <f>IF(数据!BW261="","",IFERROR(_xlfn.NUMBERVALUE(数据!BW261),""))</f>
        <v/>
      </c>
      <c r="AB261" t="str">
        <f>IF(数据!BX261="","",IFERROR(_xlfn.NUMBERVALUE(数据!BX261),""))</f>
        <v/>
      </c>
    </row>
    <row r="262" spans="1:28">
      <c r="A262">
        <f>IF(数据!AW262="","",IFERROR(_xlfn.NUMBERVALUE(数据!AW262),""))</f>
        <v>6.76</v>
      </c>
      <c r="B262" t="str">
        <f>IF(数据!AX262="","",IFERROR(_xlfn.NUMBERVALUE(数据!AX262),""))</f>
        <v/>
      </c>
      <c r="C262" t="str">
        <f>IF(数据!AY262="","",IFERROR(_xlfn.NUMBERVALUE(数据!AY262),""))</f>
        <v/>
      </c>
      <c r="D262">
        <f>IF(数据!AZ262="","",IFERROR(_xlfn.NUMBERVALUE(数据!AZ262),""))</f>
        <v>316</v>
      </c>
      <c r="E262" t="str">
        <f>IF(数据!BA262="","",IFERROR(_xlfn.NUMBERVALUE(数据!BA262),""))</f>
        <v/>
      </c>
      <c r="F262" t="str">
        <f>IF(数据!BB262="","",IFERROR(_xlfn.NUMBERVALUE(数据!BB262),""))</f>
        <v/>
      </c>
      <c r="G262" t="str">
        <f>IF(数据!BC262="","",IFERROR(_xlfn.NUMBERVALUE(数据!BC262),""))</f>
        <v/>
      </c>
      <c r="H262">
        <f>IF(数据!BD262="","",IFERROR(_xlfn.NUMBERVALUE(数据!BD262),""))</f>
        <v>45.34</v>
      </c>
      <c r="I262" t="str">
        <f>IF(数据!BE262="","",IFERROR(_xlfn.NUMBERVALUE(数据!BE262),""))</f>
        <v/>
      </c>
      <c r="J262" t="str">
        <f>IF(数据!BF262="","",IFERROR(_xlfn.NUMBERVALUE(数据!BF262),""))</f>
        <v/>
      </c>
      <c r="K262" t="str">
        <f>IF(数据!BG262="","",IFERROR(_xlfn.NUMBERVALUE(数据!BG262),""))</f>
        <v/>
      </c>
      <c r="L262">
        <f>IF(数据!BH262="","",IFERROR(_xlfn.NUMBERVALUE(数据!BH262),""))</f>
        <v>6.81</v>
      </c>
      <c r="M262" t="str">
        <f>IF(数据!BI262="","",IFERROR(_xlfn.NUMBERVALUE(数据!BI262),""))</f>
        <v/>
      </c>
      <c r="N262" t="str">
        <f>IF(数据!BJ262="","",IFERROR(_xlfn.NUMBERVALUE(数据!BJ262),""))</f>
        <v/>
      </c>
      <c r="O262" t="str">
        <f>IF(数据!BK262="","",IFERROR(_xlfn.NUMBERVALUE(数据!BK262),""))</f>
        <v/>
      </c>
      <c r="P262" t="str">
        <f>IF(数据!BL262="","",IFERROR(_xlfn.NUMBERVALUE(数据!BL262),""))</f>
        <v/>
      </c>
      <c r="Q262" t="str">
        <f>IF(数据!BM262="","",IFERROR(_xlfn.NUMBERVALUE(数据!BM262),""))</f>
        <v/>
      </c>
      <c r="R262" t="str">
        <f>IF(数据!BN262="","",IFERROR(_xlfn.NUMBERVALUE(数据!BN262),""))</f>
        <v/>
      </c>
      <c r="S262" t="str">
        <f>IF(数据!BO262="","",IFERROR(_xlfn.NUMBERVALUE(数据!BO262),""))</f>
        <v/>
      </c>
      <c r="T262" t="str">
        <f>IF(数据!BP262="","",IFERROR(_xlfn.NUMBERVALUE(数据!BP262),""))</f>
        <v/>
      </c>
      <c r="U262" t="str">
        <f>IF(数据!BQ262="","",IFERROR(_xlfn.NUMBERVALUE(数据!BQ262),""))</f>
        <v/>
      </c>
      <c r="V262" t="str">
        <f>IF(数据!BR262="","",IFERROR(_xlfn.NUMBERVALUE(数据!BR262),""))</f>
        <v/>
      </c>
      <c r="W262" t="str">
        <f>IF(数据!BS262="","",IFERROR(_xlfn.NUMBERVALUE(数据!BS262),""))</f>
        <v/>
      </c>
      <c r="X262" t="str">
        <f>IF(数据!BT262="","",IFERROR(_xlfn.NUMBERVALUE(数据!BT262),""))</f>
        <v/>
      </c>
      <c r="Y262" t="str">
        <f>IF(数据!BU262="","",IFERROR(_xlfn.NUMBERVALUE(数据!BU262),""))</f>
        <v/>
      </c>
      <c r="Z262" t="str">
        <f>IF(数据!BV262="","",IFERROR(_xlfn.NUMBERVALUE(数据!BV262),""))</f>
        <v/>
      </c>
      <c r="AA262" t="str">
        <f>IF(数据!BW262="","",IFERROR(_xlfn.NUMBERVALUE(数据!BW262),""))</f>
        <v/>
      </c>
      <c r="AB262" t="str">
        <f>IF(数据!BX262="","",IFERROR(_xlfn.NUMBERVALUE(数据!BX262),""))</f>
        <v/>
      </c>
    </row>
    <row r="263" spans="1:28">
      <c r="A263" t="str">
        <f>IF(数据!AW263="","",IFERROR(_xlfn.NUMBERVALUE(数据!AW263),""))</f>
        <v/>
      </c>
      <c r="B263" t="str">
        <f>IF(数据!AX263="","",IFERROR(_xlfn.NUMBERVALUE(数据!AX263),""))</f>
        <v/>
      </c>
      <c r="C263" t="str">
        <f>IF(数据!AY263="","",IFERROR(_xlfn.NUMBERVALUE(数据!AY263),""))</f>
        <v/>
      </c>
      <c r="D263" t="str">
        <f>IF(数据!AZ263="","",IFERROR(_xlfn.NUMBERVALUE(数据!AZ263),""))</f>
        <v/>
      </c>
      <c r="E263" t="str">
        <f>IF(数据!BA263="","",IFERROR(_xlfn.NUMBERVALUE(数据!BA263),""))</f>
        <v/>
      </c>
      <c r="F263" t="str">
        <f>IF(数据!BB263="","",IFERROR(_xlfn.NUMBERVALUE(数据!BB263),""))</f>
        <v/>
      </c>
      <c r="G263" t="str">
        <f>IF(数据!BC263="","",IFERROR(_xlfn.NUMBERVALUE(数据!BC263),""))</f>
        <v/>
      </c>
      <c r="H263">
        <f>IF(数据!BD263="","",IFERROR(_xlfn.NUMBERVALUE(数据!BD263),""))</f>
        <v>40.7</v>
      </c>
      <c r="I263" t="str">
        <f>IF(数据!BE263="","",IFERROR(_xlfn.NUMBERVALUE(数据!BE263),""))</f>
        <v/>
      </c>
      <c r="J263" t="str">
        <f>IF(数据!BF263="","",IFERROR(_xlfn.NUMBERVALUE(数据!BF263),""))</f>
        <v/>
      </c>
      <c r="K263" t="str">
        <f>IF(数据!BG263="","",IFERROR(_xlfn.NUMBERVALUE(数据!BG263),""))</f>
        <v/>
      </c>
      <c r="L263" t="str">
        <f>IF(数据!BH263="","",IFERROR(_xlfn.NUMBERVALUE(数据!BH263),""))</f>
        <v/>
      </c>
      <c r="M263" t="str">
        <f>IF(数据!BI263="","",IFERROR(_xlfn.NUMBERVALUE(数据!BI263),""))</f>
        <v/>
      </c>
      <c r="N263" t="str">
        <f>IF(数据!BJ263="","",IFERROR(_xlfn.NUMBERVALUE(数据!BJ263),""))</f>
        <v/>
      </c>
      <c r="O263" t="str">
        <f>IF(数据!BK263="","",IFERROR(_xlfn.NUMBERVALUE(数据!BK263),""))</f>
        <v/>
      </c>
      <c r="P263" t="str">
        <f>IF(数据!BL263="","",IFERROR(_xlfn.NUMBERVALUE(数据!BL263),""))</f>
        <v/>
      </c>
      <c r="Q263" t="str">
        <f>IF(数据!BM263="","",IFERROR(_xlfn.NUMBERVALUE(数据!BM263),""))</f>
        <v/>
      </c>
      <c r="R263" t="str">
        <f>IF(数据!BN263="","",IFERROR(_xlfn.NUMBERVALUE(数据!BN263),""))</f>
        <v/>
      </c>
      <c r="S263" t="str">
        <f>IF(数据!BO263="","",IFERROR(_xlfn.NUMBERVALUE(数据!BO263),""))</f>
        <v/>
      </c>
      <c r="T263" t="str">
        <f>IF(数据!BP263="","",IFERROR(_xlfn.NUMBERVALUE(数据!BP263),""))</f>
        <v/>
      </c>
      <c r="U263" t="str">
        <f>IF(数据!BQ263="","",IFERROR(_xlfn.NUMBERVALUE(数据!BQ263),""))</f>
        <v/>
      </c>
      <c r="V263" t="str">
        <f>IF(数据!BR263="","",IFERROR(_xlfn.NUMBERVALUE(数据!BR263),""))</f>
        <v/>
      </c>
      <c r="W263" t="str">
        <f>IF(数据!BS263="","",IFERROR(_xlfn.NUMBERVALUE(数据!BS263),""))</f>
        <v/>
      </c>
      <c r="X263" t="str">
        <f>IF(数据!BT263="","",IFERROR(_xlfn.NUMBERVALUE(数据!BT263),""))</f>
        <v/>
      </c>
      <c r="Y263" t="str">
        <f>IF(数据!BU263="","",IFERROR(_xlfn.NUMBERVALUE(数据!BU263),""))</f>
        <v/>
      </c>
      <c r="Z263" t="str">
        <f>IF(数据!BV263="","",IFERROR(_xlfn.NUMBERVALUE(数据!BV263),""))</f>
        <v/>
      </c>
      <c r="AA263" t="str">
        <f>IF(数据!BW263="","",IFERROR(_xlfn.NUMBERVALUE(数据!BW263),""))</f>
        <v/>
      </c>
      <c r="AB263" t="str">
        <f>IF(数据!BX263="","",IFERROR(_xlfn.NUMBERVALUE(数据!BX263),""))</f>
        <v/>
      </c>
    </row>
    <row r="264" spans="1:28">
      <c r="A264" t="str">
        <f>IF(数据!AW264="","",IFERROR(_xlfn.NUMBERVALUE(数据!AW264),""))</f>
        <v/>
      </c>
      <c r="B264" t="str">
        <f>IF(数据!AX264="","",IFERROR(_xlfn.NUMBERVALUE(数据!AX264),""))</f>
        <v/>
      </c>
      <c r="C264" t="str">
        <f>IF(数据!AY264="","",IFERROR(_xlfn.NUMBERVALUE(数据!AY264),""))</f>
        <v/>
      </c>
      <c r="D264" t="str">
        <f>IF(数据!AZ264="","",IFERROR(_xlfn.NUMBERVALUE(数据!AZ264),""))</f>
        <v/>
      </c>
      <c r="E264" t="str">
        <f>IF(数据!BA264="","",IFERROR(_xlfn.NUMBERVALUE(数据!BA264),""))</f>
        <v/>
      </c>
      <c r="F264">
        <f>IF(数据!BB264="","",IFERROR(_xlfn.NUMBERVALUE(数据!BB264),""))</f>
        <v>25</v>
      </c>
      <c r="G264">
        <f>IF(数据!BC264="","",IFERROR(_xlfn.NUMBERVALUE(数据!BC264),""))</f>
        <v>4.36</v>
      </c>
      <c r="H264">
        <f>IF(数据!BD264="","",IFERROR(_xlfn.NUMBERVALUE(数据!BD264),""))</f>
        <v>61.9</v>
      </c>
      <c r="I264" t="str">
        <f>IF(数据!BE264="","",IFERROR(_xlfn.NUMBERVALUE(数据!BE264),""))</f>
        <v/>
      </c>
      <c r="J264" t="str">
        <f>IF(数据!BF264="","",IFERROR(_xlfn.NUMBERVALUE(数据!BF264),""))</f>
        <v/>
      </c>
      <c r="K264" t="str">
        <f>IF(数据!BG264="","",IFERROR(_xlfn.NUMBERVALUE(数据!BG264),""))</f>
        <v/>
      </c>
      <c r="L264" t="str">
        <f>IF(数据!BH264="","",IFERROR(_xlfn.NUMBERVALUE(数据!BH264),""))</f>
        <v/>
      </c>
      <c r="M264" t="str">
        <f>IF(数据!BI264="","",IFERROR(_xlfn.NUMBERVALUE(数据!BI264),""))</f>
        <v/>
      </c>
      <c r="N264" t="str">
        <f>IF(数据!BJ264="","",IFERROR(_xlfn.NUMBERVALUE(数据!BJ264),""))</f>
        <v/>
      </c>
      <c r="O264" t="str">
        <f>IF(数据!BK264="","",IFERROR(_xlfn.NUMBERVALUE(数据!BK264),""))</f>
        <v/>
      </c>
      <c r="P264" t="str">
        <f>IF(数据!BL264="","",IFERROR(_xlfn.NUMBERVALUE(数据!BL264),""))</f>
        <v/>
      </c>
      <c r="Q264" t="str">
        <f>IF(数据!BM264="","",IFERROR(_xlfn.NUMBERVALUE(数据!BM264),""))</f>
        <v/>
      </c>
      <c r="R264" t="str">
        <f>IF(数据!BN264="","",IFERROR(_xlfn.NUMBERVALUE(数据!BN264),""))</f>
        <v/>
      </c>
      <c r="S264" t="str">
        <f>IF(数据!BO264="","",IFERROR(_xlfn.NUMBERVALUE(数据!BO264),""))</f>
        <v/>
      </c>
      <c r="T264" t="str">
        <f>IF(数据!BP264="","",IFERROR(_xlfn.NUMBERVALUE(数据!BP264),""))</f>
        <v/>
      </c>
      <c r="U264" t="str">
        <f>IF(数据!BQ264="","",IFERROR(_xlfn.NUMBERVALUE(数据!BQ264),""))</f>
        <v/>
      </c>
      <c r="V264" t="str">
        <f>IF(数据!BR264="","",IFERROR(_xlfn.NUMBERVALUE(数据!BR264),""))</f>
        <v/>
      </c>
      <c r="W264" t="str">
        <f>IF(数据!BS264="","",IFERROR(_xlfn.NUMBERVALUE(数据!BS264),""))</f>
        <v/>
      </c>
      <c r="X264" t="str">
        <f>IF(数据!BT264="","",IFERROR(_xlfn.NUMBERVALUE(数据!BT264),""))</f>
        <v/>
      </c>
      <c r="Y264" t="str">
        <f>IF(数据!BU264="","",IFERROR(_xlfn.NUMBERVALUE(数据!BU264),""))</f>
        <v/>
      </c>
      <c r="Z264" t="str">
        <f>IF(数据!BV264="","",IFERROR(_xlfn.NUMBERVALUE(数据!BV264),""))</f>
        <v/>
      </c>
      <c r="AA264" t="str">
        <f>IF(数据!BW264="","",IFERROR(_xlfn.NUMBERVALUE(数据!BW264),""))</f>
        <v/>
      </c>
      <c r="AB264" t="str">
        <f>IF(数据!BX264="","",IFERROR(_xlfn.NUMBERVALUE(数据!BX264),""))</f>
        <v/>
      </c>
    </row>
    <row r="265" spans="1:28">
      <c r="A265">
        <f>IF(数据!AW265="","",IFERROR(_xlfn.NUMBERVALUE(数据!AW265),""))</f>
        <v>5.18</v>
      </c>
      <c r="B265">
        <f>IF(数据!AX265="","",IFERROR(_xlfn.NUMBERVALUE(数据!AX265),""))</f>
        <v>4.48</v>
      </c>
      <c r="C265">
        <f>IF(数据!AY265="","",IFERROR(_xlfn.NUMBERVALUE(数据!AY265),""))</f>
        <v>92</v>
      </c>
      <c r="D265">
        <f>IF(数据!AZ265="","",IFERROR(_xlfn.NUMBERVALUE(数据!AZ265),""))</f>
        <v>364</v>
      </c>
      <c r="E265">
        <f>IF(数据!BA265="","",IFERROR(_xlfn.NUMBERVALUE(数据!BA265),""))</f>
        <v>2.97</v>
      </c>
      <c r="F265">
        <f>IF(数据!BB265="","",IFERROR(_xlfn.NUMBERVALUE(数据!BB265),""))</f>
        <v>57.18</v>
      </c>
      <c r="G265" t="str">
        <f>IF(数据!BC265="","",IFERROR(_xlfn.NUMBERVALUE(数据!BC265),""))</f>
        <v/>
      </c>
      <c r="H265">
        <f>IF(数据!BD265="","",IFERROR(_xlfn.NUMBERVALUE(数据!BD265),""))</f>
        <v>36.36</v>
      </c>
      <c r="I265" t="str">
        <f>IF(数据!BE265="","",IFERROR(_xlfn.NUMBERVALUE(数据!BE265),""))</f>
        <v/>
      </c>
      <c r="J265" t="str">
        <f>IF(数据!BF265="","",IFERROR(_xlfn.NUMBERVALUE(数据!BF265),""))</f>
        <v/>
      </c>
      <c r="K265" t="str">
        <f>IF(数据!BG265="","",IFERROR(_xlfn.NUMBERVALUE(数据!BG265),""))</f>
        <v/>
      </c>
      <c r="L265">
        <f>IF(数据!BH265="","",IFERROR(_xlfn.NUMBERVALUE(数据!BH265),""))</f>
        <v>23.6</v>
      </c>
      <c r="M265" t="str">
        <f>IF(数据!BI265="","",IFERROR(_xlfn.NUMBERVALUE(数据!BI265),""))</f>
        <v/>
      </c>
      <c r="N265" t="str">
        <f>IF(数据!BJ265="","",IFERROR(_xlfn.NUMBERVALUE(数据!BJ265),""))</f>
        <v/>
      </c>
      <c r="O265" t="str">
        <f>IF(数据!BK265="","",IFERROR(_xlfn.NUMBERVALUE(数据!BK265),""))</f>
        <v/>
      </c>
      <c r="P265" t="str">
        <f>IF(数据!BL265="","",IFERROR(_xlfn.NUMBERVALUE(数据!BL265),""))</f>
        <v/>
      </c>
      <c r="Q265" t="str">
        <f>IF(数据!BM265="","",IFERROR(_xlfn.NUMBERVALUE(数据!BM265),""))</f>
        <v/>
      </c>
      <c r="R265" t="str">
        <f>IF(数据!BN265="","",IFERROR(_xlfn.NUMBERVALUE(数据!BN265),""))</f>
        <v/>
      </c>
      <c r="S265" t="str">
        <f>IF(数据!BO265="","",IFERROR(_xlfn.NUMBERVALUE(数据!BO265),""))</f>
        <v/>
      </c>
      <c r="T265" t="str">
        <f>IF(数据!BP265="","",IFERROR(_xlfn.NUMBERVALUE(数据!BP265),""))</f>
        <v/>
      </c>
      <c r="U265" t="str">
        <f>IF(数据!BQ265="","",IFERROR(_xlfn.NUMBERVALUE(数据!BQ265),""))</f>
        <v/>
      </c>
      <c r="V265" t="str">
        <f>IF(数据!BR265="","",IFERROR(_xlfn.NUMBERVALUE(数据!BR265),""))</f>
        <v/>
      </c>
      <c r="W265" t="str">
        <f>IF(数据!BS265="","",IFERROR(_xlfn.NUMBERVALUE(数据!BS265),""))</f>
        <v/>
      </c>
      <c r="X265" t="str">
        <f>IF(数据!BT265="","",IFERROR(_xlfn.NUMBERVALUE(数据!BT265),""))</f>
        <v/>
      </c>
      <c r="Y265" t="str">
        <f>IF(数据!BU265="","",IFERROR(_xlfn.NUMBERVALUE(数据!BU265),""))</f>
        <v/>
      </c>
      <c r="Z265" t="str">
        <f>IF(数据!BV265="","",IFERROR(_xlfn.NUMBERVALUE(数据!BV265),""))</f>
        <v/>
      </c>
      <c r="AA265" t="str">
        <f>IF(数据!BW265="","",IFERROR(_xlfn.NUMBERVALUE(数据!BW265),""))</f>
        <v/>
      </c>
      <c r="AB265" t="str">
        <f>IF(数据!BX265="","",IFERROR(_xlfn.NUMBERVALUE(数据!BX265),""))</f>
        <v/>
      </c>
    </row>
    <row r="266" spans="1:28">
      <c r="A266">
        <f>IF(数据!AW266="","",IFERROR(_xlfn.NUMBERVALUE(数据!AW266),""))</f>
        <v>4.47</v>
      </c>
      <c r="B266">
        <f>IF(数据!AX266="","",IFERROR(_xlfn.NUMBERVALUE(数据!AX266),""))</f>
        <v>4.94</v>
      </c>
      <c r="C266">
        <f>IF(数据!AY266="","",IFERROR(_xlfn.NUMBERVALUE(数据!AY266),""))</f>
        <v>129</v>
      </c>
      <c r="D266">
        <f>IF(数据!AZ266="","",IFERROR(_xlfn.NUMBERVALUE(数据!AZ266),""))</f>
        <v>147</v>
      </c>
      <c r="E266" t="str">
        <f>IF(数据!BA266="","",IFERROR(_xlfn.NUMBERVALUE(数据!BA266),""))</f>
        <v/>
      </c>
      <c r="F266">
        <f>IF(数据!BB266="","",IFERROR(_xlfn.NUMBERVALUE(数据!BB266),""))</f>
        <v>52.8</v>
      </c>
      <c r="G266">
        <f>IF(数据!BC266="","",IFERROR(_xlfn.NUMBERVALUE(数据!BC266),""))</f>
        <v>1.02</v>
      </c>
      <c r="H266">
        <f>IF(数据!BD266="","",IFERROR(_xlfn.NUMBERVALUE(数据!BD266),""))</f>
        <v>22.8</v>
      </c>
      <c r="I266" t="str">
        <f>IF(数据!BE266="","",IFERROR(_xlfn.NUMBERVALUE(数据!BE266),""))</f>
        <v/>
      </c>
      <c r="J266">
        <f>IF(数据!BF266="","",IFERROR(_xlfn.NUMBERVALUE(数据!BF266),""))</f>
        <v>24.4</v>
      </c>
      <c r="K266" t="str">
        <f>IF(数据!BG266="","",IFERROR(_xlfn.NUMBERVALUE(数据!BG266),""))</f>
        <v/>
      </c>
      <c r="L266" t="str">
        <f>IF(数据!BH266="","",IFERROR(_xlfn.NUMBERVALUE(数据!BH266),""))</f>
        <v/>
      </c>
      <c r="M266" t="str">
        <f>IF(数据!BI266="","",IFERROR(_xlfn.NUMBERVALUE(数据!BI266),""))</f>
        <v/>
      </c>
      <c r="N266" t="str">
        <f>IF(数据!BJ266="","",IFERROR(_xlfn.NUMBERVALUE(数据!BJ266),""))</f>
        <v/>
      </c>
      <c r="O266">
        <f>IF(数据!BK266="","",IFERROR(_xlfn.NUMBERVALUE(数据!BK266),""))</f>
        <v>17.81</v>
      </c>
      <c r="P266">
        <f>IF(数据!BL266="","",IFERROR(_xlfn.NUMBERVALUE(数据!BL266),""))</f>
        <v>14</v>
      </c>
      <c r="Q266" t="str">
        <f>IF(数据!BM266="","",IFERROR(_xlfn.NUMBERVALUE(数据!BM266),""))</f>
        <v/>
      </c>
      <c r="R266" t="str">
        <f>IF(数据!BN266="","",IFERROR(_xlfn.NUMBERVALUE(数据!BN266),""))</f>
        <v/>
      </c>
      <c r="S266" t="str">
        <f>IF(数据!BO266="","",IFERROR(_xlfn.NUMBERVALUE(数据!BO266),""))</f>
        <v/>
      </c>
      <c r="T266" t="str">
        <f>IF(数据!BP266="","",IFERROR(_xlfn.NUMBERVALUE(数据!BP266),""))</f>
        <v/>
      </c>
      <c r="U266" t="str">
        <f>IF(数据!BQ266="","",IFERROR(_xlfn.NUMBERVALUE(数据!BQ266),""))</f>
        <v/>
      </c>
      <c r="V266" t="str">
        <f>IF(数据!BR266="","",IFERROR(_xlfn.NUMBERVALUE(数据!BR266),""))</f>
        <v/>
      </c>
      <c r="W266" t="str">
        <f>IF(数据!BS266="","",IFERROR(_xlfn.NUMBERVALUE(数据!BS266),""))</f>
        <v/>
      </c>
      <c r="X266" t="str">
        <f>IF(数据!BT266="","",IFERROR(_xlfn.NUMBERVALUE(数据!BT266),""))</f>
        <v/>
      </c>
      <c r="Y266" t="str">
        <f>IF(数据!BU266="","",IFERROR(_xlfn.NUMBERVALUE(数据!BU266),""))</f>
        <v/>
      </c>
      <c r="Z266" t="str">
        <f>IF(数据!BV266="","",IFERROR(_xlfn.NUMBERVALUE(数据!BV266),""))</f>
        <v/>
      </c>
      <c r="AA266" t="str">
        <f>IF(数据!BW266="","",IFERROR(_xlfn.NUMBERVALUE(数据!BW266),""))</f>
        <v/>
      </c>
      <c r="AB266" t="str">
        <f>IF(数据!BX266="","",IFERROR(_xlfn.NUMBERVALUE(数据!BX266),""))</f>
        <v/>
      </c>
    </row>
    <row r="267" spans="1:28">
      <c r="A267">
        <f>IF(数据!AW267="","",IFERROR(_xlfn.NUMBERVALUE(数据!AW267),""))</f>
        <v>4.17</v>
      </c>
      <c r="B267">
        <f>IF(数据!AX267="","",IFERROR(_xlfn.NUMBERVALUE(数据!AX267),""))</f>
        <v>4.66</v>
      </c>
      <c r="C267">
        <f>IF(数据!AY267="","",IFERROR(_xlfn.NUMBERVALUE(数据!AY267),""))</f>
        <v>137</v>
      </c>
      <c r="D267">
        <f>IF(数据!AZ267="","",IFERROR(_xlfn.NUMBERVALUE(数据!AZ267),""))</f>
        <v>255.8</v>
      </c>
      <c r="E267" t="str">
        <f>IF(数据!BA267="","",IFERROR(_xlfn.NUMBERVALUE(数据!BA267),""))</f>
        <v/>
      </c>
      <c r="F267">
        <f>IF(数据!BB267="","",IFERROR(_xlfn.NUMBERVALUE(数据!BB267),""))</f>
        <v>66.71</v>
      </c>
      <c r="G267" t="str">
        <f>IF(数据!BC267="","",IFERROR(_xlfn.NUMBERVALUE(数据!BC267),""))</f>
        <v/>
      </c>
      <c r="H267">
        <f>IF(数据!BD267="","",IFERROR(_xlfn.NUMBERVALUE(数据!BD267),""))</f>
        <v>24.22</v>
      </c>
      <c r="I267" t="str">
        <f>IF(数据!BE267="","",IFERROR(_xlfn.NUMBERVALUE(数据!BE267),""))</f>
        <v/>
      </c>
      <c r="J267" t="str">
        <f>IF(数据!BF267="","",IFERROR(_xlfn.NUMBERVALUE(数据!BF267),""))</f>
        <v/>
      </c>
      <c r="K267" t="str">
        <f>IF(数据!BG267="","",IFERROR(_xlfn.NUMBERVALUE(数据!BG267),""))</f>
        <v/>
      </c>
      <c r="L267" t="str">
        <f>IF(数据!BH267="","",IFERROR(_xlfn.NUMBERVALUE(数据!BH267),""))</f>
        <v/>
      </c>
      <c r="M267" t="str">
        <f>IF(数据!BI267="","",IFERROR(_xlfn.NUMBERVALUE(数据!BI267),""))</f>
        <v/>
      </c>
      <c r="N267" t="str">
        <f>IF(数据!BJ267="","",IFERROR(_xlfn.NUMBERVALUE(数据!BJ267),""))</f>
        <v/>
      </c>
      <c r="O267" t="str">
        <f>IF(数据!BK267="","",IFERROR(_xlfn.NUMBERVALUE(数据!BK267),""))</f>
        <v/>
      </c>
      <c r="P267" t="str">
        <f>IF(数据!BL267="","",IFERROR(_xlfn.NUMBERVALUE(数据!BL267),""))</f>
        <v/>
      </c>
      <c r="Q267" t="str">
        <f>IF(数据!BM267="","",IFERROR(_xlfn.NUMBERVALUE(数据!BM267),""))</f>
        <v/>
      </c>
      <c r="R267" t="str">
        <f>IF(数据!BN267="","",IFERROR(_xlfn.NUMBERVALUE(数据!BN267),""))</f>
        <v/>
      </c>
      <c r="S267" t="str">
        <f>IF(数据!BO267="","",IFERROR(_xlfn.NUMBERVALUE(数据!BO267),""))</f>
        <v/>
      </c>
      <c r="T267" t="str">
        <f>IF(数据!BP267="","",IFERROR(_xlfn.NUMBERVALUE(数据!BP267),""))</f>
        <v/>
      </c>
      <c r="U267" t="str">
        <f>IF(数据!BQ267="","",IFERROR(_xlfn.NUMBERVALUE(数据!BQ267),""))</f>
        <v/>
      </c>
      <c r="V267" t="str">
        <f>IF(数据!BR267="","",IFERROR(_xlfn.NUMBERVALUE(数据!BR267),""))</f>
        <v/>
      </c>
      <c r="W267" t="str">
        <f>IF(数据!BS267="","",IFERROR(_xlfn.NUMBERVALUE(数据!BS267),""))</f>
        <v/>
      </c>
      <c r="X267" t="str">
        <f>IF(数据!BT267="","",IFERROR(_xlfn.NUMBERVALUE(数据!BT267),""))</f>
        <v/>
      </c>
      <c r="Y267" t="str">
        <f>IF(数据!BU267="","",IFERROR(_xlfn.NUMBERVALUE(数据!BU267),""))</f>
        <v/>
      </c>
      <c r="Z267" t="str">
        <f>IF(数据!BV267="","",IFERROR(_xlfn.NUMBERVALUE(数据!BV267),""))</f>
        <v/>
      </c>
      <c r="AA267" t="str">
        <f>IF(数据!BW267="","",IFERROR(_xlfn.NUMBERVALUE(数据!BW267),""))</f>
        <v/>
      </c>
      <c r="AB267" t="str">
        <f>IF(数据!BX267="","",IFERROR(_xlfn.NUMBERVALUE(数据!BX267),""))</f>
        <v/>
      </c>
    </row>
    <row r="268" spans="1:28">
      <c r="A268">
        <f>IF(数据!AW268="","",IFERROR(_xlfn.NUMBERVALUE(数据!AW268),""))</f>
        <v>5.95</v>
      </c>
      <c r="B268" t="str">
        <f>IF(数据!AX268="","",IFERROR(_xlfn.NUMBERVALUE(数据!AX268),""))</f>
        <v/>
      </c>
      <c r="C268" t="str">
        <f>IF(数据!AY268="","",IFERROR(_xlfn.NUMBERVALUE(数据!AY268),""))</f>
        <v/>
      </c>
      <c r="D268">
        <f>IF(数据!AZ268="","",IFERROR(_xlfn.NUMBERVALUE(数据!AZ268),""))</f>
        <v>175</v>
      </c>
      <c r="E268" t="str">
        <f>IF(数据!BA268="","",IFERROR(_xlfn.NUMBERVALUE(数据!BA268),""))</f>
        <v/>
      </c>
      <c r="F268">
        <f>IF(数据!BB268="","",IFERROR(_xlfn.NUMBERVALUE(数据!BB268),""))</f>
        <v>68.4</v>
      </c>
      <c r="G268" t="str">
        <f>IF(数据!BC268="","",IFERROR(_xlfn.NUMBERVALUE(数据!BC268),""))</f>
        <v/>
      </c>
      <c r="H268">
        <f>IF(数据!BD268="","",IFERROR(_xlfn.NUMBERVALUE(数据!BD268),""))</f>
        <v>24.7</v>
      </c>
      <c r="I268" t="str">
        <f>IF(数据!BE268="","",IFERROR(_xlfn.NUMBERVALUE(数据!BE268),""))</f>
        <v/>
      </c>
      <c r="J268" t="str">
        <f>IF(数据!BF268="","",IFERROR(_xlfn.NUMBERVALUE(数据!BF268),""))</f>
        <v/>
      </c>
      <c r="K268" t="str">
        <f>IF(数据!BG268="","",IFERROR(_xlfn.NUMBERVALUE(数据!BG268),""))</f>
        <v/>
      </c>
      <c r="L268" t="str">
        <f>IF(数据!BH268="","",IFERROR(_xlfn.NUMBERVALUE(数据!BH268),""))</f>
        <v/>
      </c>
      <c r="M268" t="str">
        <f>IF(数据!BI268="","",IFERROR(_xlfn.NUMBERVALUE(数据!BI268),""))</f>
        <v/>
      </c>
      <c r="N268" t="str">
        <f>IF(数据!BJ268="","",IFERROR(_xlfn.NUMBERVALUE(数据!BJ268),""))</f>
        <v/>
      </c>
      <c r="O268" t="str">
        <f>IF(数据!BK268="","",IFERROR(_xlfn.NUMBERVALUE(数据!BK268),""))</f>
        <v/>
      </c>
      <c r="P268" t="str">
        <f>IF(数据!BL268="","",IFERROR(_xlfn.NUMBERVALUE(数据!BL268),""))</f>
        <v/>
      </c>
      <c r="Q268" t="str">
        <f>IF(数据!BM268="","",IFERROR(_xlfn.NUMBERVALUE(数据!BM268),""))</f>
        <v/>
      </c>
      <c r="R268" t="str">
        <f>IF(数据!BN268="","",IFERROR(_xlfn.NUMBERVALUE(数据!BN268),""))</f>
        <v/>
      </c>
      <c r="S268">
        <f>IF(数据!BO268="","",IFERROR(_xlfn.NUMBERVALUE(数据!BO268),""))</f>
        <v>21</v>
      </c>
      <c r="T268" t="str">
        <f>IF(数据!BP268="","",IFERROR(_xlfn.NUMBERVALUE(数据!BP268),""))</f>
        <v/>
      </c>
      <c r="U268">
        <f>IF(数据!BQ268="","",IFERROR(_xlfn.NUMBERVALUE(数据!BQ268),""))</f>
        <v>7.42</v>
      </c>
      <c r="V268" t="str">
        <f>IF(数据!BR268="","",IFERROR(_xlfn.NUMBERVALUE(数据!BR268),""))</f>
        <v/>
      </c>
      <c r="W268" t="str">
        <f>IF(数据!BS268="","",IFERROR(_xlfn.NUMBERVALUE(数据!BS268),""))</f>
        <v/>
      </c>
      <c r="X268" t="str">
        <f>IF(数据!BT268="","",IFERROR(_xlfn.NUMBERVALUE(数据!BT268),""))</f>
        <v/>
      </c>
      <c r="Y268" t="str">
        <f>IF(数据!BU268="","",IFERROR(_xlfn.NUMBERVALUE(数据!BU268),""))</f>
        <v/>
      </c>
      <c r="Z268" t="str">
        <f>IF(数据!BV268="","",IFERROR(_xlfn.NUMBERVALUE(数据!BV268),""))</f>
        <v/>
      </c>
      <c r="AA268" t="str">
        <f>IF(数据!BW268="","",IFERROR(_xlfn.NUMBERVALUE(数据!BW268),""))</f>
        <v/>
      </c>
      <c r="AB268" t="str">
        <f>IF(数据!BX268="","",IFERROR(_xlfn.NUMBERVALUE(数据!BX268),""))</f>
        <v/>
      </c>
    </row>
    <row r="269" spans="1:28">
      <c r="A269">
        <f>IF(数据!AW269="","",IFERROR(_xlfn.NUMBERVALUE(数据!AW269),""))</f>
        <v>6.25</v>
      </c>
      <c r="B269">
        <f>IF(数据!AX269="","",IFERROR(_xlfn.NUMBERVALUE(数据!AX269),""))</f>
        <v>4.31</v>
      </c>
      <c r="C269">
        <f>IF(数据!AY269="","",IFERROR(_xlfn.NUMBERVALUE(数据!AY269),""))</f>
        <v>133</v>
      </c>
      <c r="D269">
        <f>IF(数据!AZ269="","",IFERROR(_xlfn.NUMBERVALUE(数据!AZ269),""))</f>
        <v>172</v>
      </c>
      <c r="E269">
        <f>IF(数据!BA269="","",IFERROR(_xlfn.NUMBERVALUE(数据!BA269),""))</f>
        <v>3.55</v>
      </c>
      <c r="F269">
        <f>IF(数据!BB269="","",IFERROR(_xlfn.NUMBERVALUE(数据!BB269),""))</f>
        <v>56.84</v>
      </c>
      <c r="G269">
        <f>IF(数据!BC269="","",IFERROR(_xlfn.NUMBERVALUE(数据!BC269),""))</f>
        <v>2.04</v>
      </c>
      <c r="H269">
        <f>IF(数据!BD269="","",IFERROR(_xlfn.NUMBERVALUE(数据!BD269),""))</f>
        <v>32.64</v>
      </c>
      <c r="I269" t="str">
        <f>IF(数据!BE269="","",IFERROR(_xlfn.NUMBERVALUE(数据!BE269),""))</f>
        <v/>
      </c>
      <c r="J269" t="str">
        <f>IF(数据!BF269="","",IFERROR(_xlfn.NUMBERVALUE(数据!BF269),""))</f>
        <v/>
      </c>
      <c r="K269" t="str">
        <f>IF(数据!BG269="","",IFERROR(_xlfn.NUMBERVALUE(数据!BG269),""))</f>
        <v/>
      </c>
      <c r="L269" t="str">
        <f>IF(数据!BH269="","",IFERROR(_xlfn.NUMBERVALUE(数据!BH269),""))</f>
        <v/>
      </c>
      <c r="M269" t="str">
        <f>IF(数据!BI269="","",IFERROR(_xlfn.NUMBERVALUE(数据!BI269),""))</f>
        <v/>
      </c>
      <c r="N269" t="str">
        <f>IF(数据!BJ269="","",IFERROR(_xlfn.NUMBERVALUE(数据!BJ269),""))</f>
        <v/>
      </c>
      <c r="O269">
        <f>IF(数据!BK269="","",IFERROR(_xlfn.NUMBERVALUE(数据!BK269),""))</f>
        <v>1.43</v>
      </c>
      <c r="P269">
        <f>IF(数据!BL269="","",IFERROR(_xlfn.NUMBERVALUE(数据!BL269),""))</f>
        <v>13</v>
      </c>
      <c r="Q269" t="str">
        <f>IF(数据!BM269="","",IFERROR(_xlfn.NUMBERVALUE(数据!BM269),""))</f>
        <v/>
      </c>
      <c r="R269" t="str">
        <f>IF(数据!BN269="","",IFERROR(_xlfn.NUMBERVALUE(数据!BN269),""))</f>
        <v/>
      </c>
      <c r="S269" t="str">
        <f>IF(数据!BO269="","",IFERROR(_xlfn.NUMBERVALUE(数据!BO269),""))</f>
        <v/>
      </c>
      <c r="T269" t="str">
        <f>IF(数据!BP269="","",IFERROR(_xlfn.NUMBERVALUE(数据!BP269),""))</f>
        <v/>
      </c>
      <c r="U269" t="str">
        <f>IF(数据!BQ269="","",IFERROR(_xlfn.NUMBERVALUE(数据!BQ269),""))</f>
        <v/>
      </c>
      <c r="V269" t="str">
        <f>IF(数据!BR269="","",IFERROR(_xlfn.NUMBERVALUE(数据!BR269),""))</f>
        <v/>
      </c>
      <c r="W269" t="str">
        <f>IF(数据!BS269="","",IFERROR(_xlfn.NUMBERVALUE(数据!BS269),""))</f>
        <v/>
      </c>
      <c r="X269" t="str">
        <f>IF(数据!BT269="","",IFERROR(_xlfn.NUMBERVALUE(数据!BT269),""))</f>
        <v/>
      </c>
      <c r="Y269" t="str">
        <f>IF(数据!BU269="","",IFERROR(_xlfn.NUMBERVALUE(数据!BU269),""))</f>
        <v/>
      </c>
      <c r="Z269" t="str">
        <f>IF(数据!BV269="","",IFERROR(_xlfn.NUMBERVALUE(数据!BV269),""))</f>
        <v/>
      </c>
      <c r="AA269" t="str">
        <f>IF(数据!BW269="","",IFERROR(_xlfn.NUMBERVALUE(数据!BW269),""))</f>
        <v/>
      </c>
      <c r="AB269" t="str">
        <f>IF(数据!BX269="","",IFERROR(_xlfn.NUMBERVALUE(数据!BX269),""))</f>
        <v/>
      </c>
    </row>
    <row r="270" spans="1:28">
      <c r="A270">
        <f>IF(数据!AW270="","",IFERROR(_xlfn.NUMBERVALUE(数据!AW270),""))</f>
        <v>4.3</v>
      </c>
      <c r="B270" t="str">
        <f>IF(数据!AX270="","",IFERROR(_xlfn.NUMBERVALUE(数据!AX270),""))</f>
        <v/>
      </c>
      <c r="C270" t="str">
        <f>IF(数据!AY270="","",IFERROR(_xlfn.NUMBERVALUE(数据!AY270),""))</f>
        <v/>
      </c>
      <c r="D270" t="str">
        <f>IF(数据!AZ270="","",IFERROR(_xlfn.NUMBERVALUE(数据!AZ270),""))</f>
        <v/>
      </c>
      <c r="E270" t="str">
        <f>IF(数据!BA270="","",IFERROR(_xlfn.NUMBERVALUE(数据!BA270),""))</f>
        <v/>
      </c>
      <c r="F270" t="str">
        <f>IF(数据!BB270="","",IFERROR(_xlfn.NUMBERVALUE(数据!BB270),""))</f>
        <v/>
      </c>
      <c r="G270" t="str">
        <f>IF(数据!BC270="","",IFERROR(_xlfn.NUMBERVALUE(数据!BC270),""))</f>
        <v/>
      </c>
      <c r="H270" t="str">
        <f>IF(数据!BD270="","",IFERROR(_xlfn.NUMBERVALUE(数据!BD270),""))</f>
        <v/>
      </c>
      <c r="I270" t="str">
        <f>IF(数据!BE270="","",IFERROR(_xlfn.NUMBERVALUE(数据!BE270),""))</f>
        <v/>
      </c>
      <c r="J270" t="str">
        <f>IF(数据!BF270="","",IFERROR(_xlfn.NUMBERVALUE(数据!BF270),""))</f>
        <v/>
      </c>
      <c r="K270" t="str">
        <f>IF(数据!BG270="","",IFERROR(_xlfn.NUMBERVALUE(数据!BG270),""))</f>
        <v/>
      </c>
      <c r="L270" t="str">
        <f>IF(数据!BH270="","",IFERROR(_xlfn.NUMBERVALUE(数据!BH270),""))</f>
        <v/>
      </c>
      <c r="M270" t="str">
        <f>IF(数据!BI270="","",IFERROR(_xlfn.NUMBERVALUE(数据!BI270),""))</f>
        <v/>
      </c>
      <c r="N270" t="str">
        <f>IF(数据!BJ270="","",IFERROR(_xlfn.NUMBERVALUE(数据!BJ270),""))</f>
        <v/>
      </c>
      <c r="O270">
        <f>IF(数据!BK270="","",IFERROR(_xlfn.NUMBERVALUE(数据!BK270),""))</f>
        <v>12.78</v>
      </c>
      <c r="P270" t="str">
        <f>IF(数据!BL270="","",IFERROR(_xlfn.NUMBERVALUE(数据!BL270),""))</f>
        <v/>
      </c>
      <c r="Q270" t="str">
        <f>IF(数据!BM270="","",IFERROR(_xlfn.NUMBERVALUE(数据!BM270),""))</f>
        <v/>
      </c>
      <c r="R270" t="str">
        <f>IF(数据!BN270="","",IFERROR(_xlfn.NUMBERVALUE(数据!BN270),""))</f>
        <v/>
      </c>
      <c r="S270" t="str">
        <f>IF(数据!BO270="","",IFERROR(_xlfn.NUMBERVALUE(数据!BO270),""))</f>
        <v/>
      </c>
      <c r="T270" t="str">
        <f>IF(数据!BP270="","",IFERROR(_xlfn.NUMBERVALUE(数据!BP270),""))</f>
        <v/>
      </c>
      <c r="U270" t="str">
        <f>IF(数据!BQ270="","",IFERROR(_xlfn.NUMBERVALUE(数据!BQ270),""))</f>
        <v/>
      </c>
      <c r="V270" t="str">
        <f>IF(数据!BR270="","",IFERROR(_xlfn.NUMBERVALUE(数据!BR270),""))</f>
        <v/>
      </c>
      <c r="W270" t="str">
        <f>IF(数据!BS270="","",IFERROR(_xlfn.NUMBERVALUE(数据!BS270),""))</f>
        <v/>
      </c>
      <c r="X270" t="str">
        <f>IF(数据!BT270="","",IFERROR(_xlfn.NUMBERVALUE(数据!BT270),""))</f>
        <v/>
      </c>
      <c r="Y270" t="str">
        <f>IF(数据!BU270="","",IFERROR(_xlfn.NUMBERVALUE(数据!BU270),""))</f>
        <v/>
      </c>
      <c r="Z270" t="str">
        <f>IF(数据!BV270="","",IFERROR(_xlfn.NUMBERVALUE(数据!BV270),""))</f>
        <v/>
      </c>
      <c r="AA270" t="str">
        <f>IF(数据!BW270="","",IFERROR(_xlfn.NUMBERVALUE(数据!BW270),""))</f>
        <v/>
      </c>
      <c r="AB270" t="str">
        <f>IF(数据!BX270="","",IFERROR(_xlfn.NUMBERVALUE(数据!BX270),""))</f>
        <v/>
      </c>
    </row>
    <row r="271" spans="1:28">
      <c r="A271">
        <f>IF(数据!AW271="","",IFERROR(_xlfn.NUMBERVALUE(数据!AW271),""))</f>
        <v>4.29</v>
      </c>
      <c r="B271" t="str">
        <f>IF(数据!AX271="","",IFERROR(_xlfn.NUMBERVALUE(数据!AX271),""))</f>
        <v/>
      </c>
      <c r="C271" t="str">
        <f>IF(数据!AY271="","",IFERROR(_xlfn.NUMBERVALUE(数据!AY271),""))</f>
        <v/>
      </c>
      <c r="D271" t="str">
        <f>IF(数据!AZ271="","",IFERROR(_xlfn.NUMBERVALUE(数据!AZ271),""))</f>
        <v/>
      </c>
      <c r="E271">
        <f>IF(数据!BA271="","",IFERROR(_xlfn.NUMBERVALUE(数据!BA271),""))</f>
        <v>2.2</v>
      </c>
      <c r="F271" t="str">
        <f>IF(数据!BB271="","",IFERROR(_xlfn.NUMBERVALUE(数据!BB271),""))</f>
        <v/>
      </c>
      <c r="G271">
        <f>IF(数据!BC271="","",IFERROR(_xlfn.NUMBERVALUE(数据!BC271),""))</f>
        <v>1.6</v>
      </c>
      <c r="H271" t="str">
        <f>IF(数据!BD271="","",IFERROR(_xlfn.NUMBERVALUE(数据!BD271),""))</f>
        <v/>
      </c>
      <c r="I271" t="str">
        <f>IF(数据!BE271="","",IFERROR(_xlfn.NUMBERVALUE(数据!BE271),""))</f>
        <v/>
      </c>
      <c r="J271" t="str">
        <f>IF(数据!BF271="","",IFERROR(_xlfn.NUMBERVALUE(数据!BF271),""))</f>
        <v/>
      </c>
      <c r="K271" t="str">
        <f>IF(数据!BG271="","",IFERROR(_xlfn.NUMBERVALUE(数据!BG271),""))</f>
        <v/>
      </c>
      <c r="L271" t="str">
        <f>IF(数据!BH271="","",IFERROR(_xlfn.NUMBERVALUE(数据!BH271),""))</f>
        <v/>
      </c>
      <c r="M271" t="str">
        <f>IF(数据!BI271="","",IFERROR(_xlfn.NUMBERVALUE(数据!BI271),""))</f>
        <v/>
      </c>
      <c r="N271" t="str">
        <f>IF(数据!BJ271="","",IFERROR(_xlfn.NUMBERVALUE(数据!BJ271),""))</f>
        <v/>
      </c>
      <c r="O271" t="str">
        <f>IF(数据!BK271="","",IFERROR(_xlfn.NUMBERVALUE(数据!BK271),""))</f>
        <v/>
      </c>
      <c r="P271" t="str">
        <f>IF(数据!BL271="","",IFERROR(_xlfn.NUMBERVALUE(数据!BL271),""))</f>
        <v/>
      </c>
      <c r="Q271" t="str">
        <f>IF(数据!BM271="","",IFERROR(_xlfn.NUMBERVALUE(数据!BM271),""))</f>
        <v/>
      </c>
      <c r="R271" t="str">
        <f>IF(数据!BN271="","",IFERROR(_xlfn.NUMBERVALUE(数据!BN271),""))</f>
        <v/>
      </c>
      <c r="S271" t="str">
        <f>IF(数据!BO271="","",IFERROR(_xlfn.NUMBERVALUE(数据!BO271),""))</f>
        <v/>
      </c>
      <c r="T271" t="str">
        <f>IF(数据!BP271="","",IFERROR(_xlfn.NUMBERVALUE(数据!BP271),""))</f>
        <v/>
      </c>
      <c r="U271" t="str">
        <f>IF(数据!BQ271="","",IFERROR(_xlfn.NUMBERVALUE(数据!BQ271),""))</f>
        <v/>
      </c>
      <c r="V271" t="str">
        <f>IF(数据!BR271="","",IFERROR(_xlfn.NUMBERVALUE(数据!BR271),""))</f>
        <v/>
      </c>
      <c r="W271" t="str">
        <f>IF(数据!BS271="","",IFERROR(_xlfn.NUMBERVALUE(数据!BS271),""))</f>
        <v/>
      </c>
      <c r="X271" t="str">
        <f>IF(数据!BT271="","",IFERROR(_xlfn.NUMBERVALUE(数据!BT271),""))</f>
        <v/>
      </c>
      <c r="Y271" t="str">
        <f>IF(数据!BU271="","",IFERROR(_xlfn.NUMBERVALUE(数据!BU271),""))</f>
        <v/>
      </c>
      <c r="Z271" t="str">
        <f>IF(数据!BV271="","",IFERROR(_xlfn.NUMBERVALUE(数据!BV271),""))</f>
        <v/>
      </c>
      <c r="AA271" t="str">
        <f>IF(数据!BW271="","",IFERROR(_xlfn.NUMBERVALUE(数据!BW271),""))</f>
        <v/>
      </c>
      <c r="AB271" t="str">
        <f>IF(数据!BX271="","",IFERROR(_xlfn.NUMBERVALUE(数据!BX271),""))</f>
        <v/>
      </c>
    </row>
    <row r="272" spans="1:28">
      <c r="A272" t="str">
        <f>IF(数据!AW272="","",IFERROR(_xlfn.NUMBERVALUE(数据!AW272),""))</f>
        <v/>
      </c>
      <c r="B272" t="str">
        <f>IF(数据!AX272="","",IFERROR(_xlfn.NUMBERVALUE(数据!AX272),""))</f>
        <v/>
      </c>
      <c r="C272" t="str">
        <f>IF(数据!AY272="","",IFERROR(_xlfn.NUMBERVALUE(数据!AY272),""))</f>
        <v/>
      </c>
      <c r="D272" t="str">
        <f>IF(数据!AZ272="","",IFERROR(_xlfn.NUMBERVALUE(数据!AZ272),""))</f>
        <v/>
      </c>
      <c r="E272" t="str">
        <f>IF(数据!BA272="","",IFERROR(_xlfn.NUMBERVALUE(数据!BA272),""))</f>
        <v/>
      </c>
      <c r="F272" t="str">
        <f>IF(数据!BB272="","",IFERROR(_xlfn.NUMBERVALUE(数据!BB272),""))</f>
        <v/>
      </c>
      <c r="G272" t="str">
        <f>IF(数据!BC272="","",IFERROR(_xlfn.NUMBERVALUE(数据!BC272),""))</f>
        <v/>
      </c>
      <c r="H272" t="str">
        <f>IF(数据!BD272="","",IFERROR(_xlfn.NUMBERVALUE(数据!BD272),""))</f>
        <v/>
      </c>
      <c r="I272" t="str">
        <f>IF(数据!BE272="","",IFERROR(_xlfn.NUMBERVALUE(数据!BE272),""))</f>
        <v/>
      </c>
      <c r="J272" t="str">
        <f>IF(数据!BF272="","",IFERROR(_xlfn.NUMBERVALUE(数据!BF272),""))</f>
        <v/>
      </c>
      <c r="K272" t="str">
        <f>IF(数据!BG272="","",IFERROR(_xlfn.NUMBERVALUE(数据!BG272),""))</f>
        <v/>
      </c>
      <c r="L272" t="str">
        <f>IF(数据!BH272="","",IFERROR(_xlfn.NUMBERVALUE(数据!BH272),""))</f>
        <v/>
      </c>
      <c r="M272" t="str">
        <f>IF(数据!BI272="","",IFERROR(_xlfn.NUMBERVALUE(数据!BI272),""))</f>
        <v/>
      </c>
      <c r="N272" t="str">
        <f>IF(数据!BJ272="","",IFERROR(_xlfn.NUMBERVALUE(数据!BJ272),""))</f>
        <v/>
      </c>
      <c r="O272" t="str">
        <f>IF(数据!BK272="","",IFERROR(_xlfn.NUMBERVALUE(数据!BK272),""))</f>
        <v/>
      </c>
      <c r="P272" t="str">
        <f>IF(数据!BL272="","",IFERROR(_xlfn.NUMBERVALUE(数据!BL272),""))</f>
        <v/>
      </c>
      <c r="Q272" t="str">
        <f>IF(数据!BM272="","",IFERROR(_xlfn.NUMBERVALUE(数据!BM272),""))</f>
        <v/>
      </c>
      <c r="R272" t="str">
        <f>IF(数据!BN272="","",IFERROR(_xlfn.NUMBERVALUE(数据!BN272),""))</f>
        <v/>
      </c>
      <c r="S272" t="str">
        <f>IF(数据!BO272="","",IFERROR(_xlfn.NUMBERVALUE(数据!BO272),""))</f>
        <v/>
      </c>
      <c r="T272" t="str">
        <f>IF(数据!BP272="","",IFERROR(_xlfn.NUMBERVALUE(数据!BP272),""))</f>
        <v/>
      </c>
      <c r="U272" t="str">
        <f>IF(数据!BQ272="","",IFERROR(_xlfn.NUMBERVALUE(数据!BQ272),""))</f>
        <v/>
      </c>
      <c r="V272" t="str">
        <f>IF(数据!BR272="","",IFERROR(_xlfn.NUMBERVALUE(数据!BR272),""))</f>
        <v/>
      </c>
      <c r="W272" t="str">
        <f>IF(数据!BS272="","",IFERROR(_xlfn.NUMBERVALUE(数据!BS272),""))</f>
        <v/>
      </c>
      <c r="X272" t="str">
        <f>IF(数据!BT272="","",IFERROR(_xlfn.NUMBERVALUE(数据!BT272),""))</f>
        <v/>
      </c>
      <c r="Y272" t="str">
        <f>IF(数据!BU272="","",IFERROR(_xlfn.NUMBERVALUE(数据!BU272),""))</f>
        <v/>
      </c>
      <c r="Z272" t="str">
        <f>IF(数据!BV272="","",IFERROR(_xlfn.NUMBERVALUE(数据!BV272),""))</f>
        <v/>
      </c>
      <c r="AA272" t="str">
        <f>IF(数据!BW272="","",IFERROR(_xlfn.NUMBERVALUE(数据!BW272),""))</f>
        <v/>
      </c>
      <c r="AB272" t="str">
        <f>IF(数据!BX272="","",IFERROR(_xlfn.NUMBERVALUE(数据!BX272),""))</f>
        <v/>
      </c>
    </row>
    <row r="273" spans="1:28">
      <c r="A273" t="str">
        <f>IF(数据!AW273="","",IFERROR(_xlfn.NUMBERVALUE(数据!AW273),""))</f>
        <v/>
      </c>
      <c r="B273" t="str">
        <f>IF(数据!AX273="","",IFERROR(_xlfn.NUMBERVALUE(数据!AX273),""))</f>
        <v/>
      </c>
      <c r="C273" t="str">
        <f>IF(数据!AY273="","",IFERROR(_xlfn.NUMBERVALUE(数据!AY273),""))</f>
        <v/>
      </c>
      <c r="D273" t="str">
        <f>IF(数据!AZ273="","",IFERROR(_xlfn.NUMBERVALUE(数据!AZ273),""))</f>
        <v/>
      </c>
      <c r="E273" t="str">
        <f>IF(数据!BA273="","",IFERROR(_xlfn.NUMBERVALUE(数据!BA273),""))</f>
        <v/>
      </c>
      <c r="F273" t="str">
        <f>IF(数据!BB273="","",IFERROR(_xlfn.NUMBERVALUE(数据!BB273),""))</f>
        <v/>
      </c>
      <c r="G273" t="str">
        <f>IF(数据!BC273="","",IFERROR(_xlfn.NUMBERVALUE(数据!BC273),""))</f>
        <v/>
      </c>
      <c r="H273" t="str">
        <f>IF(数据!BD273="","",IFERROR(_xlfn.NUMBERVALUE(数据!BD273),""))</f>
        <v/>
      </c>
      <c r="I273" t="str">
        <f>IF(数据!BE273="","",IFERROR(_xlfn.NUMBERVALUE(数据!BE273),""))</f>
        <v/>
      </c>
      <c r="J273" t="str">
        <f>IF(数据!BF273="","",IFERROR(_xlfn.NUMBERVALUE(数据!BF273),""))</f>
        <v/>
      </c>
      <c r="K273" t="str">
        <f>IF(数据!BG273="","",IFERROR(_xlfn.NUMBERVALUE(数据!BG273),""))</f>
        <v/>
      </c>
      <c r="L273" t="str">
        <f>IF(数据!BH273="","",IFERROR(_xlfn.NUMBERVALUE(数据!BH273),""))</f>
        <v/>
      </c>
      <c r="M273" t="str">
        <f>IF(数据!BI273="","",IFERROR(_xlfn.NUMBERVALUE(数据!BI273),""))</f>
        <v/>
      </c>
      <c r="N273" t="str">
        <f>IF(数据!BJ273="","",IFERROR(_xlfn.NUMBERVALUE(数据!BJ273),""))</f>
        <v/>
      </c>
      <c r="O273" t="str">
        <f>IF(数据!BK273="","",IFERROR(_xlfn.NUMBERVALUE(数据!BK273),""))</f>
        <v/>
      </c>
      <c r="P273" t="str">
        <f>IF(数据!BL273="","",IFERROR(_xlfn.NUMBERVALUE(数据!BL273),""))</f>
        <v/>
      </c>
      <c r="Q273" t="str">
        <f>IF(数据!BM273="","",IFERROR(_xlfn.NUMBERVALUE(数据!BM273),""))</f>
        <v/>
      </c>
      <c r="R273" t="str">
        <f>IF(数据!BN273="","",IFERROR(_xlfn.NUMBERVALUE(数据!BN273),""))</f>
        <v/>
      </c>
      <c r="S273" t="str">
        <f>IF(数据!BO273="","",IFERROR(_xlfn.NUMBERVALUE(数据!BO273),""))</f>
        <v/>
      </c>
      <c r="T273" t="str">
        <f>IF(数据!BP273="","",IFERROR(_xlfn.NUMBERVALUE(数据!BP273),""))</f>
        <v/>
      </c>
      <c r="U273" t="str">
        <f>IF(数据!BQ273="","",IFERROR(_xlfn.NUMBERVALUE(数据!BQ273),""))</f>
        <v/>
      </c>
      <c r="V273" t="str">
        <f>IF(数据!BR273="","",IFERROR(_xlfn.NUMBERVALUE(数据!BR273),""))</f>
        <v/>
      </c>
      <c r="W273" t="str">
        <f>IF(数据!BS273="","",IFERROR(_xlfn.NUMBERVALUE(数据!BS273),""))</f>
        <v/>
      </c>
      <c r="X273" t="str">
        <f>IF(数据!BT273="","",IFERROR(_xlfn.NUMBERVALUE(数据!BT273),""))</f>
        <v/>
      </c>
      <c r="Y273" t="str">
        <f>IF(数据!BU273="","",IFERROR(_xlfn.NUMBERVALUE(数据!BU273),""))</f>
        <v/>
      </c>
      <c r="Z273" t="str">
        <f>IF(数据!BV273="","",IFERROR(_xlfn.NUMBERVALUE(数据!BV273),""))</f>
        <v/>
      </c>
      <c r="AA273" t="str">
        <f>IF(数据!BW273="","",IFERROR(_xlfn.NUMBERVALUE(数据!BW273),""))</f>
        <v/>
      </c>
      <c r="AB273" t="str">
        <f>IF(数据!BX273="","",IFERROR(_xlfn.NUMBERVALUE(数据!BX273),""))</f>
        <v/>
      </c>
    </row>
    <row r="274" spans="1:28">
      <c r="A274">
        <f>IF(数据!AW274="","",IFERROR(_xlfn.NUMBERVALUE(数据!AW274),""))</f>
        <v>6.28</v>
      </c>
      <c r="B274" t="str">
        <f>IF(数据!AX274="","",IFERROR(_xlfn.NUMBERVALUE(数据!AX274),""))</f>
        <v/>
      </c>
      <c r="C274" t="str">
        <f>IF(数据!AY274="","",IFERROR(_xlfn.NUMBERVALUE(数据!AY274),""))</f>
        <v/>
      </c>
      <c r="D274" t="str">
        <f>IF(数据!AZ274="","",IFERROR(_xlfn.NUMBERVALUE(数据!AZ274),""))</f>
        <v/>
      </c>
      <c r="E274">
        <f>IF(数据!BA274="","",IFERROR(_xlfn.NUMBERVALUE(数据!BA274),""))</f>
        <v>3.01</v>
      </c>
      <c r="F274" t="str">
        <f>IF(数据!BB274="","",IFERROR(_xlfn.NUMBERVALUE(数据!BB274),""))</f>
        <v/>
      </c>
      <c r="G274">
        <f>IF(数据!BC274="","",IFERROR(_xlfn.NUMBERVALUE(数据!BC274),""))</f>
        <v>2.74</v>
      </c>
      <c r="H274" t="str">
        <f>IF(数据!BD274="","",IFERROR(_xlfn.NUMBERVALUE(数据!BD274),""))</f>
        <v/>
      </c>
      <c r="I274" t="str">
        <f>IF(数据!BE274="","",IFERROR(_xlfn.NUMBERVALUE(数据!BE274),""))</f>
        <v/>
      </c>
      <c r="J274" t="str">
        <f>IF(数据!BF274="","",IFERROR(_xlfn.NUMBERVALUE(数据!BF274),""))</f>
        <v/>
      </c>
      <c r="K274" t="str">
        <f>IF(数据!BG274="","",IFERROR(_xlfn.NUMBERVALUE(数据!BG274),""))</f>
        <v/>
      </c>
      <c r="L274" t="str">
        <f>IF(数据!BH274="","",IFERROR(_xlfn.NUMBERVALUE(数据!BH274),""))</f>
        <v/>
      </c>
      <c r="M274" t="str">
        <f>IF(数据!BI274="","",IFERROR(_xlfn.NUMBERVALUE(数据!BI274),""))</f>
        <v/>
      </c>
      <c r="N274" t="str">
        <f>IF(数据!BJ274="","",IFERROR(_xlfn.NUMBERVALUE(数据!BJ274),""))</f>
        <v/>
      </c>
      <c r="O274">
        <f>IF(数据!BK274="","",IFERROR(_xlfn.NUMBERVALUE(数据!BK274),""))</f>
        <v>6.3</v>
      </c>
      <c r="P274" t="str">
        <f>IF(数据!BL274="","",IFERROR(_xlfn.NUMBERVALUE(数据!BL274),""))</f>
        <v/>
      </c>
      <c r="Q274" t="str">
        <f>IF(数据!BM274="","",IFERROR(_xlfn.NUMBERVALUE(数据!BM274),""))</f>
        <v/>
      </c>
      <c r="R274" t="str">
        <f>IF(数据!BN274="","",IFERROR(_xlfn.NUMBERVALUE(数据!BN274),""))</f>
        <v/>
      </c>
      <c r="S274" t="str">
        <f>IF(数据!BO274="","",IFERROR(_xlfn.NUMBERVALUE(数据!BO274),""))</f>
        <v/>
      </c>
      <c r="T274" t="str">
        <f>IF(数据!BP274="","",IFERROR(_xlfn.NUMBERVALUE(数据!BP274),""))</f>
        <v/>
      </c>
      <c r="U274" t="str">
        <f>IF(数据!BQ274="","",IFERROR(_xlfn.NUMBERVALUE(数据!BQ274),""))</f>
        <v/>
      </c>
      <c r="V274" t="str">
        <f>IF(数据!BR274="","",IFERROR(_xlfn.NUMBERVALUE(数据!BR274),""))</f>
        <v/>
      </c>
      <c r="W274" t="str">
        <f>IF(数据!BS274="","",IFERROR(_xlfn.NUMBERVALUE(数据!BS274),""))</f>
        <v/>
      </c>
      <c r="X274" t="str">
        <f>IF(数据!BT274="","",IFERROR(_xlfn.NUMBERVALUE(数据!BT274),""))</f>
        <v/>
      </c>
      <c r="Y274" t="str">
        <f>IF(数据!BU274="","",IFERROR(_xlfn.NUMBERVALUE(数据!BU274),""))</f>
        <v/>
      </c>
      <c r="Z274" t="str">
        <f>IF(数据!BV274="","",IFERROR(_xlfn.NUMBERVALUE(数据!BV274),""))</f>
        <v/>
      </c>
      <c r="AA274" t="str">
        <f>IF(数据!BW274="","",IFERROR(_xlfn.NUMBERVALUE(数据!BW274),""))</f>
        <v/>
      </c>
      <c r="AB274" t="str">
        <f>IF(数据!BX274="","",IFERROR(_xlfn.NUMBERVALUE(数据!BX274),""))</f>
        <v/>
      </c>
    </row>
    <row r="275" spans="1:28">
      <c r="A275">
        <f>IF(数据!AW275="","",IFERROR(_xlfn.NUMBERVALUE(数据!AW275),""))</f>
        <v>6.17</v>
      </c>
      <c r="B275" t="str">
        <f>IF(数据!AX275="","",IFERROR(_xlfn.NUMBERVALUE(数据!AX275),""))</f>
        <v/>
      </c>
      <c r="C275" t="str">
        <f>IF(数据!AY275="","",IFERROR(_xlfn.NUMBERVALUE(数据!AY275),""))</f>
        <v/>
      </c>
      <c r="D275" t="str">
        <f>IF(数据!AZ275="","",IFERROR(_xlfn.NUMBERVALUE(数据!AZ275),""))</f>
        <v/>
      </c>
      <c r="E275">
        <f>IF(数据!BA275="","",IFERROR(_xlfn.NUMBERVALUE(数据!BA275),""))</f>
        <v>4.56</v>
      </c>
      <c r="F275" t="str">
        <f>IF(数据!BB275="","",IFERROR(_xlfn.NUMBERVALUE(数据!BB275),""))</f>
        <v/>
      </c>
      <c r="G275">
        <f>IF(数据!BC275="","",IFERROR(_xlfn.NUMBERVALUE(数据!BC275),""))</f>
        <v>1.21</v>
      </c>
      <c r="H275" t="str">
        <f>IF(数据!BD275="","",IFERROR(_xlfn.NUMBERVALUE(数据!BD275),""))</f>
        <v/>
      </c>
      <c r="I275" t="str">
        <f>IF(数据!BE275="","",IFERROR(_xlfn.NUMBERVALUE(数据!BE275),""))</f>
        <v/>
      </c>
      <c r="J275" t="str">
        <f>IF(数据!BF275="","",IFERROR(_xlfn.NUMBERVALUE(数据!BF275),""))</f>
        <v/>
      </c>
      <c r="K275" t="str">
        <f>IF(数据!BG275="","",IFERROR(_xlfn.NUMBERVALUE(数据!BG275),""))</f>
        <v/>
      </c>
      <c r="L275" t="str">
        <f>IF(数据!BH275="","",IFERROR(_xlfn.NUMBERVALUE(数据!BH275),""))</f>
        <v/>
      </c>
      <c r="M275" t="str">
        <f>IF(数据!BI275="","",IFERROR(_xlfn.NUMBERVALUE(数据!BI275),""))</f>
        <v/>
      </c>
      <c r="N275" t="str">
        <f>IF(数据!BJ275="","",IFERROR(_xlfn.NUMBERVALUE(数据!BJ275),""))</f>
        <v/>
      </c>
      <c r="O275">
        <f>IF(数据!BK275="","",IFERROR(_xlfn.NUMBERVALUE(数据!BK275),""))</f>
        <v>10.7</v>
      </c>
      <c r="P275" t="str">
        <f>IF(数据!BL275="","",IFERROR(_xlfn.NUMBERVALUE(数据!BL275),""))</f>
        <v/>
      </c>
      <c r="Q275" t="str">
        <f>IF(数据!BM275="","",IFERROR(_xlfn.NUMBERVALUE(数据!BM275),""))</f>
        <v/>
      </c>
      <c r="R275" t="str">
        <f>IF(数据!BN275="","",IFERROR(_xlfn.NUMBERVALUE(数据!BN275),""))</f>
        <v/>
      </c>
      <c r="S275" t="str">
        <f>IF(数据!BO275="","",IFERROR(_xlfn.NUMBERVALUE(数据!BO275),""))</f>
        <v/>
      </c>
      <c r="T275" t="str">
        <f>IF(数据!BP275="","",IFERROR(_xlfn.NUMBERVALUE(数据!BP275),""))</f>
        <v/>
      </c>
      <c r="U275" t="str">
        <f>IF(数据!BQ275="","",IFERROR(_xlfn.NUMBERVALUE(数据!BQ275),""))</f>
        <v/>
      </c>
      <c r="V275" t="str">
        <f>IF(数据!BR275="","",IFERROR(_xlfn.NUMBERVALUE(数据!BR275),""))</f>
        <v/>
      </c>
      <c r="W275" t="str">
        <f>IF(数据!BS275="","",IFERROR(_xlfn.NUMBERVALUE(数据!BS275),""))</f>
        <v/>
      </c>
      <c r="X275" t="str">
        <f>IF(数据!BT275="","",IFERROR(_xlfn.NUMBERVALUE(数据!BT275),""))</f>
        <v/>
      </c>
      <c r="Y275" t="str">
        <f>IF(数据!BU275="","",IFERROR(_xlfn.NUMBERVALUE(数据!BU275),""))</f>
        <v/>
      </c>
      <c r="Z275" t="str">
        <f>IF(数据!BV275="","",IFERROR(_xlfn.NUMBERVALUE(数据!BV275),""))</f>
        <v/>
      </c>
      <c r="AA275" t="str">
        <f>IF(数据!BW275="","",IFERROR(_xlfn.NUMBERVALUE(数据!BW275),""))</f>
        <v/>
      </c>
      <c r="AB275" t="str">
        <f>IF(数据!BX275="","",IFERROR(_xlfn.NUMBERVALUE(数据!BX275),""))</f>
        <v/>
      </c>
    </row>
    <row r="276" spans="1:28">
      <c r="A276">
        <f>IF(数据!AW276="","",IFERROR(_xlfn.NUMBERVALUE(数据!AW276),""))</f>
        <v>8.03</v>
      </c>
      <c r="B276" t="str">
        <f>IF(数据!AX276="","",IFERROR(_xlfn.NUMBERVALUE(数据!AX276),""))</f>
        <v/>
      </c>
      <c r="C276" t="str">
        <f>IF(数据!AY276="","",IFERROR(_xlfn.NUMBERVALUE(数据!AY276),""))</f>
        <v/>
      </c>
      <c r="D276" t="str">
        <f>IF(数据!AZ276="","",IFERROR(_xlfn.NUMBERVALUE(数据!AZ276),""))</f>
        <v/>
      </c>
      <c r="E276">
        <f>IF(数据!BA276="","",IFERROR(_xlfn.NUMBERVALUE(数据!BA276),""))</f>
        <v>5.09</v>
      </c>
      <c r="F276" t="str">
        <f>IF(数据!BB276="","",IFERROR(_xlfn.NUMBERVALUE(数据!BB276),""))</f>
        <v/>
      </c>
      <c r="G276">
        <f>IF(数据!BC276="","",IFERROR(_xlfn.NUMBERVALUE(数据!BC276),""))</f>
        <v>2.31</v>
      </c>
      <c r="H276" t="str">
        <f>IF(数据!BD276="","",IFERROR(_xlfn.NUMBERVALUE(数据!BD276),""))</f>
        <v/>
      </c>
      <c r="I276" t="str">
        <f>IF(数据!BE276="","",IFERROR(_xlfn.NUMBERVALUE(数据!BE276),""))</f>
        <v/>
      </c>
      <c r="J276" t="str">
        <f>IF(数据!BF276="","",IFERROR(_xlfn.NUMBERVALUE(数据!BF276),""))</f>
        <v/>
      </c>
      <c r="K276" t="str">
        <f>IF(数据!BG276="","",IFERROR(_xlfn.NUMBERVALUE(数据!BG276),""))</f>
        <v/>
      </c>
      <c r="L276" t="str">
        <f>IF(数据!BH276="","",IFERROR(_xlfn.NUMBERVALUE(数据!BH276),""))</f>
        <v/>
      </c>
      <c r="M276" t="str">
        <f>IF(数据!BI276="","",IFERROR(_xlfn.NUMBERVALUE(数据!BI276),""))</f>
        <v/>
      </c>
      <c r="N276" t="str">
        <f>IF(数据!BJ276="","",IFERROR(_xlfn.NUMBERVALUE(数据!BJ276),""))</f>
        <v/>
      </c>
      <c r="O276" t="str">
        <f>IF(数据!BK276="","",IFERROR(_xlfn.NUMBERVALUE(数据!BK276),""))</f>
        <v/>
      </c>
      <c r="P276" t="str">
        <f>IF(数据!BL276="","",IFERROR(_xlfn.NUMBERVALUE(数据!BL276),""))</f>
        <v/>
      </c>
      <c r="Q276" t="str">
        <f>IF(数据!BM276="","",IFERROR(_xlfn.NUMBERVALUE(数据!BM276),""))</f>
        <v/>
      </c>
      <c r="R276" t="str">
        <f>IF(数据!BN276="","",IFERROR(_xlfn.NUMBERVALUE(数据!BN276),""))</f>
        <v/>
      </c>
      <c r="S276" t="str">
        <f>IF(数据!BO276="","",IFERROR(_xlfn.NUMBERVALUE(数据!BO276),""))</f>
        <v/>
      </c>
      <c r="T276" t="str">
        <f>IF(数据!BP276="","",IFERROR(_xlfn.NUMBERVALUE(数据!BP276),""))</f>
        <v/>
      </c>
      <c r="U276" t="str">
        <f>IF(数据!BQ276="","",IFERROR(_xlfn.NUMBERVALUE(数据!BQ276),""))</f>
        <v/>
      </c>
      <c r="V276" t="str">
        <f>IF(数据!BR276="","",IFERROR(_xlfn.NUMBERVALUE(数据!BR276),""))</f>
        <v/>
      </c>
      <c r="W276" t="str">
        <f>IF(数据!BS276="","",IFERROR(_xlfn.NUMBERVALUE(数据!BS276),""))</f>
        <v/>
      </c>
      <c r="X276" t="str">
        <f>IF(数据!BT276="","",IFERROR(_xlfn.NUMBERVALUE(数据!BT276),""))</f>
        <v/>
      </c>
      <c r="Y276" t="str">
        <f>IF(数据!BU276="","",IFERROR(_xlfn.NUMBERVALUE(数据!BU276),""))</f>
        <v/>
      </c>
      <c r="Z276" t="str">
        <f>IF(数据!BV276="","",IFERROR(_xlfn.NUMBERVALUE(数据!BV276),""))</f>
        <v/>
      </c>
      <c r="AA276" t="str">
        <f>IF(数据!BW276="","",IFERROR(_xlfn.NUMBERVALUE(数据!BW276),""))</f>
        <v/>
      </c>
      <c r="AB276" t="str">
        <f>IF(数据!BX276="","",IFERROR(_xlfn.NUMBERVALUE(数据!BX276),""))</f>
        <v/>
      </c>
    </row>
    <row r="277" spans="1:28">
      <c r="A277" t="str">
        <f>IF(数据!AW277="","",IFERROR(_xlfn.NUMBERVALUE(数据!AW277),""))</f>
        <v/>
      </c>
      <c r="B277" t="str">
        <f>IF(数据!AX277="","",IFERROR(_xlfn.NUMBERVALUE(数据!AX277),""))</f>
        <v/>
      </c>
      <c r="C277" t="str">
        <f>IF(数据!AY277="","",IFERROR(_xlfn.NUMBERVALUE(数据!AY277),""))</f>
        <v/>
      </c>
      <c r="D277" t="str">
        <f>IF(数据!AZ277="","",IFERROR(_xlfn.NUMBERVALUE(数据!AZ277),""))</f>
        <v/>
      </c>
      <c r="E277" t="str">
        <f>IF(数据!BA277="","",IFERROR(_xlfn.NUMBERVALUE(数据!BA277),""))</f>
        <v/>
      </c>
      <c r="F277" t="str">
        <f>IF(数据!BB277="","",IFERROR(_xlfn.NUMBERVALUE(数据!BB277),""))</f>
        <v/>
      </c>
      <c r="G277" t="str">
        <f>IF(数据!BC277="","",IFERROR(_xlfn.NUMBERVALUE(数据!BC277),""))</f>
        <v/>
      </c>
      <c r="H277" t="str">
        <f>IF(数据!BD277="","",IFERROR(_xlfn.NUMBERVALUE(数据!BD277),""))</f>
        <v/>
      </c>
      <c r="I277" t="str">
        <f>IF(数据!BE277="","",IFERROR(_xlfn.NUMBERVALUE(数据!BE277),""))</f>
        <v/>
      </c>
      <c r="J277" t="str">
        <f>IF(数据!BF277="","",IFERROR(_xlfn.NUMBERVALUE(数据!BF277),""))</f>
        <v/>
      </c>
      <c r="K277" t="str">
        <f>IF(数据!BG277="","",IFERROR(_xlfn.NUMBERVALUE(数据!BG277),""))</f>
        <v/>
      </c>
      <c r="L277" t="str">
        <f>IF(数据!BH277="","",IFERROR(_xlfn.NUMBERVALUE(数据!BH277),""))</f>
        <v/>
      </c>
      <c r="M277" t="str">
        <f>IF(数据!BI277="","",IFERROR(_xlfn.NUMBERVALUE(数据!BI277),""))</f>
        <v/>
      </c>
      <c r="N277" t="str">
        <f>IF(数据!BJ277="","",IFERROR(_xlfn.NUMBERVALUE(数据!BJ277),""))</f>
        <v/>
      </c>
      <c r="O277" t="str">
        <f>IF(数据!BK277="","",IFERROR(_xlfn.NUMBERVALUE(数据!BK277),""))</f>
        <v/>
      </c>
      <c r="P277" t="str">
        <f>IF(数据!BL277="","",IFERROR(_xlfn.NUMBERVALUE(数据!BL277),""))</f>
        <v/>
      </c>
      <c r="Q277">
        <f>IF(数据!BM277="","",IFERROR(_xlfn.NUMBERVALUE(数据!BM277),""))</f>
        <v>0.069</v>
      </c>
      <c r="R277" t="str">
        <f>IF(数据!BN277="","",IFERROR(_xlfn.NUMBERVALUE(数据!BN277),""))</f>
        <v/>
      </c>
      <c r="S277" t="str">
        <f>IF(数据!BO277="","",IFERROR(_xlfn.NUMBERVALUE(数据!BO277),""))</f>
        <v/>
      </c>
      <c r="T277" t="str">
        <f>IF(数据!BP277="","",IFERROR(_xlfn.NUMBERVALUE(数据!BP277),""))</f>
        <v/>
      </c>
      <c r="U277" t="str">
        <f>IF(数据!BQ277="","",IFERROR(_xlfn.NUMBERVALUE(数据!BQ277),""))</f>
        <v/>
      </c>
      <c r="V277" t="str">
        <f>IF(数据!BR277="","",IFERROR(_xlfn.NUMBERVALUE(数据!BR277),""))</f>
        <v/>
      </c>
      <c r="W277" t="str">
        <f>IF(数据!BS277="","",IFERROR(_xlfn.NUMBERVALUE(数据!BS277),""))</f>
        <v/>
      </c>
      <c r="X277" t="str">
        <f>IF(数据!BT277="","",IFERROR(_xlfn.NUMBERVALUE(数据!BT277),""))</f>
        <v/>
      </c>
      <c r="Y277" t="str">
        <f>IF(数据!BU277="","",IFERROR(_xlfn.NUMBERVALUE(数据!BU277),""))</f>
        <v/>
      </c>
      <c r="Z277" t="str">
        <f>IF(数据!BV277="","",IFERROR(_xlfn.NUMBERVALUE(数据!BV277),""))</f>
        <v/>
      </c>
      <c r="AA277" t="str">
        <f>IF(数据!BW277="","",IFERROR(_xlfn.NUMBERVALUE(数据!BW277),""))</f>
        <v/>
      </c>
      <c r="AB277" t="str">
        <f>IF(数据!BX277="","",IFERROR(_xlfn.NUMBERVALUE(数据!BX277),""))</f>
        <v/>
      </c>
    </row>
    <row r="278" spans="1:28">
      <c r="A278">
        <f>IF(数据!AW278="","",IFERROR(_xlfn.NUMBERVALUE(数据!AW278),""))</f>
        <v>4.83</v>
      </c>
      <c r="B278" t="str">
        <f>IF(数据!AX278="","",IFERROR(_xlfn.NUMBERVALUE(数据!AX278),""))</f>
        <v/>
      </c>
      <c r="C278" t="str">
        <f>IF(数据!AY278="","",IFERROR(_xlfn.NUMBERVALUE(数据!AY278),""))</f>
        <v/>
      </c>
      <c r="D278" t="str">
        <f>IF(数据!AZ278="","",IFERROR(_xlfn.NUMBERVALUE(数据!AZ278),""))</f>
        <v/>
      </c>
      <c r="E278" t="str">
        <f>IF(数据!BA278="","",IFERROR(_xlfn.NUMBERVALUE(数据!BA278),""))</f>
        <v/>
      </c>
      <c r="F278" t="str">
        <f>IF(数据!BB278="","",IFERROR(_xlfn.NUMBERVALUE(数据!BB278),""))</f>
        <v/>
      </c>
      <c r="G278">
        <f>IF(数据!BC278="","",IFERROR(_xlfn.NUMBERVALUE(数据!BC278),""))</f>
        <v>1.78</v>
      </c>
      <c r="H278">
        <f>IF(数据!BD278="","",IFERROR(_xlfn.NUMBERVALUE(数据!BD278),""))</f>
        <v>36.8</v>
      </c>
      <c r="I278" t="str">
        <f>IF(数据!BE278="","",IFERROR(_xlfn.NUMBERVALUE(数据!BE278),""))</f>
        <v/>
      </c>
      <c r="J278" t="str">
        <f>IF(数据!BF278="","",IFERROR(_xlfn.NUMBERVALUE(数据!BF278),""))</f>
        <v/>
      </c>
      <c r="K278" t="str">
        <f>IF(数据!BG278="","",IFERROR(_xlfn.NUMBERVALUE(数据!BG278),""))</f>
        <v/>
      </c>
      <c r="L278" t="str">
        <f>IF(数据!BH278="","",IFERROR(_xlfn.NUMBERVALUE(数据!BH278),""))</f>
        <v/>
      </c>
      <c r="M278" t="str">
        <f>IF(数据!BI278="","",IFERROR(_xlfn.NUMBERVALUE(数据!BI278),""))</f>
        <v/>
      </c>
      <c r="N278" t="str">
        <f>IF(数据!BJ278="","",IFERROR(_xlfn.NUMBERVALUE(数据!BJ278),""))</f>
        <v/>
      </c>
      <c r="O278">
        <f>IF(数据!BK278="","",IFERROR(_xlfn.NUMBERVALUE(数据!BK278),""))</f>
        <v>10</v>
      </c>
      <c r="P278" t="str">
        <f>IF(数据!BL278="","",IFERROR(_xlfn.NUMBERVALUE(数据!BL278),""))</f>
        <v/>
      </c>
      <c r="Q278" t="str">
        <f>IF(数据!BM278="","",IFERROR(_xlfn.NUMBERVALUE(数据!BM278),""))</f>
        <v/>
      </c>
      <c r="R278" t="str">
        <f>IF(数据!BN278="","",IFERROR(_xlfn.NUMBERVALUE(数据!BN278),""))</f>
        <v/>
      </c>
      <c r="S278" t="str">
        <f>IF(数据!BO278="","",IFERROR(_xlfn.NUMBERVALUE(数据!BO278),""))</f>
        <v/>
      </c>
      <c r="T278" t="str">
        <f>IF(数据!BP278="","",IFERROR(_xlfn.NUMBERVALUE(数据!BP278),""))</f>
        <v/>
      </c>
      <c r="U278" t="str">
        <f>IF(数据!BQ278="","",IFERROR(_xlfn.NUMBERVALUE(数据!BQ278),""))</f>
        <v/>
      </c>
      <c r="V278" t="str">
        <f>IF(数据!BR278="","",IFERROR(_xlfn.NUMBERVALUE(数据!BR278),""))</f>
        <v/>
      </c>
      <c r="W278" t="str">
        <f>IF(数据!BS278="","",IFERROR(_xlfn.NUMBERVALUE(数据!BS278),""))</f>
        <v/>
      </c>
      <c r="X278" t="str">
        <f>IF(数据!BT278="","",IFERROR(_xlfn.NUMBERVALUE(数据!BT278),""))</f>
        <v/>
      </c>
      <c r="Y278" t="str">
        <f>IF(数据!BU278="","",IFERROR(_xlfn.NUMBERVALUE(数据!BU278),""))</f>
        <v/>
      </c>
      <c r="Z278">
        <f>IF(数据!BV278="","",IFERROR(_xlfn.NUMBERVALUE(数据!BV278),""))</f>
        <v>22</v>
      </c>
      <c r="AA278">
        <f>IF(数据!BW278="","",IFERROR(_xlfn.NUMBERVALUE(数据!BW278),""))</f>
        <v>22</v>
      </c>
      <c r="AB278" t="str">
        <f>IF(数据!BX278="","",IFERROR(_xlfn.NUMBERVALUE(数据!BX278),""))</f>
        <v/>
      </c>
    </row>
    <row r="279" spans="1:28">
      <c r="A279">
        <f>IF(数据!AW279="","",IFERROR(_xlfn.NUMBERVALUE(数据!AW279),""))</f>
        <v>5.4</v>
      </c>
      <c r="B279" t="str">
        <f>IF(数据!AX279="","",IFERROR(_xlfn.NUMBERVALUE(数据!AX279),""))</f>
        <v/>
      </c>
      <c r="C279" t="str">
        <f>IF(数据!AY279="","",IFERROR(_xlfn.NUMBERVALUE(数据!AY279),""))</f>
        <v/>
      </c>
      <c r="D279" t="str">
        <f>IF(数据!AZ279="","",IFERROR(_xlfn.NUMBERVALUE(数据!AZ279),""))</f>
        <v/>
      </c>
      <c r="E279" t="str">
        <f>IF(数据!BA279="","",IFERROR(_xlfn.NUMBERVALUE(数据!BA279),""))</f>
        <v/>
      </c>
      <c r="F279">
        <f>IF(数据!BB279="","",IFERROR(_xlfn.NUMBERVALUE(数据!BB279),""))</f>
        <v>73.1</v>
      </c>
      <c r="G279">
        <f>IF(数据!BC279="","",IFERROR(_xlfn.NUMBERVALUE(数据!BC279),""))</f>
        <v>1.2</v>
      </c>
      <c r="H279">
        <f>IF(数据!BD279="","",IFERROR(_xlfn.NUMBERVALUE(数据!BD279),""))</f>
        <v>22.5</v>
      </c>
      <c r="I279" t="str">
        <f>IF(数据!BE279="","",IFERROR(_xlfn.NUMBERVALUE(数据!BE279),""))</f>
        <v/>
      </c>
      <c r="J279" t="str">
        <f>IF(数据!BF279="","",IFERROR(_xlfn.NUMBERVALUE(数据!BF279),""))</f>
        <v/>
      </c>
      <c r="K279" t="str">
        <f>IF(数据!BG279="","",IFERROR(_xlfn.NUMBERVALUE(数据!BG279),""))</f>
        <v/>
      </c>
      <c r="L279" t="str">
        <f>IF(数据!BH279="","",IFERROR(_xlfn.NUMBERVALUE(数据!BH279),""))</f>
        <v/>
      </c>
      <c r="M279" t="str">
        <f>IF(数据!BI279="","",IFERROR(_xlfn.NUMBERVALUE(数据!BI279),""))</f>
        <v/>
      </c>
      <c r="N279" t="str">
        <f>IF(数据!BJ279="","",IFERROR(_xlfn.NUMBERVALUE(数据!BJ279),""))</f>
        <v/>
      </c>
      <c r="O279">
        <f>IF(数据!BK279="","",IFERROR(_xlfn.NUMBERVALUE(数据!BK279),""))</f>
        <v>14.29</v>
      </c>
      <c r="P279" t="str">
        <f>IF(数据!BL279="","",IFERROR(_xlfn.NUMBERVALUE(数据!BL279),""))</f>
        <v/>
      </c>
      <c r="Q279">
        <f>IF(数据!BM279="","",IFERROR(_xlfn.NUMBERVALUE(数据!BM279),""))</f>
        <v>0.19</v>
      </c>
      <c r="R279" t="str">
        <f>IF(数据!BN279="","",IFERROR(_xlfn.NUMBERVALUE(数据!BN279),""))</f>
        <v/>
      </c>
      <c r="S279" t="str">
        <f>IF(数据!BO279="","",IFERROR(_xlfn.NUMBERVALUE(数据!BO279),""))</f>
        <v/>
      </c>
      <c r="T279" t="str">
        <f>IF(数据!BP279="","",IFERROR(_xlfn.NUMBERVALUE(数据!BP279),""))</f>
        <v/>
      </c>
      <c r="U279" t="str">
        <f>IF(数据!BQ279="","",IFERROR(_xlfn.NUMBERVALUE(数据!BQ279),""))</f>
        <v/>
      </c>
      <c r="V279" t="str">
        <f>IF(数据!BR279="","",IFERROR(_xlfn.NUMBERVALUE(数据!BR279),""))</f>
        <v/>
      </c>
      <c r="W279" t="str">
        <f>IF(数据!BS279="","",IFERROR(_xlfn.NUMBERVALUE(数据!BS279),""))</f>
        <v/>
      </c>
      <c r="X279" t="str">
        <f>IF(数据!BT279="","",IFERROR(_xlfn.NUMBERVALUE(数据!BT279),""))</f>
        <v/>
      </c>
      <c r="Y279" t="str">
        <f>IF(数据!BU279="","",IFERROR(_xlfn.NUMBERVALUE(数据!BU279),""))</f>
        <v/>
      </c>
      <c r="Z279" t="str">
        <f>IF(数据!BV279="","",IFERROR(_xlfn.NUMBERVALUE(数据!BV279),""))</f>
        <v/>
      </c>
      <c r="AA279" t="str">
        <f>IF(数据!BW279="","",IFERROR(_xlfn.NUMBERVALUE(数据!BW279),""))</f>
        <v/>
      </c>
      <c r="AB279" t="str">
        <f>IF(数据!BX279="","",IFERROR(_xlfn.NUMBERVALUE(数据!BX279),""))</f>
        <v/>
      </c>
    </row>
    <row r="280" spans="1:28">
      <c r="A280">
        <f>IF(数据!AW280="","",IFERROR(_xlfn.NUMBERVALUE(数据!AW280),""))</f>
        <v>4.19</v>
      </c>
      <c r="B280" t="str">
        <f>IF(数据!AX280="","",IFERROR(_xlfn.NUMBERVALUE(数据!AX280),""))</f>
        <v/>
      </c>
      <c r="C280" t="str">
        <f>IF(数据!AY280="","",IFERROR(_xlfn.NUMBERVALUE(数据!AY280),""))</f>
        <v/>
      </c>
      <c r="D280" t="str">
        <f>IF(数据!AZ280="","",IFERROR(_xlfn.NUMBERVALUE(数据!AZ280),""))</f>
        <v/>
      </c>
      <c r="E280">
        <f>IF(数据!BA280="","",IFERROR(_xlfn.NUMBERVALUE(数据!BA280),""))</f>
        <v>2.47</v>
      </c>
      <c r="F280" t="str">
        <f>IF(数据!BB280="","",IFERROR(_xlfn.NUMBERVALUE(数据!BB280),""))</f>
        <v/>
      </c>
      <c r="G280">
        <f>IF(数据!BC280="","",IFERROR(_xlfn.NUMBERVALUE(数据!BC280),""))</f>
        <v>1.15</v>
      </c>
      <c r="H280" t="str">
        <f>IF(数据!BD280="","",IFERROR(_xlfn.NUMBERVALUE(数据!BD280),""))</f>
        <v/>
      </c>
      <c r="I280" t="str">
        <f>IF(数据!BE280="","",IFERROR(_xlfn.NUMBERVALUE(数据!BE280),""))</f>
        <v/>
      </c>
      <c r="J280" t="str">
        <f>IF(数据!BF280="","",IFERROR(_xlfn.NUMBERVALUE(数据!BF280),""))</f>
        <v/>
      </c>
      <c r="K280" t="str">
        <f>IF(数据!BG280="","",IFERROR(_xlfn.NUMBERVALUE(数据!BG280),""))</f>
        <v/>
      </c>
      <c r="L280" t="str">
        <f>IF(数据!BH280="","",IFERROR(_xlfn.NUMBERVALUE(数据!BH280),""))</f>
        <v/>
      </c>
      <c r="M280" t="str">
        <f>IF(数据!BI280="","",IFERROR(_xlfn.NUMBERVALUE(数据!BI280),""))</f>
        <v/>
      </c>
      <c r="N280" t="str">
        <f>IF(数据!BJ280="","",IFERROR(_xlfn.NUMBERVALUE(数据!BJ280),""))</f>
        <v/>
      </c>
      <c r="O280">
        <f>IF(数据!BK280="","",IFERROR(_xlfn.NUMBERVALUE(数据!BK280),""))</f>
        <v>68.9</v>
      </c>
      <c r="P280" t="str">
        <f>IF(数据!BL280="","",IFERROR(_xlfn.NUMBERVALUE(数据!BL280),""))</f>
        <v/>
      </c>
      <c r="Q280" t="str">
        <f>IF(数据!BM280="","",IFERROR(_xlfn.NUMBERVALUE(数据!BM280),""))</f>
        <v/>
      </c>
      <c r="R280" t="str">
        <f>IF(数据!BN280="","",IFERROR(_xlfn.NUMBERVALUE(数据!BN280),""))</f>
        <v/>
      </c>
      <c r="S280" t="str">
        <f>IF(数据!BO280="","",IFERROR(_xlfn.NUMBERVALUE(数据!BO280),""))</f>
        <v/>
      </c>
      <c r="T280" t="str">
        <f>IF(数据!BP280="","",IFERROR(_xlfn.NUMBERVALUE(数据!BP280),""))</f>
        <v/>
      </c>
      <c r="U280" t="str">
        <f>IF(数据!BQ280="","",IFERROR(_xlfn.NUMBERVALUE(数据!BQ280),""))</f>
        <v/>
      </c>
      <c r="V280" t="str">
        <f>IF(数据!BR280="","",IFERROR(_xlfn.NUMBERVALUE(数据!BR280),""))</f>
        <v/>
      </c>
      <c r="W280">
        <f>IF(数据!BS280="","",IFERROR(_xlfn.NUMBERVALUE(数据!BS280),""))</f>
        <v>99</v>
      </c>
      <c r="X280" t="str">
        <f>IF(数据!BT280="","",IFERROR(_xlfn.NUMBERVALUE(数据!BT280),""))</f>
        <v/>
      </c>
      <c r="Y280" t="str">
        <f>IF(数据!BU280="","",IFERROR(_xlfn.NUMBERVALUE(数据!BU280),""))</f>
        <v/>
      </c>
      <c r="Z280" t="str">
        <f>IF(数据!BV280="","",IFERROR(_xlfn.NUMBERVALUE(数据!BV280),""))</f>
        <v/>
      </c>
      <c r="AA280" t="str">
        <f>IF(数据!BW280="","",IFERROR(_xlfn.NUMBERVALUE(数据!BW280),""))</f>
        <v/>
      </c>
      <c r="AB280" t="str">
        <f>IF(数据!BX280="","",IFERROR(_xlfn.NUMBERVALUE(数据!BX280),""))</f>
        <v/>
      </c>
    </row>
    <row r="281" spans="1:28">
      <c r="A281" t="str">
        <f>IF(数据!AW281="","",IFERROR(_xlfn.NUMBERVALUE(数据!AW281),""))</f>
        <v/>
      </c>
      <c r="B281" t="str">
        <f>IF(数据!AX281="","",IFERROR(_xlfn.NUMBERVALUE(数据!AX281),""))</f>
        <v/>
      </c>
      <c r="C281" t="str">
        <f>IF(数据!AY281="","",IFERROR(_xlfn.NUMBERVALUE(数据!AY281),""))</f>
        <v/>
      </c>
      <c r="D281" t="str">
        <f>IF(数据!AZ281="","",IFERROR(_xlfn.NUMBERVALUE(数据!AZ281),""))</f>
        <v/>
      </c>
      <c r="E281" t="str">
        <f>IF(数据!BA281="","",IFERROR(_xlfn.NUMBERVALUE(数据!BA281),""))</f>
        <v/>
      </c>
      <c r="F281" t="str">
        <f>IF(数据!BB281="","",IFERROR(_xlfn.NUMBERVALUE(数据!BB281),""))</f>
        <v/>
      </c>
      <c r="G281" t="str">
        <f>IF(数据!BC281="","",IFERROR(_xlfn.NUMBERVALUE(数据!BC281),""))</f>
        <v/>
      </c>
      <c r="H281" t="str">
        <f>IF(数据!BD281="","",IFERROR(_xlfn.NUMBERVALUE(数据!BD281),""))</f>
        <v/>
      </c>
      <c r="I281" t="str">
        <f>IF(数据!BE281="","",IFERROR(_xlfn.NUMBERVALUE(数据!BE281),""))</f>
        <v/>
      </c>
      <c r="J281" t="str">
        <f>IF(数据!BF281="","",IFERROR(_xlfn.NUMBERVALUE(数据!BF281),""))</f>
        <v/>
      </c>
      <c r="K281" t="str">
        <f>IF(数据!BG281="","",IFERROR(_xlfn.NUMBERVALUE(数据!BG281),""))</f>
        <v/>
      </c>
      <c r="L281" t="str">
        <f>IF(数据!BH281="","",IFERROR(_xlfn.NUMBERVALUE(数据!BH281),""))</f>
        <v/>
      </c>
      <c r="M281" t="str">
        <f>IF(数据!BI281="","",IFERROR(_xlfn.NUMBERVALUE(数据!BI281),""))</f>
        <v/>
      </c>
      <c r="N281" t="str">
        <f>IF(数据!BJ281="","",IFERROR(_xlfn.NUMBERVALUE(数据!BJ281),""))</f>
        <v/>
      </c>
      <c r="O281">
        <f>IF(数据!BK281="","",IFERROR(_xlfn.NUMBERVALUE(数据!BK281),""))</f>
        <v>28.3</v>
      </c>
      <c r="P281" t="str">
        <f>IF(数据!BL281="","",IFERROR(_xlfn.NUMBERVALUE(数据!BL281),""))</f>
        <v/>
      </c>
      <c r="Q281" t="str">
        <f>IF(数据!BM281="","",IFERROR(_xlfn.NUMBERVALUE(数据!BM281),""))</f>
        <v/>
      </c>
      <c r="R281" t="str">
        <f>IF(数据!BN281="","",IFERROR(_xlfn.NUMBERVALUE(数据!BN281),""))</f>
        <v/>
      </c>
      <c r="S281" t="str">
        <f>IF(数据!BO281="","",IFERROR(_xlfn.NUMBERVALUE(数据!BO281),""))</f>
        <v/>
      </c>
      <c r="T281" t="str">
        <f>IF(数据!BP281="","",IFERROR(_xlfn.NUMBERVALUE(数据!BP281),""))</f>
        <v/>
      </c>
      <c r="U281">
        <f>IF(数据!BQ281="","",IFERROR(_xlfn.NUMBERVALUE(数据!BQ281),""))</f>
        <v>7.39</v>
      </c>
      <c r="V281">
        <f>IF(数据!BR281="","",IFERROR(_xlfn.NUMBERVALUE(数据!BR281),""))</f>
        <v>109</v>
      </c>
      <c r="W281" t="str">
        <f>IF(数据!BS281="","",IFERROR(_xlfn.NUMBERVALUE(数据!BS281),""))</f>
        <v/>
      </c>
      <c r="X281">
        <f>IF(数据!BT281="","",IFERROR(_xlfn.NUMBERVALUE(数据!BT281),""))</f>
        <v>31.5</v>
      </c>
      <c r="Y281" t="str">
        <f>IF(数据!BU281="","",IFERROR(_xlfn.NUMBERVALUE(数据!BU281),""))</f>
        <v/>
      </c>
      <c r="Z281" t="str">
        <f>IF(数据!BV281="","",IFERROR(_xlfn.NUMBERVALUE(数据!BV281),""))</f>
        <v/>
      </c>
      <c r="AA281" t="str">
        <f>IF(数据!BW281="","",IFERROR(_xlfn.NUMBERVALUE(数据!BW281),""))</f>
        <v/>
      </c>
      <c r="AB281" t="str">
        <f>IF(数据!BX281="","",IFERROR(_xlfn.NUMBERVALUE(数据!BX281),""))</f>
        <v/>
      </c>
    </row>
    <row r="282" spans="1:28">
      <c r="A282">
        <f>IF(数据!AW282="","",IFERROR(_xlfn.NUMBERVALUE(数据!AW282),""))</f>
        <v>5.31</v>
      </c>
      <c r="B282" t="str">
        <f>IF(数据!AX282="","",IFERROR(_xlfn.NUMBERVALUE(数据!AX282),""))</f>
        <v/>
      </c>
      <c r="C282" t="str">
        <f>IF(数据!AY282="","",IFERROR(_xlfn.NUMBERVALUE(数据!AY282),""))</f>
        <v/>
      </c>
      <c r="D282" t="str">
        <f>IF(数据!AZ282="","",IFERROR(_xlfn.NUMBERVALUE(数据!AZ282),""))</f>
        <v/>
      </c>
      <c r="E282" t="str">
        <f>IF(数据!BA282="","",IFERROR(_xlfn.NUMBERVALUE(数据!BA282),""))</f>
        <v/>
      </c>
      <c r="F282" t="str">
        <f>IF(数据!BB282="","",IFERROR(_xlfn.NUMBERVALUE(数据!BB282),""))</f>
        <v/>
      </c>
      <c r="G282" t="str">
        <f>IF(数据!BC282="","",IFERROR(_xlfn.NUMBERVALUE(数据!BC282),""))</f>
        <v/>
      </c>
      <c r="H282" t="str">
        <f>IF(数据!BD282="","",IFERROR(_xlfn.NUMBERVALUE(数据!BD282),""))</f>
        <v/>
      </c>
      <c r="I282" t="str">
        <f>IF(数据!BE282="","",IFERROR(_xlfn.NUMBERVALUE(数据!BE282),""))</f>
        <v/>
      </c>
      <c r="J282" t="str">
        <f>IF(数据!BF282="","",IFERROR(_xlfn.NUMBERVALUE(数据!BF282),""))</f>
        <v/>
      </c>
      <c r="K282" t="str">
        <f>IF(数据!BG282="","",IFERROR(_xlfn.NUMBERVALUE(数据!BG282),""))</f>
        <v/>
      </c>
      <c r="L282" t="str">
        <f>IF(数据!BH282="","",IFERROR(_xlfn.NUMBERVALUE(数据!BH282),""))</f>
        <v/>
      </c>
      <c r="M282" t="str">
        <f>IF(数据!BI282="","",IFERROR(_xlfn.NUMBERVALUE(数据!BI282),""))</f>
        <v/>
      </c>
      <c r="N282" t="str">
        <f>IF(数据!BJ282="","",IFERROR(_xlfn.NUMBERVALUE(数据!BJ282),""))</f>
        <v/>
      </c>
      <c r="O282" t="str">
        <f>IF(数据!BK282="","",IFERROR(_xlfn.NUMBERVALUE(数据!BK282),""))</f>
        <v/>
      </c>
      <c r="P282" t="str">
        <f>IF(数据!BL282="","",IFERROR(_xlfn.NUMBERVALUE(数据!BL282),""))</f>
        <v/>
      </c>
      <c r="Q282" t="str">
        <f>IF(数据!BM282="","",IFERROR(_xlfn.NUMBERVALUE(数据!BM282),""))</f>
        <v/>
      </c>
      <c r="R282" t="str">
        <f>IF(数据!BN282="","",IFERROR(_xlfn.NUMBERVALUE(数据!BN282),""))</f>
        <v/>
      </c>
      <c r="S282" t="str">
        <f>IF(数据!BO282="","",IFERROR(_xlfn.NUMBERVALUE(数据!BO282),""))</f>
        <v/>
      </c>
      <c r="T282" t="str">
        <f>IF(数据!BP282="","",IFERROR(_xlfn.NUMBERVALUE(数据!BP282),""))</f>
        <v/>
      </c>
      <c r="U282" t="str">
        <f>IF(数据!BQ282="","",IFERROR(_xlfn.NUMBERVALUE(数据!BQ282),""))</f>
        <v/>
      </c>
      <c r="V282" t="str">
        <f>IF(数据!BR282="","",IFERROR(_xlfn.NUMBERVALUE(数据!BR282),""))</f>
        <v/>
      </c>
      <c r="W282" t="str">
        <f>IF(数据!BS282="","",IFERROR(_xlfn.NUMBERVALUE(数据!BS282),""))</f>
        <v/>
      </c>
      <c r="X282" t="str">
        <f>IF(数据!BT282="","",IFERROR(_xlfn.NUMBERVALUE(数据!BT282),""))</f>
        <v/>
      </c>
      <c r="Y282" t="str">
        <f>IF(数据!BU282="","",IFERROR(_xlfn.NUMBERVALUE(数据!BU282),""))</f>
        <v/>
      </c>
      <c r="Z282" t="str">
        <f>IF(数据!BV282="","",IFERROR(_xlfn.NUMBERVALUE(数据!BV282),""))</f>
        <v/>
      </c>
      <c r="AA282" t="str">
        <f>IF(数据!BW282="","",IFERROR(_xlfn.NUMBERVALUE(数据!BW282),""))</f>
        <v/>
      </c>
      <c r="AB282" t="str">
        <f>IF(数据!BX282="","",IFERROR(_xlfn.NUMBERVALUE(数据!BX282),""))</f>
        <v/>
      </c>
    </row>
    <row r="283" spans="1:28">
      <c r="A283" t="str">
        <f>IF(数据!AW283="","",IFERROR(_xlfn.NUMBERVALUE(数据!AW283),""))</f>
        <v/>
      </c>
      <c r="B283" t="str">
        <f>IF(数据!AX283="","",IFERROR(_xlfn.NUMBERVALUE(数据!AX283),""))</f>
        <v/>
      </c>
      <c r="C283" t="str">
        <f>IF(数据!AY283="","",IFERROR(_xlfn.NUMBERVALUE(数据!AY283),""))</f>
        <v/>
      </c>
      <c r="D283" t="str">
        <f>IF(数据!AZ283="","",IFERROR(_xlfn.NUMBERVALUE(数据!AZ283),""))</f>
        <v/>
      </c>
      <c r="E283" t="str">
        <f>IF(数据!BA283="","",IFERROR(_xlfn.NUMBERVALUE(数据!BA283),""))</f>
        <v/>
      </c>
      <c r="F283" t="str">
        <f>IF(数据!BB283="","",IFERROR(_xlfn.NUMBERVALUE(数据!BB283),""))</f>
        <v/>
      </c>
      <c r="G283" t="str">
        <f>IF(数据!BC283="","",IFERROR(_xlfn.NUMBERVALUE(数据!BC283),""))</f>
        <v/>
      </c>
      <c r="H283" t="str">
        <f>IF(数据!BD283="","",IFERROR(_xlfn.NUMBERVALUE(数据!BD283),""))</f>
        <v/>
      </c>
      <c r="I283" t="str">
        <f>IF(数据!BE283="","",IFERROR(_xlfn.NUMBERVALUE(数据!BE283),""))</f>
        <v/>
      </c>
      <c r="J283" t="str">
        <f>IF(数据!BF283="","",IFERROR(_xlfn.NUMBERVALUE(数据!BF283),""))</f>
        <v/>
      </c>
      <c r="K283" t="str">
        <f>IF(数据!BG283="","",IFERROR(_xlfn.NUMBERVALUE(数据!BG283),""))</f>
        <v/>
      </c>
      <c r="L283" t="str">
        <f>IF(数据!BH283="","",IFERROR(_xlfn.NUMBERVALUE(数据!BH283),""))</f>
        <v/>
      </c>
      <c r="M283" t="str">
        <f>IF(数据!BI283="","",IFERROR(_xlfn.NUMBERVALUE(数据!BI283),""))</f>
        <v/>
      </c>
      <c r="N283" t="str">
        <f>IF(数据!BJ283="","",IFERROR(_xlfn.NUMBERVALUE(数据!BJ283),""))</f>
        <v/>
      </c>
      <c r="O283" t="str">
        <f>IF(数据!BK283="","",IFERROR(_xlfn.NUMBERVALUE(数据!BK283),""))</f>
        <v/>
      </c>
      <c r="P283" t="str">
        <f>IF(数据!BL283="","",IFERROR(_xlfn.NUMBERVALUE(数据!BL283),""))</f>
        <v/>
      </c>
      <c r="Q283" t="str">
        <f>IF(数据!BM283="","",IFERROR(_xlfn.NUMBERVALUE(数据!BM283),""))</f>
        <v/>
      </c>
      <c r="R283" t="str">
        <f>IF(数据!BN283="","",IFERROR(_xlfn.NUMBERVALUE(数据!BN283),""))</f>
        <v/>
      </c>
      <c r="S283" t="str">
        <f>IF(数据!BO283="","",IFERROR(_xlfn.NUMBERVALUE(数据!BO283),""))</f>
        <v/>
      </c>
      <c r="T283" t="str">
        <f>IF(数据!BP283="","",IFERROR(_xlfn.NUMBERVALUE(数据!BP283),""))</f>
        <v/>
      </c>
      <c r="U283" t="str">
        <f>IF(数据!BQ283="","",IFERROR(_xlfn.NUMBERVALUE(数据!BQ283),""))</f>
        <v/>
      </c>
      <c r="V283" t="str">
        <f>IF(数据!BR283="","",IFERROR(_xlfn.NUMBERVALUE(数据!BR283),""))</f>
        <v/>
      </c>
      <c r="W283" t="str">
        <f>IF(数据!BS283="","",IFERROR(_xlfn.NUMBERVALUE(数据!BS283),""))</f>
        <v/>
      </c>
      <c r="X283" t="str">
        <f>IF(数据!BT283="","",IFERROR(_xlfn.NUMBERVALUE(数据!BT283),""))</f>
        <v/>
      </c>
      <c r="Y283" t="str">
        <f>IF(数据!BU283="","",IFERROR(_xlfn.NUMBERVALUE(数据!BU283),""))</f>
        <v/>
      </c>
      <c r="Z283" t="str">
        <f>IF(数据!BV283="","",IFERROR(_xlfn.NUMBERVALUE(数据!BV283),""))</f>
        <v/>
      </c>
      <c r="AA283" t="str">
        <f>IF(数据!BW283="","",IFERROR(_xlfn.NUMBERVALUE(数据!BW283),""))</f>
        <v/>
      </c>
      <c r="AB283" t="str">
        <f>IF(数据!BX283="","",IFERROR(_xlfn.NUMBERVALUE(数据!BX283),""))</f>
        <v/>
      </c>
    </row>
    <row r="284" spans="1:28">
      <c r="A284">
        <f>IF(数据!AW284="","",IFERROR(_xlfn.NUMBERVALUE(数据!AW284),""))</f>
        <v>5.91</v>
      </c>
      <c r="B284" t="str">
        <f>IF(数据!AX284="","",IFERROR(_xlfn.NUMBERVALUE(数据!AX284),""))</f>
        <v/>
      </c>
      <c r="C284" t="str">
        <f>IF(数据!AY284="","",IFERROR(_xlfn.NUMBERVALUE(数据!AY284),""))</f>
        <v/>
      </c>
      <c r="D284" t="str">
        <f>IF(数据!AZ284="","",IFERROR(_xlfn.NUMBERVALUE(数据!AZ284),""))</f>
        <v/>
      </c>
      <c r="E284" t="str">
        <f>IF(数据!BA284="","",IFERROR(_xlfn.NUMBERVALUE(数据!BA284),""))</f>
        <v/>
      </c>
      <c r="F284">
        <f>IF(数据!BB284="","",IFERROR(_xlfn.NUMBERVALUE(数据!BB284),""))</f>
        <v>77.2</v>
      </c>
      <c r="G284" t="str">
        <f>IF(数据!BC284="","",IFERROR(_xlfn.NUMBERVALUE(数据!BC284),""))</f>
        <v/>
      </c>
      <c r="H284">
        <f>IF(数据!BD284="","",IFERROR(_xlfn.NUMBERVALUE(数据!BD284),""))</f>
        <v>10.6</v>
      </c>
      <c r="I284" t="str">
        <f>IF(数据!BE284="","",IFERROR(_xlfn.NUMBERVALUE(数据!BE284),""))</f>
        <v/>
      </c>
      <c r="J284" t="str">
        <f>IF(数据!BF284="","",IFERROR(_xlfn.NUMBERVALUE(数据!BF284),""))</f>
        <v/>
      </c>
      <c r="K284" t="str">
        <f>IF(数据!BG284="","",IFERROR(_xlfn.NUMBERVALUE(数据!BG284),""))</f>
        <v/>
      </c>
      <c r="L284" t="str">
        <f>IF(数据!BH284="","",IFERROR(_xlfn.NUMBERVALUE(数据!BH284),""))</f>
        <v/>
      </c>
      <c r="M284" t="str">
        <f>IF(数据!BI284="","",IFERROR(_xlfn.NUMBERVALUE(数据!BI284),""))</f>
        <v/>
      </c>
      <c r="N284" t="str">
        <f>IF(数据!BJ284="","",IFERROR(_xlfn.NUMBERVALUE(数据!BJ284),""))</f>
        <v/>
      </c>
      <c r="O284">
        <f>IF(数据!BK284="","",IFERROR(_xlfn.NUMBERVALUE(数据!BK284),""))</f>
        <v>1.89</v>
      </c>
      <c r="P284" t="str">
        <f>IF(数据!BL284="","",IFERROR(_xlfn.NUMBERVALUE(数据!BL284),""))</f>
        <v/>
      </c>
      <c r="Q284" t="str">
        <f>IF(数据!BM284="","",IFERROR(_xlfn.NUMBERVALUE(数据!BM284),""))</f>
        <v/>
      </c>
      <c r="R284" t="str">
        <f>IF(数据!BN284="","",IFERROR(_xlfn.NUMBERVALUE(数据!BN284),""))</f>
        <v/>
      </c>
      <c r="S284" t="str">
        <f>IF(数据!BO284="","",IFERROR(_xlfn.NUMBERVALUE(数据!BO284),""))</f>
        <v/>
      </c>
      <c r="T284" t="str">
        <f>IF(数据!BP284="","",IFERROR(_xlfn.NUMBERVALUE(数据!BP284),""))</f>
        <v/>
      </c>
      <c r="U284" t="str">
        <f>IF(数据!BQ284="","",IFERROR(_xlfn.NUMBERVALUE(数据!BQ284),""))</f>
        <v/>
      </c>
      <c r="V284" t="str">
        <f>IF(数据!BR284="","",IFERROR(_xlfn.NUMBERVALUE(数据!BR284),""))</f>
        <v/>
      </c>
      <c r="W284" t="str">
        <f>IF(数据!BS284="","",IFERROR(_xlfn.NUMBERVALUE(数据!BS284),""))</f>
        <v/>
      </c>
      <c r="X284" t="str">
        <f>IF(数据!BT284="","",IFERROR(_xlfn.NUMBERVALUE(数据!BT284),""))</f>
        <v/>
      </c>
      <c r="Y284" t="str">
        <f>IF(数据!BU284="","",IFERROR(_xlfn.NUMBERVALUE(数据!BU284),""))</f>
        <v/>
      </c>
      <c r="Z284" t="str">
        <f>IF(数据!BV284="","",IFERROR(_xlfn.NUMBERVALUE(数据!BV284),""))</f>
        <v/>
      </c>
      <c r="AA284" t="str">
        <f>IF(数据!BW284="","",IFERROR(_xlfn.NUMBERVALUE(数据!BW284),""))</f>
        <v/>
      </c>
      <c r="AB284" t="str">
        <f>IF(数据!BX284="","",IFERROR(_xlfn.NUMBERVALUE(数据!BX284),""))</f>
        <v/>
      </c>
    </row>
    <row r="285" spans="1:28">
      <c r="A285" t="str">
        <f>IF(数据!AW285="","",IFERROR(_xlfn.NUMBERVALUE(数据!AW285),""))</f>
        <v/>
      </c>
      <c r="B285" t="str">
        <f>IF(数据!AX285="","",IFERROR(_xlfn.NUMBERVALUE(数据!AX285),""))</f>
        <v/>
      </c>
      <c r="C285" t="str">
        <f>IF(数据!AY285="","",IFERROR(_xlfn.NUMBERVALUE(数据!AY285),""))</f>
        <v/>
      </c>
      <c r="D285" t="str">
        <f>IF(数据!AZ285="","",IFERROR(_xlfn.NUMBERVALUE(数据!AZ285),""))</f>
        <v/>
      </c>
      <c r="E285" t="str">
        <f>IF(数据!BA285="","",IFERROR(_xlfn.NUMBERVALUE(数据!BA285),""))</f>
        <v/>
      </c>
      <c r="F285" t="str">
        <f>IF(数据!BB285="","",IFERROR(_xlfn.NUMBERVALUE(数据!BB285),""))</f>
        <v/>
      </c>
      <c r="G285" t="str">
        <f>IF(数据!BC285="","",IFERROR(_xlfn.NUMBERVALUE(数据!BC285),""))</f>
        <v/>
      </c>
      <c r="H285" t="str">
        <f>IF(数据!BD285="","",IFERROR(_xlfn.NUMBERVALUE(数据!BD285),""))</f>
        <v/>
      </c>
      <c r="I285" t="str">
        <f>IF(数据!BE285="","",IFERROR(_xlfn.NUMBERVALUE(数据!BE285),""))</f>
        <v/>
      </c>
      <c r="J285" t="str">
        <f>IF(数据!BF285="","",IFERROR(_xlfn.NUMBERVALUE(数据!BF285),""))</f>
        <v/>
      </c>
      <c r="K285" t="str">
        <f>IF(数据!BG285="","",IFERROR(_xlfn.NUMBERVALUE(数据!BG285),""))</f>
        <v/>
      </c>
      <c r="L285">
        <f>IF(数据!BH285="","",IFERROR(_xlfn.NUMBERVALUE(数据!BH285),""))</f>
        <v>0.01</v>
      </c>
      <c r="M285" t="str">
        <f>IF(数据!BI285="","",IFERROR(_xlfn.NUMBERVALUE(数据!BI285),""))</f>
        <v/>
      </c>
      <c r="N285" t="str">
        <f>IF(数据!BJ285="","",IFERROR(_xlfn.NUMBERVALUE(数据!BJ285),""))</f>
        <v/>
      </c>
      <c r="O285" t="str">
        <f>IF(数据!BK285="","",IFERROR(_xlfn.NUMBERVALUE(数据!BK285),""))</f>
        <v/>
      </c>
      <c r="P285" t="str">
        <f>IF(数据!BL285="","",IFERROR(_xlfn.NUMBERVALUE(数据!BL285),""))</f>
        <v/>
      </c>
      <c r="Q285" t="str">
        <f>IF(数据!BM285="","",IFERROR(_xlfn.NUMBERVALUE(数据!BM285),""))</f>
        <v/>
      </c>
      <c r="R285" t="str">
        <f>IF(数据!BN285="","",IFERROR(_xlfn.NUMBERVALUE(数据!BN285),""))</f>
        <v/>
      </c>
      <c r="S285" t="str">
        <f>IF(数据!BO285="","",IFERROR(_xlfn.NUMBERVALUE(数据!BO285),""))</f>
        <v/>
      </c>
      <c r="T285" t="str">
        <f>IF(数据!BP285="","",IFERROR(_xlfn.NUMBERVALUE(数据!BP285),""))</f>
        <v/>
      </c>
      <c r="U285" t="str">
        <f>IF(数据!BQ285="","",IFERROR(_xlfn.NUMBERVALUE(数据!BQ285),""))</f>
        <v/>
      </c>
      <c r="V285" t="str">
        <f>IF(数据!BR285="","",IFERROR(_xlfn.NUMBERVALUE(数据!BR285),""))</f>
        <v/>
      </c>
      <c r="W285" t="str">
        <f>IF(数据!BS285="","",IFERROR(_xlfn.NUMBERVALUE(数据!BS285),""))</f>
        <v/>
      </c>
      <c r="X285" t="str">
        <f>IF(数据!BT285="","",IFERROR(_xlfn.NUMBERVALUE(数据!BT285),""))</f>
        <v/>
      </c>
      <c r="Y285" t="str">
        <f>IF(数据!BU285="","",IFERROR(_xlfn.NUMBERVALUE(数据!BU285),""))</f>
        <v/>
      </c>
      <c r="Z285" t="str">
        <f>IF(数据!BV285="","",IFERROR(_xlfn.NUMBERVALUE(数据!BV285),""))</f>
        <v/>
      </c>
      <c r="AA285" t="str">
        <f>IF(数据!BW285="","",IFERROR(_xlfn.NUMBERVALUE(数据!BW285),""))</f>
        <v/>
      </c>
      <c r="AB285" t="str">
        <f>IF(数据!BX285="","",IFERROR(_xlfn.NUMBERVALUE(数据!BX285),""))</f>
        <v/>
      </c>
    </row>
    <row r="286" spans="1:28">
      <c r="A286" t="str">
        <f>IF(数据!AW286="","",IFERROR(_xlfn.NUMBERVALUE(数据!AW286),""))</f>
        <v/>
      </c>
      <c r="B286" t="str">
        <f>IF(数据!AX286="","",IFERROR(_xlfn.NUMBERVALUE(数据!AX286),""))</f>
        <v/>
      </c>
      <c r="C286" t="str">
        <f>IF(数据!AY286="","",IFERROR(_xlfn.NUMBERVALUE(数据!AY286),""))</f>
        <v/>
      </c>
      <c r="D286" t="str">
        <f>IF(数据!AZ286="","",IFERROR(_xlfn.NUMBERVALUE(数据!AZ286),""))</f>
        <v/>
      </c>
      <c r="E286" t="str">
        <f>IF(数据!BA286="","",IFERROR(_xlfn.NUMBERVALUE(数据!BA286),""))</f>
        <v/>
      </c>
      <c r="F286" t="str">
        <f>IF(数据!BB286="","",IFERROR(_xlfn.NUMBERVALUE(数据!BB286),""))</f>
        <v/>
      </c>
      <c r="G286" t="str">
        <f>IF(数据!BC286="","",IFERROR(_xlfn.NUMBERVALUE(数据!BC286),""))</f>
        <v/>
      </c>
      <c r="H286" t="str">
        <f>IF(数据!BD286="","",IFERROR(_xlfn.NUMBERVALUE(数据!BD286),""))</f>
        <v/>
      </c>
      <c r="I286" t="str">
        <f>IF(数据!BE286="","",IFERROR(_xlfn.NUMBERVALUE(数据!BE286),""))</f>
        <v/>
      </c>
      <c r="J286" t="str">
        <f>IF(数据!BF286="","",IFERROR(_xlfn.NUMBERVALUE(数据!BF286),""))</f>
        <v/>
      </c>
      <c r="K286" t="str">
        <f>IF(数据!BG286="","",IFERROR(_xlfn.NUMBERVALUE(数据!BG286),""))</f>
        <v/>
      </c>
      <c r="L286" t="str">
        <f>IF(数据!BH286="","",IFERROR(_xlfn.NUMBERVALUE(数据!BH286),""))</f>
        <v/>
      </c>
      <c r="M286" t="str">
        <f>IF(数据!BI286="","",IFERROR(_xlfn.NUMBERVALUE(数据!BI286),""))</f>
        <v/>
      </c>
      <c r="N286" t="str">
        <f>IF(数据!BJ286="","",IFERROR(_xlfn.NUMBERVALUE(数据!BJ286),""))</f>
        <v/>
      </c>
      <c r="O286" t="str">
        <f>IF(数据!BK286="","",IFERROR(_xlfn.NUMBERVALUE(数据!BK286),""))</f>
        <v/>
      </c>
      <c r="P286" t="str">
        <f>IF(数据!BL286="","",IFERROR(_xlfn.NUMBERVALUE(数据!BL286),""))</f>
        <v/>
      </c>
      <c r="Q286" t="str">
        <f>IF(数据!BM286="","",IFERROR(_xlfn.NUMBERVALUE(数据!BM286),""))</f>
        <v/>
      </c>
      <c r="R286" t="str">
        <f>IF(数据!BN286="","",IFERROR(_xlfn.NUMBERVALUE(数据!BN286),""))</f>
        <v/>
      </c>
      <c r="S286" t="str">
        <f>IF(数据!BO286="","",IFERROR(_xlfn.NUMBERVALUE(数据!BO286),""))</f>
        <v/>
      </c>
      <c r="T286" t="str">
        <f>IF(数据!BP286="","",IFERROR(_xlfn.NUMBERVALUE(数据!BP286),""))</f>
        <v/>
      </c>
      <c r="U286" t="str">
        <f>IF(数据!BQ286="","",IFERROR(_xlfn.NUMBERVALUE(数据!BQ286),""))</f>
        <v/>
      </c>
      <c r="V286" t="str">
        <f>IF(数据!BR286="","",IFERROR(_xlfn.NUMBERVALUE(数据!BR286),""))</f>
        <v/>
      </c>
      <c r="W286" t="str">
        <f>IF(数据!BS286="","",IFERROR(_xlfn.NUMBERVALUE(数据!BS286),""))</f>
        <v/>
      </c>
      <c r="X286" t="str">
        <f>IF(数据!BT286="","",IFERROR(_xlfn.NUMBERVALUE(数据!BT286),""))</f>
        <v/>
      </c>
      <c r="Y286" t="str">
        <f>IF(数据!BU286="","",IFERROR(_xlfn.NUMBERVALUE(数据!BU286),""))</f>
        <v/>
      </c>
      <c r="Z286" t="str">
        <f>IF(数据!BV286="","",IFERROR(_xlfn.NUMBERVALUE(数据!BV286),""))</f>
        <v/>
      </c>
      <c r="AA286" t="str">
        <f>IF(数据!BW286="","",IFERROR(_xlfn.NUMBERVALUE(数据!BW286),""))</f>
        <v/>
      </c>
      <c r="AB286" t="str">
        <f>IF(数据!BX286="","",IFERROR(_xlfn.NUMBERVALUE(数据!BX286),""))</f>
        <v/>
      </c>
    </row>
    <row r="287" spans="1:28">
      <c r="A287">
        <f>IF(数据!AW287="","",IFERROR(_xlfn.NUMBERVALUE(数据!AW287),""))</f>
        <v>4.74</v>
      </c>
      <c r="B287" t="str">
        <f>IF(数据!AX287="","",IFERROR(_xlfn.NUMBERVALUE(数据!AX287),""))</f>
        <v/>
      </c>
      <c r="C287" t="str">
        <f>IF(数据!AY287="","",IFERROR(_xlfn.NUMBERVALUE(数据!AY287),""))</f>
        <v/>
      </c>
      <c r="D287">
        <f>IF(数据!AZ287="","",IFERROR(_xlfn.NUMBERVALUE(数据!AZ287),""))</f>
        <v>106</v>
      </c>
      <c r="E287">
        <f>IF(数据!BA287="","",IFERROR(_xlfn.NUMBERVALUE(数据!BA287),""))</f>
        <v>3.22</v>
      </c>
      <c r="F287" t="str">
        <f>IF(数据!BB287="","",IFERROR(_xlfn.NUMBERVALUE(数据!BB287),""))</f>
        <v/>
      </c>
      <c r="G287">
        <f>IF(数据!BC287="","",IFERROR(_xlfn.NUMBERVALUE(数据!BC287),""))</f>
        <v>1</v>
      </c>
      <c r="H287" t="str">
        <f>IF(数据!BD287="","",IFERROR(_xlfn.NUMBERVALUE(数据!BD287),""))</f>
        <v/>
      </c>
      <c r="I287" t="str">
        <f>IF(数据!BE287="","",IFERROR(_xlfn.NUMBERVALUE(数据!BE287),""))</f>
        <v/>
      </c>
      <c r="J287" t="str">
        <f>IF(数据!BF287="","",IFERROR(_xlfn.NUMBERVALUE(数据!BF287),""))</f>
        <v/>
      </c>
      <c r="K287" t="str">
        <f>IF(数据!BG287="","",IFERROR(_xlfn.NUMBERVALUE(数据!BG287),""))</f>
        <v/>
      </c>
      <c r="L287" t="str">
        <f>IF(数据!BH287="","",IFERROR(_xlfn.NUMBERVALUE(数据!BH287),""))</f>
        <v/>
      </c>
      <c r="M287" t="str">
        <f>IF(数据!BI287="","",IFERROR(_xlfn.NUMBERVALUE(数据!BI287),""))</f>
        <v/>
      </c>
      <c r="N287" t="str">
        <f>IF(数据!BJ287="","",IFERROR(_xlfn.NUMBERVALUE(数据!BJ287),""))</f>
        <v/>
      </c>
      <c r="O287" t="str">
        <f>IF(数据!BK287="","",IFERROR(_xlfn.NUMBERVALUE(数据!BK287),""))</f>
        <v/>
      </c>
      <c r="P287">
        <f>IF(数据!BL287="","",IFERROR(_xlfn.NUMBERVALUE(数据!BL287),""))</f>
        <v>34</v>
      </c>
      <c r="Q287" t="str">
        <f>IF(数据!BM287="","",IFERROR(_xlfn.NUMBERVALUE(数据!BM287),""))</f>
        <v/>
      </c>
      <c r="R287" t="str">
        <f>IF(数据!BN287="","",IFERROR(_xlfn.NUMBERVALUE(数据!BN287),""))</f>
        <v/>
      </c>
      <c r="S287" t="str">
        <f>IF(数据!BO287="","",IFERROR(_xlfn.NUMBERVALUE(数据!BO287),""))</f>
        <v/>
      </c>
      <c r="T287" t="str">
        <f>IF(数据!BP287="","",IFERROR(_xlfn.NUMBERVALUE(数据!BP287),""))</f>
        <v/>
      </c>
      <c r="U287">
        <f>IF(数据!BQ287="","",IFERROR(_xlfn.NUMBERVALUE(数据!BQ287),""))</f>
        <v>7.354</v>
      </c>
      <c r="V287">
        <f>IF(数据!BR287="","",IFERROR(_xlfn.NUMBERVALUE(数据!BR287),""))</f>
        <v>82.9</v>
      </c>
      <c r="W287">
        <f>IF(数据!BS287="","",IFERROR(_xlfn.NUMBERVALUE(数据!BS287),""))</f>
        <v>95.5</v>
      </c>
      <c r="X287">
        <f>IF(数据!BT287="","",IFERROR(_xlfn.NUMBERVALUE(数据!BT287),""))</f>
        <v>46.4</v>
      </c>
      <c r="Y287" t="str">
        <f>IF(数据!BU287="","",IFERROR(_xlfn.NUMBERVALUE(数据!BU287),""))</f>
        <v/>
      </c>
      <c r="Z287" t="str">
        <f>IF(数据!BV287="","",IFERROR(_xlfn.NUMBERVALUE(数据!BV287),""))</f>
        <v/>
      </c>
      <c r="AA287" t="str">
        <f>IF(数据!BW287="","",IFERROR(_xlfn.NUMBERVALUE(数据!BW287),""))</f>
        <v/>
      </c>
      <c r="AB287" t="str">
        <f>IF(数据!BX287="","",IFERROR(_xlfn.NUMBERVALUE(数据!BX287),""))</f>
        <v/>
      </c>
    </row>
    <row r="288" spans="1:28">
      <c r="A288">
        <f>IF(数据!AW288="","",IFERROR(_xlfn.NUMBERVALUE(数据!AW288),""))</f>
        <v>5.02</v>
      </c>
      <c r="B288" t="str">
        <f>IF(数据!AX288="","",IFERROR(_xlfn.NUMBERVALUE(数据!AX288),""))</f>
        <v/>
      </c>
      <c r="C288" t="str">
        <f>IF(数据!AY288="","",IFERROR(_xlfn.NUMBERVALUE(数据!AY288),""))</f>
        <v/>
      </c>
      <c r="D288" t="str">
        <f>IF(数据!AZ288="","",IFERROR(_xlfn.NUMBERVALUE(数据!AZ288),""))</f>
        <v/>
      </c>
      <c r="E288">
        <f>IF(数据!BA288="","",IFERROR(_xlfn.NUMBERVALUE(数据!BA288),""))</f>
        <v>2.64</v>
      </c>
      <c r="F288" t="str">
        <f>IF(数据!BB288="","",IFERROR(_xlfn.NUMBERVALUE(数据!BB288),""))</f>
        <v/>
      </c>
      <c r="G288">
        <f>IF(数据!BC288="","",IFERROR(_xlfn.NUMBERVALUE(数据!BC288),""))</f>
        <v>1.86</v>
      </c>
      <c r="H288" t="str">
        <f>IF(数据!BD288="","",IFERROR(_xlfn.NUMBERVALUE(数据!BD288),""))</f>
        <v/>
      </c>
      <c r="I288" t="str">
        <f>IF(数据!BE288="","",IFERROR(_xlfn.NUMBERVALUE(数据!BE288),""))</f>
        <v/>
      </c>
      <c r="J288" t="str">
        <f>IF(数据!BF288="","",IFERROR(_xlfn.NUMBERVALUE(数据!BF288),""))</f>
        <v/>
      </c>
      <c r="K288" t="str">
        <f>IF(数据!BG288="","",IFERROR(_xlfn.NUMBERVALUE(数据!BG288),""))</f>
        <v/>
      </c>
      <c r="L288" t="str">
        <f>IF(数据!BH288="","",IFERROR(_xlfn.NUMBERVALUE(数据!BH288),""))</f>
        <v/>
      </c>
      <c r="M288" t="str">
        <f>IF(数据!BI288="","",IFERROR(_xlfn.NUMBERVALUE(数据!BI288),""))</f>
        <v/>
      </c>
      <c r="N288" t="str">
        <f>IF(数据!BJ288="","",IFERROR(_xlfn.NUMBERVALUE(数据!BJ288),""))</f>
        <v/>
      </c>
      <c r="O288" t="str">
        <f>IF(数据!BK288="","",IFERROR(_xlfn.NUMBERVALUE(数据!BK288),""))</f>
        <v/>
      </c>
      <c r="P288" t="str">
        <f>IF(数据!BL288="","",IFERROR(_xlfn.NUMBERVALUE(数据!BL288),""))</f>
        <v/>
      </c>
      <c r="Q288" t="str">
        <f>IF(数据!BM288="","",IFERROR(_xlfn.NUMBERVALUE(数据!BM288),""))</f>
        <v/>
      </c>
      <c r="R288">
        <f>IF(数据!BN288="","",IFERROR(_xlfn.NUMBERVALUE(数据!BN288),""))</f>
        <v>94.8</v>
      </c>
      <c r="S288" t="str">
        <f>IF(数据!BO288="","",IFERROR(_xlfn.NUMBERVALUE(数据!BO288),""))</f>
        <v/>
      </c>
      <c r="T288" t="str">
        <f>IF(数据!BP288="","",IFERROR(_xlfn.NUMBERVALUE(数据!BP288),""))</f>
        <v/>
      </c>
      <c r="U288" t="str">
        <f>IF(数据!BQ288="","",IFERROR(_xlfn.NUMBERVALUE(数据!BQ288),""))</f>
        <v/>
      </c>
      <c r="V288" t="str">
        <f>IF(数据!BR288="","",IFERROR(_xlfn.NUMBERVALUE(数据!BR288),""))</f>
        <v/>
      </c>
      <c r="W288">
        <f>IF(数据!BS288="","",IFERROR(_xlfn.NUMBERVALUE(数据!BS288),""))</f>
        <v>96</v>
      </c>
      <c r="X288" t="str">
        <f>IF(数据!BT288="","",IFERROR(_xlfn.NUMBERVALUE(数据!BT288),""))</f>
        <v/>
      </c>
      <c r="Y288" t="str">
        <f>IF(数据!BU288="","",IFERROR(_xlfn.NUMBERVALUE(数据!BU288),""))</f>
        <v/>
      </c>
      <c r="Z288" t="str">
        <f>IF(数据!BV288="","",IFERROR(_xlfn.NUMBERVALUE(数据!BV288),""))</f>
        <v/>
      </c>
      <c r="AA288" t="str">
        <f>IF(数据!BW288="","",IFERROR(_xlfn.NUMBERVALUE(数据!BW288),""))</f>
        <v/>
      </c>
      <c r="AB288">
        <f>IF(数据!BX288="","",IFERROR(_xlfn.NUMBERVALUE(数据!BX288),""))</f>
        <v>276</v>
      </c>
    </row>
    <row r="289" spans="1:28">
      <c r="A289">
        <f>IF(数据!AW289="","",IFERROR(_xlfn.NUMBERVALUE(数据!AW289),""))</f>
        <v>3.03</v>
      </c>
      <c r="B289" t="str">
        <f>IF(数据!AX289="","",IFERROR(_xlfn.NUMBERVALUE(数据!AX289),""))</f>
        <v/>
      </c>
      <c r="C289" t="str">
        <f>IF(数据!AY289="","",IFERROR(_xlfn.NUMBERVALUE(数据!AY289),""))</f>
        <v/>
      </c>
      <c r="D289" t="str">
        <f>IF(数据!AZ289="","",IFERROR(_xlfn.NUMBERVALUE(数据!AZ289),""))</f>
        <v/>
      </c>
      <c r="E289" t="str">
        <f>IF(数据!BA289="","",IFERROR(_xlfn.NUMBERVALUE(数据!BA289),""))</f>
        <v/>
      </c>
      <c r="F289" t="str">
        <f>IF(数据!BB289="","",IFERROR(_xlfn.NUMBERVALUE(数据!BB289),""))</f>
        <v/>
      </c>
      <c r="G289">
        <f>IF(数据!BC289="","",IFERROR(_xlfn.NUMBERVALUE(数据!BC289),""))</f>
        <v>1.16</v>
      </c>
      <c r="H289" t="str">
        <f>IF(数据!BD289="","",IFERROR(_xlfn.NUMBERVALUE(数据!BD289),""))</f>
        <v/>
      </c>
      <c r="I289" t="str">
        <f>IF(数据!BE289="","",IFERROR(_xlfn.NUMBERVALUE(数据!BE289),""))</f>
        <v/>
      </c>
      <c r="J289" t="str">
        <f>IF(数据!BF289="","",IFERROR(_xlfn.NUMBERVALUE(数据!BF289),""))</f>
        <v/>
      </c>
      <c r="K289" t="str">
        <f>IF(数据!BG289="","",IFERROR(_xlfn.NUMBERVALUE(数据!BG289),""))</f>
        <v/>
      </c>
      <c r="L289" t="str">
        <f>IF(数据!BH289="","",IFERROR(_xlfn.NUMBERVALUE(数据!BH289),""))</f>
        <v/>
      </c>
      <c r="M289" t="str">
        <f>IF(数据!BI289="","",IFERROR(_xlfn.NUMBERVALUE(数据!BI289),""))</f>
        <v/>
      </c>
      <c r="N289" t="str">
        <f>IF(数据!BJ289="","",IFERROR(_xlfn.NUMBERVALUE(数据!BJ289),""))</f>
        <v/>
      </c>
      <c r="O289">
        <f>IF(数据!BK289="","",IFERROR(_xlfn.NUMBERVALUE(数据!BK289),""))</f>
        <v>45.29</v>
      </c>
      <c r="P289" t="str">
        <f>IF(数据!BL289="","",IFERROR(_xlfn.NUMBERVALUE(数据!BL289),""))</f>
        <v/>
      </c>
      <c r="Q289" t="str">
        <f>IF(数据!BM289="","",IFERROR(_xlfn.NUMBERVALUE(数据!BM289),""))</f>
        <v/>
      </c>
      <c r="R289" t="str">
        <f>IF(数据!BN289="","",IFERROR(_xlfn.NUMBERVALUE(数据!BN289),""))</f>
        <v/>
      </c>
      <c r="S289" t="str">
        <f>IF(数据!BO289="","",IFERROR(_xlfn.NUMBERVALUE(数据!BO289),""))</f>
        <v/>
      </c>
      <c r="T289" t="str">
        <f>IF(数据!BP289="","",IFERROR(_xlfn.NUMBERVALUE(数据!BP289),""))</f>
        <v/>
      </c>
      <c r="U289" t="str">
        <f>IF(数据!BQ289="","",IFERROR(_xlfn.NUMBERVALUE(数据!BQ289),""))</f>
        <v/>
      </c>
      <c r="V289" t="str">
        <f>IF(数据!BR289="","",IFERROR(_xlfn.NUMBERVALUE(数据!BR289),""))</f>
        <v/>
      </c>
      <c r="W289" t="str">
        <f>IF(数据!BS289="","",IFERROR(_xlfn.NUMBERVALUE(数据!BS289),""))</f>
        <v/>
      </c>
      <c r="X289" t="str">
        <f>IF(数据!BT289="","",IFERROR(_xlfn.NUMBERVALUE(数据!BT289),""))</f>
        <v/>
      </c>
      <c r="Y289" t="str">
        <f>IF(数据!BU289="","",IFERROR(_xlfn.NUMBERVALUE(数据!BU289),""))</f>
        <v/>
      </c>
      <c r="Z289" t="str">
        <f>IF(数据!BV289="","",IFERROR(_xlfn.NUMBERVALUE(数据!BV289),""))</f>
        <v/>
      </c>
      <c r="AA289" t="str">
        <f>IF(数据!BW289="","",IFERROR(_xlfn.NUMBERVALUE(数据!BW289),""))</f>
        <v/>
      </c>
      <c r="AB289">
        <f>IF(数据!BX289="","",IFERROR(_xlfn.NUMBERVALUE(数据!BX289),""))</f>
        <v>289</v>
      </c>
    </row>
    <row r="290" spans="1:28">
      <c r="A290">
        <f>IF(数据!AW290="","",IFERROR(_xlfn.NUMBERVALUE(数据!AW290),""))</f>
        <v>6.67</v>
      </c>
      <c r="B290" t="str">
        <f>IF(数据!AX290="","",IFERROR(_xlfn.NUMBERVALUE(数据!AX290),""))</f>
        <v/>
      </c>
      <c r="C290" t="str">
        <f>IF(数据!AY290="","",IFERROR(_xlfn.NUMBERVALUE(数据!AY290),""))</f>
        <v/>
      </c>
      <c r="D290" t="str">
        <f>IF(数据!AZ290="","",IFERROR(_xlfn.NUMBERVALUE(数据!AZ290),""))</f>
        <v/>
      </c>
      <c r="E290" t="str">
        <f>IF(数据!BA290="","",IFERROR(_xlfn.NUMBERVALUE(数据!BA290),""))</f>
        <v/>
      </c>
      <c r="F290">
        <f>IF(数据!BB290="","",IFERROR(_xlfn.NUMBERVALUE(数据!BB290),""))</f>
        <v>68.14</v>
      </c>
      <c r="G290" t="str">
        <f>IF(数据!BC290="","",IFERROR(_xlfn.NUMBERVALUE(数据!BC290),""))</f>
        <v/>
      </c>
      <c r="H290" t="str">
        <f>IF(数据!BD290="","",IFERROR(_xlfn.NUMBERVALUE(数据!BD290),""))</f>
        <v/>
      </c>
      <c r="I290" t="str">
        <f>IF(数据!BE290="","",IFERROR(_xlfn.NUMBERVALUE(数据!BE290),""))</f>
        <v/>
      </c>
      <c r="J290" t="str">
        <f>IF(数据!BF290="","",IFERROR(_xlfn.NUMBERVALUE(数据!BF290),""))</f>
        <v/>
      </c>
      <c r="K290" t="str">
        <f>IF(数据!BG290="","",IFERROR(_xlfn.NUMBERVALUE(数据!BG290),""))</f>
        <v/>
      </c>
      <c r="L290" t="str">
        <f>IF(数据!BH290="","",IFERROR(_xlfn.NUMBERVALUE(数据!BH290),""))</f>
        <v/>
      </c>
      <c r="M290" t="str">
        <f>IF(数据!BI290="","",IFERROR(_xlfn.NUMBERVALUE(数据!BI290),""))</f>
        <v/>
      </c>
      <c r="N290" t="str">
        <f>IF(数据!BJ290="","",IFERROR(_xlfn.NUMBERVALUE(数据!BJ290),""))</f>
        <v/>
      </c>
      <c r="O290" t="str">
        <f>IF(数据!BK290="","",IFERROR(_xlfn.NUMBERVALUE(数据!BK290),""))</f>
        <v/>
      </c>
      <c r="P290">
        <f>IF(数据!BL290="","",IFERROR(_xlfn.NUMBERVALUE(数据!BL290),""))</f>
        <v>40</v>
      </c>
      <c r="Q290" t="str">
        <f>IF(数据!BM290="","",IFERROR(_xlfn.NUMBERVALUE(数据!BM290),""))</f>
        <v/>
      </c>
      <c r="R290" t="str">
        <f>IF(数据!BN290="","",IFERROR(_xlfn.NUMBERVALUE(数据!BN290),""))</f>
        <v/>
      </c>
      <c r="S290" t="str">
        <f>IF(数据!BO290="","",IFERROR(_xlfn.NUMBERVALUE(数据!BO290),""))</f>
        <v/>
      </c>
      <c r="T290" t="str">
        <f>IF(数据!BP290="","",IFERROR(_xlfn.NUMBERVALUE(数据!BP290),""))</f>
        <v/>
      </c>
      <c r="U290" t="str">
        <f>IF(数据!BQ290="","",IFERROR(_xlfn.NUMBERVALUE(数据!BQ290),""))</f>
        <v/>
      </c>
      <c r="V290" t="str">
        <f>IF(数据!BR290="","",IFERROR(_xlfn.NUMBERVALUE(数据!BR290),""))</f>
        <v/>
      </c>
      <c r="W290" t="str">
        <f>IF(数据!BS290="","",IFERROR(_xlfn.NUMBERVALUE(数据!BS290),""))</f>
        <v/>
      </c>
      <c r="X290" t="str">
        <f>IF(数据!BT290="","",IFERROR(_xlfn.NUMBERVALUE(数据!BT290),""))</f>
        <v/>
      </c>
      <c r="Y290" t="str">
        <f>IF(数据!BU290="","",IFERROR(_xlfn.NUMBERVALUE(数据!BU290),""))</f>
        <v/>
      </c>
      <c r="Z290" t="str">
        <f>IF(数据!BV290="","",IFERROR(_xlfn.NUMBERVALUE(数据!BV290),""))</f>
        <v/>
      </c>
      <c r="AA290" t="str">
        <f>IF(数据!BW290="","",IFERROR(_xlfn.NUMBERVALUE(数据!BW290),""))</f>
        <v/>
      </c>
      <c r="AB290" t="str">
        <f>IF(数据!BX290="","",IFERROR(_xlfn.NUMBERVALUE(数据!BX290),""))</f>
        <v/>
      </c>
    </row>
    <row r="291" spans="1:28">
      <c r="A291">
        <f>IF(数据!AW291="","",IFERROR(_xlfn.NUMBERVALUE(数据!AW291),""))</f>
        <v>5.13</v>
      </c>
      <c r="B291" t="str">
        <f>IF(数据!AX291="","",IFERROR(_xlfn.NUMBERVALUE(数据!AX291),""))</f>
        <v/>
      </c>
      <c r="C291" t="str">
        <f>IF(数据!AY291="","",IFERROR(_xlfn.NUMBERVALUE(数据!AY291),""))</f>
        <v/>
      </c>
      <c r="D291" t="str">
        <f>IF(数据!AZ291="","",IFERROR(_xlfn.NUMBERVALUE(数据!AZ291),""))</f>
        <v/>
      </c>
      <c r="E291" t="str">
        <f>IF(数据!BA291="","",IFERROR(_xlfn.NUMBERVALUE(数据!BA291),""))</f>
        <v/>
      </c>
      <c r="F291" t="str">
        <f>IF(数据!BB291="","",IFERROR(_xlfn.NUMBERVALUE(数据!BB291),""))</f>
        <v/>
      </c>
      <c r="G291">
        <f>IF(数据!BC291="","",IFERROR(_xlfn.NUMBERVALUE(数据!BC291),""))</f>
        <v>1.41</v>
      </c>
      <c r="H291" t="str">
        <f>IF(数据!BD291="","",IFERROR(_xlfn.NUMBERVALUE(数据!BD291),""))</f>
        <v/>
      </c>
      <c r="I291" t="str">
        <f>IF(数据!BE291="","",IFERROR(_xlfn.NUMBERVALUE(数据!BE291),""))</f>
        <v/>
      </c>
      <c r="J291" t="str">
        <f>IF(数据!BF291="","",IFERROR(_xlfn.NUMBERVALUE(数据!BF291),""))</f>
        <v/>
      </c>
      <c r="K291" t="str">
        <f>IF(数据!BG291="","",IFERROR(_xlfn.NUMBERVALUE(数据!BG291),""))</f>
        <v/>
      </c>
      <c r="L291" t="str">
        <f>IF(数据!BH291="","",IFERROR(_xlfn.NUMBERVALUE(数据!BH291),""))</f>
        <v/>
      </c>
      <c r="M291" t="str">
        <f>IF(数据!BI291="","",IFERROR(_xlfn.NUMBERVALUE(数据!BI291),""))</f>
        <v/>
      </c>
      <c r="N291" t="str">
        <f>IF(数据!BJ291="","",IFERROR(_xlfn.NUMBERVALUE(数据!BJ291),""))</f>
        <v/>
      </c>
      <c r="O291" t="str">
        <f>IF(数据!BK291="","",IFERROR(_xlfn.NUMBERVALUE(数据!BK291),""))</f>
        <v/>
      </c>
      <c r="P291" t="str">
        <f>IF(数据!BL291="","",IFERROR(_xlfn.NUMBERVALUE(数据!BL291),""))</f>
        <v/>
      </c>
      <c r="Q291" t="str">
        <f>IF(数据!BM291="","",IFERROR(_xlfn.NUMBERVALUE(数据!BM291),""))</f>
        <v/>
      </c>
      <c r="R291" t="str">
        <f>IF(数据!BN291="","",IFERROR(_xlfn.NUMBERVALUE(数据!BN291),""))</f>
        <v/>
      </c>
      <c r="S291" t="str">
        <f>IF(数据!BO291="","",IFERROR(_xlfn.NUMBERVALUE(数据!BO291),""))</f>
        <v/>
      </c>
      <c r="T291" t="str">
        <f>IF(数据!BP291="","",IFERROR(_xlfn.NUMBERVALUE(数据!BP291),""))</f>
        <v/>
      </c>
      <c r="U291" t="str">
        <f>IF(数据!BQ291="","",IFERROR(_xlfn.NUMBERVALUE(数据!BQ291),""))</f>
        <v/>
      </c>
      <c r="V291" t="str">
        <f>IF(数据!BR291="","",IFERROR(_xlfn.NUMBERVALUE(数据!BR291),""))</f>
        <v/>
      </c>
      <c r="W291">
        <f>IF(数据!BS291="","",IFERROR(_xlfn.NUMBERVALUE(数据!BS291),""))</f>
        <v>96</v>
      </c>
      <c r="X291" t="str">
        <f>IF(数据!BT291="","",IFERROR(_xlfn.NUMBERVALUE(数据!BT291),""))</f>
        <v/>
      </c>
      <c r="Y291" t="str">
        <f>IF(数据!BU291="","",IFERROR(_xlfn.NUMBERVALUE(数据!BU291),""))</f>
        <v/>
      </c>
      <c r="Z291" t="str">
        <f>IF(数据!BV291="","",IFERROR(_xlfn.NUMBERVALUE(数据!BV291),""))</f>
        <v/>
      </c>
      <c r="AA291" t="str">
        <f>IF(数据!BW291="","",IFERROR(_xlfn.NUMBERVALUE(数据!BW291),""))</f>
        <v/>
      </c>
      <c r="AB291" t="str">
        <f>IF(数据!BX291="","",IFERROR(_xlfn.NUMBERVALUE(数据!BX291),""))</f>
        <v/>
      </c>
    </row>
    <row r="292" spans="1:28">
      <c r="A292">
        <f>IF(数据!AW292="","",IFERROR(_xlfn.NUMBERVALUE(数据!AW292),""))</f>
        <v>6.04</v>
      </c>
      <c r="B292" t="str">
        <f>IF(数据!AX292="","",IFERROR(_xlfn.NUMBERVALUE(数据!AX292),""))</f>
        <v/>
      </c>
      <c r="C292" t="str">
        <f>IF(数据!AY292="","",IFERROR(_xlfn.NUMBERVALUE(数据!AY292),""))</f>
        <v/>
      </c>
      <c r="D292" t="str">
        <f>IF(数据!AZ292="","",IFERROR(_xlfn.NUMBERVALUE(数据!AZ292),""))</f>
        <v/>
      </c>
      <c r="E292" t="str">
        <f>IF(数据!BA292="","",IFERROR(_xlfn.NUMBERVALUE(数据!BA292),""))</f>
        <v/>
      </c>
      <c r="F292">
        <f>IF(数据!BB292="","",IFERROR(_xlfn.NUMBERVALUE(数据!BB292),""))</f>
        <v>54.2</v>
      </c>
      <c r="G292">
        <f>IF(数据!BC292="","",IFERROR(_xlfn.NUMBERVALUE(数据!BC292),""))</f>
        <v>2.07</v>
      </c>
      <c r="H292" t="str">
        <f>IF(数据!BD292="","",IFERROR(_xlfn.NUMBERVALUE(数据!BD292),""))</f>
        <v/>
      </c>
      <c r="I292" t="str">
        <f>IF(数据!BE292="","",IFERROR(_xlfn.NUMBERVALUE(数据!BE292),""))</f>
        <v/>
      </c>
      <c r="J292" t="str">
        <f>IF(数据!BF292="","",IFERROR(_xlfn.NUMBERVALUE(数据!BF292),""))</f>
        <v/>
      </c>
      <c r="K292" t="str">
        <f>IF(数据!BG292="","",IFERROR(_xlfn.NUMBERVALUE(数据!BG292),""))</f>
        <v/>
      </c>
      <c r="L292" t="str">
        <f>IF(数据!BH292="","",IFERROR(_xlfn.NUMBERVALUE(数据!BH292),""))</f>
        <v/>
      </c>
      <c r="M292" t="str">
        <f>IF(数据!BI292="","",IFERROR(_xlfn.NUMBERVALUE(数据!BI292),""))</f>
        <v/>
      </c>
      <c r="N292" t="str">
        <f>IF(数据!BJ292="","",IFERROR(_xlfn.NUMBERVALUE(数据!BJ292),""))</f>
        <v/>
      </c>
      <c r="O292" t="str">
        <f>IF(数据!BK292="","",IFERROR(_xlfn.NUMBERVALUE(数据!BK292),""))</f>
        <v/>
      </c>
      <c r="P292" t="str">
        <f>IF(数据!BL292="","",IFERROR(_xlfn.NUMBERVALUE(数据!BL292),""))</f>
        <v/>
      </c>
      <c r="Q292" t="str">
        <f>IF(数据!BM292="","",IFERROR(_xlfn.NUMBERVALUE(数据!BM292),""))</f>
        <v/>
      </c>
      <c r="R292" t="str">
        <f>IF(数据!BN292="","",IFERROR(_xlfn.NUMBERVALUE(数据!BN292),""))</f>
        <v/>
      </c>
      <c r="S292" t="str">
        <f>IF(数据!BO292="","",IFERROR(_xlfn.NUMBERVALUE(数据!BO292),""))</f>
        <v/>
      </c>
      <c r="T292" t="str">
        <f>IF(数据!BP292="","",IFERROR(_xlfn.NUMBERVALUE(数据!BP292),""))</f>
        <v/>
      </c>
      <c r="U292" t="str">
        <f>IF(数据!BQ292="","",IFERROR(_xlfn.NUMBERVALUE(数据!BQ292),""))</f>
        <v/>
      </c>
      <c r="V292" t="str">
        <f>IF(数据!BR292="","",IFERROR(_xlfn.NUMBERVALUE(数据!BR292),""))</f>
        <v/>
      </c>
      <c r="W292">
        <f>IF(数据!BS292="","",IFERROR(_xlfn.NUMBERVALUE(数据!BS292),""))</f>
        <v>98</v>
      </c>
      <c r="X292" t="str">
        <f>IF(数据!BT292="","",IFERROR(_xlfn.NUMBERVALUE(数据!BT292),""))</f>
        <v/>
      </c>
      <c r="Y292" t="str">
        <f>IF(数据!BU292="","",IFERROR(_xlfn.NUMBERVALUE(数据!BU292),""))</f>
        <v/>
      </c>
      <c r="Z292" t="str">
        <f>IF(数据!BV292="","",IFERROR(_xlfn.NUMBERVALUE(数据!BV292),""))</f>
        <v/>
      </c>
      <c r="AA292" t="str">
        <f>IF(数据!BW292="","",IFERROR(_xlfn.NUMBERVALUE(数据!BW292),""))</f>
        <v/>
      </c>
      <c r="AB292" t="str">
        <f>IF(数据!BX292="","",IFERROR(_xlfn.NUMBERVALUE(数据!BX292),""))</f>
        <v/>
      </c>
    </row>
    <row r="293" spans="1:28">
      <c r="A293">
        <f>IF(数据!AW293="","",IFERROR(_xlfn.NUMBERVALUE(数据!AW293),""))</f>
        <v>5.86</v>
      </c>
      <c r="B293" t="str">
        <f>IF(数据!AX293="","",IFERROR(_xlfn.NUMBERVALUE(数据!AX293),""))</f>
        <v/>
      </c>
      <c r="C293" t="str">
        <f>IF(数据!AY293="","",IFERROR(_xlfn.NUMBERVALUE(数据!AY293),""))</f>
        <v/>
      </c>
      <c r="D293" t="str">
        <f>IF(数据!AZ293="","",IFERROR(_xlfn.NUMBERVALUE(数据!AZ293),""))</f>
        <v/>
      </c>
      <c r="E293" t="str">
        <f>IF(数据!BA293="","",IFERROR(_xlfn.NUMBERVALUE(数据!BA293),""))</f>
        <v/>
      </c>
      <c r="F293">
        <f>IF(数据!BB293="","",IFERROR(_xlfn.NUMBERVALUE(数据!BB293),""))</f>
        <v>66.44</v>
      </c>
      <c r="G293">
        <f>IF(数据!BC293="","",IFERROR(_xlfn.NUMBERVALUE(数据!BC293),""))</f>
        <v>1.62</v>
      </c>
      <c r="H293" t="str">
        <f>IF(数据!BD293="","",IFERROR(_xlfn.NUMBERVALUE(数据!BD293),""))</f>
        <v/>
      </c>
      <c r="I293" t="str">
        <f>IF(数据!BE293="","",IFERROR(_xlfn.NUMBERVALUE(数据!BE293),""))</f>
        <v/>
      </c>
      <c r="J293" t="str">
        <f>IF(数据!BF293="","",IFERROR(_xlfn.NUMBERVALUE(数据!BF293),""))</f>
        <v/>
      </c>
      <c r="K293" t="str">
        <f>IF(数据!BG293="","",IFERROR(_xlfn.NUMBERVALUE(数据!BG293),""))</f>
        <v/>
      </c>
      <c r="L293" t="str">
        <f>IF(数据!BH293="","",IFERROR(_xlfn.NUMBERVALUE(数据!BH293),""))</f>
        <v/>
      </c>
      <c r="M293" t="str">
        <f>IF(数据!BI293="","",IFERROR(_xlfn.NUMBERVALUE(数据!BI293),""))</f>
        <v/>
      </c>
      <c r="N293" t="str">
        <f>IF(数据!BJ293="","",IFERROR(_xlfn.NUMBERVALUE(数据!BJ293),""))</f>
        <v/>
      </c>
      <c r="O293">
        <f>IF(数据!BK293="","",IFERROR(_xlfn.NUMBERVALUE(数据!BK293),""))</f>
        <v>14</v>
      </c>
      <c r="P293" t="str">
        <f>IF(数据!BL293="","",IFERROR(_xlfn.NUMBERVALUE(数据!BL293),""))</f>
        <v/>
      </c>
      <c r="Q293" t="str">
        <f>IF(数据!BM293="","",IFERROR(_xlfn.NUMBERVALUE(数据!BM293),""))</f>
        <v/>
      </c>
      <c r="R293" t="str">
        <f>IF(数据!BN293="","",IFERROR(_xlfn.NUMBERVALUE(数据!BN293),""))</f>
        <v/>
      </c>
      <c r="S293" t="str">
        <f>IF(数据!BO293="","",IFERROR(_xlfn.NUMBERVALUE(数据!BO293),""))</f>
        <v/>
      </c>
      <c r="T293" t="str">
        <f>IF(数据!BP293="","",IFERROR(_xlfn.NUMBERVALUE(数据!BP293),""))</f>
        <v/>
      </c>
      <c r="U293" t="str">
        <f>IF(数据!BQ293="","",IFERROR(_xlfn.NUMBERVALUE(数据!BQ293),""))</f>
        <v/>
      </c>
      <c r="V293" t="str">
        <f>IF(数据!BR293="","",IFERROR(_xlfn.NUMBERVALUE(数据!BR293),""))</f>
        <v/>
      </c>
      <c r="W293" t="str">
        <f>IF(数据!BS293="","",IFERROR(_xlfn.NUMBERVALUE(数据!BS293),""))</f>
        <v/>
      </c>
      <c r="X293" t="str">
        <f>IF(数据!BT293="","",IFERROR(_xlfn.NUMBERVALUE(数据!BT293),""))</f>
        <v/>
      </c>
      <c r="Y293" t="str">
        <f>IF(数据!BU293="","",IFERROR(_xlfn.NUMBERVALUE(数据!BU293),""))</f>
        <v/>
      </c>
      <c r="Z293" t="str">
        <f>IF(数据!BV293="","",IFERROR(_xlfn.NUMBERVALUE(数据!BV293),""))</f>
        <v/>
      </c>
      <c r="AA293" t="str">
        <f>IF(数据!BW293="","",IFERROR(_xlfn.NUMBERVALUE(数据!BW293),""))</f>
        <v/>
      </c>
      <c r="AB293" t="str">
        <f>IF(数据!BX293="","",IFERROR(_xlfn.NUMBERVALUE(数据!BX293),""))</f>
        <v/>
      </c>
    </row>
    <row r="294" spans="1:28">
      <c r="A294">
        <f>IF(数据!AW294="","",IFERROR(_xlfn.NUMBERVALUE(数据!AW294),""))</f>
        <v>8.39</v>
      </c>
      <c r="B294" t="str">
        <f>IF(数据!AX294="","",IFERROR(_xlfn.NUMBERVALUE(数据!AX294),""))</f>
        <v/>
      </c>
      <c r="C294" t="str">
        <f>IF(数据!AY294="","",IFERROR(_xlfn.NUMBERVALUE(数据!AY294),""))</f>
        <v/>
      </c>
      <c r="D294" t="str">
        <f>IF(数据!AZ294="","",IFERROR(_xlfn.NUMBERVALUE(数据!AZ294),""))</f>
        <v/>
      </c>
      <c r="E294">
        <f>IF(数据!BA294="","",IFERROR(_xlfn.NUMBERVALUE(数据!BA294),""))</f>
        <v>7.04</v>
      </c>
      <c r="F294">
        <f>IF(数据!BB294="","",IFERROR(_xlfn.NUMBERVALUE(数据!BB294),""))</f>
        <v>83.8</v>
      </c>
      <c r="G294" t="str">
        <f>IF(数据!BC294="","",IFERROR(_xlfn.NUMBERVALUE(数据!BC294),""))</f>
        <v/>
      </c>
      <c r="H294" t="str">
        <f>IF(数据!BD294="","",IFERROR(_xlfn.NUMBERVALUE(数据!BD294),""))</f>
        <v/>
      </c>
      <c r="I294" t="str">
        <f>IF(数据!BE294="","",IFERROR(_xlfn.NUMBERVALUE(数据!BE294),""))</f>
        <v/>
      </c>
      <c r="J294" t="str">
        <f>IF(数据!BF294="","",IFERROR(_xlfn.NUMBERVALUE(数据!BF294),""))</f>
        <v/>
      </c>
      <c r="K294" t="str">
        <f>IF(数据!BG294="","",IFERROR(_xlfn.NUMBERVALUE(数据!BG294),""))</f>
        <v/>
      </c>
      <c r="L294" t="str">
        <f>IF(数据!BH294="","",IFERROR(_xlfn.NUMBERVALUE(数据!BH294),""))</f>
        <v/>
      </c>
      <c r="M294" t="str">
        <f>IF(数据!BI294="","",IFERROR(_xlfn.NUMBERVALUE(数据!BI294),""))</f>
        <v/>
      </c>
      <c r="N294" t="str">
        <f>IF(数据!BJ294="","",IFERROR(_xlfn.NUMBERVALUE(数据!BJ294),""))</f>
        <v/>
      </c>
      <c r="O294">
        <f>IF(数据!BK294="","",IFERROR(_xlfn.NUMBERVALUE(数据!BK294),""))</f>
        <v>0.49</v>
      </c>
      <c r="P294" t="str">
        <f>IF(数据!BL294="","",IFERROR(_xlfn.NUMBERVALUE(数据!BL294),""))</f>
        <v/>
      </c>
      <c r="Q294" t="str">
        <f>IF(数据!BM294="","",IFERROR(_xlfn.NUMBERVALUE(数据!BM294),""))</f>
        <v/>
      </c>
      <c r="R294" t="str">
        <f>IF(数据!BN294="","",IFERROR(_xlfn.NUMBERVALUE(数据!BN294),""))</f>
        <v/>
      </c>
      <c r="S294" t="str">
        <f>IF(数据!BO294="","",IFERROR(_xlfn.NUMBERVALUE(数据!BO294),""))</f>
        <v/>
      </c>
      <c r="T294" t="str">
        <f>IF(数据!BP294="","",IFERROR(_xlfn.NUMBERVALUE(数据!BP294),""))</f>
        <v/>
      </c>
      <c r="U294" t="str">
        <f>IF(数据!BQ294="","",IFERROR(_xlfn.NUMBERVALUE(数据!BQ294),""))</f>
        <v/>
      </c>
      <c r="V294" t="str">
        <f>IF(数据!BR294="","",IFERROR(_xlfn.NUMBERVALUE(数据!BR294),""))</f>
        <v/>
      </c>
      <c r="W294" t="str">
        <f>IF(数据!BS294="","",IFERROR(_xlfn.NUMBERVALUE(数据!BS294),""))</f>
        <v/>
      </c>
      <c r="X294" t="str">
        <f>IF(数据!BT294="","",IFERROR(_xlfn.NUMBERVALUE(数据!BT294),""))</f>
        <v/>
      </c>
      <c r="Y294" t="str">
        <f>IF(数据!BU294="","",IFERROR(_xlfn.NUMBERVALUE(数据!BU294),""))</f>
        <v/>
      </c>
      <c r="Z294" t="str">
        <f>IF(数据!BV294="","",IFERROR(_xlfn.NUMBERVALUE(数据!BV294),""))</f>
        <v/>
      </c>
      <c r="AA294" t="str">
        <f>IF(数据!BW294="","",IFERROR(_xlfn.NUMBERVALUE(数据!BW294),""))</f>
        <v/>
      </c>
      <c r="AB294" t="str">
        <f>IF(数据!BX294="","",IFERROR(_xlfn.NUMBERVALUE(数据!BX294),""))</f>
        <v/>
      </c>
    </row>
    <row r="295" spans="1:28">
      <c r="A295">
        <f>IF(数据!AW295="","",IFERROR(_xlfn.NUMBERVALUE(数据!AW295),""))</f>
        <v>3.74</v>
      </c>
      <c r="B295" t="str">
        <f>IF(数据!AX295="","",IFERROR(_xlfn.NUMBERVALUE(数据!AX295),""))</f>
        <v/>
      </c>
      <c r="C295" t="str">
        <f>IF(数据!AY295="","",IFERROR(_xlfn.NUMBERVALUE(数据!AY295),""))</f>
        <v/>
      </c>
      <c r="D295" t="str">
        <f>IF(数据!AZ295="","",IFERROR(_xlfn.NUMBERVALUE(数据!AZ295),""))</f>
        <v/>
      </c>
      <c r="E295" t="str">
        <f>IF(数据!BA295="","",IFERROR(_xlfn.NUMBERVALUE(数据!BA295),""))</f>
        <v/>
      </c>
      <c r="F295">
        <f>IF(数据!BB295="","",IFERROR(_xlfn.NUMBERVALUE(数据!BB295),""))</f>
        <v>57</v>
      </c>
      <c r="G295">
        <f>IF(数据!BC295="","",IFERROR(_xlfn.NUMBERVALUE(数据!BC295),""))</f>
        <v>1.31</v>
      </c>
      <c r="H295" t="str">
        <f>IF(数据!BD295="","",IFERROR(_xlfn.NUMBERVALUE(数据!BD295),""))</f>
        <v/>
      </c>
      <c r="I295" t="str">
        <f>IF(数据!BE295="","",IFERROR(_xlfn.NUMBERVALUE(数据!BE295),""))</f>
        <v/>
      </c>
      <c r="J295" t="str">
        <f>IF(数据!BF295="","",IFERROR(_xlfn.NUMBERVALUE(数据!BF295),""))</f>
        <v/>
      </c>
      <c r="K295" t="str">
        <f>IF(数据!BG295="","",IFERROR(_xlfn.NUMBERVALUE(数据!BG295),""))</f>
        <v/>
      </c>
      <c r="L295" t="str">
        <f>IF(数据!BH295="","",IFERROR(_xlfn.NUMBERVALUE(数据!BH295),""))</f>
        <v/>
      </c>
      <c r="M295" t="str">
        <f>IF(数据!BI295="","",IFERROR(_xlfn.NUMBERVALUE(数据!BI295),""))</f>
        <v/>
      </c>
      <c r="N295" t="str">
        <f>IF(数据!BJ295="","",IFERROR(_xlfn.NUMBERVALUE(数据!BJ295),""))</f>
        <v/>
      </c>
      <c r="O295">
        <f>IF(数据!BK295="","",IFERROR(_xlfn.NUMBERVALUE(数据!BK295),""))</f>
        <v>5.17</v>
      </c>
      <c r="P295" t="str">
        <f>IF(数据!BL295="","",IFERROR(_xlfn.NUMBERVALUE(数据!BL295),""))</f>
        <v/>
      </c>
      <c r="Q295">
        <f>IF(数据!BM295="","",IFERROR(_xlfn.NUMBERVALUE(数据!BM295),""))</f>
        <v>0.1</v>
      </c>
      <c r="R295" t="str">
        <f>IF(数据!BN295="","",IFERROR(_xlfn.NUMBERVALUE(数据!BN295),""))</f>
        <v/>
      </c>
      <c r="S295" t="str">
        <f>IF(数据!BO295="","",IFERROR(_xlfn.NUMBERVALUE(数据!BO295),""))</f>
        <v/>
      </c>
      <c r="T295" t="str">
        <f>IF(数据!BP295="","",IFERROR(_xlfn.NUMBERVALUE(数据!BP295),""))</f>
        <v/>
      </c>
      <c r="U295" t="str">
        <f>IF(数据!BQ295="","",IFERROR(_xlfn.NUMBERVALUE(数据!BQ295),""))</f>
        <v/>
      </c>
      <c r="V295" t="str">
        <f>IF(数据!BR295="","",IFERROR(_xlfn.NUMBERVALUE(数据!BR295),""))</f>
        <v/>
      </c>
      <c r="W295" t="str">
        <f>IF(数据!BS295="","",IFERROR(_xlfn.NUMBERVALUE(数据!BS295),""))</f>
        <v/>
      </c>
      <c r="X295" t="str">
        <f>IF(数据!BT295="","",IFERROR(_xlfn.NUMBERVALUE(数据!BT295),""))</f>
        <v/>
      </c>
      <c r="Y295" t="str">
        <f>IF(数据!BU295="","",IFERROR(_xlfn.NUMBERVALUE(数据!BU295),""))</f>
        <v/>
      </c>
      <c r="Z295" t="str">
        <f>IF(数据!BV295="","",IFERROR(_xlfn.NUMBERVALUE(数据!BV295),""))</f>
        <v/>
      </c>
      <c r="AA295" t="str">
        <f>IF(数据!BW295="","",IFERROR(_xlfn.NUMBERVALUE(数据!BW295),""))</f>
        <v/>
      </c>
      <c r="AB295" t="str">
        <f>IF(数据!BX295="","",IFERROR(_xlfn.NUMBERVALUE(数据!BX295),""))</f>
        <v/>
      </c>
    </row>
    <row r="296" spans="1:28">
      <c r="A296">
        <f>IF(数据!AW296="","",IFERROR(_xlfn.NUMBERVALUE(数据!AW296),""))</f>
        <v>2.1</v>
      </c>
      <c r="B296" t="str">
        <f>IF(数据!AX296="","",IFERROR(_xlfn.NUMBERVALUE(数据!AX296),""))</f>
        <v/>
      </c>
      <c r="C296" t="str">
        <f>IF(数据!AY296="","",IFERROR(_xlfn.NUMBERVALUE(数据!AY296),""))</f>
        <v/>
      </c>
      <c r="D296">
        <f>IF(数据!AZ296="","",IFERROR(_xlfn.NUMBERVALUE(数据!AZ296),""))</f>
        <v>102</v>
      </c>
      <c r="E296">
        <f>IF(数据!BA296="","",IFERROR(_xlfn.NUMBERVALUE(数据!BA296),""))</f>
        <v>1.47</v>
      </c>
      <c r="F296" t="str">
        <f>IF(数据!BB296="","",IFERROR(_xlfn.NUMBERVALUE(数据!BB296),""))</f>
        <v/>
      </c>
      <c r="G296">
        <f>IF(数据!BC296="","",IFERROR(_xlfn.NUMBERVALUE(数据!BC296),""))</f>
        <v>0.57</v>
      </c>
      <c r="H296" t="str">
        <f>IF(数据!BD296="","",IFERROR(_xlfn.NUMBERVALUE(数据!BD296),""))</f>
        <v/>
      </c>
      <c r="I296" t="str">
        <f>IF(数据!BE296="","",IFERROR(_xlfn.NUMBERVALUE(数据!BE296),""))</f>
        <v/>
      </c>
      <c r="J296" t="str">
        <f>IF(数据!BF296="","",IFERROR(_xlfn.NUMBERVALUE(数据!BF296),""))</f>
        <v/>
      </c>
      <c r="K296" t="str">
        <f>IF(数据!BG296="","",IFERROR(_xlfn.NUMBERVALUE(数据!BG296),""))</f>
        <v/>
      </c>
      <c r="L296" t="str">
        <f>IF(数据!BH296="","",IFERROR(_xlfn.NUMBERVALUE(数据!BH296),""))</f>
        <v/>
      </c>
      <c r="M296" t="str">
        <f>IF(数据!BI296="","",IFERROR(_xlfn.NUMBERVALUE(数据!BI296),""))</f>
        <v/>
      </c>
      <c r="N296" t="str">
        <f>IF(数据!BJ296="","",IFERROR(_xlfn.NUMBERVALUE(数据!BJ296),""))</f>
        <v/>
      </c>
      <c r="O296">
        <f>IF(数据!BK296="","",IFERROR(_xlfn.NUMBERVALUE(数据!BK296),""))</f>
        <v>13.6</v>
      </c>
      <c r="P296">
        <f>IF(数据!BL296="","",IFERROR(_xlfn.NUMBERVALUE(数据!BL296),""))</f>
        <v>26</v>
      </c>
      <c r="Q296" t="str">
        <f>IF(数据!BM296="","",IFERROR(_xlfn.NUMBERVALUE(数据!BM296),""))</f>
        <v/>
      </c>
      <c r="R296" t="str">
        <f>IF(数据!BN296="","",IFERROR(_xlfn.NUMBERVALUE(数据!BN296),""))</f>
        <v/>
      </c>
      <c r="S296" t="str">
        <f>IF(数据!BO296="","",IFERROR(_xlfn.NUMBERVALUE(数据!BO296),""))</f>
        <v/>
      </c>
      <c r="T296" t="str">
        <f>IF(数据!BP296="","",IFERROR(_xlfn.NUMBERVALUE(数据!BP296),""))</f>
        <v/>
      </c>
      <c r="U296" t="str">
        <f>IF(数据!BQ296="","",IFERROR(_xlfn.NUMBERVALUE(数据!BQ296),""))</f>
        <v/>
      </c>
      <c r="V296" t="str">
        <f>IF(数据!BR296="","",IFERROR(_xlfn.NUMBERVALUE(数据!BR296),""))</f>
        <v/>
      </c>
      <c r="W296">
        <f>IF(数据!BS296="","",IFERROR(_xlfn.NUMBERVALUE(数据!BS296),""))</f>
        <v>92</v>
      </c>
      <c r="X296" t="str">
        <f>IF(数据!BT296="","",IFERROR(_xlfn.NUMBERVALUE(数据!BT296),""))</f>
        <v/>
      </c>
      <c r="Y296" t="str">
        <f>IF(数据!BU296="","",IFERROR(_xlfn.NUMBERVALUE(数据!BU296),""))</f>
        <v/>
      </c>
      <c r="Z296" t="str">
        <f>IF(数据!BV296="","",IFERROR(_xlfn.NUMBERVALUE(数据!BV296),""))</f>
        <v/>
      </c>
      <c r="AA296" t="str">
        <f>IF(数据!BW296="","",IFERROR(_xlfn.NUMBERVALUE(数据!BW296),""))</f>
        <v/>
      </c>
      <c r="AB296" t="str">
        <f>IF(数据!BX296="","",IFERROR(_xlfn.NUMBERVALUE(数据!BX296),""))</f>
        <v/>
      </c>
    </row>
    <row r="297" spans="1:28">
      <c r="A297">
        <f>IF(数据!AW297="","",IFERROR(_xlfn.NUMBERVALUE(数据!AW297),""))</f>
        <v>5.65</v>
      </c>
      <c r="B297" t="str">
        <f>IF(数据!AX297="","",IFERROR(_xlfn.NUMBERVALUE(数据!AX297),""))</f>
        <v/>
      </c>
      <c r="C297" t="str">
        <f>IF(数据!AY297="","",IFERROR(_xlfn.NUMBERVALUE(数据!AY297),""))</f>
        <v/>
      </c>
      <c r="D297" t="str">
        <f>IF(数据!AZ297="","",IFERROR(_xlfn.NUMBERVALUE(数据!AZ297),""))</f>
        <v/>
      </c>
      <c r="E297" t="str">
        <f>IF(数据!BA297="","",IFERROR(_xlfn.NUMBERVALUE(数据!BA297),""))</f>
        <v/>
      </c>
      <c r="F297">
        <f>IF(数据!BB297="","",IFERROR(_xlfn.NUMBERVALUE(数据!BB297),""))</f>
        <v>70</v>
      </c>
      <c r="G297">
        <f>IF(数据!BC297="","",IFERROR(_xlfn.NUMBERVALUE(数据!BC297),""))</f>
        <v>1.22</v>
      </c>
      <c r="H297">
        <f>IF(数据!BD297="","",IFERROR(_xlfn.NUMBERVALUE(数据!BD297),""))</f>
        <v>21.6</v>
      </c>
      <c r="I297" t="str">
        <f>IF(数据!BE297="","",IFERROR(_xlfn.NUMBERVALUE(数据!BE297),""))</f>
        <v/>
      </c>
      <c r="J297" t="str">
        <f>IF(数据!BF297="","",IFERROR(_xlfn.NUMBERVALUE(数据!BF297),""))</f>
        <v/>
      </c>
      <c r="K297" t="str">
        <f>IF(数据!BG297="","",IFERROR(_xlfn.NUMBERVALUE(数据!BG297),""))</f>
        <v/>
      </c>
      <c r="L297" t="str">
        <f>IF(数据!BH297="","",IFERROR(_xlfn.NUMBERVALUE(数据!BH297),""))</f>
        <v/>
      </c>
      <c r="M297" t="str">
        <f>IF(数据!BI297="","",IFERROR(_xlfn.NUMBERVALUE(数据!BI297),""))</f>
        <v/>
      </c>
      <c r="N297" t="str">
        <f>IF(数据!BJ297="","",IFERROR(_xlfn.NUMBERVALUE(数据!BJ297),""))</f>
        <v/>
      </c>
      <c r="O297">
        <f>IF(数据!BK297="","",IFERROR(_xlfn.NUMBERVALUE(数据!BK297),""))</f>
        <v>16.9</v>
      </c>
      <c r="P297" t="str">
        <f>IF(数据!BL297="","",IFERROR(_xlfn.NUMBERVALUE(数据!BL297),""))</f>
        <v/>
      </c>
      <c r="Q297" t="str">
        <f>IF(数据!BM297="","",IFERROR(_xlfn.NUMBERVALUE(数据!BM297),""))</f>
        <v/>
      </c>
      <c r="R297">
        <f>IF(数据!BN297="","",IFERROR(_xlfn.NUMBERVALUE(数据!BN297),""))</f>
        <v>134</v>
      </c>
      <c r="S297" t="str">
        <f>IF(数据!BO297="","",IFERROR(_xlfn.NUMBERVALUE(数据!BO297),""))</f>
        <v/>
      </c>
      <c r="T297" t="str">
        <f>IF(数据!BP297="","",IFERROR(_xlfn.NUMBERVALUE(数据!BP297),""))</f>
        <v/>
      </c>
      <c r="U297" t="str">
        <f>IF(数据!BQ297="","",IFERROR(_xlfn.NUMBERVALUE(数据!BQ297),""))</f>
        <v/>
      </c>
      <c r="V297" t="str">
        <f>IF(数据!BR297="","",IFERROR(_xlfn.NUMBERVALUE(数据!BR297),""))</f>
        <v/>
      </c>
      <c r="W297" t="str">
        <f>IF(数据!BS297="","",IFERROR(_xlfn.NUMBERVALUE(数据!BS297),""))</f>
        <v/>
      </c>
      <c r="X297" t="str">
        <f>IF(数据!BT297="","",IFERROR(_xlfn.NUMBERVALUE(数据!BT297),""))</f>
        <v/>
      </c>
      <c r="Y297" t="str">
        <f>IF(数据!BU297="","",IFERROR(_xlfn.NUMBERVALUE(数据!BU297),""))</f>
        <v/>
      </c>
      <c r="Z297" t="str">
        <f>IF(数据!BV297="","",IFERROR(_xlfn.NUMBERVALUE(数据!BV297),""))</f>
        <v/>
      </c>
      <c r="AA297" t="str">
        <f>IF(数据!BW297="","",IFERROR(_xlfn.NUMBERVALUE(数据!BW297),""))</f>
        <v/>
      </c>
      <c r="AB297" t="str">
        <f>IF(数据!BX297="","",IFERROR(_xlfn.NUMBERVALUE(数据!BX297),""))</f>
        <v/>
      </c>
    </row>
    <row r="298" spans="1:28">
      <c r="A298">
        <f>IF(数据!AW298="","",IFERROR(_xlfn.NUMBERVALUE(数据!AW298),""))</f>
        <v>4.39</v>
      </c>
      <c r="B298" t="str">
        <f>IF(数据!AX298="","",IFERROR(_xlfn.NUMBERVALUE(数据!AX298),""))</f>
        <v/>
      </c>
      <c r="C298" t="str">
        <f>IF(数据!AY298="","",IFERROR(_xlfn.NUMBERVALUE(数据!AY298),""))</f>
        <v/>
      </c>
      <c r="D298" t="str">
        <f>IF(数据!AZ298="","",IFERROR(_xlfn.NUMBERVALUE(数据!AZ298),""))</f>
        <v/>
      </c>
      <c r="E298">
        <f>IF(数据!BA298="","",IFERROR(_xlfn.NUMBERVALUE(数据!BA298),""))</f>
        <v>2.53</v>
      </c>
      <c r="F298" t="str">
        <f>IF(数据!BB298="","",IFERROR(_xlfn.NUMBERVALUE(数据!BB298),""))</f>
        <v/>
      </c>
      <c r="G298">
        <f>IF(数据!BC298="","",IFERROR(_xlfn.NUMBERVALUE(数据!BC298),""))</f>
        <v>1.13</v>
      </c>
      <c r="H298" t="str">
        <f>IF(数据!BD298="","",IFERROR(_xlfn.NUMBERVALUE(数据!BD298),""))</f>
        <v/>
      </c>
      <c r="I298" t="str">
        <f>IF(数据!BE298="","",IFERROR(_xlfn.NUMBERVALUE(数据!BE298),""))</f>
        <v/>
      </c>
      <c r="J298" t="str">
        <f>IF(数据!BF298="","",IFERROR(_xlfn.NUMBERVALUE(数据!BF298),""))</f>
        <v/>
      </c>
      <c r="K298" t="str">
        <f>IF(数据!BG298="","",IFERROR(_xlfn.NUMBERVALUE(数据!BG298),""))</f>
        <v/>
      </c>
      <c r="L298" t="str">
        <f>IF(数据!BH298="","",IFERROR(_xlfn.NUMBERVALUE(数据!BH298),""))</f>
        <v/>
      </c>
      <c r="M298" t="str">
        <f>IF(数据!BI298="","",IFERROR(_xlfn.NUMBERVALUE(数据!BI298),""))</f>
        <v/>
      </c>
      <c r="N298" t="str">
        <f>IF(数据!BJ298="","",IFERROR(_xlfn.NUMBERVALUE(数据!BJ298),""))</f>
        <v/>
      </c>
      <c r="O298">
        <f>IF(数据!BK298="","",IFERROR(_xlfn.NUMBERVALUE(数据!BK298),""))</f>
        <v>7.7</v>
      </c>
      <c r="P298" t="str">
        <f>IF(数据!BL298="","",IFERROR(_xlfn.NUMBERVALUE(数据!BL298),""))</f>
        <v/>
      </c>
      <c r="Q298" t="str">
        <f>IF(数据!BM298="","",IFERROR(_xlfn.NUMBERVALUE(数据!BM298),""))</f>
        <v/>
      </c>
      <c r="R298" t="str">
        <f>IF(数据!BN298="","",IFERROR(_xlfn.NUMBERVALUE(数据!BN298),""))</f>
        <v/>
      </c>
      <c r="S298" t="str">
        <f>IF(数据!BO298="","",IFERROR(_xlfn.NUMBERVALUE(数据!BO298),""))</f>
        <v/>
      </c>
      <c r="T298" t="str">
        <f>IF(数据!BP298="","",IFERROR(_xlfn.NUMBERVALUE(数据!BP298),""))</f>
        <v/>
      </c>
      <c r="U298" t="str">
        <f>IF(数据!BQ298="","",IFERROR(_xlfn.NUMBERVALUE(数据!BQ298),""))</f>
        <v/>
      </c>
      <c r="V298" t="str">
        <f>IF(数据!BR298="","",IFERROR(_xlfn.NUMBERVALUE(数据!BR298),""))</f>
        <v/>
      </c>
      <c r="W298" t="str">
        <f>IF(数据!BS298="","",IFERROR(_xlfn.NUMBERVALUE(数据!BS298),""))</f>
        <v/>
      </c>
      <c r="X298" t="str">
        <f>IF(数据!BT298="","",IFERROR(_xlfn.NUMBERVALUE(数据!BT298),""))</f>
        <v/>
      </c>
      <c r="Y298" t="str">
        <f>IF(数据!BU298="","",IFERROR(_xlfn.NUMBERVALUE(数据!BU298),""))</f>
        <v/>
      </c>
      <c r="Z298" t="str">
        <f>IF(数据!BV298="","",IFERROR(_xlfn.NUMBERVALUE(数据!BV298),""))</f>
        <v/>
      </c>
      <c r="AA298" t="str">
        <f>IF(数据!BW298="","",IFERROR(_xlfn.NUMBERVALUE(数据!BW298),""))</f>
        <v/>
      </c>
      <c r="AB298" t="str">
        <f>IF(数据!BX298="","",IFERROR(_xlfn.NUMBERVALUE(数据!BX298),""))</f>
        <v/>
      </c>
    </row>
    <row r="299" spans="1:28">
      <c r="A299">
        <f>IF(数据!AW299="","",IFERROR(_xlfn.NUMBERVALUE(数据!AW299),""))</f>
        <v>4.6</v>
      </c>
      <c r="B299" t="str">
        <f>IF(数据!AX299="","",IFERROR(_xlfn.NUMBERVALUE(数据!AX299),""))</f>
        <v/>
      </c>
      <c r="C299" t="str">
        <f>IF(数据!AY299="","",IFERROR(_xlfn.NUMBERVALUE(数据!AY299),""))</f>
        <v/>
      </c>
      <c r="D299" t="str">
        <f>IF(数据!AZ299="","",IFERROR(_xlfn.NUMBERVALUE(数据!AZ299),""))</f>
        <v/>
      </c>
      <c r="E299" t="str">
        <f>IF(数据!BA299="","",IFERROR(_xlfn.NUMBERVALUE(数据!BA299),""))</f>
        <v/>
      </c>
      <c r="F299">
        <f>IF(数据!BB299="","",IFERROR(_xlfn.NUMBERVALUE(数据!BB299),""))</f>
        <v>78.7</v>
      </c>
      <c r="G299">
        <f>IF(数据!BC299="","",IFERROR(_xlfn.NUMBERVALUE(数据!BC299),""))</f>
        <v>0.8</v>
      </c>
      <c r="H299">
        <f>IF(数据!BD299="","",IFERROR(_xlfn.NUMBERVALUE(数据!BD299),""))</f>
        <v>16.9</v>
      </c>
      <c r="I299" t="str">
        <f>IF(数据!BE299="","",IFERROR(_xlfn.NUMBERVALUE(数据!BE299),""))</f>
        <v/>
      </c>
      <c r="J299" t="str">
        <f>IF(数据!BF299="","",IFERROR(_xlfn.NUMBERVALUE(数据!BF299),""))</f>
        <v/>
      </c>
      <c r="K299" t="str">
        <f>IF(数据!BG299="","",IFERROR(_xlfn.NUMBERVALUE(数据!BG299),""))</f>
        <v/>
      </c>
      <c r="L299" t="str">
        <f>IF(数据!BH299="","",IFERROR(_xlfn.NUMBERVALUE(数据!BH299),""))</f>
        <v/>
      </c>
      <c r="M299" t="str">
        <f>IF(数据!BI299="","",IFERROR(_xlfn.NUMBERVALUE(数据!BI299),""))</f>
        <v/>
      </c>
      <c r="N299" t="str">
        <f>IF(数据!BJ299="","",IFERROR(_xlfn.NUMBERVALUE(数据!BJ299),""))</f>
        <v/>
      </c>
      <c r="O299">
        <f>IF(数据!BK299="","",IFERROR(_xlfn.NUMBERVALUE(数据!BK299),""))</f>
        <v>1.48</v>
      </c>
      <c r="P299" t="str">
        <f>IF(数据!BL299="","",IFERROR(_xlfn.NUMBERVALUE(数据!BL299),""))</f>
        <v/>
      </c>
      <c r="Q299">
        <f>IF(数据!BM299="","",IFERROR(_xlfn.NUMBERVALUE(数据!BM299),""))</f>
        <v>0.15</v>
      </c>
      <c r="R299" t="str">
        <f>IF(数据!BN299="","",IFERROR(_xlfn.NUMBERVALUE(数据!BN299),""))</f>
        <v/>
      </c>
      <c r="S299" t="str">
        <f>IF(数据!BO299="","",IFERROR(_xlfn.NUMBERVALUE(数据!BO299),""))</f>
        <v/>
      </c>
      <c r="T299" t="str">
        <f>IF(数据!BP299="","",IFERROR(_xlfn.NUMBERVALUE(数据!BP299),""))</f>
        <v/>
      </c>
      <c r="U299" t="str">
        <f>IF(数据!BQ299="","",IFERROR(_xlfn.NUMBERVALUE(数据!BQ299),""))</f>
        <v/>
      </c>
      <c r="V299" t="str">
        <f>IF(数据!BR299="","",IFERROR(_xlfn.NUMBERVALUE(数据!BR299),""))</f>
        <v/>
      </c>
      <c r="W299" t="str">
        <f>IF(数据!BS299="","",IFERROR(_xlfn.NUMBERVALUE(数据!BS299),""))</f>
        <v/>
      </c>
      <c r="X299" t="str">
        <f>IF(数据!BT299="","",IFERROR(_xlfn.NUMBERVALUE(数据!BT299),""))</f>
        <v/>
      </c>
      <c r="Y299" t="str">
        <f>IF(数据!BU299="","",IFERROR(_xlfn.NUMBERVALUE(数据!BU299),""))</f>
        <v/>
      </c>
      <c r="Z299" t="str">
        <f>IF(数据!BV299="","",IFERROR(_xlfn.NUMBERVALUE(数据!BV299),""))</f>
        <v/>
      </c>
      <c r="AA299" t="str">
        <f>IF(数据!BW299="","",IFERROR(_xlfn.NUMBERVALUE(数据!BW299),""))</f>
        <v/>
      </c>
      <c r="AB299" t="str">
        <f>IF(数据!BX299="","",IFERROR(_xlfn.NUMBERVALUE(数据!BX299),""))</f>
        <v/>
      </c>
    </row>
    <row r="300" spans="1:28">
      <c r="A300">
        <f>IF(数据!AW300="","",IFERROR(_xlfn.NUMBERVALUE(数据!AW300),""))</f>
        <v>5.54</v>
      </c>
      <c r="B300" t="str">
        <f>IF(数据!AX300="","",IFERROR(_xlfn.NUMBERVALUE(数据!AX300),""))</f>
        <v/>
      </c>
      <c r="C300" t="str">
        <f>IF(数据!AY300="","",IFERROR(_xlfn.NUMBERVALUE(数据!AY300),""))</f>
        <v/>
      </c>
      <c r="D300" t="str">
        <f>IF(数据!AZ300="","",IFERROR(_xlfn.NUMBERVALUE(数据!AZ300),""))</f>
        <v/>
      </c>
      <c r="E300">
        <f>IF(数据!BA300="","",IFERROR(_xlfn.NUMBERVALUE(数据!BA300),""))</f>
        <v>3.87</v>
      </c>
      <c r="F300" t="str">
        <f>IF(数据!BB300="","",IFERROR(_xlfn.NUMBERVALUE(数据!BB300),""))</f>
        <v/>
      </c>
      <c r="G300">
        <f>IF(数据!BC300="","",IFERROR(_xlfn.NUMBERVALUE(数据!BC300),""))</f>
        <v>1.09</v>
      </c>
      <c r="H300" t="str">
        <f>IF(数据!BD300="","",IFERROR(_xlfn.NUMBERVALUE(数据!BD300),""))</f>
        <v/>
      </c>
      <c r="I300" t="str">
        <f>IF(数据!BE300="","",IFERROR(_xlfn.NUMBERVALUE(数据!BE300),""))</f>
        <v/>
      </c>
      <c r="J300" t="str">
        <f>IF(数据!BF300="","",IFERROR(_xlfn.NUMBERVALUE(数据!BF300),""))</f>
        <v/>
      </c>
      <c r="K300" t="str">
        <f>IF(数据!BG300="","",IFERROR(_xlfn.NUMBERVALUE(数据!BG300),""))</f>
        <v/>
      </c>
      <c r="L300" t="str">
        <f>IF(数据!BH300="","",IFERROR(_xlfn.NUMBERVALUE(数据!BH300),""))</f>
        <v/>
      </c>
      <c r="M300" t="str">
        <f>IF(数据!BI300="","",IFERROR(_xlfn.NUMBERVALUE(数据!BI300),""))</f>
        <v/>
      </c>
      <c r="N300" t="str">
        <f>IF(数据!BJ300="","",IFERROR(_xlfn.NUMBERVALUE(数据!BJ300),""))</f>
        <v/>
      </c>
      <c r="O300" t="str">
        <f>IF(数据!BK300="","",IFERROR(_xlfn.NUMBERVALUE(数据!BK300),""))</f>
        <v/>
      </c>
      <c r="P300" t="str">
        <f>IF(数据!BL300="","",IFERROR(_xlfn.NUMBERVALUE(数据!BL300),""))</f>
        <v/>
      </c>
      <c r="Q300" t="str">
        <f>IF(数据!BM300="","",IFERROR(_xlfn.NUMBERVALUE(数据!BM300),""))</f>
        <v/>
      </c>
      <c r="R300" t="str">
        <f>IF(数据!BN300="","",IFERROR(_xlfn.NUMBERVALUE(数据!BN300),""))</f>
        <v/>
      </c>
      <c r="S300" t="str">
        <f>IF(数据!BO300="","",IFERROR(_xlfn.NUMBERVALUE(数据!BO300),""))</f>
        <v/>
      </c>
      <c r="T300" t="str">
        <f>IF(数据!BP300="","",IFERROR(_xlfn.NUMBERVALUE(数据!BP300),""))</f>
        <v/>
      </c>
      <c r="U300" t="str">
        <f>IF(数据!BQ300="","",IFERROR(_xlfn.NUMBERVALUE(数据!BQ300),""))</f>
        <v/>
      </c>
      <c r="V300" t="str">
        <f>IF(数据!BR300="","",IFERROR(_xlfn.NUMBERVALUE(数据!BR300),""))</f>
        <v/>
      </c>
      <c r="W300" t="str">
        <f>IF(数据!BS300="","",IFERROR(_xlfn.NUMBERVALUE(数据!BS300),""))</f>
        <v/>
      </c>
      <c r="X300" t="str">
        <f>IF(数据!BT300="","",IFERROR(_xlfn.NUMBERVALUE(数据!BT300),""))</f>
        <v/>
      </c>
      <c r="Y300" t="str">
        <f>IF(数据!BU300="","",IFERROR(_xlfn.NUMBERVALUE(数据!BU300),""))</f>
        <v/>
      </c>
      <c r="Z300" t="str">
        <f>IF(数据!BV300="","",IFERROR(_xlfn.NUMBERVALUE(数据!BV300),""))</f>
        <v/>
      </c>
      <c r="AA300" t="str">
        <f>IF(数据!BW300="","",IFERROR(_xlfn.NUMBERVALUE(数据!BW300),""))</f>
        <v/>
      </c>
      <c r="AB300" t="str">
        <f>IF(数据!BX300="","",IFERROR(_xlfn.NUMBERVALUE(数据!BX300),""))</f>
        <v/>
      </c>
    </row>
    <row r="301" spans="1:28">
      <c r="A301">
        <f>IF(数据!AW301="","",IFERROR(_xlfn.NUMBERVALUE(数据!AW301),""))</f>
        <v>8.5</v>
      </c>
      <c r="B301" t="str">
        <f>IF(数据!AX301="","",IFERROR(_xlfn.NUMBERVALUE(数据!AX301),""))</f>
        <v/>
      </c>
      <c r="C301" t="str">
        <f>IF(数据!AY301="","",IFERROR(_xlfn.NUMBERVALUE(数据!AY301),""))</f>
        <v/>
      </c>
      <c r="D301" t="str">
        <f>IF(数据!AZ301="","",IFERROR(_xlfn.NUMBERVALUE(数据!AZ301),""))</f>
        <v/>
      </c>
      <c r="E301">
        <f>IF(数据!BA301="","",IFERROR(_xlfn.NUMBERVALUE(数据!BA301),""))</f>
        <v>2.4</v>
      </c>
      <c r="F301" t="str">
        <f>IF(数据!BB301="","",IFERROR(_xlfn.NUMBERVALUE(数据!BB301),""))</f>
        <v/>
      </c>
      <c r="G301">
        <f>IF(数据!BC301="","",IFERROR(_xlfn.NUMBERVALUE(数据!BC301),""))</f>
        <v>5.5</v>
      </c>
      <c r="H301" t="str">
        <f>IF(数据!BD301="","",IFERROR(_xlfn.NUMBERVALUE(数据!BD301),""))</f>
        <v/>
      </c>
      <c r="I301" t="str">
        <f>IF(数据!BE301="","",IFERROR(_xlfn.NUMBERVALUE(数据!BE301),""))</f>
        <v/>
      </c>
      <c r="J301" t="str">
        <f>IF(数据!BF301="","",IFERROR(_xlfn.NUMBERVALUE(数据!BF301),""))</f>
        <v/>
      </c>
      <c r="K301" t="str">
        <f>IF(数据!BG301="","",IFERROR(_xlfn.NUMBERVALUE(数据!BG301),""))</f>
        <v/>
      </c>
      <c r="L301" t="str">
        <f>IF(数据!BH301="","",IFERROR(_xlfn.NUMBERVALUE(数据!BH301),""))</f>
        <v/>
      </c>
      <c r="M301" t="str">
        <f>IF(数据!BI301="","",IFERROR(_xlfn.NUMBERVALUE(数据!BI301),""))</f>
        <v/>
      </c>
      <c r="N301" t="str">
        <f>IF(数据!BJ301="","",IFERROR(_xlfn.NUMBERVALUE(数据!BJ301),""))</f>
        <v/>
      </c>
      <c r="O301">
        <f>IF(数据!BK301="","",IFERROR(_xlfn.NUMBERVALUE(数据!BK301),""))</f>
        <v>0.5</v>
      </c>
      <c r="P301" t="str">
        <f>IF(数据!BL301="","",IFERROR(_xlfn.NUMBERVALUE(数据!BL301),""))</f>
        <v/>
      </c>
      <c r="Q301" t="str">
        <f>IF(数据!BM301="","",IFERROR(_xlfn.NUMBERVALUE(数据!BM301),""))</f>
        <v/>
      </c>
      <c r="R301" t="str">
        <f>IF(数据!BN301="","",IFERROR(_xlfn.NUMBERVALUE(数据!BN301),""))</f>
        <v/>
      </c>
      <c r="S301" t="str">
        <f>IF(数据!BO301="","",IFERROR(_xlfn.NUMBERVALUE(数据!BO301),""))</f>
        <v/>
      </c>
      <c r="T301" t="str">
        <f>IF(数据!BP301="","",IFERROR(_xlfn.NUMBERVALUE(数据!BP301),""))</f>
        <v/>
      </c>
      <c r="U301" t="str">
        <f>IF(数据!BQ301="","",IFERROR(_xlfn.NUMBERVALUE(数据!BQ301),""))</f>
        <v/>
      </c>
      <c r="V301" t="str">
        <f>IF(数据!BR301="","",IFERROR(_xlfn.NUMBERVALUE(数据!BR301),""))</f>
        <v/>
      </c>
      <c r="W301" t="str">
        <f>IF(数据!BS301="","",IFERROR(_xlfn.NUMBERVALUE(数据!BS301),""))</f>
        <v/>
      </c>
      <c r="X301" t="str">
        <f>IF(数据!BT301="","",IFERROR(_xlfn.NUMBERVALUE(数据!BT301),""))</f>
        <v/>
      </c>
      <c r="Y301" t="str">
        <f>IF(数据!BU301="","",IFERROR(_xlfn.NUMBERVALUE(数据!BU301),""))</f>
        <v/>
      </c>
      <c r="Z301" t="str">
        <f>IF(数据!BV301="","",IFERROR(_xlfn.NUMBERVALUE(数据!BV301),""))</f>
        <v/>
      </c>
      <c r="AA301" t="str">
        <f>IF(数据!BW301="","",IFERROR(_xlfn.NUMBERVALUE(数据!BW301),""))</f>
        <v/>
      </c>
      <c r="AB301" t="str">
        <f>IF(数据!BX301="","",IFERROR(_xlfn.NUMBERVALUE(数据!BX301),""))</f>
        <v/>
      </c>
    </row>
    <row r="302" spans="1:28">
      <c r="A302">
        <f>IF(数据!AW302="","",IFERROR(_xlfn.NUMBERVALUE(数据!AW302),""))</f>
        <v>3.07</v>
      </c>
      <c r="B302">
        <f>IF(数据!AX302="","",IFERROR(_xlfn.NUMBERVALUE(数据!AX302),""))</f>
        <v>4.67</v>
      </c>
      <c r="C302">
        <f>IF(数据!AY302="","",IFERROR(_xlfn.NUMBERVALUE(数据!AY302),""))</f>
        <v>135</v>
      </c>
      <c r="D302">
        <f>IF(数据!AZ302="","",IFERROR(_xlfn.NUMBERVALUE(数据!AZ302),""))</f>
        <v>163</v>
      </c>
      <c r="E302" t="str">
        <f>IF(数据!BA302="","",IFERROR(_xlfn.NUMBERVALUE(数据!BA302),""))</f>
        <v/>
      </c>
      <c r="F302">
        <f>IF(数据!BB302="","",IFERROR(_xlfn.NUMBERVALUE(数据!BB302),""))</f>
        <v>54.7</v>
      </c>
      <c r="G302" t="str">
        <f>IF(数据!BC302="","",IFERROR(_xlfn.NUMBERVALUE(数据!BC302),""))</f>
        <v/>
      </c>
      <c r="H302" t="str">
        <f>IF(数据!BD302="","",IFERROR(_xlfn.NUMBERVALUE(数据!BD302),""))</f>
        <v/>
      </c>
      <c r="I302" t="str">
        <f>IF(数据!BE302="","",IFERROR(_xlfn.NUMBERVALUE(数据!BE302),""))</f>
        <v/>
      </c>
      <c r="J302" t="str">
        <f>IF(数据!BF302="","",IFERROR(_xlfn.NUMBERVALUE(数据!BF302),""))</f>
        <v/>
      </c>
      <c r="K302" t="str">
        <f>IF(数据!BG302="","",IFERROR(_xlfn.NUMBERVALUE(数据!BG302),""))</f>
        <v/>
      </c>
      <c r="L302" t="str">
        <f>IF(数据!BH302="","",IFERROR(_xlfn.NUMBERVALUE(数据!BH302),""))</f>
        <v/>
      </c>
      <c r="M302" t="str">
        <f>IF(数据!BI302="","",IFERROR(_xlfn.NUMBERVALUE(数据!BI302),""))</f>
        <v/>
      </c>
      <c r="N302" t="str">
        <f>IF(数据!BJ302="","",IFERROR(_xlfn.NUMBERVALUE(数据!BJ302),""))</f>
        <v/>
      </c>
      <c r="O302" t="str">
        <f>IF(数据!BK302="","",IFERROR(_xlfn.NUMBERVALUE(数据!BK302),""))</f>
        <v/>
      </c>
      <c r="P302" t="str">
        <f>IF(数据!BL302="","",IFERROR(_xlfn.NUMBERVALUE(数据!BL302),""))</f>
        <v/>
      </c>
      <c r="Q302">
        <f>IF(数据!BM302="","",IFERROR(_xlfn.NUMBERVALUE(数据!BM302),""))</f>
        <v>0.02</v>
      </c>
      <c r="R302" t="str">
        <f>IF(数据!BN302="","",IFERROR(_xlfn.NUMBERVALUE(数据!BN302),""))</f>
        <v/>
      </c>
      <c r="S302" t="str">
        <f>IF(数据!BO302="","",IFERROR(_xlfn.NUMBERVALUE(数据!BO302),""))</f>
        <v/>
      </c>
      <c r="T302" t="str">
        <f>IF(数据!BP302="","",IFERROR(_xlfn.NUMBERVALUE(数据!BP302),""))</f>
        <v/>
      </c>
      <c r="U302" t="str">
        <f>IF(数据!BQ302="","",IFERROR(_xlfn.NUMBERVALUE(数据!BQ302),""))</f>
        <v/>
      </c>
      <c r="V302" t="str">
        <f>IF(数据!BR302="","",IFERROR(_xlfn.NUMBERVALUE(数据!BR302),""))</f>
        <v/>
      </c>
      <c r="W302" t="str">
        <f>IF(数据!BS302="","",IFERROR(_xlfn.NUMBERVALUE(数据!BS302),""))</f>
        <v/>
      </c>
      <c r="X302" t="str">
        <f>IF(数据!BT302="","",IFERROR(_xlfn.NUMBERVALUE(数据!BT302),""))</f>
        <v/>
      </c>
      <c r="Y302" t="str">
        <f>IF(数据!BU302="","",IFERROR(_xlfn.NUMBERVALUE(数据!BU302),""))</f>
        <v/>
      </c>
      <c r="Z302">
        <f>IF(数据!BV302="","",IFERROR(_xlfn.NUMBERVALUE(数据!BV302),""))</f>
        <v>22.91</v>
      </c>
      <c r="AA302">
        <f>IF(数据!BW302="","",IFERROR(_xlfn.NUMBERVALUE(数据!BW302),""))</f>
        <v>25.36</v>
      </c>
      <c r="AB302" t="str">
        <f>IF(数据!BX302="","",IFERROR(_xlfn.NUMBERVALUE(数据!BX302),""))</f>
        <v/>
      </c>
    </row>
    <row r="303" spans="1:28">
      <c r="A303">
        <f>IF(数据!AW303="","",IFERROR(_xlfn.NUMBERVALUE(数据!AW303),""))</f>
        <v>1.5</v>
      </c>
      <c r="B303" t="str">
        <f>IF(数据!AX303="","",IFERROR(_xlfn.NUMBERVALUE(数据!AX303),""))</f>
        <v/>
      </c>
      <c r="C303" t="str">
        <f>IF(数据!AY303="","",IFERROR(_xlfn.NUMBERVALUE(数据!AY303),""))</f>
        <v/>
      </c>
      <c r="D303" t="str">
        <f>IF(数据!AZ303="","",IFERROR(_xlfn.NUMBERVALUE(数据!AZ303),""))</f>
        <v/>
      </c>
      <c r="E303">
        <f>IF(数据!BA303="","",IFERROR(_xlfn.NUMBERVALUE(数据!BA303),""))</f>
        <v>1</v>
      </c>
      <c r="F303" t="str">
        <f>IF(数据!BB303="","",IFERROR(_xlfn.NUMBERVALUE(数据!BB303),""))</f>
        <v/>
      </c>
      <c r="G303">
        <f>IF(数据!BC303="","",IFERROR(_xlfn.NUMBERVALUE(数据!BC303),""))</f>
        <v>0.23</v>
      </c>
      <c r="H303">
        <f>IF(数据!BD303="","",IFERROR(_xlfn.NUMBERVALUE(数据!BD303),""))</f>
        <v>15.3</v>
      </c>
      <c r="I303" t="str">
        <f>IF(数据!BE303="","",IFERROR(_xlfn.NUMBERVALUE(数据!BE303),""))</f>
        <v/>
      </c>
      <c r="J303">
        <f>IF(数据!BF303="","",IFERROR(_xlfn.NUMBERVALUE(数据!BF303),""))</f>
        <v>17.31</v>
      </c>
      <c r="K303" t="str">
        <f>IF(数据!BG303="","",IFERROR(_xlfn.NUMBERVALUE(数据!BG303),""))</f>
        <v/>
      </c>
      <c r="L303">
        <f>IF(数据!BH303="","",IFERROR(_xlfn.NUMBERVALUE(数据!BH303),""))</f>
        <v>0.04</v>
      </c>
      <c r="M303" t="str">
        <f>IF(数据!BI303="","",IFERROR(_xlfn.NUMBERVALUE(数据!BI303),""))</f>
        <v/>
      </c>
      <c r="N303" t="str">
        <f>IF(数据!BJ303="","",IFERROR(_xlfn.NUMBERVALUE(数据!BJ303),""))</f>
        <v/>
      </c>
      <c r="O303" t="str">
        <f>IF(数据!BK303="","",IFERROR(_xlfn.NUMBERVALUE(数据!BK303),""))</f>
        <v/>
      </c>
      <c r="P303" t="str">
        <f>IF(数据!BL303="","",IFERROR(_xlfn.NUMBERVALUE(数据!BL303),""))</f>
        <v/>
      </c>
      <c r="Q303" t="str">
        <f>IF(数据!BM303="","",IFERROR(_xlfn.NUMBERVALUE(数据!BM303),""))</f>
        <v/>
      </c>
      <c r="R303" t="str">
        <f>IF(数据!BN303="","",IFERROR(_xlfn.NUMBERVALUE(数据!BN303),""))</f>
        <v/>
      </c>
      <c r="S303" t="str">
        <f>IF(数据!BO303="","",IFERROR(_xlfn.NUMBERVALUE(数据!BO303),""))</f>
        <v/>
      </c>
      <c r="T303" t="str">
        <f>IF(数据!BP303="","",IFERROR(_xlfn.NUMBERVALUE(数据!BP303),""))</f>
        <v/>
      </c>
      <c r="U303" t="str">
        <f>IF(数据!BQ303="","",IFERROR(_xlfn.NUMBERVALUE(数据!BQ303),""))</f>
        <v/>
      </c>
      <c r="V303" t="str">
        <f>IF(数据!BR303="","",IFERROR(_xlfn.NUMBERVALUE(数据!BR303),""))</f>
        <v/>
      </c>
      <c r="W303" t="str">
        <f>IF(数据!BS303="","",IFERROR(_xlfn.NUMBERVALUE(数据!BS303),""))</f>
        <v/>
      </c>
      <c r="X303" t="str">
        <f>IF(数据!BT303="","",IFERROR(_xlfn.NUMBERVALUE(数据!BT303),""))</f>
        <v/>
      </c>
      <c r="Y303" t="str">
        <f>IF(数据!BU303="","",IFERROR(_xlfn.NUMBERVALUE(数据!BU303),""))</f>
        <v/>
      </c>
      <c r="Z303" t="str">
        <f>IF(数据!BV303="","",IFERROR(_xlfn.NUMBERVALUE(数据!BV303),""))</f>
        <v/>
      </c>
      <c r="AA303" t="str">
        <f>IF(数据!BW303="","",IFERROR(_xlfn.NUMBERVALUE(数据!BW303),""))</f>
        <v/>
      </c>
      <c r="AB303" t="str">
        <f>IF(数据!BX303="","",IFERROR(_xlfn.NUMBERVALUE(数据!BX303),""))</f>
        <v/>
      </c>
    </row>
    <row r="304" spans="1:28">
      <c r="A304">
        <f>IF(数据!AW304="","",IFERROR(_xlfn.NUMBERVALUE(数据!AW304),""))</f>
        <v>19.45</v>
      </c>
      <c r="B304" t="str">
        <f>IF(数据!AX304="","",IFERROR(_xlfn.NUMBERVALUE(数据!AX304),""))</f>
        <v/>
      </c>
      <c r="C304" t="str">
        <f>IF(数据!AY304="","",IFERROR(_xlfn.NUMBERVALUE(数据!AY304),""))</f>
        <v/>
      </c>
      <c r="D304" t="str">
        <f>IF(数据!AZ304="","",IFERROR(_xlfn.NUMBERVALUE(数据!AZ304),""))</f>
        <v/>
      </c>
      <c r="E304">
        <f>IF(数据!BA304="","",IFERROR(_xlfn.NUMBERVALUE(数据!BA304),""))</f>
        <v>18.43</v>
      </c>
      <c r="F304">
        <f>IF(数据!BB304="","",IFERROR(_xlfn.NUMBERVALUE(数据!BB304),""))</f>
        <v>94.71</v>
      </c>
      <c r="G304">
        <f>IF(数据!BC304="","",IFERROR(_xlfn.NUMBERVALUE(数据!BC304),""))</f>
        <v>0.23</v>
      </c>
      <c r="H304">
        <f>IF(数据!BD304="","",IFERROR(_xlfn.NUMBERVALUE(数据!BD304),""))</f>
        <v>1.2</v>
      </c>
      <c r="I304" t="str">
        <f>IF(数据!BE304="","",IFERROR(_xlfn.NUMBERVALUE(数据!BE304),""))</f>
        <v/>
      </c>
      <c r="J304" t="str">
        <f>IF(数据!BF304="","",IFERROR(_xlfn.NUMBERVALUE(数据!BF304),""))</f>
        <v/>
      </c>
      <c r="K304" t="str">
        <f>IF(数据!BG304="","",IFERROR(_xlfn.NUMBERVALUE(数据!BG304),""))</f>
        <v/>
      </c>
      <c r="L304">
        <f>IF(数据!BH304="","",IFERROR(_xlfn.NUMBERVALUE(数据!BH304),""))</f>
        <v>0</v>
      </c>
      <c r="M304" t="str">
        <f>IF(数据!BI304="","",IFERROR(_xlfn.NUMBERVALUE(数据!BI304),""))</f>
        <v/>
      </c>
      <c r="N304" t="str">
        <f>IF(数据!BJ304="","",IFERROR(_xlfn.NUMBERVALUE(数据!BJ304),""))</f>
        <v/>
      </c>
      <c r="O304" t="str">
        <f>IF(数据!BK304="","",IFERROR(_xlfn.NUMBERVALUE(数据!BK304),""))</f>
        <v/>
      </c>
      <c r="P304" t="str">
        <f>IF(数据!BL304="","",IFERROR(_xlfn.NUMBERVALUE(数据!BL304),""))</f>
        <v/>
      </c>
      <c r="Q304" t="str">
        <f>IF(数据!BM304="","",IFERROR(_xlfn.NUMBERVALUE(数据!BM304),""))</f>
        <v/>
      </c>
      <c r="R304" t="str">
        <f>IF(数据!BN304="","",IFERROR(_xlfn.NUMBERVALUE(数据!BN304),""))</f>
        <v/>
      </c>
      <c r="S304" t="str">
        <f>IF(数据!BO304="","",IFERROR(_xlfn.NUMBERVALUE(数据!BO304),""))</f>
        <v/>
      </c>
      <c r="T304" t="str">
        <f>IF(数据!BP304="","",IFERROR(_xlfn.NUMBERVALUE(数据!BP304),""))</f>
        <v/>
      </c>
      <c r="U304" t="str">
        <f>IF(数据!BQ304="","",IFERROR(_xlfn.NUMBERVALUE(数据!BQ304),""))</f>
        <v/>
      </c>
      <c r="V304" t="str">
        <f>IF(数据!BR304="","",IFERROR(_xlfn.NUMBERVALUE(数据!BR304),""))</f>
        <v/>
      </c>
      <c r="W304" t="str">
        <f>IF(数据!BS304="","",IFERROR(_xlfn.NUMBERVALUE(数据!BS304),""))</f>
        <v/>
      </c>
      <c r="X304" t="str">
        <f>IF(数据!BT304="","",IFERROR(_xlfn.NUMBERVALUE(数据!BT304),""))</f>
        <v/>
      </c>
      <c r="Y304" t="str">
        <f>IF(数据!BU304="","",IFERROR(_xlfn.NUMBERVALUE(数据!BU304),""))</f>
        <v/>
      </c>
      <c r="Z304" t="str">
        <f>IF(数据!BV304="","",IFERROR(_xlfn.NUMBERVALUE(数据!BV304),""))</f>
        <v/>
      </c>
      <c r="AA304" t="str">
        <f>IF(数据!BW304="","",IFERROR(_xlfn.NUMBERVALUE(数据!BW304),""))</f>
        <v/>
      </c>
      <c r="AB304" t="str">
        <f>IF(数据!BX304="","",IFERROR(_xlfn.NUMBERVALUE(数据!BX304),""))</f>
        <v/>
      </c>
    </row>
    <row r="305" spans="1:28">
      <c r="A305">
        <f>IF(数据!AW305="","",IFERROR(_xlfn.NUMBERVALUE(数据!AW305),""))</f>
        <v>3.37</v>
      </c>
      <c r="B305" t="str">
        <f>IF(数据!AX305="","",IFERROR(_xlfn.NUMBERVALUE(数据!AX305),""))</f>
        <v/>
      </c>
      <c r="C305" t="str">
        <f>IF(数据!AY305="","",IFERROR(_xlfn.NUMBERVALUE(数据!AY305),""))</f>
        <v/>
      </c>
      <c r="D305" t="str">
        <f>IF(数据!AZ305="","",IFERROR(_xlfn.NUMBERVALUE(数据!AZ305),""))</f>
        <v/>
      </c>
      <c r="E305">
        <f>IF(数据!BA305="","",IFERROR(_xlfn.NUMBERVALUE(数据!BA305),""))</f>
        <v>2.8</v>
      </c>
      <c r="F305" t="str">
        <f>IF(数据!BB305="","",IFERROR(_xlfn.NUMBERVALUE(数据!BB305),""))</f>
        <v/>
      </c>
      <c r="G305">
        <f>IF(数据!BC305="","",IFERROR(_xlfn.NUMBERVALUE(数据!BC305),""))</f>
        <v>0.4</v>
      </c>
      <c r="H305" t="str">
        <f>IF(数据!BD305="","",IFERROR(_xlfn.NUMBERVALUE(数据!BD305),""))</f>
        <v/>
      </c>
      <c r="I305" t="str">
        <f>IF(数据!BE305="","",IFERROR(_xlfn.NUMBERVALUE(数据!BE305),""))</f>
        <v/>
      </c>
      <c r="J305" t="str">
        <f>IF(数据!BF305="","",IFERROR(_xlfn.NUMBERVALUE(数据!BF305),""))</f>
        <v/>
      </c>
      <c r="K305" t="str">
        <f>IF(数据!BG305="","",IFERROR(_xlfn.NUMBERVALUE(数据!BG305),""))</f>
        <v/>
      </c>
      <c r="L305" t="str">
        <f>IF(数据!BH305="","",IFERROR(_xlfn.NUMBERVALUE(数据!BH305),""))</f>
        <v/>
      </c>
      <c r="M305" t="str">
        <f>IF(数据!BI305="","",IFERROR(_xlfn.NUMBERVALUE(数据!BI305),""))</f>
        <v/>
      </c>
      <c r="N305" t="str">
        <f>IF(数据!BJ305="","",IFERROR(_xlfn.NUMBERVALUE(数据!BJ305),""))</f>
        <v/>
      </c>
      <c r="O305">
        <f>IF(数据!BK305="","",IFERROR(_xlfn.NUMBERVALUE(数据!BK305),""))</f>
        <v>43.23</v>
      </c>
      <c r="P305">
        <f>IF(数据!BL305="","",IFERROR(_xlfn.NUMBERVALUE(数据!BL305),""))</f>
        <v>36</v>
      </c>
      <c r="Q305" t="str">
        <f>IF(数据!BM305="","",IFERROR(_xlfn.NUMBERVALUE(数据!BM305),""))</f>
        <v/>
      </c>
      <c r="R305" t="str">
        <f>IF(数据!BN305="","",IFERROR(_xlfn.NUMBERVALUE(数据!BN305),""))</f>
        <v/>
      </c>
      <c r="S305" t="str">
        <f>IF(数据!BO305="","",IFERROR(_xlfn.NUMBERVALUE(数据!BO305),""))</f>
        <v/>
      </c>
      <c r="T305" t="str">
        <f>IF(数据!BP305="","",IFERROR(_xlfn.NUMBERVALUE(数据!BP305),""))</f>
        <v/>
      </c>
      <c r="U305" t="str">
        <f>IF(数据!BQ305="","",IFERROR(_xlfn.NUMBERVALUE(数据!BQ305),""))</f>
        <v/>
      </c>
      <c r="V305" t="str">
        <f>IF(数据!BR305="","",IFERROR(_xlfn.NUMBERVALUE(数据!BR305),""))</f>
        <v/>
      </c>
      <c r="W305" t="str">
        <f>IF(数据!BS305="","",IFERROR(_xlfn.NUMBERVALUE(数据!BS305),""))</f>
        <v/>
      </c>
      <c r="X305" t="str">
        <f>IF(数据!BT305="","",IFERROR(_xlfn.NUMBERVALUE(数据!BT305),""))</f>
        <v/>
      </c>
      <c r="Y305" t="str">
        <f>IF(数据!BU305="","",IFERROR(_xlfn.NUMBERVALUE(数据!BU305),""))</f>
        <v/>
      </c>
      <c r="Z305" t="str">
        <f>IF(数据!BV305="","",IFERROR(_xlfn.NUMBERVALUE(数据!BV305),""))</f>
        <v/>
      </c>
      <c r="AA305" t="str">
        <f>IF(数据!BW305="","",IFERROR(_xlfn.NUMBERVALUE(数据!BW305),""))</f>
        <v/>
      </c>
      <c r="AB305" t="str">
        <f>IF(数据!BX305="","",IFERROR(_xlfn.NUMBERVALUE(数据!BX305),""))</f>
        <v/>
      </c>
    </row>
    <row r="306" spans="1:28">
      <c r="A306">
        <f>IF(数据!AW306="","",IFERROR(_xlfn.NUMBERVALUE(数据!AW306),""))</f>
        <v>4.43</v>
      </c>
      <c r="B306" t="str">
        <f>IF(数据!AX306="","",IFERROR(_xlfn.NUMBERVALUE(数据!AX306),""))</f>
        <v/>
      </c>
      <c r="C306" t="str">
        <f>IF(数据!AY306="","",IFERROR(_xlfn.NUMBERVALUE(数据!AY306),""))</f>
        <v/>
      </c>
      <c r="D306" t="str">
        <f>IF(数据!AZ306="","",IFERROR(_xlfn.NUMBERVALUE(数据!AZ306),""))</f>
        <v/>
      </c>
      <c r="E306">
        <f>IF(数据!BA306="","",IFERROR(_xlfn.NUMBERVALUE(数据!BA306),""))</f>
        <v>2.6</v>
      </c>
      <c r="F306" t="str">
        <f>IF(数据!BB306="","",IFERROR(_xlfn.NUMBERVALUE(数据!BB306),""))</f>
        <v/>
      </c>
      <c r="G306">
        <f>IF(数据!BC306="","",IFERROR(_xlfn.NUMBERVALUE(数据!BC306),""))</f>
        <v>1.4</v>
      </c>
      <c r="H306" t="str">
        <f>IF(数据!BD306="","",IFERROR(_xlfn.NUMBERVALUE(数据!BD306),""))</f>
        <v/>
      </c>
      <c r="I306" t="str">
        <f>IF(数据!BE306="","",IFERROR(_xlfn.NUMBERVALUE(数据!BE306),""))</f>
        <v/>
      </c>
      <c r="J306" t="str">
        <f>IF(数据!BF306="","",IFERROR(_xlfn.NUMBERVALUE(数据!BF306),""))</f>
        <v/>
      </c>
      <c r="K306" t="str">
        <f>IF(数据!BG306="","",IFERROR(_xlfn.NUMBERVALUE(数据!BG306),""))</f>
        <v/>
      </c>
      <c r="L306" t="str">
        <f>IF(数据!BH306="","",IFERROR(_xlfn.NUMBERVALUE(数据!BH306),""))</f>
        <v/>
      </c>
      <c r="M306" t="str">
        <f>IF(数据!BI306="","",IFERROR(_xlfn.NUMBERVALUE(数据!BI306),""))</f>
        <v/>
      </c>
      <c r="N306" t="str">
        <f>IF(数据!BJ306="","",IFERROR(_xlfn.NUMBERVALUE(数据!BJ306),""))</f>
        <v/>
      </c>
      <c r="O306" t="str">
        <f>IF(数据!BK306="","",IFERROR(_xlfn.NUMBERVALUE(数据!BK306),""))</f>
        <v/>
      </c>
      <c r="P306">
        <f>IF(数据!BL306="","",IFERROR(_xlfn.NUMBERVALUE(数据!BL306),""))</f>
        <v>32</v>
      </c>
      <c r="Q306" t="str">
        <f>IF(数据!BM306="","",IFERROR(_xlfn.NUMBERVALUE(数据!BM306),""))</f>
        <v/>
      </c>
      <c r="R306" t="str">
        <f>IF(数据!BN306="","",IFERROR(_xlfn.NUMBERVALUE(数据!BN306),""))</f>
        <v/>
      </c>
      <c r="S306" t="str">
        <f>IF(数据!BO306="","",IFERROR(_xlfn.NUMBERVALUE(数据!BO306),""))</f>
        <v/>
      </c>
      <c r="T306" t="str">
        <f>IF(数据!BP306="","",IFERROR(_xlfn.NUMBERVALUE(数据!BP306),""))</f>
        <v/>
      </c>
      <c r="U306" t="str">
        <f>IF(数据!BQ306="","",IFERROR(_xlfn.NUMBERVALUE(数据!BQ306),""))</f>
        <v/>
      </c>
      <c r="V306" t="str">
        <f>IF(数据!BR306="","",IFERROR(_xlfn.NUMBERVALUE(数据!BR306),""))</f>
        <v/>
      </c>
      <c r="W306" t="str">
        <f>IF(数据!BS306="","",IFERROR(_xlfn.NUMBERVALUE(数据!BS306),""))</f>
        <v/>
      </c>
      <c r="X306" t="str">
        <f>IF(数据!BT306="","",IFERROR(_xlfn.NUMBERVALUE(数据!BT306),""))</f>
        <v/>
      </c>
      <c r="Y306" t="str">
        <f>IF(数据!BU306="","",IFERROR(_xlfn.NUMBERVALUE(数据!BU306),""))</f>
        <v/>
      </c>
      <c r="Z306" t="str">
        <f>IF(数据!BV306="","",IFERROR(_xlfn.NUMBERVALUE(数据!BV306),""))</f>
        <v/>
      </c>
      <c r="AA306" t="str">
        <f>IF(数据!BW306="","",IFERROR(_xlfn.NUMBERVALUE(数据!BW306),""))</f>
        <v/>
      </c>
      <c r="AB306" t="str">
        <f>IF(数据!BX306="","",IFERROR(_xlfn.NUMBERVALUE(数据!BX306),""))</f>
        <v/>
      </c>
    </row>
    <row r="307" spans="1:28">
      <c r="A307">
        <f>IF(数据!AW307="","",IFERROR(_xlfn.NUMBERVALUE(数据!AW307),""))</f>
        <v>3.3</v>
      </c>
      <c r="B307" t="str">
        <f>IF(数据!AX307="","",IFERROR(_xlfn.NUMBERVALUE(数据!AX307),""))</f>
        <v/>
      </c>
      <c r="C307" t="str">
        <f>IF(数据!AY307="","",IFERROR(_xlfn.NUMBERVALUE(数据!AY307),""))</f>
        <v/>
      </c>
      <c r="D307" t="str">
        <f>IF(数据!AZ307="","",IFERROR(_xlfn.NUMBERVALUE(数据!AZ307),""))</f>
        <v/>
      </c>
      <c r="E307" t="str">
        <f>IF(数据!BA307="","",IFERROR(_xlfn.NUMBERVALUE(数据!BA307),""))</f>
        <v/>
      </c>
      <c r="F307">
        <f>IF(数据!BB307="","",IFERROR(_xlfn.NUMBERVALUE(数据!BB307),""))</f>
        <v>55.6</v>
      </c>
      <c r="G307" t="str">
        <f>IF(数据!BC307="","",IFERROR(_xlfn.NUMBERVALUE(数据!BC307),""))</f>
        <v/>
      </c>
      <c r="H307">
        <f>IF(数据!BD307="","",IFERROR(_xlfn.NUMBERVALUE(数据!BD307),""))</f>
        <v>33.8</v>
      </c>
      <c r="I307" t="str">
        <f>IF(数据!BE307="","",IFERROR(_xlfn.NUMBERVALUE(数据!BE307),""))</f>
        <v/>
      </c>
      <c r="J307" t="str">
        <f>IF(数据!BF307="","",IFERROR(_xlfn.NUMBERVALUE(数据!BF307),""))</f>
        <v/>
      </c>
      <c r="K307" t="str">
        <f>IF(数据!BG307="","",IFERROR(_xlfn.NUMBERVALUE(数据!BG307),""))</f>
        <v/>
      </c>
      <c r="L307" t="str">
        <f>IF(数据!BH307="","",IFERROR(_xlfn.NUMBERVALUE(数据!BH307),""))</f>
        <v/>
      </c>
      <c r="M307" t="str">
        <f>IF(数据!BI307="","",IFERROR(_xlfn.NUMBERVALUE(数据!BI307),""))</f>
        <v/>
      </c>
      <c r="N307" t="str">
        <f>IF(数据!BJ307="","",IFERROR(_xlfn.NUMBERVALUE(数据!BJ307),""))</f>
        <v/>
      </c>
      <c r="O307" t="str">
        <f>IF(数据!BK307="","",IFERROR(_xlfn.NUMBERVALUE(数据!BK307),""))</f>
        <v/>
      </c>
      <c r="P307">
        <f>IF(数据!BL307="","",IFERROR(_xlfn.NUMBERVALUE(数据!BL307),""))</f>
        <v>9</v>
      </c>
      <c r="Q307" t="str">
        <f>IF(数据!BM307="","",IFERROR(_xlfn.NUMBERVALUE(数据!BM307),""))</f>
        <v/>
      </c>
      <c r="R307" t="str">
        <f>IF(数据!BN307="","",IFERROR(_xlfn.NUMBERVALUE(数据!BN307),""))</f>
        <v/>
      </c>
      <c r="S307" t="str">
        <f>IF(数据!BO307="","",IFERROR(_xlfn.NUMBERVALUE(数据!BO307),""))</f>
        <v/>
      </c>
      <c r="T307" t="str">
        <f>IF(数据!BP307="","",IFERROR(_xlfn.NUMBERVALUE(数据!BP307),""))</f>
        <v/>
      </c>
      <c r="U307" t="str">
        <f>IF(数据!BQ307="","",IFERROR(_xlfn.NUMBERVALUE(数据!BQ307),""))</f>
        <v/>
      </c>
      <c r="V307" t="str">
        <f>IF(数据!BR307="","",IFERROR(_xlfn.NUMBERVALUE(数据!BR307),""))</f>
        <v/>
      </c>
      <c r="W307" t="str">
        <f>IF(数据!BS307="","",IFERROR(_xlfn.NUMBERVALUE(数据!BS307),""))</f>
        <v/>
      </c>
      <c r="X307" t="str">
        <f>IF(数据!BT307="","",IFERROR(_xlfn.NUMBERVALUE(数据!BT307),""))</f>
        <v/>
      </c>
      <c r="Y307" t="str">
        <f>IF(数据!BU307="","",IFERROR(_xlfn.NUMBERVALUE(数据!BU307),""))</f>
        <v/>
      </c>
      <c r="Z307" t="str">
        <f>IF(数据!BV307="","",IFERROR(_xlfn.NUMBERVALUE(数据!BV307),""))</f>
        <v/>
      </c>
      <c r="AA307" t="str">
        <f>IF(数据!BW307="","",IFERROR(_xlfn.NUMBERVALUE(数据!BW307),""))</f>
        <v/>
      </c>
      <c r="AB307" t="str">
        <f>IF(数据!BX307="","",IFERROR(_xlfn.NUMBERVALUE(数据!BX307),""))</f>
        <v/>
      </c>
    </row>
    <row r="308" spans="1:28">
      <c r="A308">
        <f>IF(数据!AW308="","",IFERROR(_xlfn.NUMBERVALUE(数据!AW308),""))</f>
        <v>3.75</v>
      </c>
      <c r="B308" t="str">
        <f>IF(数据!AX308="","",IFERROR(_xlfn.NUMBERVALUE(数据!AX308),""))</f>
        <v/>
      </c>
      <c r="C308" t="str">
        <f>IF(数据!AY308="","",IFERROR(_xlfn.NUMBERVALUE(数据!AY308),""))</f>
        <v/>
      </c>
      <c r="D308" t="str">
        <f>IF(数据!AZ308="","",IFERROR(_xlfn.NUMBERVALUE(数据!AZ308),""))</f>
        <v/>
      </c>
      <c r="E308" t="str">
        <f>IF(数据!BA308="","",IFERROR(_xlfn.NUMBERVALUE(数据!BA308),""))</f>
        <v/>
      </c>
      <c r="F308" t="str">
        <f>IF(数据!BB308="","",IFERROR(_xlfn.NUMBERVALUE(数据!BB308),""))</f>
        <v/>
      </c>
      <c r="G308" t="str">
        <f>IF(数据!BC308="","",IFERROR(_xlfn.NUMBERVALUE(数据!BC308),""))</f>
        <v/>
      </c>
      <c r="H308" t="str">
        <f>IF(数据!BD308="","",IFERROR(_xlfn.NUMBERVALUE(数据!BD308),""))</f>
        <v/>
      </c>
      <c r="I308" t="str">
        <f>IF(数据!BE308="","",IFERROR(_xlfn.NUMBERVALUE(数据!BE308),""))</f>
        <v/>
      </c>
      <c r="J308" t="str">
        <f>IF(数据!BF308="","",IFERROR(_xlfn.NUMBERVALUE(数据!BF308),""))</f>
        <v/>
      </c>
      <c r="K308" t="str">
        <f>IF(数据!BG308="","",IFERROR(_xlfn.NUMBERVALUE(数据!BG308),""))</f>
        <v/>
      </c>
      <c r="L308" t="str">
        <f>IF(数据!BH308="","",IFERROR(_xlfn.NUMBERVALUE(数据!BH308),""))</f>
        <v/>
      </c>
      <c r="M308" t="str">
        <f>IF(数据!BI308="","",IFERROR(_xlfn.NUMBERVALUE(数据!BI308),""))</f>
        <v/>
      </c>
      <c r="N308" t="str">
        <f>IF(数据!BJ308="","",IFERROR(_xlfn.NUMBERVALUE(数据!BJ308),""))</f>
        <v/>
      </c>
      <c r="O308" t="str">
        <f>IF(数据!BK308="","",IFERROR(_xlfn.NUMBERVALUE(数据!BK308),""))</f>
        <v/>
      </c>
      <c r="P308" t="str">
        <f>IF(数据!BL308="","",IFERROR(_xlfn.NUMBERVALUE(数据!BL308),""))</f>
        <v/>
      </c>
      <c r="Q308" t="str">
        <f>IF(数据!BM308="","",IFERROR(_xlfn.NUMBERVALUE(数据!BM308),""))</f>
        <v/>
      </c>
      <c r="R308" t="str">
        <f>IF(数据!BN308="","",IFERROR(_xlfn.NUMBERVALUE(数据!BN308),""))</f>
        <v/>
      </c>
      <c r="S308" t="str">
        <f>IF(数据!BO308="","",IFERROR(_xlfn.NUMBERVALUE(数据!BO308),""))</f>
        <v/>
      </c>
      <c r="T308" t="str">
        <f>IF(数据!BP308="","",IFERROR(_xlfn.NUMBERVALUE(数据!BP308),""))</f>
        <v/>
      </c>
      <c r="U308" t="str">
        <f>IF(数据!BQ308="","",IFERROR(_xlfn.NUMBERVALUE(数据!BQ308),""))</f>
        <v/>
      </c>
      <c r="V308" t="str">
        <f>IF(数据!BR308="","",IFERROR(_xlfn.NUMBERVALUE(数据!BR308),""))</f>
        <v/>
      </c>
      <c r="W308" t="str">
        <f>IF(数据!BS308="","",IFERROR(_xlfn.NUMBERVALUE(数据!BS308),""))</f>
        <v/>
      </c>
      <c r="X308" t="str">
        <f>IF(数据!BT308="","",IFERROR(_xlfn.NUMBERVALUE(数据!BT308),""))</f>
        <v/>
      </c>
      <c r="Y308" t="str">
        <f>IF(数据!BU308="","",IFERROR(_xlfn.NUMBERVALUE(数据!BU308),""))</f>
        <v/>
      </c>
      <c r="Z308" t="str">
        <f>IF(数据!BV308="","",IFERROR(_xlfn.NUMBERVALUE(数据!BV308),""))</f>
        <v/>
      </c>
      <c r="AA308" t="str">
        <f>IF(数据!BW308="","",IFERROR(_xlfn.NUMBERVALUE(数据!BW308),""))</f>
        <v/>
      </c>
      <c r="AB308" t="str">
        <f>IF(数据!BX308="","",IFERROR(_xlfn.NUMBERVALUE(数据!BX308),""))</f>
        <v/>
      </c>
    </row>
    <row r="309" spans="1:28">
      <c r="A309">
        <f>IF(数据!AW309="","",IFERROR(_xlfn.NUMBERVALUE(数据!AW309),""))</f>
        <v>5.08</v>
      </c>
      <c r="B309">
        <f>IF(数据!AX309="","",IFERROR(_xlfn.NUMBERVALUE(数据!AX309),""))</f>
        <v>3.94</v>
      </c>
      <c r="C309">
        <f>IF(数据!AY309="","",IFERROR(_xlfn.NUMBERVALUE(数据!AY309),""))</f>
        <v>119</v>
      </c>
      <c r="D309">
        <f>IF(数据!AZ309="","",IFERROR(_xlfn.NUMBERVALUE(数据!AZ309),""))</f>
        <v>106</v>
      </c>
      <c r="E309" t="str">
        <f>IF(数据!BA309="","",IFERROR(_xlfn.NUMBERVALUE(数据!BA309),""))</f>
        <v/>
      </c>
      <c r="F309">
        <f>IF(数据!BB309="","",IFERROR(_xlfn.NUMBERVALUE(数据!BB309),""))</f>
        <v>54.3</v>
      </c>
      <c r="G309">
        <f>IF(数据!BC309="","",IFERROR(_xlfn.NUMBERVALUE(数据!BC309),""))</f>
        <v>1.93</v>
      </c>
      <c r="H309">
        <f>IF(数据!BD309="","",IFERROR(_xlfn.NUMBERVALUE(数据!BD309),""))</f>
        <v>38</v>
      </c>
      <c r="I309" t="str">
        <f>IF(数据!BE309="","",IFERROR(_xlfn.NUMBERVALUE(数据!BE309),""))</f>
        <v/>
      </c>
      <c r="J309" t="str">
        <f>IF(数据!BF309="","",IFERROR(_xlfn.NUMBERVALUE(数据!BF309),""))</f>
        <v/>
      </c>
      <c r="K309" t="str">
        <f>IF(数据!BG309="","",IFERROR(_xlfn.NUMBERVALUE(数据!BG309),""))</f>
        <v/>
      </c>
      <c r="L309" t="str">
        <f>IF(数据!BH309="","",IFERROR(_xlfn.NUMBERVALUE(数据!BH309),""))</f>
        <v/>
      </c>
      <c r="M309" t="str">
        <f>IF(数据!BI309="","",IFERROR(_xlfn.NUMBERVALUE(数据!BI309),""))</f>
        <v/>
      </c>
      <c r="N309" t="str">
        <f>IF(数据!BJ309="","",IFERROR(_xlfn.NUMBERVALUE(数据!BJ309),""))</f>
        <v/>
      </c>
      <c r="O309">
        <f>IF(数据!BK309="","",IFERROR(_xlfn.NUMBERVALUE(数据!BK309),""))</f>
        <v>6.65</v>
      </c>
      <c r="P309">
        <f>IF(数据!BL309="","",IFERROR(_xlfn.NUMBERVALUE(数据!BL309),""))</f>
        <v>31</v>
      </c>
      <c r="Q309" t="str">
        <f>IF(数据!BM309="","",IFERROR(_xlfn.NUMBERVALUE(数据!BM309),""))</f>
        <v/>
      </c>
      <c r="R309" t="str">
        <f>IF(数据!BN309="","",IFERROR(_xlfn.NUMBERVALUE(数据!BN309),""))</f>
        <v/>
      </c>
      <c r="S309" t="str">
        <f>IF(数据!BO309="","",IFERROR(_xlfn.NUMBERVALUE(数据!BO309),""))</f>
        <v/>
      </c>
      <c r="T309" t="str">
        <f>IF(数据!BP309="","",IFERROR(_xlfn.NUMBERVALUE(数据!BP309),""))</f>
        <v/>
      </c>
      <c r="U309" t="str">
        <f>IF(数据!BQ309="","",IFERROR(_xlfn.NUMBERVALUE(数据!BQ309),""))</f>
        <v/>
      </c>
      <c r="V309" t="str">
        <f>IF(数据!BR309="","",IFERROR(_xlfn.NUMBERVALUE(数据!BR309),""))</f>
        <v/>
      </c>
      <c r="W309" t="str">
        <f>IF(数据!BS309="","",IFERROR(_xlfn.NUMBERVALUE(数据!BS309),""))</f>
        <v/>
      </c>
      <c r="X309" t="str">
        <f>IF(数据!BT309="","",IFERROR(_xlfn.NUMBERVALUE(数据!BT309),""))</f>
        <v/>
      </c>
      <c r="Y309" t="str">
        <f>IF(数据!BU309="","",IFERROR(_xlfn.NUMBERVALUE(数据!BU309),""))</f>
        <v/>
      </c>
      <c r="Z309" t="str">
        <f>IF(数据!BV309="","",IFERROR(_xlfn.NUMBERVALUE(数据!BV309),""))</f>
        <v/>
      </c>
      <c r="AA309" t="str">
        <f>IF(数据!BW309="","",IFERROR(_xlfn.NUMBERVALUE(数据!BW309),""))</f>
        <v/>
      </c>
      <c r="AB309" t="str">
        <f>IF(数据!BX309="","",IFERROR(_xlfn.NUMBERVALUE(数据!BX309),""))</f>
        <v/>
      </c>
    </row>
    <row r="310" spans="1:28">
      <c r="A310">
        <f>IF(数据!AW310="","",IFERROR(_xlfn.NUMBERVALUE(数据!AW310),""))</f>
        <v>3.2</v>
      </c>
      <c r="B310" t="str">
        <f>IF(数据!AX310="","",IFERROR(_xlfn.NUMBERVALUE(数据!AX310),""))</f>
        <v/>
      </c>
      <c r="C310" t="str">
        <f>IF(数据!AY310="","",IFERROR(_xlfn.NUMBERVALUE(数据!AY310),""))</f>
        <v/>
      </c>
      <c r="D310" t="str">
        <f>IF(数据!AZ310="","",IFERROR(_xlfn.NUMBERVALUE(数据!AZ310),""))</f>
        <v/>
      </c>
      <c r="E310" t="str">
        <f>IF(数据!BA310="","",IFERROR(_xlfn.NUMBERVALUE(数据!BA310),""))</f>
        <v/>
      </c>
      <c r="F310" t="str">
        <f>IF(数据!BB310="","",IFERROR(_xlfn.NUMBERVALUE(数据!BB310),""))</f>
        <v/>
      </c>
      <c r="G310">
        <f>IF(数据!BC310="","",IFERROR(_xlfn.NUMBERVALUE(数据!BC310),""))</f>
        <v>0.7</v>
      </c>
      <c r="H310" t="str">
        <f>IF(数据!BD310="","",IFERROR(_xlfn.NUMBERVALUE(数据!BD310),""))</f>
        <v/>
      </c>
      <c r="I310" t="str">
        <f>IF(数据!BE310="","",IFERROR(_xlfn.NUMBERVALUE(数据!BE310),""))</f>
        <v/>
      </c>
      <c r="J310" t="str">
        <f>IF(数据!BF310="","",IFERROR(_xlfn.NUMBERVALUE(数据!BF310),""))</f>
        <v/>
      </c>
      <c r="K310" t="str">
        <f>IF(数据!BG310="","",IFERROR(_xlfn.NUMBERVALUE(数据!BG310),""))</f>
        <v/>
      </c>
      <c r="L310">
        <f>IF(数据!BH310="","",IFERROR(_xlfn.NUMBERVALUE(数据!BH310),""))</f>
        <v>0.1</v>
      </c>
      <c r="M310" t="str">
        <f>IF(数据!BI310="","",IFERROR(_xlfn.NUMBERVALUE(数据!BI310),""))</f>
        <v/>
      </c>
      <c r="N310" t="str">
        <f>IF(数据!BJ310="","",IFERROR(_xlfn.NUMBERVALUE(数据!BJ310),""))</f>
        <v/>
      </c>
      <c r="O310" t="str">
        <f>IF(数据!BK310="","",IFERROR(_xlfn.NUMBERVALUE(数据!BK310),""))</f>
        <v/>
      </c>
      <c r="P310" t="str">
        <f>IF(数据!BL310="","",IFERROR(_xlfn.NUMBERVALUE(数据!BL310),""))</f>
        <v/>
      </c>
      <c r="Q310" t="str">
        <f>IF(数据!BM310="","",IFERROR(_xlfn.NUMBERVALUE(数据!BM310),""))</f>
        <v/>
      </c>
      <c r="R310" t="str">
        <f>IF(数据!BN310="","",IFERROR(_xlfn.NUMBERVALUE(数据!BN310),""))</f>
        <v/>
      </c>
      <c r="S310" t="str">
        <f>IF(数据!BO310="","",IFERROR(_xlfn.NUMBERVALUE(数据!BO310),""))</f>
        <v/>
      </c>
      <c r="T310" t="str">
        <f>IF(数据!BP310="","",IFERROR(_xlfn.NUMBERVALUE(数据!BP310),""))</f>
        <v/>
      </c>
      <c r="U310" t="str">
        <f>IF(数据!BQ310="","",IFERROR(_xlfn.NUMBERVALUE(数据!BQ310),""))</f>
        <v/>
      </c>
      <c r="V310" t="str">
        <f>IF(数据!BR310="","",IFERROR(_xlfn.NUMBERVALUE(数据!BR310),""))</f>
        <v/>
      </c>
      <c r="W310" t="str">
        <f>IF(数据!BS310="","",IFERROR(_xlfn.NUMBERVALUE(数据!BS310),""))</f>
        <v/>
      </c>
      <c r="X310" t="str">
        <f>IF(数据!BT310="","",IFERROR(_xlfn.NUMBERVALUE(数据!BT310),""))</f>
        <v/>
      </c>
      <c r="Y310" t="str">
        <f>IF(数据!BU310="","",IFERROR(_xlfn.NUMBERVALUE(数据!BU310),""))</f>
        <v/>
      </c>
      <c r="Z310">
        <f>IF(数据!BV310="","",IFERROR(_xlfn.NUMBERVALUE(数据!BV310),""))</f>
        <v>43.1</v>
      </c>
      <c r="AA310" t="str">
        <f>IF(数据!BW310="","",IFERROR(_xlfn.NUMBERVALUE(数据!BW310),""))</f>
        <v/>
      </c>
      <c r="AB310" t="str">
        <f>IF(数据!BX310="","",IFERROR(_xlfn.NUMBERVALUE(数据!BX310),""))</f>
        <v/>
      </c>
    </row>
    <row r="311" spans="1:28">
      <c r="A311">
        <f>IF(数据!AW311="","",IFERROR(_xlfn.NUMBERVALUE(数据!AW311),""))</f>
        <v>5.22</v>
      </c>
      <c r="B311" t="str">
        <f>IF(数据!AX311="","",IFERROR(_xlfn.NUMBERVALUE(数据!AX311),""))</f>
        <v/>
      </c>
      <c r="C311">
        <f>IF(数据!AY311="","",IFERROR(_xlfn.NUMBERVALUE(数据!AY311),""))</f>
        <v>133</v>
      </c>
      <c r="D311">
        <f>IF(数据!AZ311="","",IFERROR(_xlfn.NUMBERVALUE(数据!AZ311),""))</f>
        <v>90</v>
      </c>
      <c r="E311" t="str">
        <f>IF(数据!BA311="","",IFERROR(_xlfn.NUMBERVALUE(数据!BA311),""))</f>
        <v/>
      </c>
      <c r="F311" t="str">
        <f>IF(数据!BB311="","",IFERROR(_xlfn.NUMBERVALUE(数据!BB311),""))</f>
        <v/>
      </c>
      <c r="G311" t="str">
        <f>IF(数据!BC311="","",IFERROR(_xlfn.NUMBERVALUE(数据!BC311),""))</f>
        <v/>
      </c>
      <c r="H311" t="str">
        <f>IF(数据!BD311="","",IFERROR(_xlfn.NUMBERVALUE(数据!BD311),""))</f>
        <v/>
      </c>
      <c r="I311" t="str">
        <f>IF(数据!BE311="","",IFERROR(_xlfn.NUMBERVALUE(数据!BE311),""))</f>
        <v/>
      </c>
      <c r="J311" t="str">
        <f>IF(数据!BF311="","",IFERROR(_xlfn.NUMBERVALUE(数据!BF311),""))</f>
        <v/>
      </c>
      <c r="K311" t="str">
        <f>IF(数据!BG311="","",IFERROR(_xlfn.NUMBERVALUE(数据!BG311),""))</f>
        <v/>
      </c>
      <c r="L311" t="str">
        <f>IF(数据!BH311="","",IFERROR(_xlfn.NUMBERVALUE(数据!BH311),""))</f>
        <v/>
      </c>
      <c r="M311" t="str">
        <f>IF(数据!BI311="","",IFERROR(_xlfn.NUMBERVALUE(数据!BI311),""))</f>
        <v/>
      </c>
      <c r="N311" t="str">
        <f>IF(数据!BJ311="","",IFERROR(_xlfn.NUMBERVALUE(数据!BJ311),""))</f>
        <v/>
      </c>
      <c r="O311">
        <f>IF(数据!BK311="","",IFERROR(_xlfn.NUMBERVALUE(数据!BK311),""))</f>
        <v>62.17</v>
      </c>
      <c r="P311" t="str">
        <f>IF(数据!BL311="","",IFERROR(_xlfn.NUMBERVALUE(数据!BL311),""))</f>
        <v/>
      </c>
      <c r="Q311" t="str">
        <f>IF(数据!BM311="","",IFERROR(_xlfn.NUMBERVALUE(数据!BM311),""))</f>
        <v/>
      </c>
      <c r="R311" t="str">
        <f>IF(数据!BN311="","",IFERROR(_xlfn.NUMBERVALUE(数据!BN311),""))</f>
        <v/>
      </c>
      <c r="S311" t="str">
        <f>IF(数据!BO311="","",IFERROR(_xlfn.NUMBERVALUE(数据!BO311),""))</f>
        <v/>
      </c>
      <c r="T311" t="str">
        <f>IF(数据!BP311="","",IFERROR(_xlfn.NUMBERVALUE(数据!BP311),""))</f>
        <v/>
      </c>
      <c r="U311" t="str">
        <f>IF(数据!BQ311="","",IFERROR(_xlfn.NUMBERVALUE(数据!BQ311),""))</f>
        <v/>
      </c>
      <c r="V311" t="str">
        <f>IF(数据!BR311="","",IFERROR(_xlfn.NUMBERVALUE(数据!BR311),""))</f>
        <v/>
      </c>
      <c r="W311" t="str">
        <f>IF(数据!BS311="","",IFERROR(_xlfn.NUMBERVALUE(数据!BS311),""))</f>
        <v/>
      </c>
      <c r="X311" t="str">
        <f>IF(数据!BT311="","",IFERROR(_xlfn.NUMBERVALUE(数据!BT311),""))</f>
        <v/>
      </c>
      <c r="Y311" t="str">
        <f>IF(数据!BU311="","",IFERROR(_xlfn.NUMBERVALUE(数据!BU311),""))</f>
        <v/>
      </c>
      <c r="Z311" t="str">
        <f>IF(数据!BV311="","",IFERROR(_xlfn.NUMBERVALUE(数据!BV311),""))</f>
        <v/>
      </c>
      <c r="AA311" t="str">
        <f>IF(数据!BW311="","",IFERROR(_xlfn.NUMBERVALUE(数据!BW311),""))</f>
        <v/>
      </c>
      <c r="AB311" t="str">
        <f>IF(数据!BX311="","",IFERROR(_xlfn.NUMBERVALUE(数据!BX311),""))</f>
        <v/>
      </c>
    </row>
    <row r="312" spans="1:28">
      <c r="A312">
        <f>IF(数据!AW312="","",IFERROR(_xlfn.NUMBERVALUE(数据!AW312),""))</f>
        <v>5.01</v>
      </c>
      <c r="B312" t="str">
        <f>IF(数据!AX312="","",IFERROR(_xlfn.NUMBERVALUE(数据!AX312),""))</f>
        <v/>
      </c>
      <c r="C312" t="str">
        <f>IF(数据!AY312="","",IFERROR(_xlfn.NUMBERVALUE(数据!AY312),""))</f>
        <v/>
      </c>
      <c r="D312" t="str">
        <f>IF(数据!AZ312="","",IFERROR(_xlfn.NUMBERVALUE(数据!AZ312),""))</f>
        <v/>
      </c>
      <c r="E312">
        <f>IF(数据!BA312="","",IFERROR(_xlfn.NUMBERVALUE(数据!BA312),""))</f>
        <v>3.22</v>
      </c>
      <c r="F312" t="str">
        <f>IF(数据!BB312="","",IFERROR(_xlfn.NUMBERVALUE(数据!BB312),""))</f>
        <v/>
      </c>
      <c r="G312">
        <f>IF(数据!BC312="","",IFERROR(_xlfn.NUMBERVALUE(数据!BC312),""))</f>
        <v>1.26</v>
      </c>
      <c r="H312" t="str">
        <f>IF(数据!BD312="","",IFERROR(_xlfn.NUMBERVALUE(数据!BD312),""))</f>
        <v/>
      </c>
      <c r="I312" t="str">
        <f>IF(数据!BE312="","",IFERROR(_xlfn.NUMBERVALUE(数据!BE312),""))</f>
        <v/>
      </c>
      <c r="J312" t="str">
        <f>IF(数据!BF312="","",IFERROR(_xlfn.NUMBERVALUE(数据!BF312),""))</f>
        <v/>
      </c>
      <c r="K312" t="str">
        <f>IF(数据!BG312="","",IFERROR(_xlfn.NUMBERVALUE(数据!BG312),""))</f>
        <v/>
      </c>
      <c r="L312" t="str">
        <f>IF(数据!BH312="","",IFERROR(_xlfn.NUMBERVALUE(数据!BH312),""))</f>
        <v/>
      </c>
      <c r="M312" t="str">
        <f>IF(数据!BI312="","",IFERROR(_xlfn.NUMBERVALUE(数据!BI312),""))</f>
        <v/>
      </c>
      <c r="N312" t="str">
        <f>IF(数据!BJ312="","",IFERROR(_xlfn.NUMBERVALUE(数据!BJ312),""))</f>
        <v/>
      </c>
      <c r="O312" t="str">
        <f>IF(数据!BK312="","",IFERROR(_xlfn.NUMBERVALUE(数据!BK312),""))</f>
        <v/>
      </c>
      <c r="P312" t="str">
        <f>IF(数据!BL312="","",IFERROR(_xlfn.NUMBERVALUE(数据!BL312),""))</f>
        <v/>
      </c>
      <c r="Q312" t="str">
        <f>IF(数据!BM312="","",IFERROR(_xlfn.NUMBERVALUE(数据!BM312),""))</f>
        <v/>
      </c>
      <c r="R312" t="str">
        <f>IF(数据!BN312="","",IFERROR(_xlfn.NUMBERVALUE(数据!BN312),""))</f>
        <v/>
      </c>
      <c r="S312">
        <f>IF(数据!BO312="","",IFERROR(_xlfn.NUMBERVALUE(数据!BO312),""))</f>
        <v>21</v>
      </c>
      <c r="T312" t="str">
        <f>IF(数据!BP312="","",IFERROR(_xlfn.NUMBERVALUE(数据!BP312),""))</f>
        <v/>
      </c>
      <c r="U312">
        <f>IF(数据!BQ312="","",IFERROR(_xlfn.NUMBERVALUE(数据!BQ312),""))</f>
        <v>7.41</v>
      </c>
      <c r="V312">
        <f>IF(数据!BR312="","",IFERROR(_xlfn.NUMBERVALUE(数据!BR312),""))</f>
        <v>96</v>
      </c>
      <c r="W312">
        <f>IF(数据!BS312="","",IFERROR(_xlfn.NUMBERVALUE(数据!BS312),""))</f>
        <v>98</v>
      </c>
      <c r="X312">
        <f>IF(数据!BT312="","",IFERROR(_xlfn.NUMBERVALUE(数据!BT312),""))</f>
        <v>46</v>
      </c>
      <c r="Y312" t="str">
        <f>IF(数据!BU312="","",IFERROR(_xlfn.NUMBERVALUE(数据!BU312),""))</f>
        <v/>
      </c>
      <c r="Z312" t="str">
        <f>IF(数据!BV312="","",IFERROR(_xlfn.NUMBERVALUE(数据!BV312),""))</f>
        <v/>
      </c>
      <c r="AA312" t="str">
        <f>IF(数据!BW312="","",IFERROR(_xlfn.NUMBERVALUE(数据!BW312),""))</f>
        <v/>
      </c>
      <c r="AB312" t="str">
        <f>IF(数据!BX312="","",IFERROR(_xlfn.NUMBERVALUE(数据!BX312),""))</f>
        <v/>
      </c>
    </row>
    <row r="313" spans="1:28">
      <c r="A313">
        <f>IF(数据!AW313="","",IFERROR(_xlfn.NUMBERVALUE(数据!AW313),""))</f>
        <v>3.3</v>
      </c>
      <c r="B313" t="str">
        <f>IF(数据!AX313="","",IFERROR(_xlfn.NUMBERVALUE(数据!AX313),""))</f>
        <v/>
      </c>
      <c r="C313" t="str">
        <f>IF(数据!AY313="","",IFERROR(_xlfn.NUMBERVALUE(数据!AY313),""))</f>
        <v/>
      </c>
      <c r="D313" t="str">
        <f>IF(数据!AZ313="","",IFERROR(_xlfn.NUMBERVALUE(数据!AZ313),""))</f>
        <v/>
      </c>
      <c r="E313">
        <f>IF(数据!BA313="","",IFERROR(_xlfn.NUMBERVALUE(数据!BA313),""))</f>
        <v>1.98</v>
      </c>
      <c r="F313" t="str">
        <f>IF(数据!BB313="","",IFERROR(_xlfn.NUMBERVALUE(数据!BB313),""))</f>
        <v/>
      </c>
      <c r="G313">
        <f>IF(数据!BC313="","",IFERROR(_xlfn.NUMBERVALUE(数据!BC313),""))</f>
        <v>0.9</v>
      </c>
      <c r="H313" t="str">
        <f>IF(数据!BD313="","",IFERROR(_xlfn.NUMBERVALUE(数据!BD313),""))</f>
        <v/>
      </c>
      <c r="I313" t="str">
        <f>IF(数据!BE313="","",IFERROR(_xlfn.NUMBERVALUE(数据!BE313),""))</f>
        <v/>
      </c>
      <c r="J313" t="str">
        <f>IF(数据!BF313="","",IFERROR(_xlfn.NUMBERVALUE(数据!BF313),""))</f>
        <v/>
      </c>
      <c r="K313" t="str">
        <f>IF(数据!BG313="","",IFERROR(_xlfn.NUMBERVALUE(数据!BG313),""))</f>
        <v/>
      </c>
      <c r="L313" t="str">
        <f>IF(数据!BH313="","",IFERROR(_xlfn.NUMBERVALUE(数据!BH313),""))</f>
        <v/>
      </c>
      <c r="M313" t="str">
        <f>IF(数据!BI313="","",IFERROR(_xlfn.NUMBERVALUE(数据!BI313),""))</f>
        <v/>
      </c>
      <c r="N313" t="str">
        <f>IF(数据!BJ313="","",IFERROR(_xlfn.NUMBERVALUE(数据!BJ313),""))</f>
        <v/>
      </c>
      <c r="O313" t="str">
        <f>IF(数据!BK313="","",IFERROR(_xlfn.NUMBERVALUE(数据!BK313),""))</f>
        <v/>
      </c>
      <c r="P313" t="str">
        <f>IF(数据!BL313="","",IFERROR(_xlfn.NUMBERVALUE(数据!BL313),""))</f>
        <v/>
      </c>
      <c r="Q313" t="str">
        <f>IF(数据!BM313="","",IFERROR(_xlfn.NUMBERVALUE(数据!BM313),""))</f>
        <v/>
      </c>
      <c r="R313" t="str">
        <f>IF(数据!BN313="","",IFERROR(_xlfn.NUMBERVALUE(数据!BN313),""))</f>
        <v/>
      </c>
      <c r="S313" t="str">
        <f>IF(数据!BO313="","",IFERROR(_xlfn.NUMBERVALUE(数据!BO313),""))</f>
        <v/>
      </c>
      <c r="T313" t="str">
        <f>IF(数据!BP313="","",IFERROR(_xlfn.NUMBERVALUE(数据!BP313),""))</f>
        <v/>
      </c>
      <c r="U313" t="str">
        <f>IF(数据!BQ313="","",IFERROR(_xlfn.NUMBERVALUE(数据!BQ313),""))</f>
        <v/>
      </c>
      <c r="V313" t="str">
        <f>IF(数据!BR313="","",IFERROR(_xlfn.NUMBERVALUE(数据!BR313),""))</f>
        <v/>
      </c>
      <c r="W313" t="str">
        <f>IF(数据!BS313="","",IFERROR(_xlfn.NUMBERVALUE(数据!BS313),""))</f>
        <v/>
      </c>
      <c r="X313" t="str">
        <f>IF(数据!BT313="","",IFERROR(_xlfn.NUMBERVALUE(数据!BT313),""))</f>
        <v/>
      </c>
      <c r="Y313" t="str">
        <f>IF(数据!BU313="","",IFERROR(_xlfn.NUMBERVALUE(数据!BU313),""))</f>
        <v/>
      </c>
      <c r="Z313" t="str">
        <f>IF(数据!BV313="","",IFERROR(_xlfn.NUMBERVALUE(数据!BV313),""))</f>
        <v/>
      </c>
      <c r="AA313" t="str">
        <f>IF(数据!BW313="","",IFERROR(_xlfn.NUMBERVALUE(数据!BW313),""))</f>
        <v/>
      </c>
      <c r="AB313" t="str">
        <f>IF(数据!BX313="","",IFERROR(_xlfn.NUMBERVALUE(数据!BX313),""))</f>
        <v/>
      </c>
    </row>
    <row r="314" spans="1:28">
      <c r="A314" t="str">
        <f>IF(数据!AW314="","",IFERROR(_xlfn.NUMBERVALUE(数据!AW314),""))</f>
        <v/>
      </c>
      <c r="B314">
        <f>IF(数据!AX314="","",IFERROR(_xlfn.NUMBERVALUE(数据!AX314),""))</f>
        <v>3.24</v>
      </c>
      <c r="C314">
        <f>IF(数据!AY314="","",IFERROR(_xlfn.NUMBERVALUE(数据!AY314),""))</f>
        <v>106</v>
      </c>
      <c r="D314" t="str">
        <f>IF(数据!AZ314="","",IFERROR(_xlfn.NUMBERVALUE(数据!AZ314),""))</f>
        <v/>
      </c>
      <c r="E314" t="str">
        <f>IF(数据!BA314="","",IFERROR(_xlfn.NUMBERVALUE(数据!BA314),""))</f>
        <v/>
      </c>
      <c r="F314" t="str">
        <f>IF(数据!BB314="","",IFERROR(_xlfn.NUMBERVALUE(数据!BB314),""))</f>
        <v/>
      </c>
      <c r="G314" t="str">
        <f>IF(数据!BC314="","",IFERROR(_xlfn.NUMBERVALUE(数据!BC314),""))</f>
        <v/>
      </c>
      <c r="H314" t="str">
        <f>IF(数据!BD314="","",IFERROR(_xlfn.NUMBERVALUE(数据!BD314),""))</f>
        <v/>
      </c>
      <c r="I314" t="str">
        <f>IF(数据!BE314="","",IFERROR(_xlfn.NUMBERVALUE(数据!BE314),""))</f>
        <v/>
      </c>
      <c r="J314" t="str">
        <f>IF(数据!BF314="","",IFERROR(_xlfn.NUMBERVALUE(数据!BF314),""))</f>
        <v/>
      </c>
      <c r="K314" t="str">
        <f>IF(数据!BG314="","",IFERROR(_xlfn.NUMBERVALUE(数据!BG314),""))</f>
        <v/>
      </c>
      <c r="L314" t="str">
        <f>IF(数据!BH314="","",IFERROR(_xlfn.NUMBERVALUE(数据!BH314),""))</f>
        <v/>
      </c>
      <c r="M314" t="str">
        <f>IF(数据!BI314="","",IFERROR(_xlfn.NUMBERVALUE(数据!BI314),""))</f>
        <v/>
      </c>
      <c r="N314" t="str">
        <f>IF(数据!BJ314="","",IFERROR(_xlfn.NUMBERVALUE(数据!BJ314),""))</f>
        <v/>
      </c>
      <c r="O314">
        <f>IF(数据!BK314="","",IFERROR(_xlfn.NUMBERVALUE(数据!BK314),""))</f>
        <v>106.02</v>
      </c>
      <c r="P314">
        <f>IF(数据!BL314="","",IFERROR(_xlfn.NUMBERVALUE(数据!BL314),""))</f>
        <v>85</v>
      </c>
      <c r="Q314" t="str">
        <f>IF(数据!BM314="","",IFERROR(_xlfn.NUMBERVALUE(数据!BM314),""))</f>
        <v/>
      </c>
      <c r="R314" t="str">
        <f>IF(数据!BN314="","",IFERROR(_xlfn.NUMBERVALUE(数据!BN314),""))</f>
        <v/>
      </c>
      <c r="S314" t="str">
        <f>IF(数据!BO314="","",IFERROR(_xlfn.NUMBERVALUE(数据!BO314),""))</f>
        <v/>
      </c>
      <c r="T314" t="str">
        <f>IF(数据!BP314="","",IFERROR(_xlfn.NUMBERVALUE(数据!BP314),""))</f>
        <v/>
      </c>
      <c r="U314" t="str">
        <f>IF(数据!BQ314="","",IFERROR(_xlfn.NUMBERVALUE(数据!BQ314),""))</f>
        <v/>
      </c>
      <c r="V314" t="str">
        <f>IF(数据!BR314="","",IFERROR(_xlfn.NUMBERVALUE(数据!BR314),""))</f>
        <v/>
      </c>
      <c r="W314" t="str">
        <f>IF(数据!BS314="","",IFERROR(_xlfn.NUMBERVALUE(数据!BS314),""))</f>
        <v/>
      </c>
      <c r="X314" t="str">
        <f>IF(数据!BT314="","",IFERROR(_xlfn.NUMBERVALUE(数据!BT314),""))</f>
        <v/>
      </c>
      <c r="Y314" t="str">
        <f>IF(数据!BU314="","",IFERROR(_xlfn.NUMBERVALUE(数据!BU314),""))</f>
        <v/>
      </c>
      <c r="Z314" t="str">
        <f>IF(数据!BV314="","",IFERROR(_xlfn.NUMBERVALUE(数据!BV314),""))</f>
        <v/>
      </c>
      <c r="AA314" t="str">
        <f>IF(数据!BW314="","",IFERROR(_xlfn.NUMBERVALUE(数据!BW314),""))</f>
        <v/>
      </c>
      <c r="AB314" t="str">
        <f>IF(数据!BX314="","",IFERROR(_xlfn.NUMBERVALUE(数据!BX314),""))</f>
        <v/>
      </c>
    </row>
    <row r="315" spans="1:28">
      <c r="A315">
        <f>IF(数据!AW315="","",IFERROR(_xlfn.NUMBERVALUE(数据!AW315),""))</f>
        <v>5.95</v>
      </c>
      <c r="B315" t="str">
        <f>IF(数据!AX315="","",IFERROR(_xlfn.NUMBERVALUE(数据!AX315),""))</f>
        <v/>
      </c>
      <c r="C315" t="str">
        <f>IF(数据!AY315="","",IFERROR(_xlfn.NUMBERVALUE(数据!AY315),""))</f>
        <v/>
      </c>
      <c r="D315" t="str">
        <f>IF(数据!AZ315="","",IFERROR(_xlfn.NUMBERVALUE(数据!AZ315),""))</f>
        <v/>
      </c>
      <c r="E315">
        <f>IF(数据!BA315="","",IFERROR(_xlfn.NUMBERVALUE(数据!BA315),""))</f>
        <v>4.04</v>
      </c>
      <c r="F315" t="str">
        <f>IF(数据!BB315="","",IFERROR(_xlfn.NUMBERVALUE(数据!BB315),""))</f>
        <v/>
      </c>
      <c r="G315">
        <f>IF(数据!BC315="","",IFERROR(_xlfn.NUMBERVALUE(数据!BC315),""))</f>
        <v>1.4</v>
      </c>
      <c r="H315" t="str">
        <f>IF(数据!BD315="","",IFERROR(_xlfn.NUMBERVALUE(数据!BD315),""))</f>
        <v/>
      </c>
      <c r="I315" t="str">
        <f>IF(数据!BE315="","",IFERROR(_xlfn.NUMBERVALUE(数据!BE315),""))</f>
        <v/>
      </c>
      <c r="J315" t="str">
        <f>IF(数据!BF315="","",IFERROR(_xlfn.NUMBERVALUE(数据!BF315),""))</f>
        <v/>
      </c>
      <c r="K315" t="str">
        <f>IF(数据!BG315="","",IFERROR(_xlfn.NUMBERVALUE(数据!BG315),""))</f>
        <v/>
      </c>
      <c r="L315" t="str">
        <f>IF(数据!BH315="","",IFERROR(_xlfn.NUMBERVALUE(数据!BH315),""))</f>
        <v/>
      </c>
      <c r="M315" t="str">
        <f>IF(数据!BI315="","",IFERROR(_xlfn.NUMBERVALUE(数据!BI315),""))</f>
        <v/>
      </c>
      <c r="N315" t="str">
        <f>IF(数据!BJ315="","",IFERROR(_xlfn.NUMBERVALUE(数据!BJ315),""))</f>
        <v/>
      </c>
      <c r="O315" t="str">
        <f>IF(数据!BK315="","",IFERROR(_xlfn.NUMBERVALUE(数据!BK315),""))</f>
        <v/>
      </c>
      <c r="P315">
        <f>IF(数据!BL315="","",IFERROR(_xlfn.NUMBERVALUE(数据!BL315),""))</f>
        <v>8</v>
      </c>
      <c r="Q315" t="str">
        <f>IF(数据!BM315="","",IFERROR(_xlfn.NUMBERVALUE(数据!BM315),""))</f>
        <v/>
      </c>
      <c r="R315" t="str">
        <f>IF(数据!BN315="","",IFERROR(_xlfn.NUMBERVALUE(数据!BN315),""))</f>
        <v/>
      </c>
      <c r="S315" t="str">
        <f>IF(数据!BO315="","",IFERROR(_xlfn.NUMBERVALUE(数据!BO315),""))</f>
        <v/>
      </c>
      <c r="T315" t="str">
        <f>IF(数据!BP315="","",IFERROR(_xlfn.NUMBERVALUE(数据!BP315),""))</f>
        <v/>
      </c>
      <c r="U315" t="str">
        <f>IF(数据!BQ315="","",IFERROR(_xlfn.NUMBERVALUE(数据!BQ315),""))</f>
        <v/>
      </c>
      <c r="V315" t="str">
        <f>IF(数据!BR315="","",IFERROR(_xlfn.NUMBERVALUE(数据!BR315),""))</f>
        <v/>
      </c>
      <c r="W315" t="str">
        <f>IF(数据!BS315="","",IFERROR(_xlfn.NUMBERVALUE(数据!BS315),""))</f>
        <v/>
      </c>
      <c r="X315" t="str">
        <f>IF(数据!BT315="","",IFERROR(_xlfn.NUMBERVALUE(数据!BT315),""))</f>
        <v/>
      </c>
      <c r="Y315" t="str">
        <f>IF(数据!BU315="","",IFERROR(_xlfn.NUMBERVALUE(数据!BU315),""))</f>
        <v/>
      </c>
      <c r="Z315">
        <f>IF(数据!BV315="","",IFERROR(_xlfn.NUMBERVALUE(数据!BV315),""))</f>
        <v>57</v>
      </c>
      <c r="AA315">
        <f>IF(数据!BW315="","",IFERROR(_xlfn.NUMBERVALUE(数据!BW315),""))</f>
        <v>27</v>
      </c>
      <c r="AB315" t="str">
        <f>IF(数据!BX315="","",IFERROR(_xlfn.NUMBERVALUE(数据!BX315),""))</f>
        <v/>
      </c>
    </row>
    <row r="316" spans="1:28">
      <c r="A316">
        <f>IF(数据!AW316="","",IFERROR(_xlfn.NUMBERVALUE(数据!AW316),""))</f>
        <v>6.02</v>
      </c>
      <c r="B316" t="str">
        <f>IF(数据!AX316="","",IFERROR(_xlfn.NUMBERVALUE(数据!AX316),""))</f>
        <v/>
      </c>
      <c r="C316" t="str">
        <f>IF(数据!AY316="","",IFERROR(_xlfn.NUMBERVALUE(数据!AY316),""))</f>
        <v/>
      </c>
      <c r="D316" t="str">
        <f>IF(数据!AZ316="","",IFERROR(_xlfn.NUMBERVALUE(数据!AZ316),""))</f>
        <v/>
      </c>
      <c r="E316">
        <f>IF(数据!BA316="","",IFERROR(_xlfn.NUMBERVALUE(数据!BA316),""))</f>
        <v>2.49</v>
      </c>
      <c r="F316" t="str">
        <f>IF(数据!BB316="","",IFERROR(_xlfn.NUMBERVALUE(数据!BB316),""))</f>
        <v/>
      </c>
      <c r="G316">
        <f>IF(数据!BC316="","",IFERROR(_xlfn.NUMBERVALUE(数据!BC316),""))</f>
        <v>2.55</v>
      </c>
      <c r="H316" t="str">
        <f>IF(数据!BD316="","",IFERROR(_xlfn.NUMBERVALUE(数据!BD316),""))</f>
        <v/>
      </c>
      <c r="I316" t="str">
        <f>IF(数据!BE316="","",IFERROR(_xlfn.NUMBERVALUE(数据!BE316),""))</f>
        <v/>
      </c>
      <c r="J316" t="str">
        <f>IF(数据!BF316="","",IFERROR(_xlfn.NUMBERVALUE(数据!BF316),""))</f>
        <v/>
      </c>
      <c r="K316" t="str">
        <f>IF(数据!BG316="","",IFERROR(_xlfn.NUMBERVALUE(数据!BG316),""))</f>
        <v/>
      </c>
      <c r="L316" t="str">
        <f>IF(数据!BH316="","",IFERROR(_xlfn.NUMBERVALUE(数据!BH316),""))</f>
        <v/>
      </c>
      <c r="M316" t="str">
        <f>IF(数据!BI316="","",IFERROR(_xlfn.NUMBERVALUE(数据!BI316),""))</f>
        <v/>
      </c>
      <c r="N316" t="str">
        <f>IF(数据!BJ316="","",IFERROR(_xlfn.NUMBERVALUE(数据!BJ316),""))</f>
        <v/>
      </c>
      <c r="O316">
        <f>IF(数据!BK316="","",IFERROR(_xlfn.NUMBERVALUE(数据!BK316),""))</f>
        <v>9.2</v>
      </c>
      <c r="P316" t="str">
        <f>IF(数据!BL316="","",IFERROR(_xlfn.NUMBERVALUE(数据!BL316),""))</f>
        <v/>
      </c>
      <c r="Q316" t="str">
        <f>IF(数据!BM316="","",IFERROR(_xlfn.NUMBERVALUE(数据!BM316),""))</f>
        <v/>
      </c>
      <c r="R316" t="str">
        <f>IF(数据!BN316="","",IFERROR(_xlfn.NUMBERVALUE(数据!BN316),""))</f>
        <v/>
      </c>
      <c r="S316" t="str">
        <f>IF(数据!BO316="","",IFERROR(_xlfn.NUMBERVALUE(数据!BO316),""))</f>
        <v/>
      </c>
      <c r="T316" t="str">
        <f>IF(数据!BP316="","",IFERROR(_xlfn.NUMBERVALUE(数据!BP316),""))</f>
        <v/>
      </c>
      <c r="U316" t="str">
        <f>IF(数据!BQ316="","",IFERROR(_xlfn.NUMBERVALUE(数据!BQ316),""))</f>
        <v/>
      </c>
      <c r="V316" t="str">
        <f>IF(数据!BR316="","",IFERROR(_xlfn.NUMBERVALUE(数据!BR316),""))</f>
        <v/>
      </c>
      <c r="W316" t="str">
        <f>IF(数据!BS316="","",IFERROR(_xlfn.NUMBERVALUE(数据!BS316),""))</f>
        <v/>
      </c>
      <c r="X316" t="str">
        <f>IF(数据!BT316="","",IFERROR(_xlfn.NUMBERVALUE(数据!BT316),""))</f>
        <v/>
      </c>
      <c r="Y316" t="str">
        <f>IF(数据!BU316="","",IFERROR(_xlfn.NUMBERVALUE(数据!BU316),""))</f>
        <v/>
      </c>
      <c r="Z316" t="str">
        <f>IF(数据!BV316="","",IFERROR(_xlfn.NUMBERVALUE(数据!BV316),""))</f>
        <v/>
      </c>
      <c r="AA316" t="str">
        <f>IF(数据!BW316="","",IFERROR(_xlfn.NUMBERVALUE(数据!BW316),""))</f>
        <v/>
      </c>
      <c r="AB316" t="str">
        <f>IF(数据!BX316="","",IFERROR(_xlfn.NUMBERVALUE(数据!BX316),""))</f>
        <v/>
      </c>
    </row>
    <row r="317" spans="1:28">
      <c r="A317" t="str">
        <f>IF(数据!AW317="","",IFERROR(_xlfn.NUMBERVALUE(数据!AW317),""))</f>
        <v/>
      </c>
      <c r="B317" t="str">
        <f>IF(数据!AX317="","",IFERROR(_xlfn.NUMBERVALUE(数据!AX317),""))</f>
        <v/>
      </c>
      <c r="C317" t="str">
        <f>IF(数据!AY317="","",IFERROR(_xlfn.NUMBERVALUE(数据!AY317),""))</f>
        <v/>
      </c>
      <c r="D317" t="str">
        <f>IF(数据!AZ317="","",IFERROR(_xlfn.NUMBERVALUE(数据!AZ317),""))</f>
        <v/>
      </c>
      <c r="E317" t="str">
        <f>IF(数据!BA317="","",IFERROR(_xlfn.NUMBERVALUE(数据!BA317),""))</f>
        <v/>
      </c>
      <c r="F317" t="str">
        <f>IF(数据!BB317="","",IFERROR(_xlfn.NUMBERVALUE(数据!BB317),""))</f>
        <v/>
      </c>
      <c r="G317" t="str">
        <f>IF(数据!BC317="","",IFERROR(_xlfn.NUMBERVALUE(数据!BC317),""))</f>
        <v/>
      </c>
      <c r="H317" t="str">
        <f>IF(数据!BD317="","",IFERROR(_xlfn.NUMBERVALUE(数据!BD317),""))</f>
        <v/>
      </c>
      <c r="I317" t="str">
        <f>IF(数据!BE317="","",IFERROR(_xlfn.NUMBERVALUE(数据!BE317),""))</f>
        <v/>
      </c>
      <c r="J317" t="str">
        <f>IF(数据!BF317="","",IFERROR(_xlfn.NUMBERVALUE(数据!BF317),""))</f>
        <v/>
      </c>
      <c r="K317" t="str">
        <f>IF(数据!BG317="","",IFERROR(_xlfn.NUMBERVALUE(数据!BG317),""))</f>
        <v/>
      </c>
      <c r="L317" t="str">
        <f>IF(数据!BH317="","",IFERROR(_xlfn.NUMBERVALUE(数据!BH317),""))</f>
        <v/>
      </c>
      <c r="M317" t="str">
        <f>IF(数据!BI317="","",IFERROR(_xlfn.NUMBERVALUE(数据!BI317),""))</f>
        <v/>
      </c>
      <c r="N317" t="str">
        <f>IF(数据!BJ317="","",IFERROR(_xlfn.NUMBERVALUE(数据!BJ317),""))</f>
        <v/>
      </c>
      <c r="O317">
        <f>IF(数据!BK317="","",IFERROR(_xlfn.NUMBERVALUE(数据!BK317),""))</f>
        <v>6</v>
      </c>
      <c r="P317" t="str">
        <f>IF(数据!BL317="","",IFERROR(_xlfn.NUMBERVALUE(数据!BL317),""))</f>
        <v/>
      </c>
      <c r="Q317" t="str">
        <f>IF(数据!BM317="","",IFERROR(_xlfn.NUMBERVALUE(数据!BM317),""))</f>
        <v/>
      </c>
      <c r="R317" t="str">
        <f>IF(数据!BN317="","",IFERROR(_xlfn.NUMBERVALUE(数据!BN317),""))</f>
        <v/>
      </c>
      <c r="S317" t="str">
        <f>IF(数据!BO317="","",IFERROR(_xlfn.NUMBERVALUE(数据!BO317),""))</f>
        <v/>
      </c>
      <c r="T317" t="str">
        <f>IF(数据!BP317="","",IFERROR(_xlfn.NUMBERVALUE(数据!BP317),""))</f>
        <v/>
      </c>
      <c r="U317" t="str">
        <f>IF(数据!BQ317="","",IFERROR(_xlfn.NUMBERVALUE(数据!BQ317),""))</f>
        <v/>
      </c>
      <c r="V317" t="str">
        <f>IF(数据!BR317="","",IFERROR(_xlfn.NUMBERVALUE(数据!BR317),""))</f>
        <v/>
      </c>
      <c r="W317" t="str">
        <f>IF(数据!BS317="","",IFERROR(_xlfn.NUMBERVALUE(数据!BS317),""))</f>
        <v/>
      </c>
      <c r="X317" t="str">
        <f>IF(数据!BT317="","",IFERROR(_xlfn.NUMBERVALUE(数据!BT317),""))</f>
        <v/>
      </c>
      <c r="Y317" t="str">
        <f>IF(数据!BU317="","",IFERROR(_xlfn.NUMBERVALUE(数据!BU317),""))</f>
        <v/>
      </c>
      <c r="Z317" t="str">
        <f>IF(数据!BV317="","",IFERROR(_xlfn.NUMBERVALUE(数据!BV317),""))</f>
        <v/>
      </c>
      <c r="AA317" t="str">
        <f>IF(数据!BW317="","",IFERROR(_xlfn.NUMBERVALUE(数据!BW317),""))</f>
        <v/>
      </c>
      <c r="AB317" t="str">
        <f>IF(数据!BX317="","",IFERROR(_xlfn.NUMBERVALUE(数据!BX317),""))</f>
        <v/>
      </c>
    </row>
    <row r="318" spans="1:28">
      <c r="A318" t="str">
        <f>IF(数据!AW318="","",IFERROR(_xlfn.NUMBERVALUE(数据!AW318),""))</f>
        <v/>
      </c>
      <c r="B318" t="str">
        <f>IF(数据!AX318="","",IFERROR(_xlfn.NUMBERVALUE(数据!AX318),""))</f>
        <v/>
      </c>
      <c r="C318" t="str">
        <f>IF(数据!AY318="","",IFERROR(_xlfn.NUMBERVALUE(数据!AY318),""))</f>
        <v/>
      </c>
      <c r="D318" t="str">
        <f>IF(数据!AZ318="","",IFERROR(_xlfn.NUMBERVALUE(数据!AZ318),""))</f>
        <v/>
      </c>
      <c r="E318" t="str">
        <f>IF(数据!BA318="","",IFERROR(_xlfn.NUMBERVALUE(数据!BA318),""))</f>
        <v/>
      </c>
      <c r="F318" t="str">
        <f>IF(数据!BB318="","",IFERROR(_xlfn.NUMBERVALUE(数据!BB318),""))</f>
        <v/>
      </c>
      <c r="G318" t="str">
        <f>IF(数据!BC318="","",IFERROR(_xlfn.NUMBERVALUE(数据!BC318),""))</f>
        <v/>
      </c>
      <c r="H318" t="str">
        <f>IF(数据!BD318="","",IFERROR(_xlfn.NUMBERVALUE(数据!BD318),""))</f>
        <v/>
      </c>
      <c r="I318" t="str">
        <f>IF(数据!BE318="","",IFERROR(_xlfn.NUMBERVALUE(数据!BE318),""))</f>
        <v/>
      </c>
      <c r="J318" t="str">
        <f>IF(数据!BF318="","",IFERROR(_xlfn.NUMBERVALUE(数据!BF318),""))</f>
        <v/>
      </c>
      <c r="K318" t="str">
        <f>IF(数据!BG318="","",IFERROR(_xlfn.NUMBERVALUE(数据!BG318),""))</f>
        <v/>
      </c>
      <c r="L318" t="str">
        <f>IF(数据!BH318="","",IFERROR(_xlfn.NUMBERVALUE(数据!BH318),""))</f>
        <v/>
      </c>
      <c r="M318" t="str">
        <f>IF(数据!BI318="","",IFERROR(_xlfn.NUMBERVALUE(数据!BI318),""))</f>
        <v/>
      </c>
      <c r="N318" t="str">
        <f>IF(数据!BJ318="","",IFERROR(_xlfn.NUMBERVALUE(数据!BJ318),""))</f>
        <v/>
      </c>
      <c r="O318" t="str">
        <f>IF(数据!BK318="","",IFERROR(_xlfn.NUMBERVALUE(数据!BK318),""))</f>
        <v/>
      </c>
      <c r="P318" t="str">
        <f>IF(数据!BL318="","",IFERROR(_xlfn.NUMBERVALUE(数据!BL318),""))</f>
        <v/>
      </c>
      <c r="Q318" t="str">
        <f>IF(数据!BM318="","",IFERROR(_xlfn.NUMBERVALUE(数据!BM318),""))</f>
        <v/>
      </c>
      <c r="R318" t="str">
        <f>IF(数据!BN318="","",IFERROR(_xlfn.NUMBERVALUE(数据!BN318),""))</f>
        <v/>
      </c>
      <c r="S318" t="str">
        <f>IF(数据!BO318="","",IFERROR(_xlfn.NUMBERVALUE(数据!BO318),""))</f>
        <v/>
      </c>
      <c r="T318" t="str">
        <f>IF(数据!BP318="","",IFERROR(_xlfn.NUMBERVALUE(数据!BP318),""))</f>
        <v/>
      </c>
      <c r="U318" t="str">
        <f>IF(数据!BQ318="","",IFERROR(_xlfn.NUMBERVALUE(数据!BQ318),""))</f>
        <v/>
      </c>
      <c r="V318" t="str">
        <f>IF(数据!BR318="","",IFERROR(_xlfn.NUMBERVALUE(数据!BR318),""))</f>
        <v/>
      </c>
      <c r="W318" t="str">
        <f>IF(数据!BS318="","",IFERROR(_xlfn.NUMBERVALUE(数据!BS318),""))</f>
        <v/>
      </c>
      <c r="X318" t="str">
        <f>IF(数据!BT318="","",IFERROR(_xlfn.NUMBERVALUE(数据!BT318),""))</f>
        <v/>
      </c>
      <c r="Y318" t="str">
        <f>IF(数据!BU318="","",IFERROR(_xlfn.NUMBERVALUE(数据!BU318),""))</f>
        <v/>
      </c>
      <c r="Z318" t="str">
        <f>IF(数据!BV318="","",IFERROR(_xlfn.NUMBERVALUE(数据!BV318),""))</f>
        <v/>
      </c>
      <c r="AA318" t="str">
        <f>IF(数据!BW318="","",IFERROR(_xlfn.NUMBERVALUE(数据!BW318),""))</f>
        <v/>
      </c>
      <c r="AB318" t="str">
        <f>IF(数据!BX318="","",IFERROR(_xlfn.NUMBERVALUE(数据!BX318),""))</f>
        <v/>
      </c>
    </row>
    <row r="319" spans="1:28">
      <c r="A319">
        <f>IF(数据!AW319="","",IFERROR(_xlfn.NUMBERVALUE(数据!AW319),""))</f>
        <v>1</v>
      </c>
      <c r="B319" t="str">
        <f>IF(数据!AX319="","",IFERROR(_xlfn.NUMBERVALUE(数据!AX319),""))</f>
        <v/>
      </c>
      <c r="C319" t="str">
        <f>IF(数据!AY319="","",IFERROR(_xlfn.NUMBERVALUE(数据!AY319),""))</f>
        <v/>
      </c>
      <c r="D319" t="str">
        <f>IF(数据!AZ319="","",IFERROR(_xlfn.NUMBERVALUE(数据!AZ319),""))</f>
        <v/>
      </c>
      <c r="E319">
        <f>IF(数据!BA319="","",IFERROR(_xlfn.NUMBERVALUE(数据!BA319),""))</f>
        <v>1</v>
      </c>
      <c r="F319" t="str">
        <f>IF(数据!BB319="","",IFERROR(_xlfn.NUMBERVALUE(数据!BB319),""))</f>
        <v/>
      </c>
      <c r="G319" t="str">
        <f>IF(数据!BC319="","",IFERROR(_xlfn.NUMBERVALUE(数据!BC319),""))</f>
        <v/>
      </c>
      <c r="H319" t="str">
        <f>IF(数据!BD319="","",IFERROR(_xlfn.NUMBERVALUE(数据!BD319),""))</f>
        <v/>
      </c>
      <c r="I319" t="str">
        <f>IF(数据!BE319="","",IFERROR(_xlfn.NUMBERVALUE(数据!BE319),""))</f>
        <v/>
      </c>
      <c r="J319" t="str">
        <f>IF(数据!BF319="","",IFERROR(_xlfn.NUMBERVALUE(数据!BF319),""))</f>
        <v/>
      </c>
      <c r="K319" t="str">
        <f>IF(数据!BG319="","",IFERROR(_xlfn.NUMBERVALUE(数据!BG319),""))</f>
        <v/>
      </c>
      <c r="L319" t="str">
        <f>IF(数据!BH319="","",IFERROR(_xlfn.NUMBERVALUE(数据!BH319),""))</f>
        <v/>
      </c>
      <c r="M319" t="str">
        <f>IF(数据!BI319="","",IFERROR(_xlfn.NUMBERVALUE(数据!BI319),""))</f>
        <v/>
      </c>
      <c r="N319" t="str">
        <f>IF(数据!BJ319="","",IFERROR(_xlfn.NUMBERVALUE(数据!BJ319),""))</f>
        <v/>
      </c>
      <c r="O319">
        <f>IF(数据!BK319="","",IFERROR(_xlfn.NUMBERVALUE(数据!BK319),""))</f>
        <v>1</v>
      </c>
      <c r="P319" t="str">
        <f>IF(数据!BL319="","",IFERROR(_xlfn.NUMBERVALUE(数据!BL319),""))</f>
        <v/>
      </c>
      <c r="Q319" t="str">
        <f>IF(数据!BM319="","",IFERROR(_xlfn.NUMBERVALUE(数据!BM319),""))</f>
        <v/>
      </c>
      <c r="R319" t="str">
        <f>IF(数据!BN319="","",IFERROR(_xlfn.NUMBERVALUE(数据!BN319),""))</f>
        <v/>
      </c>
      <c r="S319" t="str">
        <f>IF(数据!BO319="","",IFERROR(_xlfn.NUMBERVALUE(数据!BO319),""))</f>
        <v/>
      </c>
      <c r="T319" t="str">
        <f>IF(数据!BP319="","",IFERROR(_xlfn.NUMBERVALUE(数据!BP319),""))</f>
        <v/>
      </c>
      <c r="U319" t="str">
        <f>IF(数据!BQ319="","",IFERROR(_xlfn.NUMBERVALUE(数据!BQ319),""))</f>
        <v/>
      </c>
      <c r="V319" t="str">
        <f>IF(数据!BR319="","",IFERROR(_xlfn.NUMBERVALUE(数据!BR319),""))</f>
        <v/>
      </c>
      <c r="W319" t="str">
        <f>IF(数据!BS319="","",IFERROR(_xlfn.NUMBERVALUE(数据!BS319),""))</f>
        <v/>
      </c>
      <c r="X319" t="str">
        <f>IF(数据!BT319="","",IFERROR(_xlfn.NUMBERVALUE(数据!BT319),""))</f>
        <v/>
      </c>
      <c r="Y319" t="str">
        <f>IF(数据!BU319="","",IFERROR(_xlfn.NUMBERVALUE(数据!BU319),""))</f>
        <v/>
      </c>
      <c r="Z319" t="str">
        <f>IF(数据!BV319="","",IFERROR(_xlfn.NUMBERVALUE(数据!BV319),""))</f>
        <v/>
      </c>
      <c r="AA319" t="str">
        <f>IF(数据!BW319="","",IFERROR(_xlfn.NUMBERVALUE(数据!BW319),""))</f>
        <v/>
      </c>
      <c r="AB319" t="str">
        <f>IF(数据!BX319="","",IFERROR(_xlfn.NUMBERVALUE(数据!BX319),""))</f>
        <v/>
      </c>
    </row>
    <row r="320" spans="1:28">
      <c r="A320">
        <f>IF(数据!AW320="","",IFERROR(_xlfn.NUMBERVALUE(数据!AW320),""))</f>
        <v>5.15</v>
      </c>
      <c r="B320" t="str">
        <f>IF(数据!AX320="","",IFERROR(_xlfn.NUMBERVALUE(数据!AX320),""))</f>
        <v/>
      </c>
      <c r="C320" t="str">
        <f>IF(数据!AY320="","",IFERROR(_xlfn.NUMBERVALUE(数据!AY320),""))</f>
        <v/>
      </c>
      <c r="D320" t="str">
        <f>IF(数据!AZ320="","",IFERROR(_xlfn.NUMBERVALUE(数据!AZ320),""))</f>
        <v/>
      </c>
      <c r="E320" t="str">
        <f>IF(数据!BA320="","",IFERROR(_xlfn.NUMBERVALUE(数据!BA320),""))</f>
        <v/>
      </c>
      <c r="F320">
        <f>IF(数据!BB320="","",IFERROR(_xlfn.NUMBERVALUE(数据!BB320),""))</f>
        <v>77.1</v>
      </c>
      <c r="G320" t="str">
        <f>IF(数据!BC320="","",IFERROR(_xlfn.NUMBERVALUE(数据!BC320),""))</f>
        <v/>
      </c>
      <c r="H320">
        <f>IF(数据!BD320="","",IFERROR(_xlfn.NUMBERVALUE(数据!BD320),""))</f>
        <v>13.8</v>
      </c>
      <c r="I320" t="str">
        <f>IF(数据!BE320="","",IFERROR(_xlfn.NUMBERVALUE(数据!BE320),""))</f>
        <v/>
      </c>
      <c r="J320" t="str">
        <f>IF(数据!BF320="","",IFERROR(_xlfn.NUMBERVALUE(数据!BF320),""))</f>
        <v/>
      </c>
      <c r="K320" t="str">
        <f>IF(数据!BG320="","",IFERROR(_xlfn.NUMBERVALUE(数据!BG320),""))</f>
        <v/>
      </c>
      <c r="L320" t="str">
        <f>IF(数据!BH320="","",IFERROR(_xlfn.NUMBERVALUE(数据!BH320),""))</f>
        <v/>
      </c>
      <c r="M320" t="str">
        <f>IF(数据!BI320="","",IFERROR(_xlfn.NUMBERVALUE(数据!BI320),""))</f>
        <v/>
      </c>
      <c r="N320" t="str">
        <f>IF(数据!BJ320="","",IFERROR(_xlfn.NUMBERVALUE(数据!BJ320),""))</f>
        <v/>
      </c>
      <c r="O320" t="str">
        <f>IF(数据!BK320="","",IFERROR(_xlfn.NUMBERVALUE(数据!BK320),""))</f>
        <v/>
      </c>
      <c r="P320" t="str">
        <f>IF(数据!BL320="","",IFERROR(_xlfn.NUMBERVALUE(数据!BL320),""))</f>
        <v/>
      </c>
      <c r="Q320" t="str">
        <f>IF(数据!BM320="","",IFERROR(_xlfn.NUMBERVALUE(数据!BM320),""))</f>
        <v/>
      </c>
      <c r="R320" t="str">
        <f>IF(数据!BN320="","",IFERROR(_xlfn.NUMBERVALUE(数据!BN320),""))</f>
        <v/>
      </c>
      <c r="S320" t="str">
        <f>IF(数据!BO320="","",IFERROR(_xlfn.NUMBERVALUE(数据!BO320),""))</f>
        <v/>
      </c>
      <c r="T320" t="str">
        <f>IF(数据!BP320="","",IFERROR(_xlfn.NUMBERVALUE(数据!BP320),""))</f>
        <v/>
      </c>
      <c r="U320" t="str">
        <f>IF(数据!BQ320="","",IFERROR(_xlfn.NUMBERVALUE(数据!BQ320),""))</f>
        <v/>
      </c>
      <c r="V320" t="str">
        <f>IF(数据!BR320="","",IFERROR(_xlfn.NUMBERVALUE(数据!BR320),""))</f>
        <v/>
      </c>
      <c r="W320" t="str">
        <f>IF(数据!BS320="","",IFERROR(_xlfn.NUMBERVALUE(数据!BS320),""))</f>
        <v/>
      </c>
      <c r="X320" t="str">
        <f>IF(数据!BT320="","",IFERROR(_xlfn.NUMBERVALUE(数据!BT320),""))</f>
        <v/>
      </c>
      <c r="Y320" t="str">
        <f>IF(数据!BU320="","",IFERROR(_xlfn.NUMBERVALUE(数据!BU320),""))</f>
        <v/>
      </c>
      <c r="Z320" t="str">
        <f>IF(数据!BV320="","",IFERROR(_xlfn.NUMBERVALUE(数据!BV320),""))</f>
        <v/>
      </c>
      <c r="AA320" t="str">
        <f>IF(数据!BW320="","",IFERROR(_xlfn.NUMBERVALUE(数据!BW320),""))</f>
        <v/>
      </c>
      <c r="AB320" t="str">
        <f>IF(数据!BX320="","",IFERROR(_xlfn.NUMBERVALUE(数据!BX320),""))</f>
        <v/>
      </c>
    </row>
    <row r="321" spans="1:28">
      <c r="A321">
        <f>IF(数据!AW321="","",IFERROR(_xlfn.NUMBERVALUE(数据!AW321),""))</f>
        <v>8.99</v>
      </c>
      <c r="B321" t="str">
        <f>IF(数据!AX321="","",IFERROR(_xlfn.NUMBERVALUE(数据!AX321),""))</f>
        <v/>
      </c>
      <c r="C321" t="str">
        <f>IF(数据!AY321="","",IFERROR(_xlfn.NUMBERVALUE(数据!AY321),""))</f>
        <v/>
      </c>
      <c r="D321" t="str">
        <f>IF(数据!AZ321="","",IFERROR(_xlfn.NUMBERVALUE(数据!AZ321),""))</f>
        <v/>
      </c>
      <c r="E321" t="str">
        <f>IF(数据!BA321="","",IFERROR(_xlfn.NUMBERVALUE(数据!BA321),""))</f>
        <v/>
      </c>
      <c r="F321">
        <f>IF(数据!BB321="","",IFERROR(_xlfn.NUMBERVALUE(数据!BB321),""))</f>
        <v>68.9</v>
      </c>
      <c r="G321" t="str">
        <f>IF(数据!BC321="","",IFERROR(_xlfn.NUMBERVALUE(数据!BC321),""))</f>
        <v/>
      </c>
      <c r="H321">
        <f>IF(数据!BD321="","",IFERROR(_xlfn.NUMBERVALUE(数据!BD321),""))</f>
        <v>20.9</v>
      </c>
      <c r="I321" t="str">
        <f>IF(数据!BE321="","",IFERROR(_xlfn.NUMBERVALUE(数据!BE321),""))</f>
        <v/>
      </c>
      <c r="J321" t="str">
        <f>IF(数据!BF321="","",IFERROR(_xlfn.NUMBERVALUE(数据!BF321),""))</f>
        <v/>
      </c>
      <c r="K321" t="str">
        <f>IF(数据!BG321="","",IFERROR(_xlfn.NUMBERVALUE(数据!BG321),""))</f>
        <v/>
      </c>
      <c r="L321" t="str">
        <f>IF(数据!BH321="","",IFERROR(_xlfn.NUMBERVALUE(数据!BH321),""))</f>
        <v/>
      </c>
      <c r="M321" t="str">
        <f>IF(数据!BI321="","",IFERROR(_xlfn.NUMBERVALUE(数据!BI321),""))</f>
        <v/>
      </c>
      <c r="N321" t="str">
        <f>IF(数据!BJ321="","",IFERROR(_xlfn.NUMBERVALUE(数据!BJ321),""))</f>
        <v/>
      </c>
      <c r="O321" t="str">
        <f>IF(数据!BK321="","",IFERROR(_xlfn.NUMBERVALUE(数据!BK321),""))</f>
        <v/>
      </c>
      <c r="P321" t="str">
        <f>IF(数据!BL321="","",IFERROR(_xlfn.NUMBERVALUE(数据!BL321),""))</f>
        <v/>
      </c>
      <c r="Q321" t="str">
        <f>IF(数据!BM321="","",IFERROR(_xlfn.NUMBERVALUE(数据!BM321),""))</f>
        <v/>
      </c>
      <c r="R321" t="str">
        <f>IF(数据!BN321="","",IFERROR(_xlfn.NUMBERVALUE(数据!BN321),""))</f>
        <v/>
      </c>
      <c r="S321" t="str">
        <f>IF(数据!BO321="","",IFERROR(_xlfn.NUMBERVALUE(数据!BO321),""))</f>
        <v/>
      </c>
      <c r="T321" t="str">
        <f>IF(数据!BP321="","",IFERROR(_xlfn.NUMBERVALUE(数据!BP321),""))</f>
        <v/>
      </c>
      <c r="U321" t="str">
        <f>IF(数据!BQ321="","",IFERROR(_xlfn.NUMBERVALUE(数据!BQ321),""))</f>
        <v/>
      </c>
      <c r="V321" t="str">
        <f>IF(数据!BR321="","",IFERROR(_xlfn.NUMBERVALUE(数据!BR321),""))</f>
        <v/>
      </c>
      <c r="W321" t="str">
        <f>IF(数据!BS321="","",IFERROR(_xlfn.NUMBERVALUE(数据!BS321),""))</f>
        <v/>
      </c>
      <c r="X321" t="str">
        <f>IF(数据!BT321="","",IFERROR(_xlfn.NUMBERVALUE(数据!BT321),""))</f>
        <v/>
      </c>
      <c r="Y321" t="str">
        <f>IF(数据!BU321="","",IFERROR(_xlfn.NUMBERVALUE(数据!BU321),""))</f>
        <v/>
      </c>
      <c r="Z321" t="str">
        <f>IF(数据!BV321="","",IFERROR(_xlfn.NUMBERVALUE(数据!BV321),""))</f>
        <v/>
      </c>
      <c r="AA321" t="str">
        <f>IF(数据!BW321="","",IFERROR(_xlfn.NUMBERVALUE(数据!BW321),""))</f>
        <v/>
      </c>
      <c r="AB321" t="str">
        <f>IF(数据!BX321="","",IFERROR(_xlfn.NUMBERVALUE(数据!BX321),""))</f>
        <v/>
      </c>
    </row>
    <row r="322" spans="1:28">
      <c r="A322">
        <f>IF(数据!AW322="","",IFERROR(_xlfn.NUMBERVALUE(数据!AW322),""))</f>
        <v>5.7</v>
      </c>
      <c r="B322" t="str">
        <f>IF(数据!AX322="","",IFERROR(_xlfn.NUMBERVALUE(数据!AX322),""))</f>
        <v/>
      </c>
      <c r="C322" t="str">
        <f>IF(数据!AY322="","",IFERROR(_xlfn.NUMBERVALUE(数据!AY322),""))</f>
        <v/>
      </c>
      <c r="D322" t="str">
        <f>IF(数据!AZ322="","",IFERROR(_xlfn.NUMBERVALUE(数据!AZ322),""))</f>
        <v/>
      </c>
      <c r="E322" t="str">
        <f>IF(数据!BA322="","",IFERROR(_xlfn.NUMBERVALUE(数据!BA322),""))</f>
        <v/>
      </c>
      <c r="F322" t="str">
        <f>IF(数据!BB322="","",IFERROR(_xlfn.NUMBERVALUE(数据!BB322),""))</f>
        <v/>
      </c>
      <c r="G322">
        <f>IF(数据!BC322="","",IFERROR(_xlfn.NUMBERVALUE(数据!BC322),""))</f>
        <v>0.8</v>
      </c>
      <c r="H322" t="str">
        <f>IF(数据!BD322="","",IFERROR(_xlfn.NUMBERVALUE(数据!BD322),""))</f>
        <v/>
      </c>
      <c r="I322" t="str">
        <f>IF(数据!BE322="","",IFERROR(_xlfn.NUMBERVALUE(数据!BE322),""))</f>
        <v/>
      </c>
      <c r="J322" t="str">
        <f>IF(数据!BF322="","",IFERROR(_xlfn.NUMBERVALUE(数据!BF322),""))</f>
        <v/>
      </c>
      <c r="K322" t="str">
        <f>IF(数据!BG322="","",IFERROR(_xlfn.NUMBERVALUE(数据!BG322),""))</f>
        <v/>
      </c>
      <c r="L322" t="str">
        <f>IF(数据!BH322="","",IFERROR(_xlfn.NUMBERVALUE(数据!BH322),""))</f>
        <v/>
      </c>
      <c r="M322" t="str">
        <f>IF(数据!BI322="","",IFERROR(_xlfn.NUMBERVALUE(数据!BI322),""))</f>
        <v/>
      </c>
      <c r="N322" t="str">
        <f>IF(数据!BJ322="","",IFERROR(_xlfn.NUMBERVALUE(数据!BJ322),""))</f>
        <v/>
      </c>
      <c r="O322" t="str">
        <f>IF(数据!BK322="","",IFERROR(_xlfn.NUMBERVALUE(数据!BK322),""))</f>
        <v/>
      </c>
      <c r="P322" t="str">
        <f>IF(数据!BL322="","",IFERROR(_xlfn.NUMBERVALUE(数据!BL322),""))</f>
        <v/>
      </c>
      <c r="Q322" t="str">
        <f>IF(数据!BM322="","",IFERROR(_xlfn.NUMBERVALUE(数据!BM322),""))</f>
        <v/>
      </c>
      <c r="R322" t="str">
        <f>IF(数据!BN322="","",IFERROR(_xlfn.NUMBERVALUE(数据!BN322),""))</f>
        <v/>
      </c>
      <c r="S322" t="str">
        <f>IF(数据!BO322="","",IFERROR(_xlfn.NUMBERVALUE(数据!BO322),""))</f>
        <v/>
      </c>
      <c r="T322" t="str">
        <f>IF(数据!BP322="","",IFERROR(_xlfn.NUMBERVALUE(数据!BP322),""))</f>
        <v/>
      </c>
      <c r="U322" t="str">
        <f>IF(数据!BQ322="","",IFERROR(_xlfn.NUMBERVALUE(数据!BQ322),""))</f>
        <v/>
      </c>
      <c r="V322" t="str">
        <f>IF(数据!BR322="","",IFERROR(_xlfn.NUMBERVALUE(数据!BR322),""))</f>
        <v/>
      </c>
      <c r="W322" t="str">
        <f>IF(数据!BS322="","",IFERROR(_xlfn.NUMBERVALUE(数据!BS322),""))</f>
        <v/>
      </c>
      <c r="X322" t="str">
        <f>IF(数据!BT322="","",IFERROR(_xlfn.NUMBERVALUE(数据!BT322),""))</f>
        <v/>
      </c>
      <c r="Y322" t="str">
        <f>IF(数据!BU322="","",IFERROR(_xlfn.NUMBERVALUE(数据!BU322),""))</f>
        <v/>
      </c>
      <c r="Z322" t="str">
        <f>IF(数据!BV322="","",IFERROR(_xlfn.NUMBERVALUE(数据!BV322),""))</f>
        <v/>
      </c>
      <c r="AA322" t="str">
        <f>IF(数据!BW322="","",IFERROR(_xlfn.NUMBERVALUE(数据!BW322),""))</f>
        <v/>
      </c>
      <c r="AB322" t="str">
        <f>IF(数据!BX322="","",IFERROR(_xlfn.NUMBERVALUE(数据!BX322),""))</f>
        <v/>
      </c>
    </row>
    <row r="323" spans="1:28">
      <c r="A323">
        <f>IF(数据!AW323="","",IFERROR(_xlfn.NUMBERVALUE(数据!AW323),""))</f>
        <v>4.91</v>
      </c>
      <c r="B323" t="str">
        <f>IF(数据!AX323="","",IFERROR(_xlfn.NUMBERVALUE(数据!AX323),""))</f>
        <v/>
      </c>
      <c r="C323" t="str">
        <f>IF(数据!AY323="","",IFERROR(_xlfn.NUMBERVALUE(数据!AY323),""))</f>
        <v/>
      </c>
      <c r="D323" t="str">
        <f>IF(数据!AZ323="","",IFERROR(_xlfn.NUMBERVALUE(数据!AZ323),""))</f>
        <v/>
      </c>
      <c r="E323">
        <f>IF(数据!BA323="","",IFERROR(_xlfn.NUMBERVALUE(数据!BA323),""))</f>
        <v>2.51</v>
      </c>
      <c r="F323" t="str">
        <f>IF(数据!BB323="","",IFERROR(_xlfn.NUMBERVALUE(数据!BB323),""))</f>
        <v/>
      </c>
      <c r="G323">
        <f>IF(数据!BC323="","",IFERROR(_xlfn.NUMBERVALUE(数据!BC323),""))</f>
        <v>1.76</v>
      </c>
      <c r="H323" t="str">
        <f>IF(数据!BD323="","",IFERROR(_xlfn.NUMBERVALUE(数据!BD323),""))</f>
        <v/>
      </c>
      <c r="I323" t="str">
        <f>IF(数据!BE323="","",IFERROR(_xlfn.NUMBERVALUE(数据!BE323),""))</f>
        <v/>
      </c>
      <c r="J323" t="str">
        <f>IF(数据!BF323="","",IFERROR(_xlfn.NUMBERVALUE(数据!BF323),""))</f>
        <v/>
      </c>
      <c r="K323" t="str">
        <f>IF(数据!BG323="","",IFERROR(_xlfn.NUMBERVALUE(数据!BG323),""))</f>
        <v/>
      </c>
      <c r="L323" t="str">
        <f>IF(数据!BH323="","",IFERROR(_xlfn.NUMBERVALUE(数据!BH323),""))</f>
        <v/>
      </c>
      <c r="M323" t="str">
        <f>IF(数据!BI323="","",IFERROR(_xlfn.NUMBERVALUE(数据!BI323),""))</f>
        <v/>
      </c>
      <c r="N323" t="str">
        <f>IF(数据!BJ323="","",IFERROR(_xlfn.NUMBERVALUE(数据!BJ323),""))</f>
        <v/>
      </c>
      <c r="O323">
        <f>IF(数据!BK323="","",IFERROR(_xlfn.NUMBERVALUE(数据!BK323),""))</f>
        <v>29</v>
      </c>
      <c r="P323" t="str">
        <f>IF(数据!BL323="","",IFERROR(_xlfn.NUMBERVALUE(数据!BL323),""))</f>
        <v/>
      </c>
      <c r="Q323" t="str">
        <f>IF(数据!BM323="","",IFERROR(_xlfn.NUMBERVALUE(数据!BM323),""))</f>
        <v/>
      </c>
      <c r="R323" t="str">
        <f>IF(数据!BN323="","",IFERROR(_xlfn.NUMBERVALUE(数据!BN323),""))</f>
        <v/>
      </c>
      <c r="S323" t="str">
        <f>IF(数据!BO323="","",IFERROR(_xlfn.NUMBERVALUE(数据!BO323),""))</f>
        <v/>
      </c>
      <c r="T323" t="str">
        <f>IF(数据!BP323="","",IFERROR(_xlfn.NUMBERVALUE(数据!BP323),""))</f>
        <v/>
      </c>
      <c r="U323" t="str">
        <f>IF(数据!BQ323="","",IFERROR(_xlfn.NUMBERVALUE(数据!BQ323),""))</f>
        <v/>
      </c>
      <c r="V323" t="str">
        <f>IF(数据!BR323="","",IFERROR(_xlfn.NUMBERVALUE(数据!BR323),""))</f>
        <v/>
      </c>
      <c r="W323" t="str">
        <f>IF(数据!BS323="","",IFERROR(_xlfn.NUMBERVALUE(数据!BS323),""))</f>
        <v/>
      </c>
      <c r="X323" t="str">
        <f>IF(数据!BT323="","",IFERROR(_xlfn.NUMBERVALUE(数据!BT323),""))</f>
        <v/>
      </c>
      <c r="Y323" t="str">
        <f>IF(数据!BU323="","",IFERROR(_xlfn.NUMBERVALUE(数据!BU323),""))</f>
        <v/>
      </c>
      <c r="Z323" t="str">
        <f>IF(数据!BV323="","",IFERROR(_xlfn.NUMBERVALUE(数据!BV323),""))</f>
        <v/>
      </c>
      <c r="AA323" t="str">
        <f>IF(数据!BW323="","",IFERROR(_xlfn.NUMBERVALUE(数据!BW323),""))</f>
        <v/>
      </c>
      <c r="AB323" t="str">
        <f>IF(数据!BX323="","",IFERROR(_xlfn.NUMBERVALUE(数据!BX323),""))</f>
        <v/>
      </c>
    </row>
    <row r="324" spans="1:28">
      <c r="A324">
        <f>IF(数据!AW324="","",IFERROR(_xlfn.NUMBERVALUE(数据!AW324),""))</f>
        <v>6.18</v>
      </c>
      <c r="B324" t="str">
        <f>IF(数据!AX324="","",IFERROR(_xlfn.NUMBERVALUE(数据!AX324),""))</f>
        <v/>
      </c>
      <c r="C324" t="str">
        <f>IF(数据!AY324="","",IFERROR(_xlfn.NUMBERVALUE(数据!AY324),""))</f>
        <v/>
      </c>
      <c r="D324" t="str">
        <f>IF(数据!AZ324="","",IFERROR(_xlfn.NUMBERVALUE(数据!AZ324),""))</f>
        <v/>
      </c>
      <c r="E324">
        <f>IF(数据!BA324="","",IFERROR(_xlfn.NUMBERVALUE(数据!BA324),""))</f>
        <v>1</v>
      </c>
      <c r="F324" t="str">
        <f>IF(数据!BB324="","",IFERROR(_xlfn.NUMBERVALUE(数据!BB324),""))</f>
        <v/>
      </c>
      <c r="G324">
        <f>IF(数据!BC324="","",IFERROR(_xlfn.NUMBERVALUE(数据!BC324),""))</f>
        <v>0.55</v>
      </c>
      <c r="H324" t="str">
        <f>IF(数据!BD324="","",IFERROR(_xlfn.NUMBERVALUE(数据!BD324),""))</f>
        <v/>
      </c>
      <c r="I324" t="str">
        <f>IF(数据!BE324="","",IFERROR(_xlfn.NUMBERVALUE(数据!BE324),""))</f>
        <v/>
      </c>
      <c r="J324" t="str">
        <f>IF(数据!BF324="","",IFERROR(_xlfn.NUMBERVALUE(数据!BF324),""))</f>
        <v/>
      </c>
      <c r="K324" t="str">
        <f>IF(数据!BG324="","",IFERROR(_xlfn.NUMBERVALUE(数据!BG324),""))</f>
        <v/>
      </c>
      <c r="L324" t="str">
        <f>IF(数据!BH324="","",IFERROR(_xlfn.NUMBERVALUE(数据!BH324),""))</f>
        <v/>
      </c>
      <c r="M324" t="str">
        <f>IF(数据!BI324="","",IFERROR(_xlfn.NUMBERVALUE(数据!BI324),""))</f>
        <v/>
      </c>
      <c r="N324" t="str">
        <f>IF(数据!BJ324="","",IFERROR(_xlfn.NUMBERVALUE(数据!BJ324),""))</f>
        <v/>
      </c>
      <c r="O324">
        <f>IF(数据!BK324="","",IFERROR(_xlfn.NUMBERVALUE(数据!BK324),""))</f>
        <v>25</v>
      </c>
      <c r="P324" t="str">
        <f>IF(数据!BL324="","",IFERROR(_xlfn.NUMBERVALUE(数据!BL324),""))</f>
        <v/>
      </c>
      <c r="Q324" t="str">
        <f>IF(数据!BM324="","",IFERROR(_xlfn.NUMBERVALUE(数据!BM324),""))</f>
        <v/>
      </c>
      <c r="R324" t="str">
        <f>IF(数据!BN324="","",IFERROR(_xlfn.NUMBERVALUE(数据!BN324),""))</f>
        <v/>
      </c>
      <c r="S324" t="str">
        <f>IF(数据!BO324="","",IFERROR(_xlfn.NUMBERVALUE(数据!BO324),""))</f>
        <v/>
      </c>
      <c r="T324" t="str">
        <f>IF(数据!BP324="","",IFERROR(_xlfn.NUMBERVALUE(数据!BP324),""))</f>
        <v/>
      </c>
      <c r="U324" t="str">
        <f>IF(数据!BQ324="","",IFERROR(_xlfn.NUMBERVALUE(数据!BQ324),""))</f>
        <v/>
      </c>
      <c r="V324" t="str">
        <f>IF(数据!BR324="","",IFERROR(_xlfn.NUMBERVALUE(数据!BR324),""))</f>
        <v/>
      </c>
      <c r="W324" t="str">
        <f>IF(数据!BS324="","",IFERROR(_xlfn.NUMBERVALUE(数据!BS324),""))</f>
        <v/>
      </c>
      <c r="X324" t="str">
        <f>IF(数据!BT324="","",IFERROR(_xlfn.NUMBERVALUE(数据!BT324),""))</f>
        <v/>
      </c>
      <c r="Y324" t="str">
        <f>IF(数据!BU324="","",IFERROR(_xlfn.NUMBERVALUE(数据!BU324),""))</f>
        <v/>
      </c>
      <c r="Z324" t="str">
        <f>IF(数据!BV324="","",IFERROR(_xlfn.NUMBERVALUE(数据!BV324),""))</f>
        <v/>
      </c>
      <c r="AA324" t="str">
        <f>IF(数据!BW324="","",IFERROR(_xlfn.NUMBERVALUE(数据!BW324),""))</f>
        <v/>
      </c>
      <c r="AB324" t="str">
        <f>IF(数据!BX324="","",IFERROR(_xlfn.NUMBERVALUE(数据!BX324),""))</f>
        <v/>
      </c>
    </row>
    <row r="325" spans="1:28">
      <c r="A325">
        <f>IF(数据!AW325="","",IFERROR(_xlfn.NUMBERVALUE(数据!AW325),""))</f>
        <v>2.82</v>
      </c>
      <c r="B325" t="str">
        <f>IF(数据!AX325="","",IFERROR(_xlfn.NUMBERVALUE(数据!AX325),""))</f>
        <v/>
      </c>
      <c r="C325" t="str">
        <f>IF(数据!AY325="","",IFERROR(_xlfn.NUMBERVALUE(数据!AY325),""))</f>
        <v/>
      </c>
      <c r="D325" t="str">
        <f>IF(数据!AZ325="","",IFERROR(_xlfn.NUMBERVALUE(数据!AZ325),""))</f>
        <v/>
      </c>
      <c r="E325">
        <f>IF(数据!BA325="","",IFERROR(_xlfn.NUMBERVALUE(数据!BA325),""))</f>
        <v>2.08</v>
      </c>
      <c r="F325" t="str">
        <f>IF(数据!BB325="","",IFERROR(_xlfn.NUMBERVALUE(数据!BB325),""))</f>
        <v/>
      </c>
      <c r="G325">
        <f>IF(数据!BC325="","",IFERROR(_xlfn.NUMBERVALUE(数据!BC325),""))</f>
        <v>0.6</v>
      </c>
      <c r="H325" t="str">
        <f>IF(数据!BD325="","",IFERROR(_xlfn.NUMBERVALUE(数据!BD325),""))</f>
        <v/>
      </c>
      <c r="I325" t="str">
        <f>IF(数据!BE325="","",IFERROR(_xlfn.NUMBERVALUE(数据!BE325),""))</f>
        <v/>
      </c>
      <c r="J325" t="str">
        <f>IF(数据!BF325="","",IFERROR(_xlfn.NUMBERVALUE(数据!BF325),""))</f>
        <v/>
      </c>
      <c r="K325" t="str">
        <f>IF(数据!BG325="","",IFERROR(_xlfn.NUMBERVALUE(数据!BG325),""))</f>
        <v/>
      </c>
      <c r="L325" t="str">
        <f>IF(数据!BH325="","",IFERROR(_xlfn.NUMBERVALUE(数据!BH325),""))</f>
        <v/>
      </c>
      <c r="M325" t="str">
        <f>IF(数据!BI325="","",IFERROR(_xlfn.NUMBERVALUE(数据!BI325),""))</f>
        <v/>
      </c>
      <c r="N325" t="str">
        <f>IF(数据!BJ325="","",IFERROR(_xlfn.NUMBERVALUE(数据!BJ325),""))</f>
        <v/>
      </c>
      <c r="O325">
        <f>IF(数据!BK325="","",IFERROR(_xlfn.NUMBERVALUE(数据!BK325),""))</f>
        <v>23</v>
      </c>
      <c r="P325" t="str">
        <f>IF(数据!BL325="","",IFERROR(_xlfn.NUMBERVALUE(数据!BL325),""))</f>
        <v/>
      </c>
      <c r="Q325" t="str">
        <f>IF(数据!BM325="","",IFERROR(_xlfn.NUMBERVALUE(数据!BM325),""))</f>
        <v/>
      </c>
      <c r="R325" t="str">
        <f>IF(数据!BN325="","",IFERROR(_xlfn.NUMBERVALUE(数据!BN325),""))</f>
        <v/>
      </c>
      <c r="S325" t="str">
        <f>IF(数据!BO325="","",IFERROR(_xlfn.NUMBERVALUE(数据!BO325),""))</f>
        <v/>
      </c>
      <c r="T325" t="str">
        <f>IF(数据!BP325="","",IFERROR(_xlfn.NUMBERVALUE(数据!BP325),""))</f>
        <v/>
      </c>
      <c r="U325" t="str">
        <f>IF(数据!BQ325="","",IFERROR(_xlfn.NUMBERVALUE(数据!BQ325),""))</f>
        <v/>
      </c>
      <c r="V325" t="str">
        <f>IF(数据!BR325="","",IFERROR(_xlfn.NUMBERVALUE(数据!BR325),""))</f>
        <v/>
      </c>
      <c r="W325" t="str">
        <f>IF(数据!BS325="","",IFERROR(_xlfn.NUMBERVALUE(数据!BS325),""))</f>
        <v/>
      </c>
      <c r="X325" t="str">
        <f>IF(数据!BT325="","",IFERROR(_xlfn.NUMBERVALUE(数据!BT325),""))</f>
        <v/>
      </c>
      <c r="Y325" t="str">
        <f>IF(数据!BU325="","",IFERROR(_xlfn.NUMBERVALUE(数据!BU325),""))</f>
        <v/>
      </c>
      <c r="Z325" t="str">
        <f>IF(数据!BV325="","",IFERROR(_xlfn.NUMBERVALUE(数据!BV325),""))</f>
        <v/>
      </c>
      <c r="AA325" t="str">
        <f>IF(数据!BW325="","",IFERROR(_xlfn.NUMBERVALUE(数据!BW325),""))</f>
        <v/>
      </c>
      <c r="AB325" t="str">
        <f>IF(数据!BX325="","",IFERROR(_xlfn.NUMBERVALUE(数据!BX325),""))</f>
        <v/>
      </c>
    </row>
    <row r="326" spans="1:28">
      <c r="A326" t="str">
        <f>IF(数据!AW326="","",IFERROR(_xlfn.NUMBERVALUE(数据!AW326),""))</f>
        <v/>
      </c>
      <c r="B326" t="str">
        <f>IF(数据!AX326="","",IFERROR(_xlfn.NUMBERVALUE(数据!AX326),""))</f>
        <v/>
      </c>
      <c r="C326" t="str">
        <f>IF(数据!AY326="","",IFERROR(_xlfn.NUMBERVALUE(数据!AY326),""))</f>
        <v/>
      </c>
      <c r="D326" t="str">
        <f>IF(数据!AZ326="","",IFERROR(_xlfn.NUMBERVALUE(数据!AZ326),""))</f>
        <v/>
      </c>
      <c r="E326" t="str">
        <f>IF(数据!BA326="","",IFERROR(_xlfn.NUMBERVALUE(数据!BA326),""))</f>
        <v/>
      </c>
      <c r="F326" t="str">
        <f>IF(数据!BB326="","",IFERROR(_xlfn.NUMBERVALUE(数据!BB326),""))</f>
        <v/>
      </c>
      <c r="G326" t="str">
        <f>IF(数据!BC326="","",IFERROR(_xlfn.NUMBERVALUE(数据!BC326),""))</f>
        <v/>
      </c>
      <c r="H326" t="str">
        <f>IF(数据!BD326="","",IFERROR(_xlfn.NUMBERVALUE(数据!BD326),""))</f>
        <v/>
      </c>
      <c r="I326" t="str">
        <f>IF(数据!BE326="","",IFERROR(_xlfn.NUMBERVALUE(数据!BE326),""))</f>
        <v/>
      </c>
      <c r="J326" t="str">
        <f>IF(数据!BF326="","",IFERROR(_xlfn.NUMBERVALUE(数据!BF326),""))</f>
        <v/>
      </c>
      <c r="K326" t="str">
        <f>IF(数据!BG326="","",IFERROR(_xlfn.NUMBERVALUE(数据!BG326),""))</f>
        <v/>
      </c>
      <c r="L326" t="str">
        <f>IF(数据!BH326="","",IFERROR(_xlfn.NUMBERVALUE(数据!BH326),""))</f>
        <v/>
      </c>
      <c r="M326" t="str">
        <f>IF(数据!BI326="","",IFERROR(_xlfn.NUMBERVALUE(数据!BI326),""))</f>
        <v/>
      </c>
      <c r="N326" t="str">
        <f>IF(数据!BJ326="","",IFERROR(_xlfn.NUMBERVALUE(数据!BJ326),""))</f>
        <v/>
      </c>
      <c r="O326" t="str">
        <f>IF(数据!BK326="","",IFERROR(_xlfn.NUMBERVALUE(数据!BK326),""))</f>
        <v/>
      </c>
      <c r="P326" t="str">
        <f>IF(数据!BL326="","",IFERROR(_xlfn.NUMBERVALUE(数据!BL326),""))</f>
        <v/>
      </c>
      <c r="Q326" t="str">
        <f>IF(数据!BM326="","",IFERROR(_xlfn.NUMBERVALUE(数据!BM326),""))</f>
        <v/>
      </c>
      <c r="R326" t="str">
        <f>IF(数据!BN326="","",IFERROR(_xlfn.NUMBERVALUE(数据!BN326),""))</f>
        <v/>
      </c>
      <c r="S326" t="str">
        <f>IF(数据!BO326="","",IFERROR(_xlfn.NUMBERVALUE(数据!BO326),""))</f>
        <v/>
      </c>
      <c r="T326" t="str">
        <f>IF(数据!BP326="","",IFERROR(_xlfn.NUMBERVALUE(数据!BP326),""))</f>
        <v/>
      </c>
      <c r="U326" t="str">
        <f>IF(数据!BQ326="","",IFERROR(_xlfn.NUMBERVALUE(数据!BQ326),""))</f>
        <v/>
      </c>
      <c r="V326" t="str">
        <f>IF(数据!BR326="","",IFERROR(_xlfn.NUMBERVALUE(数据!BR326),""))</f>
        <v/>
      </c>
      <c r="W326" t="str">
        <f>IF(数据!BS326="","",IFERROR(_xlfn.NUMBERVALUE(数据!BS326),""))</f>
        <v/>
      </c>
      <c r="X326" t="str">
        <f>IF(数据!BT326="","",IFERROR(_xlfn.NUMBERVALUE(数据!BT326),""))</f>
        <v/>
      </c>
      <c r="Y326" t="str">
        <f>IF(数据!BU326="","",IFERROR(_xlfn.NUMBERVALUE(数据!BU326),""))</f>
        <v/>
      </c>
      <c r="Z326" t="str">
        <f>IF(数据!BV326="","",IFERROR(_xlfn.NUMBERVALUE(数据!BV326),""))</f>
        <v/>
      </c>
      <c r="AA326" t="str">
        <f>IF(数据!BW326="","",IFERROR(_xlfn.NUMBERVALUE(数据!BW326),""))</f>
        <v/>
      </c>
      <c r="AB326" t="str">
        <f>IF(数据!BX326="","",IFERROR(_xlfn.NUMBERVALUE(数据!BX326),""))</f>
        <v/>
      </c>
    </row>
    <row r="327" spans="1:28">
      <c r="A327">
        <f>IF(数据!AW327="","",IFERROR(_xlfn.NUMBERVALUE(数据!AW327),""))</f>
        <v>3.85</v>
      </c>
      <c r="B327" t="str">
        <f>IF(数据!AX327="","",IFERROR(_xlfn.NUMBERVALUE(数据!AX327),""))</f>
        <v/>
      </c>
      <c r="C327" t="str">
        <f>IF(数据!AY327="","",IFERROR(_xlfn.NUMBERVALUE(数据!AY327),""))</f>
        <v/>
      </c>
      <c r="D327" t="str">
        <f>IF(数据!AZ327="","",IFERROR(_xlfn.NUMBERVALUE(数据!AZ327),""))</f>
        <v/>
      </c>
      <c r="E327" t="str">
        <f>IF(数据!BA327="","",IFERROR(_xlfn.NUMBERVALUE(数据!BA327),""))</f>
        <v/>
      </c>
      <c r="F327" t="str">
        <f>IF(数据!BB327="","",IFERROR(_xlfn.NUMBERVALUE(数据!BB327),""))</f>
        <v/>
      </c>
      <c r="G327">
        <f>IF(数据!BC327="","",IFERROR(_xlfn.NUMBERVALUE(数据!BC327),""))</f>
        <v>0.82</v>
      </c>
      <c r="H327" t="str">
        <f>IF(数据!BD327="","",IFERROR(_xlfn.NUMBERVALUE(数据!BD327),""))</f>
        <v/>
      </c>
      <c r="I327" t="str">
        <f>IF(数据!BE327="","",IFERROR(_xlfn.NUMBERVALUE(数据!BE327),""))</f>
        <v/>
      </c>
      <c r="J327" t="str">
        <f>IF(数据!BF327="","",IFERROR(_xlfn.NUMBERVALUE(数据!BF327),""))</f>
        <v/>
      </c>
      <c r="K327" t="str">
        <f>IF(数据!BG327="","",IFERROR(_xlfn.NUMBERVALUE(数据!BG327),""))</f>
        <v/>
      </c>
      <c r="L327" t="str">
        <f>IF(数据!BH327="","",IFERROR(_xlfn.NUMBERVALUE(数据!BH327),""))</f>
        <v/>
      </c>
      <c r="M327" t="str">
        <f>IF(数据!BI327="","",IFERROR(_xlfn.NUMBERVALUE(数据!BI327),""))</f>
        <v/>
      </c>
      <c r="N327" t="str">
        <f>IF(数据!BJ327="","",IFERROR(_xlfn.NUMBERVALUE(数据!BJ327),""))</f>
        <v/>
      </c>
      <c r="O327">
        <f>IF(数据!BK327="","",IFERROR(_xlfn.NUMBERVALUE(数据!BK327),""))</f>
        <v>13</v>
      </c>
      <c r="P327" t="str">
        <f>IF(数据!BL327="","",IFERROR(_xlfn.NUMBERVALUE(数据!BL327),""))</f>
        <v/>
      </c>
      <c r="Q327" t="str">
        <f>IF(数据!BM327="","",IFERROR(_xlfn.NUMBERVALUE(数据!BM327),""))</f>
        <v/>
      </c>
      <c r="R327" t="str">
        <f>IF(数据!BN327="","",IFERROR(_xlfn.NUMBERVALUE(数据!BN327),""))</f>
        <v/>
      </c>
      <c r="S327" t="str">
        <f>IF(数据!BO327="","",IFERROR(_xlfn.NUMBERVALUE(数据!BO327),""))</f>
        <v/>
      </c>
      <c r="T327" t="str">
        <f>IF(数据!BP327="","",IFERROR(_xlfn.NUMBERVALUE(数据!BP327),""))</f>
        <v/>
      </c>
      <c r="U327" t="str">
        <f>IF(数据!BQ327="","",IFERROR(_xlfn.NUMBERVALUE(数据!BQ327),""))</f>
        <v/>
      </c>
      <c r="V327" t="str">
        <f>IF(数据!BR327="","",IFERROR(_xlfn.NUMBERVALUE(数据!BR327),""))</f>
        <v/>
      </c>
      <c r="W327" t="str">
        <f>IF(数据!BS327="","",IFERROR(_xlfn.NUMBERVALUE(数据!BS327),""))</f>
        <v/>
      </c>
      <c r="X327" t="str">
        <f>IF(数据!BT327="","",IFERROR(_xlfn.NUMBERVALUE(数据!BT327),""))</f>
        <v/>
      </c>
      <c r="Y327" t="str">
        <f>IF(数据!BU327="","",IFERROR(_xlfn.NUMBERVALUE(数据!BU327),""))</f>
        <v/>
      </c>
      <c r="Z327" t="str">
        <f>IF(数据!BV327="","",IFERROR(_xlfn.NUMBERVALUE(数据!BV327),""))</f>
        <v/>
      </c>
      <c r="AA327" t="str">
        <f>IF(数据!BW327="","",IFERROR(_xlfn.NUMBERVALUE(数据!BW327),""))</f>
        <v/>
      </c>
      <c r="AB327" t="str">
        <f>IF(数据!BX327="","",IFERROR(_xlfn.NUMBERVALUE(数据!BX327),""))</f>
        <v/>
      </c>
    </row>
    <row r="328" spans="1:28">
      <c r="A328" t="str">
        <f>IF(数据!AW328="","",IFERROR(_xlfn.NUMBERVALUE(数据!AW328),""))</f>
        <v/>
      </c>
      <c r="B328" t="str">
        <f>IF(数据!AX328="","",IFERROR(_xlfn.NUMBERVALUE(数据!AX328),""))</f>
        <v/>
      </c>
      <c r="C328" t="str">
        <f>IF(数据!AY328="","",IFERROR(_xlfn.NUMBERVALUE(数据!AY328),""))</f>
        <v/>
      </c>
      <c r="D328" t="str">
        <f>IF(数据!AZ328="","",IFERROR(_xlfn.NUMBERVALUE(数据!AZ328),""))</f>
        <v/>
      </c>
      <c r="E328" t="str">
        <f>IF(数据!BA328="","",IFERROR(_xlfn.NUMBERVALUE(数据!BA328),""))</f>
        <v/>
      </c>
      <c r="F328" t="str">
        <f>IF(数据!BB328="","",IFERROR(_xlfn.NUMBERVALUE(数据!BB328),""))</f>
        <v/>
      </c>
      <c r="G328" t="str">
        <f>IF(数据!BC328="","",IFERROR(_xlfn.NUMBERVALUE(数据!BC328),""))</f>
        <v/>
      </c>
      <c r="H328" t="str">
        <f>IF(数据!BD328="","",IFERROR(_xlfn.NUMBERVALUE(数据!BD328),""))</f>
        <v/>
      </c>
      <c r="I328" t="str">
        <f>IF(数据!BE328="","",IFERROR(_xlfn.NUMBERVALUE(数据!BE328),""))</f>
        <v/>
      </c>
      <c r="J328" t="str">
        <f>IF(数据!BF328="","",IFERROR(_xlfn.NUMBERVALUE(数据!BF328),""))</f>
        <v/>
      </c>
      <c r="K328" t="str">
        <f>IF(数据!BG328="","",IFERROR(_xlfn.NUMBERVALUE(数据!BG328),""))</f>
        <v/>
      </c>
      <c r="L328" t="str">
        <f>IF(数据!BH328="","",IFERROR(_xlfn.NUMBERVALUE(数据!BH328),""))</f>
        <v/>
      </c>
      <c r="M328" t="str">
        <f>IF(数据!BI328="","",IFERROR(_xlfn.NUMBERVALUE(数据!BI328),""))</f>
        <v/>
      </c>
      <c r="N328" t="str">
        <f>IF(数据!BJ328="","",IFERROR(_xlfn.NUMBERVALUE(数据!BJ328),""))</f>
        <v/>
      </c>
      <c r="O328" t="str">
        <f>IF(数据!BK328="","",IFERROR(_xlfn.NUMBERVALUE(数据!BK328),""))</f>
        <v/>
      </c>
      <c r="P328" t="str">
        <f>IF(数据!BL328="","",IFERROR(_xlfn.NUMBERVALUE(数据!BL328),""))</f>
        <v/>
      </c>
      <c r="Q328" t="str">
        <f>IF(数据!BM328="","",IFERROR(_xlfn.NUMBERVALUE(数据!BM328),""))</f>
        <v/>
      </c>
      <c r="R328" t="str">
        <f>IF(数据!BN328="","",IFERROR(_xlfn.NUMBERVALUE(数据!BN328),""))</f>
        <v/>
      </c>
      <c r="S328" t="str">
        <f>IF(数据!BO328="","",IFERROR(_xlfn.NUMBERVALUE(数据!BO328),""))</f>
        <v/>
      </c>
      <c r="T328" t="str">
        <f>IF(数据!BP328="","",IFERROR(_xlfn.NUMBERVALUE(数据!BP328),""))</f>
        <v/>
      </c>
      <c r="U328" t="str">
        <f>IF(数据!BQ328="","",IFERROR(_xlfn.NUMBERVALUE(数据!BQ328),""))</f>
        <v/>
      </c>
      <c r="V328" t="str">
        <f>IF(数据!BR328="","",IFERROR(_xlfn.NUMBERVALUE(数据!BR328),""))</f>
        <v/>
      </c>
      <c r="W328" t="str">
        <f>IF(数据!BS328="","",IFERROR(_xlfn.NUMBERVALUE(数据!BS328),""))</f>
        <v/>
      </c>
      <c r="X328" t="str">
        <f>IF(数据!BT328="","",IFERROR(_xlfn.NUMBERVALUE(数据!BT328),""))</f>
        <v/>
      </c>
      <c r="Y328" t="str">
        <f>IF(数据!BU328="","",IFERROR(_xlfn.NUMBERVALUE(数据!BU328),""))</f>
        <v/>
      </c>
      <c r="Z328" t="str">
        <f>IF(数据!BV328="","",IFERROR(_xlfn.NUMBERVALUE(数据!BV328),""))</f>
        <v/>
      </c>
      <c r="AA328" t="str">
        <f>IF(数据!BW328="","",IFERROR(_xlfn.NUMBERVALUE(数据!BW328),""))</f>
        <v/>
      </c>
      <c r="AB328" t="str">
        <f>IF(数据!BX328="","",IFERROR(_xlfn.NUMBERVALUE(数据!BX328),""))</f>
        <v/>
      </c>
    </row>
    <row r="329" spans="1:28">
      <c r="A329">
        <f>IF(数据!AW329="","",IFERROR(_xlfn.NUMBERVALUE(数据!AW329),""))</f>
        <v>4.53</v>
      </c>
      <c r="B329" t="str">
        <f>IF(数据!AX329="","",IFERROR(_xlfn.NUMBERVALUE(数据!AX329),""))</f>
        <v/>
      </c>
      <c r="C329" t="str">
        <f>IF(数据!AY329="","",IFERROR(_xlfn.NUMBERVALUE(数据!AY329),""))</f>
        <v/>
      </c>
      <c r="D329" t="str">
        <f>IF(数据!AZ329="","",IFERROR(_xlfn.NUMBERVALUE(数据!AZ329),""))</f>
        <v/>
      </c>
      <c r="E329">
        <f>IF(数据!BA329="","",IFERROR(_xlfn.NUMBERVALUE(数据!BA329),""))</f>
        <v>2.69</v>
      </c>
      <c r="F329" t="str">
        <f>IF(数据!BB329="","",IFERROR(_xlfn.NUMBERVALUE(数据!BB329),""))</f>
        <v/>
      </c>
      <c r="G329">
        <f>IF(数据!BC329="","",IFERROR(_xlfn.NUMBERVALUE(数据!BC329),""))</f>
        <v>1.48</v>
      </c>
      <c r="H329" t="str">
        <f>IF(数据!BD329="","",IFERROR(_xlfn.NUMBERVALUE(数据!BD329),""))</f>
        <v/>
      </c>
      <c r="I329" t="str">
        <f>IF(数据!BE329="","",IFERROR(_xlfn.NUMBERVALUE(数据!BE329),""))</f>
        <v/>
      </c>
      <c r="J329" t="str">
        <f>IF(数据!BF329="","",IFERROR(_xlfn.NUMBERVALUE(数据!BF329),""))</f>
        <v/>
      </c>
      <c r="K329" t="str">
        <f>IF(数据!BG329="","",IFERROR(_xlfn.NUMBERVALUE(数据!BG329),""))</f>
        <v/>
      </c>
      <c r="L329" t="str">
        <f>IF(数据!BH329="","",IFERROR(_xlfn.NUMBERVALUE(数据!BH329),""))</f>
        <v/>
      </c>
      <c r="M329" t="str">
        <f>IF(数据!BI329="","",IFERROR(_xlfn.NUMBERVALUE(数据!BI329),""))</f>
        <v/>
      </c>
      <c r="N329" t="str">
        <f>IF(数据!BJ329="","",IFERROR(_xlfn.NUMBERVALUE(数据!BJ329),""))</f>
        <v/>
      </c>
      <c r="O329" t="str">
        <f>IF(数据!BK329="","",IFERROR(_xlfn.NUMBERVALUE(数据!BK329),""))</f>
        <v/>
      </c>
      <c r="P329" t="str">
        <f>IF(数据!BL329="","",IFERROR(_xlfn.NUMBERVALUE(数据!BL329),""))</f>
        <v/>
      </c>
      <c r="Q329" t="str">
        <f>IF(数据!BM329="","",IFERROR(_xlfn.NUMBERVALUE(数据!BM329),""))</f>
        <v/>
      </c>
      <c r="R329" t="str">
        <f>IF(数据!BN329="","",IFERROR(_xlfn.NUMBERVALUE(数据!BN329),""))</f>
        <v/>
      </c>
      <c r="S329" t="str">
        <f>IF(数据!BO329="","",IFERROR(_xlfn.NUMBERVALUE(数据!BO329),""))</f>
        <v/>
      </c>
      <c r="T329" t="str">
        <f>IF(数据!BP329="","",IFERROR(_xlfn.NUMBERVALUE(数据!BP329),""))</f>
        <v/>
      </c>
      <c r="U329" t="str">
        <f>IF(数据!BQ329="","",IFERROR(_xlfn.NUMBERVALUE(数据!BQ329),""))</f>
        <v/>
      </c>
      <c r="V329" t="str">
        <f>IF(数据!BR329="","",IFERROR(_xlfn.NUMBERVALUE(数据!BR329),""))</f>
        <v/>
      </c>
      <c r="W329" t="str">
        <f>IF(数据!BS329="","",IFERROR(_xlfn.NUMBERVALUE(数据!BS329),""))</f>
        <v/>
      </c>
      <c r="X329" t="str">
        <f>IF(数据!BT329="","",IFERROR(_xlfn.NUMBERVALUE(数据!BT329),""))</f>
        <v/>
      </c>
      <c r="Y329" t="str">
        <f>IF(数据!BU329="","",IFERROR(_xlfn.NUMBERVALUE(数据!BU329),""))</f>
        <v/>
      </c>
      <c r="Z329" t="str">
        <f>IF(数据!BV329="","",IFERROR(_xlfn.NUMBERVALUE(数据!BV329),""))</f>
        <v/>
      </c>
      <c r="AA329" t="str">
        <f>IF(数据!BW329="","",IFERROR(_xlfn.NUMBERVALUE(数据!BW329),""))</f>
        <v/>
      </c>
      <c r="AB329" t="str">
        <f>IF(数据!BX329="","",IFERROR(_xlfn.NUMBERVALUE(数据!BX329),""))</f>
        <v/>
      </c>
    </row>
    <row r="330" spans="1:28">
      <c r="A330">
        <f>IF(数据!AW330="","",IFERROR(_xlfn.NUMBERVALUE(数据!AW330),""))</f>
        <v>3.06</v>
      </c>
      <c r="B330" t="str">
        <f>IF(数据!AX330="","",IFERROR(_xlfn.NUMBERVALUE(数据!AX330),""))</f>
        <v/>
      </c>
      <c r="C330" t="str">
        <f>IF(数据!AY330="","",IFERROR(_xlfn.NUMBERVALUE(数据!AY330),""))</f>
        <v/>
      </c>
      <c r="D330" t="str">
        <f>IF(数据!AZ330="","",IFERROR(_xlfn.NUMBERVALUE(数据!AZ330),""))</f>
        <v/>
      </c>
      <c r="E330" t="str">
        <f>IF(数据!BA330="","",IFERROR(_xlfn.NUMBERVALUE(数据!BA330),""))</f>
        <v/>
      </c>
      <c r="F330" t="str">
        <f>IF(数据!BB330="","",IFERROR(_xlfn.NUMBERVALUE(数据!BB330),""))</f>
        <v/>
      </c>
      <c r="G330">
        <f>IF(数据!BC330="","",IFERROR(_xlfn.NUMBERVALUE(数据!BC330),""))</f>
        <v>0.7</v>
      </c>
      <c r="H330" t="str">
        <f>IF(数据!BD330="","",IFERROR(_xlfn.NUMBERVALUE(数据!BD330),""))</f>
        <v/>
      </c>
      <c r="I330" t="str">
        <f>IF(数据!BE330="","",IFERROR(_xlfn.NUMBERVALUE(数据!BE330),""))</f>
        <v/>
      </c>
      <c r="J330" t="str">
        <f>IF(数据!BF330="","",IFERROR(_xlfn.NUMBERVALUE(数据!BF330),""))</f>
        <v/>
      </c>
      <c r="K330" t="str">
        <f>IF(数据!BG330="","",IFERROR(_xlfn.NUMBERVALUE(数据!BG330),""))</f>
        <v/>
      </c>
      <c r="L330" t="str">
        <f>IF(数据!BH330="","",IFERROR(_xlfn.NUMBERVALUE(数据!BH330),""))</f>
        <v/>
      </c>
      <c r="M330" t="str">
        <f>IF(数据!BI330="","",IFERROR(_xlfn.NUMBERVALUE(数据!BI330),""))</f>
        <v/>
      </c>
      <c r="N330" t="str">
        <f>IF(数据!BJ330="","",IFERROR(_xlfn.NUMBERVALUE(数据!BJ330),""))</f>
        <v/>
      </c>
      <c r="O330">
        <f>IF(数据!BK330="","",IFERROR(_xlfn.NUMBERVALUE(数据!BK330),""))</f>
        <v>47.63</v>
      </c>
      <c r="P330" t="str">
        <f>IF(数据!BL330="","",IFERROR(_xlfn.NUMBERVALUE(数据!BL330),""))</f>
        <v/>
      </c>
      <c r="Q330">
        <f>IF(数据!BM330="","",IFERROR(_xlfn.NUMBERVALUE(数据!BM330),""))</f>
        <v>0.076</v>
      </c>
      <c r="R330" t="str">
        <f>IF(数据!BN330="","",IFERROR(_xlfn.NUMBERVALUE(数据!BN330),""))</f>
        <v/>
      </c>
      <c r="S330">
        <f>IF(数据!BO330="","",IFERROR(_xlfn.NUMBERVALUE(数据!BO330),""))</f>
        <v>41</v>
      </c>
      <c r="T330" t="str">
        <f>IF(数据!BP330="","",IFERROR(_xlfn.NUMBERVALUE(数据!BP330),""))</f>
        <v/>
      </c>
      <c r="U330" t="str">
        <f>IF(数据!BQ330="","",IFERROR(_xlfn.NUMBERVALUE(数据!BQ330),""))</f>
        <v/>
      </c>
      <c r="V330" t="str">
        <f>IF(数据!BR330="","",IFERROR(_xlfn.NUMBERVALUE(数据!BR330),""))</f>
        <v/>
      </c>
      <c r="W330">
        <f>IF(数据!BS330="","",IFERROR(_xlfn.NUMBERVALUE(数据!BS330),""))</f>
        <v>99</v>
      </c>
      <c r="X330" t="str">
        <f>IF(数据!BT330="","",IFERROR(_xlfn.NUMBERVALUE(数据!BT330),""))</f>
        <v/>
      </c>
      <c r="Y330" t="str">
        <f>IF(数据!BU330="","",IFERROR(_xlfn.NUMBERVALUE(数据!BU330),""))</f>
        <v/>
      </c>
      <c r="Z330" t="str">
        <f>IF(数据!BV330="","",IFERROR(_xlfn.NUMBERVALUE(数据!BV330),""))</f>
        <v/>
      </c>
      <c r="AA330" t="str">
        <f>IF(数据!BW330="","",IFERROR(_xlfn.NUMBERVALUE(数据!BW330),""))</f>
        <v/>
      </c>
      <c r="AB330" t="str">
        <f>IF(数据!BX330="","",IFERROR(_xlfn.NUMBERVALUE(数据!BX330),""))</f>
        <v/>
      </c>
    </row>
    <row r="331" spans="1:28">
      <c r="A331" t="str">
        <f>IF(数据!AW331="","",IFERROR(_xlfn.NUMBERVALUE(数据!AW331),""))</f>
        <v/>
      </c>
      <c r="B331" t="str">
        <f>IF(数据!AX331="","",IFERROR(_xlfn.NUMBERVALUE(数据!AX331),""))</f>
        <v/>
      </c>
      <c r="C331" t="str">
        <f>IF(数据!AY331="","",IFERROR(_xlfn.NUMBERVALUE(数据!AY331),""))</f>
        <v/>
      </c>
      <c r="D331" t="str">
        <f>IF(数据!AZ331="","",IFERROR(_xlfn.NUMBERVALUE(数据!AZ331),""))</f>
        <v/>
      </c>
      <c r="E331" t="str">
        <f>IF(数据!BA331="","",IFERROR(_xlfn.NUMBERVALUE(数据!BA331),""))</f>
        <v/>
      </c>
      <c r="F331">
        <f>IF(数据!BB331="","",IFERROR(_xlfn.NUMBERVALUE(数据!BB331),""))</f>
        <v>86.6</v>
      </c>
      <c r="G331" t="str">
        <f>IF(数据!BC331="","",IFERROR(_xlfn.NUMBERVALUE(数据!BC331),""))</f>
        <v/>
      </c>
      <c r="H331">
        <f>IF(数据!BD331="","",IFERROR(_xlfn.NUMBERVALUE(数据!BD331),""))</f>
        <v>19.6</v>
      </c>
      <c r="I331" t="str">
        <f>IF(数据!BE331="","",IFERROR(_xlfn.NUMBERVALUE(数据!BE331),""))</f>
        <v/>
      </c>
      <c r="J331" t="str">
        <f>IF(数据!BF331="","",IFERROR(_xlfn.NUMBERVALUE(数据!BF331),""))</f>
        <v/>
      </c>
      <c r="K331" t="str">
        <f>IF(数据!BG331="","",IFERROR(_xlfn.NUMBERVALUE(数据!BG331),""))</f>
        <v/>
      </c>
      <c r="L331" t="str">
        <f>IF(数据!BH331="","",IFERROR(_xlfn.NUMBERVALUE(数据!BH331),""))</f>
        <v/>
      </c>
      <c r="M331" t="str">
        <f>IF(数据!BI331="","",IFERROR(_xlfn.NUMBERVALUE(数据!BI331),""))</f>
        <v/>
      </c>
      <c r="N331" t="str">
        <f>IF(数据!BJ331="","",IFERROR(_xlfn.NUMBERVALUE(数据!BJ331),""))</f>
        <v/>
      </c>
      <c r="O331" t="str">
        <f>IF(数据!BK331="","",IFERROR(_xlfn.NUMBERVALUE(数据!BK331),""))</f>
        <v/>
      </c>
      <c r="P331" t="str">
        <f>IF(数据!BL331="","",IFERROR(_xlfn.NUMBERVALUE(数据!BL331),""))</f>
        <v/>
      </c>
      <c r="Q331" t="str">
        <f>IF(数据!BM331="","",IFERROR(_xlfn.NUMBERVALUE(数据!BM331),""))</f>
        <v/>
      </c>
      <c r="R331" t="str">
        <f>IF(数据!BN331="","",IFERROR(_xlfn.NUMBERVALUE(数据!BN331),""))</f>
        <v/>
      </c>
      <c r="S331" t="str">
        <f>IF(数据!BO331="","",IFERROR(_xlfn.NUMBERVALUE(数据!BO331),""))</f>
        <v/>
      </c>
      <c r="T331" t="str">
        <f>IF(数据!BP331="","",IFERROR(_xlfn.NUMBERVALUE(数据!BP331),""))</f>
        <v/>
      </c>
      <c r="U331" t="str">
        <f>IF(数据!BQ331="","",IFERROR(_xlfn.NUMBERVALUE(数据!BQ331),""))</f>
        <v/>
      </c>
      <c r="V331" t="str">
        <f>IF(数据!BR331="","",IFERROR(_xlfn.NUMBERVALUE(数据!BR331),""))</f>
        <v/>
      </c>
      <c r="W331" t="str">
        <f>IF(数据!BS331="","",IFERROR(_xlfn.NUMBERVALUE(数据!BS331),""))</f>
        <v/>
      </c>
      <c r="X331" t="str">
        <f>IF(数据!BT331="","",IFERROR(_xlfn.NUMBERVALUE(数据!BT331),""))</f>
        <v/>
      </c>
      <c r="Y331" t="str">
        <f>IF(数据!BU331="","",IFERROR(_xlfn.NUMBERVALUE(数据!BU331),""))</f>
        <v/>
      </c>
      <c r="Z331" t="str">
        <f>IF(数据!BV331="","",IFERROR(_xlfn.NUMBERVALUE(数据!BV331),""))</f>
        <v/>
      </c>
      <c r="AA331" t="str">
        <f>IF(数据!BW331="","",IFERROR(_xlfn.NUMBERVALUE(数据!BW331),""))</f>
        <v/>
      </c>
      <c r="AB331" t="str">
        <f>IF(数据!BX331="","",IFERROR(_xlfn.NUMBERVALUE(数据!BX331),""))</f>
        <v/>
      </c>
    </row>
    <row r="332" spans="1:28">
      <c r="A332">
        <f>IF(数据!AW332="","",IFERROR(_xlfn.NUMBERVALUE(数据!AW332),""))</f>
        <v>4.81</v>
      </c>
      <c r="B332" t="str">
        <f>IF(数据!AX332="","",IFERROR(_xlfn.NUMBERVALUE(数据!AX332),""))</f>
        <v/>
      </c>
      <c r="C332" t="str">
        <f>IF(数据!AY332="","",IFERROR(_xlfn.NUMBERVALUE(数据!AY332),""))</f>
        <v/>
      </c>
      <c r="D332" t="str">
        <f>IF(数据!AZ332="","",IFERROR(_xlfn.NUMBERVALUE(数据!AZ332),""))</f>
        <v/>
      </c>
      <c r="E332">
        <f>IF(数据!BA332="","",IFERROR(_xlfn.NUMBERVALUE(数据!BA332),""))</f>
        <v>2.49</v>
      </c>
      <c r="F332" t="str">
        <f>IF(数据!BB332="","",IFERROR(_xlfn.NUMBERVALUE(数据!BB332),""))</f>
        <v/>
      </c>
      <c r="G332">
        <f>IF(数据!BC332="","",IFERROR(_xlfn.NUMBERVALUE(数据!BC332),""))</f>
        <v>1.95</v>
      </c>
      <c r="H332">
        <f>IF(数据!BD332="","",IFERROR(_xlfn.NUMBERVALUE(数据!BD332),""))</f>
        <v>45.38</v>
      </c>
      <c r="I332" t="str">
        <f>IF(数据!BE332="","",IFERROR(_xlfn.NUMBERVALUE(数据!BE332),""))</f>
        <v/>
      </c>
      <c r="J332" t="str">
        <f>IF(数据!BF332="","",IFERROR(_xlfn.NUMBERVALUE(数据!BF332),""))</f>
        <v/>
      </c>
      <c r="K332" t="str">
        <f>IF(数据!BG332="","",IFERROR(_xlfn.NUMBERVALUE(数据!BG332),""))</f>
        <v/>
      </c>
      <c r="L332" t="str">
        <f>IF(数据!BH332="","",IFERROR(_xlfn.NUMBERVALUE(数据!BH332),""))</f>
        <v/>
      </c>
      <c r="M332" t="str">
        <f>IF(数据!BI332="","",IFERROR(_xlfn.NUMBERVALUE(数据!BI332),""))</f>
        <v/>
      </c>
      <c r="N332" t="str">
        <f>IF(数据!BJ332="","",IFERROR(_xlfn.NUMBERVALUE(数据!BJ332),""))</f>
        <v/>
      </c>
      <c r="O332" t="str">
        <f>IF(数据!BK332="","",IFERROR(_xlfn.NUMBERVALUE(数据!BK332),""))</f>
        <v/>
      </c>
      <c r="P332" t="str">
        <f>IF(数据!BL332="","",IFERROR(_xlfn.NUMBERVALUE(数据!BL332),""))</f>
        <v/>
      </c>
      <c r="Q332" t="str">
        <f>IF(数据!BM332="","",IFERROR(_xlfn.NUMBERVALUE(数据!BM332),""))</f>
        <v/>
      </c>
      <c r="R332" t="str">
        <f>IF(数据!BN332="","",IFERROR(_xlfn.NUMBERVALUE(数据!BN332),""))</f>
        <v/>
      </c>
      <c r="S332" t="str">
        <f>IF(数据!BO332="","",IFERROR(_xlfn.NUMBERVALUE(数据!BO332),""))</f>
        <v/>
      </c>
      <c r="T332" t="str">
        <f>IF(数据!BP332="","",IFERROR(_xlfn.NUMBERVALUE(数据!BP332),""))</f>
        <v/>
      </c>
      <c r="U332" t="str">
        <f>IF(数据!BQ332="","",IFERROR(_xlfn.NUMBERVALUE(数据!BQ332),""))</f>
        <v/>
      </c>
      <c r="V332" t="str">
        <f>IF(数据!BR332="","",IFERROR(_xlfn.NUMBERVALUE(数据!BR332),""))</f>
        <v/>
      </c>
      <c r="W332">
        <f>IF(数据!BS332="","",IFERROR(_xlfn.NUMBERVALUE(数据!BS332),""))</f>
        <v>99</v>
      </c>
      <c r="X332" t="str">
        <f>IF(数据!BT332="","",IFERROR(_xlfn.NUMBERVALUE(数据!BT332),""))</f>
        <v/>
      </c>
      <c r="Y332" t="str">
        <f>IF(数据!BU332="","",IFERROR(_xlfn.NUMBERVALUE(数据!BU332),""))</f>
        <v/>
      </c>
      <c r="Z332" t="str">
        <f>IF(数据!BV332="","",IFERROR(_xlfn.NUMBERVALUE(数据!BV332),""))</f>
        <v/>
      </c>
      <c r="AA332" t="str">
        <f>IF(数据!BW332="","",IFERROR(_xlfn.NUMBERVALUE(数据!BW332),""))</f>
        <v/>
      </c>
      <c r="AB332" t="str">
        <f>IF(数据!BX332="","",IFERROR(_xlfn.NUMBERVALUE(数据!BX332),""))</f>
        <v/>
      </c>
    </row>
    <row r="333" spans="1:28">
      <c r="A333">
        <f>IF(数据!AW333="","",IFERROR(_xlfn.NUMBERVALUE(数据!AW333),""))</f>
        <v>7.3</v>
      </c>
      <c r="B333" t="str">
        <f>IF(数据!AX333="","",IFERROR(_xlfn.NUMBERVALUE(数据!AX333),""))</f>
        <v/>
      </c>
      <c r="C333" t="str">
        <f>IF(数据!AY333="","",IFERROR(_xlfn.NUMBERVALUE(数据!AY333),""))</f>
        <v/>
      </c>
      <c r="D333" t="str">
        <f>IF(数据!AZ333="","",IFERROR(_xlfn.NUMBERVALUE(数据!AZ333),""))</f>
        <v/>
      </c>
      <c r="E333" t="str">
        <f>IF(数据!BA333="","",IFERROR(_xlfn.NUMBERVALUE(数据!BA333),""))</f>
        <v/>
      </c>
      <c r="F333">
        <f>IF(数据!BB333="","",IFERROR(_xlfn.NUMBERVALUE(数据!BB333),""))</f>
        <v>80.2</v>
      </c>
      <c r="G333" t="str">
        <f>IF(数据!BC333="","",IFERROR(_xlfn.NUMBERVALUE(数据!BC333),""))</f>
        <v/>
      </c>
      <c r="H333">
        <f>IF(数据!BD333="","",IFERROR(_xlfn.NUMBERVALUE(数据!BD333),""))</f>
        <v>6.72</v>
      </c>
      <c r="I333" t="str">
        <f>IF(数据!BE333="","",IFERROR(_xlfn.NUMBERVALUE(数据!BE333),""))</f>
        <v/>
      </c>
      <c r="J333" t="str">
        <f>IF(数据!BF333="","",IFERROR(_xlfn.NUMBERVALUE(数据!BF333),""))</f>
        <v/>
      </c>
      <c r="K333" t="str">
        <f>IF(数据!BG333="","",IFERROR(_xlfn.NUMBERVALUE(数据!BG333),""))</f>
        <v/>
      </c>
      <c r="L333" t="str">
        <f>IF(数据!BH333="","",IFERROR(_xlfn.NUMBERVALUE(数据!BH333),""))</f>
        <v/>
      </c>
      <c r="M333" t="str">
        <f>IF(数据!BI333="","",IFERROR(_xlfn.NUMBERVALUE(数据!BI333),""))</f>
        <v/>
      </c>
      <c r="N333" t="str">
        <f>IF(数据!BJ333="","",IFERROR(_xlfn.NUMBERVALUE(数据!BJ333),""))</f>
        <v/>
      </c>
      <c r="O333">
        <f>IF(数据!BK333="","",IFERROR(_xlfn.NUMBERVALUE(数据!BK333),""))</f>
        <v>15.5</v>
      </c>
      <c r="P333" t="str">
        <f>IF(数据!BL333="","",IFERROR(_xlfn.NUMBERVALUE(数据!BL333),""))</f>
        <v/>
      </c>
      <c r="Q333" t="str">
        <f>IF(数据!BM333="","",IFERROR(_xlfn.NUMBERVALUE(数据!BM333),""))</f>
        <v/>
      </c>
      <c r="R333" t="str">
        <f>IF(数据!BN333="","",IFERROR(_xlfn.NUMBERVALUE(数据!BN333),""))</f>
        <v/>
      </c>
      <c r="S333" t="str">
        <f>IF(数据!BO333="","",IFERROR(_xlfn.NUMBERVALUE(数据!BO333),""))</f>
        <v/>
      </c>
      <c r="T333" t="str">
        <f>IF(数据!BP333="","",IFERROR(_xlfn.NUMBERVALUE(数据!BP333),""))</f>
        <v/>
      </c>
      <c r="U333" t="str">
        <f>IF(数据!BQ333="","",IFERROR(_xlfn.NUMBERVALUE(数据!BQ333),""))</f>
        <v/>
      </c>
      <c r="V333" t="str">
        <f>IF(数据!BR333="","",IFERROR(_xlfn.NUMBERVALUE(数据!BR333),""))</f>
        <v/>
      </c>
      <c r="W333" t="str">
        <f>IF(数据!BS333="","",IFERROR(_xlfn.NUMBERVALUE(数据!BS333),""))</f>
        <v/>
      </c>
      <c r="X333" t="str">
        <f>IF(数据!BT333="","",IFERROR(_xlfn.NUMBERVALUE(数据!BT333),""))</f>
        <v/>
      </c>
      <c r="Y333" t="str">
        <f>IF(数据!BU333="","",IFERROR(_xlfn.NUMBERVALUE(数据!BU333),""))</f>
        <v/>
      </c>
      <c r="Z333" t="str">
        <f>IF(数据!BV333="","",IFERROR(_xlfn.NUMBERVALUE(数据!BV333),""))</f>
        <v/>
      </c>
      <c r="AA333" t="str">
        <f>IF(数据!BW333="","",IFERROR(_xlfn.NUMBERVALUE(数据!BW333),""))</f>
        <v/>
      </c>
      <c r="AB333" t="str">
        <f>IF(数据!BX333="","",IFERROR(_xlfn.NUMBERVALUE(数据!BX333),""))</f>
        <v/>
      </c>
    </row>
    <row r="334" spans="1:28">
      <c r="A334">
        <f>IF(数据!AW334="","",IFERROR(_xlfn.NUMBERVALUE(数据!AW334),""))</f>
        <v>11.1</v>
      </c>
      <c r="B334" t="str">
        <f>IF(数据!AX334="","",IFERROR(_xlfn.NUMBERVALUE(数据!AX334),""))</f>
        <v/>
      </c>
      <c r="C334" t="str">
        <f>IF(数据!AY334="","",IFERROR(_xlfn.NUMBERVALUE(数据!AY334),""))</f>
        <v/>
      </c>
      <c r="D334" t="str">
        <f>IF(数据!AZ334="","",IFERROR(_xlfn.NUMBERVALUE(数据!AZ334),""))</f>
        <v/>
      </c>
      <c r="E334" t="str">
        <f>IF(数据!BA334="","",IFERROR(_xlfn.NUMBERVALUE(数据!BA334),""))</f>
        <v/>
      </c>
      <c r="F334">
        <f>IF(数据!BB334="","",IFERROR(_xlfn.NUMBERVALUE(数据!BB334),""))</f>
        <v>80.4</v>
      </c>
      <c r="G334">
        <f>IF(数据!BC334="","",IFERROR(_xlfn.NUMBERVALUE(数据!BC334),""))</f>
        <v>1.6</v>
      </c>
      <c r="H334">
        <f>IF(数据!BD334="","",IFERROR(_xlfn.NUMBERVALUE(数据!BD334),""))</f>
        <v>14.2</v>
      </c>
      <c r="I334" t="str">
        <f>IF(数据!BE334="","",IFERROR(_xlfn.NUMBERVALUE(数据!BE334),""))</f>
        <v/>
      </c>
      <c r="J334" t="str">
        <f>IF(数据!BF334="","",IFERROR(_xlfn.NUMBERVALUE(数据!BF334),""))</f>
        <v/>
      </c>
      <c r="K334" t="str">
        <f>IF(数据!BG334="","",IFERROR(_xlfn.NUMBERVALUE(数据!BG334),""))</f>
        <v/>
      </c>
      <c r="L334" t="str">
        <f>IF(数据!BH334="","",IFERROR(_xlfn.NUMBERVALUE(数据!BH334),""))</f>
        <v/>
      </c>
      <c r="M334" t="str">
        <f>IF(数据!BI334="","",IFERROR(_xlfn.NUMBERVALUE(数据!BI334),""))</f>
        <v/>
      </c>
      <c r="N334" t="str">
        <f>IF(数据!BJ334="","",IFERROR(_xlfn.NUMBERVALUE(数据!BJ334),""))</f>
        <v/>
      </c>
      <c r="O334">
        <f>IF(数据!BK334="","",IFERROR(_xlfn.NUMBERVALUE(数据!BK334),""))</f>
        <v>34.7</v>
      </c>
      <c r="P334" t="str">
        <f>IF(数据!BL334="","",IFERROR(_xlfn.NUMBERVALUE(数据!BL334),""))</f>
        <v/>
      </c>
      <c r="Q334">
        <f>IF(数据!BM334="","",IFERROR(_xlfn.NUMBERVALUE(数据!BM334),""))</f>
        <v>0.12</v>
      </c>
      <c r="R334" t="str">
        <f>IF(数据!BN334="","",IFERROR(_xlfn.NUMBERVALUE(数据!BN334),""))</f>
        <v/>
      </c>
      <c r="S334" t="str">
        <f>IF(数据!BO334="","",IFERROR(_xlfn.NUMBERVALUE(数据!BO334),""))</f>
        <v/>
      </c>
      <c r="T334" t="str">
        <f>IF(数据!BP334="","",IFERROR(_xlfn.NUMBERVALUE(数据!BP334),""))</f>
        <v/>
      </c>
      <c r="U334" t="str">
        <f>IF(数据!BQ334="","",IFERROR(_xlfn.NUMBERVALUE(数据!BQ334),""))</f>
        <v/>
      </c>
      <c r="V334" t="str">
        <f>IF(数据!BR334="","",IFERROR(_xlfn.NUMBERVALUE(数据!BR334),""))</f>
        <v/>
      </c>
      <c r="W334" t="str">
        <f>IF(数据!BS334="","",IFERROR(_xlfn.NUMBERVALUE(数据!BS334),""))</f>
        <v/>
      </c>
      <c r="X334" t="str">
        <f>IF(数据!BT334="","",IFERROR(_xlfn.NUMBERVALUE(数据!BT334),""))</f>
        <v/>
      </c>
      <c r="Y334" t="str">
        <f>IF(数据!BU334="","",IFERROR(_xlfn.NUMBERVALUE(数据!BU334),""))</f>
        <v/>
      </c>
      <c r="Z334" t="str">
        <f>IF(数据!BV334="","",IFERROR(_xlfn.NUMBERVALUE(数据!BV334),""))</f>
        <v/>
      </c>
      <c r="AA334" t="str">
        <f>IF(数据!BW334="","",IFERROR(_xlfn.NUMBERVALUE(数据!BW334),""))</f>
        <v/>
      </c>
      <c r="AB334" t="str">
        <f>IF(数据!BX334="","",IFERROR(_xlfn.NUMBERVALUE(数据!BX334),""))</f>
        <v/>
      </c>
    </row>
    <row r="335" spans="1:28">
      <c r="A335">
        <f>IF(数据!AW335="","",IFERROR(_xlfn.NUMBERVALUE(数据!AW335),""))</f>
        <v>6.8</v>
      </c>
      <c r="B335" t="str">
        <f>IF(数据!AX335="","",IFERROR(_xlfn.NUMBERVALUE(数据!AX335),""))</f>
        <v/>
      </c>
      <c r="C335" t="str">
        <f>IF(数据!AY335="","",IFERROR(_xlfn.NUMBERVALUE(数据!AY335),""))</f>
        <v/>
      </c>
      <c r="D335" t="str">
        <f>IF(数据!AZ335="","",IFERROR(_xlfn.NUMBERVALUE(数据!AZ335),""))</f>
        <v/>
      </c>
      <c r="E335" t="str">
        <f>IF(数据!BA335="","",IFERROR(_xlfn.NUMBERVALUE(数据!BA335),""))</f>
        <v/>
      </c>
      <c r="F335">
        <f>IF(数据!BB335="","",IFERROR(_xlfn.NUMBERVALUE(数据!BB335),""))</f>
        <v>25</v>
      </c>
      <c r="G335">
        <f>IF(数据!BC335="","",IFERROR(_xlfn.NUMBERVALUE(数据!BC335),""))</f>
        <v>4.4</v>
      </c>
      <c r="H335">
        <f>IF(数据!BD335="","",IFERROR(_xlfn.NUMBERVALUE(数据!BD335),""))</f>
        <v>64.6</v>
      </c>
      <c r="I335" t="str">
        <f>IF(数据!BE335="","",IFERROR(_xlfn.NUMBERVALUE(数据!BE335),""))</f>
        <v/>
      </c>
      <c r="J335" t="str">
        <f>IF(数据!BF335="","",IFERROR(_xlfn.NUMBERVALUE(数据!BF335),""))</f>
        <v/>
      </c>
      <c r="K335" t="str">
        <f>IF(数据!BG335="","",IFERROR(_xlfn.NUMBERVALUE(数据!BG335),""))</f>
        <v/>
      </c>
      <c r="L335" t="str">
        <f>IF(数据!BH335="","",IFERROR(_xlfn.NUMBERVALUE(数据!BH335),""))</f>
        <v/>
      </c>
      <c r="M335" t="str">
        <f>IF(数据!BI335="","",IFERROR(_xlfn.NUMBERVALUE(数据!BI335),""))</f>
        <v/>
      </c>
      <c r="N335" t="str">
        <f>IF(数据!BJ335="","",IFERROR(_xlfn.NUMBERVALUE(数据!BJ335),""))</f>
        <v/>
      </c>
      <c r="O335">
        <f>IF(数据!BK335="","",IFERROR(_xlfn.NUMBERVALUE(数据!BK335),""))</f>
        <v>0</v>
      </c>
      <c r="P335" t="str">
        <f>IF(数据!BL335="","",IFERROR(_xlfn.NUMBERVALUE(数据!BL335),""))</f>
        <v/>
      </c>
      <c r="Q335" t="str">
        <f>IF(数据!BM335="","",IFERROR(_xlfn.NUMBERVALUE(数据!BM335),""))</f>
        <v/>
      </c>
      <c r="R335" t="str">
        <f>IF(数据!BN335="","",IFERROR(_xlfn.NUMBERVALUE(数据!BN335),""))</f>
        <v/>
      </c>
      <c r="S335" t="str">
        <f>IF(数据!BO335="","",IFERROR(_xlfn.NUMBERVALUE(数据!BO335),""))</f>
        <v/>
      </c>
      <c r="T335" t="str">
        <f>IF(数据!BP335="","",IFERROR(_xlfn.NUMBERVALUE(数据!BP335),""))</f>
        <v/>
      </c>
      <c r="U335" t="str">
        <f>IF(数据!BQ335="","",IFERROR(_xlfn.NUMBERVALUE(数据!BQ335),""))</f>
        <v/>
      </c>
      <c r="V335" t="str">
        <f>IF(数据!BR335="","",IFERROR(_xlfn.NUMBERVALUE(数据!BR335),""))</f>
        <v/>
      </c>
      <c r="W335" t="str">
        <f>IF(数据!BS335="","",IFERROR(_xlfn.NUMBERVALUE(数据!BS335),""))</f>
        <v/>
      </c>
      <c r="X335" t="str">
        <f>IF(数据!BT335="","",IFERROR(_xlfn.NUMBERVALUE(数据!BT335),""))</f>
        <v/>
      </c>
      <c r="Y335" t="str">
        <f>IF(数据!BU335="","",IFERROR(_xlfn.NUMBERVALUE(数据!BU335),""))</f>
        <v/>
      </c>
      <c r="Z335" t="str">
        <f>IF(数据!BV335="","",IFERROR(_xlfn.NUMBERVALUE(数据!BV335),""))</f>
        <v/>
      </c>
      <c r="AA335" t="str">
        <f>IF(数据!BW335="","",IFERROR(_xlfn.NUMBERVALUE(数据!BW335),""))</f>
        <v/>
      </c>
      <c r="AB335" t="str">
        <f>IF(数据!BX335="","",IFERROR(_xlfn.NUMBERVALUE(数据!BX335),""))</f>
        <v/>
      </c>
    </row>
    <row r="336" spans="1:28">
      <c r="A336">
        <f>IF(数据!AW336="","",IFERROR(_xlfn.NUMBERVALUE(数据!AW336),""))</f>
        <v>5.3</v>
      </c>
      <c r="B336" t="str">
        <f>IF(数据!AX336="","",IFERROR(_xlfn.NUMBERVALUE(数据!AX336),""))</f>
        <v/>
      </c>
      <c r="C336" t="str">
        <f>IF(数据!AY336="","",IFERROR(_xlfn.NUMBERVALUE(数据!AY336),""))</f>
        <v/>
      </c>
      <c r="D336" t="str">
        <f>IF(数据!AZ336="","",IFERROR(_xlfn.NUMBERVALUE(数据!AZ336),""))</f>
        <v/>
      </c>
      <c r="E336" t="str">
        <f>IF(数据!BA336="","",IFERROR(_xlfn.NUMBERVALUE(数据!BA336),""))</f>
        <v/>
      </c>
      <c r="F336">
        <f>IF(数据!BB336="","",IFERROR(_xlfn.NUMBERVALUE(数据!BB336),""))</f>
        <v>65.4</v>
      </c>
      <c r="G336">
        <f>IF(数据!BC336="","",IFERROR(_xlfn.NUMBERVALUE(数据!BC336),""))</f>
        <v>1.4</v>
      </c>
      <c r="H336">
        <f>IF(数据!BD336="","",IFERROR(_xlfn.NUMBERVALUE(数据!BD336),""))</f>
        <v>26.6</v>
      </c>
      <c r="I336" t="str">
        <f>IF(数据!BE336="","",IFERROR(_xlfn.NUMBERVALUE(数据!BE336),""))</f>
        <v/>
      </c>
      <c r="J336" t="str">
        <f>IF(数据!BF336="","",IFERROR(_xlfn.NUMBERVALUE(数据!BF336),""))</f>
        <v/>
      </c>
      <c r="K336" t="str">
        <f>IF(数据!BG336="","",IFERROR(_xlfn.NUMBERVALUE(数据!BG336),""))</f>
        <v/>
      </c>
      <c r="L336" t="str">
        <f>IF(数据!BH336="","",IFERROR(_xlfn.NUMBERVALUE(数据!BH336),""))</f>
        <v/>
      </c>
      <c r="M336" t="str">
        <f>IF(数据!BI336="","",IFERROR(_xlfn.NUMBERVALUE(数据!BI336),""))</f>
        <v/>
      </c>
      <c r="N336" t="str">
        <f>IF(数据!BJ336="","",IFERROR(_xlfn.NUMBERVALUE(数据!BJ336),""))</f>
        <v/>
      </c>
      <c r="O336">
        <f>IF(数据!BK336="","",IFERROR(_xlfn.NUMBERVALUE(数据!BK336),""))</f>
        <v>9.24</v>
      </c>
      <c r="P336" t="str">
        <f>IF(数据!BL336="","",IFERROR(_xlfn.NUMBERVALUE(数据!BL336),""))</f>
        <v/>
      </c>
      <c r="Q336" t="str">
        <f>IF(数据!BM336="","",IFERROR(_xlfn.NUMBERVALUE(数据!BM336),""))</f>
        <v/>
      </c>
      <c r="R336" t="str">
        <f>IF(数据!BN336="","",IFERROR(_xlfn.NUMBERVALUE(数据!BN336),""))</f>
        <v/>
      </c>
      <c r="S336" t="str">
        <f>IF(数据!BO336="","",IFERROR(_xlfn.NUMBERVALUE(数据!BO336),""))</f>
        <v/>
      </c>
      <c r="T336" t="str">
        <f>IF(数据!BP336="","",IFERROR(_xlfn.NUMBERVALUE(数据!BP336),""))</f>
        <v/>
      </c>
      <c r="U336" t="str">
        <f>IF(数据!BQ336="","",IFERROR(_xlfn.NUMBERVALUE(数据!BQ336),""))</f>
        <v/>
      </c>
      <c r="V336" t="str">
        <f>IF(数据!BR336="","",IFERROR(_xlfn.NUMBERVALUE(数据!BR336),""))</f>
        <v/>
      </c>
      <c r="W336" t="str">
        <f>IF(数据!BS336="","",IFERROR(_xlfn.NUMBERVALUE(数据!BS336),""))</f>
        <v/>
      </c>
      <c r="X336" t="str">
        <f>IF(数据!BT336="","",IFERROR(_xlfn.NUMBERVALUE(数据!BT336),""))</f>
        <v/>
      </c>
      <c r="Y336" t="str">
        <f>IF(数据!BU336="","",IFERROR(_xlfn.NUMBERVALUE(数据!BU336),""))</f>
        <v/>
      </c>
      <c r="Z336" t="str">
        <f>IF(数据!BV336="","",IFERROR(_xlfn.NUMBERVALUE(数据!BV336),""))</f>
        <v/>
      </c>
      <c r="AA336" t="str">
        <f>IF(数据!BW336="","",IFERROR(_xlfn.NUMBERVALUE(数据!BW336),""))</f>
        <v/>
      </c>
      <c r="AB336" t="str">
        <f>IF(数据!BX336="","",IFERROR(_xlfn.NUMBERVALUE(数据!BX336),""))</f>
        <v/>
      </c>
    </row>
    <row r="337" spans="1:28">
      <c r="A337">
        <f>IF(数据!AW337="","",IFERROR(_xlfn.NUMBERVALUE(数据!AW337),""))</f>
        <v>4.49</v>
      </c>
      <c r="B337" t="str">
        <f>IF(数据!AX337="","",IFERROR(_xlfn.NUMBERVALUE(数据!AX337),""))</f>
        <v/>
      </c>
      <c r="C337" t="str">
        <f>IF(数据!AY337="","",IFERROR(_xlfn.NUMBERVALUE(数据!AY337),""))</f>
        <v/>
      </c>
      <c r="D337" t="str">
        <f>IF(数据!AZ337="","",IFERROR(_xlfn.NUMBERVALUE(数据!AZ337),""))</f>
        <v/>
      </c>
      <c r="E337">
        <f>IF(数据!BA337="","",IFERROR(_xlfn.NUMBERVALUE(数据!BA337),""))</f>
        <v>2.72</v>
      </c>
      <c r="F337" t="str">
        <f>IF(数据!BB337="","",IFERROR(_xlfn.NUMBERVALUE(数据!BB337),""))</f>
        <v/>
      </c>
      <c r="G337">
        <f>IF(数据!BC337="","",IFERROR(_xlfn.NUMBERVALUE(数据!BC337),""))</f>
        <v>1.13</v>
      </c>
      <c r="H337" t="str">
        <f>IF(数据!BD337="","",IFERROR(_xlfn.NUMBERVALUE(数据!BD337),""))</f>
        <v/>
      </c>
      <c r="I337" t="str">
        <f>IF(数据!BE337="","",IFERROR(_xlfn.NUMBERVALUE(数据!BE337),""))</f>
        <v/>
      </c>
      <c r="J337" t="str">
        <f>IF(数据!BF337="","",IFERROR(_xlfn.NUMBERVALUE(数据!BF337),""))</f>
        <v/>
      </c>
      <c r="K337">
        <f>IF(数据!BG337="","",IFERROR(_xlfn.NUMBERVALUE(数据!BG337),""))</f>
        <v>0.01</v>
      </c>
      <c r="L337" t="str">
        <f>IF(数据!BH337="","",IFERROR(_xlfn.NUMBERVALUE(数据!BH337),""))</f>
        <v/>
      </c>
      <c r="M337" t="str">
        <f>IF(数据!BI337="","",IFERROR(_xlfn.NUMBERVALUE(数据!BI337),""))</f>
        <v/>
      </c>
      <c r="N337" t="str">
        <f>IF(数据!BJ337="","",IFERROR(_xlfn.NUMBERVALUE(数据!BJ337),""))</f>
        <v/>
      </c>
      <c r="O337">
        <f>IF(数据!BK337="","",IFERROR(_xlfn.NUMBERVALUE(数据!BK337),""))</f>
        <v>11.9</v>
      </c>
      <c r="P337">
        <f>IF(数据!BL337="","",IFERROR(_xlfn.NUMBERVALUE(数据!BL337),""))</f>
        <v>24</v>
      </c>
      <c r="Q337" t="str">
        <f>IF(数据!BM337="","",IFERROR(_xlfn.NUMBERVALUE(数据!BM337),""))</f>
        <v/>
      </c>
      <c r="R337" t="str">
        <f>IF(数据!BN337="","",IFERROR(_xlfn.NUMBERVALUE(数据!BN337),""))</f>
        <v/>
      </c>
      <c r="S337">
        <f>IF(数据!BO337="","",IFERROR(_xlfn.NUMBERVALUE(数据!BO337),""))</f>
        <v>21</v>
      </c>
      <c r="T337" t="str">
        <f>IF(数据!BP337="","",IFERROR(_xlfn.NUMBERVALUE(数据!BP337),""))</f>
        <v/>
      </c>
      <c r="U337">
        <f>IF(数据!BQ337="","",IFERROR(_xlfn.NUMBERVALUE(数据!BQ337),""))</f>
        <v>7.479</v>
      </c>
      <c r="V337">
        <f>IF(数据!BR337="","",IFERROR(_xlfn.NUMBERVALUE(数据!BR337),""))</f>
        <v>88.4</v>
      </c>
      <c r="W337">
        <f>IF(数据!BS337="","",IFERROR(_xlfn.NUMBERVALUE(数据!BS337),""))</f>
        <v>97.5</v>
      </c>
      <c r="X337">
        <f>IF(数据!BT337="","",IFERROR(_xlfn.NUMBERVALUE(数据!BT337),""))</f>
        <v>35.4</v>
      </c>
      <c r="Y337" t="str">
        <f>IF(数据!BU337="","",IFERROR(_xlfn.NUMBERVALUE(数据!BU337),""))</f>
        <v/>
      </c>
      <c r="Z337" t="str">
        <f>IF(数据!BV337="","",IFERROR(_xlfn.NUMBERVALUE(数据!BV337),""))</f>
        <v/>
      </c>
      <c r="AA337" t="str">
        <f>IF(数据!BW337="","",IFERROR(_xlfn.NUMBERVALUE(数据!BW337),""))</f>
        <v/>
      </c>
      <c r="AB337" t="str">
        <f>IF(数据!BX337="","",IFERROR(_xlfn.NUMBERVALUE(数据!BX337),""))</f>
        <v/>
      </c>
    </row>
    <row r="338" spans="1:28">
      <c r="A338">
        <f>IF(数据!AW338="","",IFERROR(_xlfn.NUMBERVALUE(数据!AW338),""))</f>
        <v>4.57</v>
      </c>
      <c r="B338" t="str">
        <f>IF(数据!AX338="","",IFERROR(_xlfn.NUMBERVALUE(数据!AX338),""))</f>
        <v/>
      </c>
      <c r="C338" t="str">
        <f>IF(数据!AY338="","",IFERROR(_xlfn.NUMBERVALUE(数据!AY338),""))</f>
        <v/>
      </c>
      <c r="D338" t="str">
        <f>IF(数据!AZ338="","",IFERROR(_xlfn.NUMBERVALUE(数据!AZ338),""))</f>
        <v/>
      </c>
      <c r="E338">
        <f>IF(数据!BA338="","",IFERROR(_xlfn.NUMBERVALUE(数据!BA338),""))</f>
        <v>2.9</v>
      </c>
      <c r="F338" t="str">
        <f>IF(数据!BB338="","",IFERROR(_xlfn.NUMBERVALUE(数据!BB338),""))</f>
        <v/>
      </c>
      <c r="G338" t="str">
        <f>IF(数据!BC338="","",IFERROR(_xlfn.NUMBERVALUE(数据!BC338),""))</f>
        <v/>
      </c>
      <c r="H338">
        <f>IF(数据!BD338="","",IFERROR(_xlfn.NUMBERVALUE(数据!BD338),""))</f>
        <v>27.8</v>
      </c>
      <c r="I338" t="str">
        <f>IF(数据!BE338="","",IFERROR(_xlfn.NUMBERVALUE(数据!BE338),""))</f>
        <v/>
      </c>
      <c r="J338" t="str">
        <f>IF(数据!BF338="","",IFERROR(_xlfn.NUMBERVALUE(数据!BF338),""))</f>
        <v/>
      </c>
      <c r="K338" t="str">
        <f>IF(数据!BG338="","",IFERROR(_xlfn.NUMBERVALUE(数据!BG338),""))</f>
        <v/>
      </c>
      <c r="L338" t="str">
        <f>IF(数据!BH338="","",IFERROR(_xlfn.NUMBERVALUE(数据!BH338),""))</f>
        <v/>
      </c>
      <c r="M338" t="str">
        <f>IF(数据!BI338="","",IFERROR(_xlfn.NUMBERVALUE(数据!BI338),""))</f>
        <v/>
      </c>
      <c r="N338" t="str">
        <f>IF(数据!BJ338="","",IFERROR(_xlfn.NUMBERVALUE(数据!BJ338),""))</f>
        <v/>
      </c>
      <c r="O338">
        <f>IF(数据!BK338="","",IFERROR(_xlfn.NUMBERVALUE(数据!BK338),""))</f>
        <v>18.44</v>
      </c>
      <c r="P338" t="str">
        <f>IF(数据!BL338="","",IFERROR(_xlfn.NUMBERVALUE(数据!BL338),""))</f>
        <v/>
      </c>
      <c r="Q338" t="str">
        <f>IF(数据!BM338="","",IFERROR(_xlfn.NUMBERVALUE(数据!BM338),""))</f>
        <v/>
      </c>
      <c r="R338" t="str">
        <f>IF(数据!BN338="","",IFERROR(_xlfn.NUMBERVALUE(数据!BN338),""))</f>
        <v/>
      </c>
      <c r="S338" t="str">
        <f>IF(数据!BO338="","",IFERROR(_xlfn.NUMBERVALUE(数据!BO338),""))</f>
        <v/>
      </c>
      <c r="T338" t="str">
        <f>IF(数据!BP338="","",IFERROR(_xlfn.NUMBERVALUE(数据!BP338),""))</f>
        <v/>
      </c>
      <c r="U338" t="str">
        <f>IF(数据!BQ338="","",IFERROR(_xlfn.NUMBERVALUE(数据!BQ338),""))</f>
        <v/>
      </c>
      <c r="V338" t="str">
        <f>IF(数据!BR338="","",IFERROR(_xlfn.NUMBERVALUE(数据!BR338),""))</f>
        <v/>
      </c>
      <c r="W338" t="str">
        <f>IF(数据!BS338="","",IFERROR(_xlfn.NUMBERVALUE(数据!BS338),""))</f>
        <v/>
      </c>
      <c r="X338" t="str">
        <f>IF(数据!BT338="","",IFERROR(_xlfn.NUMBERVALUE(数据!BT338),""))</f>
        <v/>
      </c>
      <c r="Y338" t="str">
        <f>IF(数据!BU338="","",IFERROR(_xlfn.NUMBERVALUE(数据!BU338),""))</f>
        <v/>
      </c>
      <c r="Z338" t="str">
        <f>IF(数据!BV338="","",IFERROR(_xlfn.NUMBERVALUE(数据!BV338),""))</f>
        <v/>
      </c>
      <c r="AA338" t="str">
        <f>IF(数据!BW338="","",IFERROR(_xlfn.NUMBERVALUE(数据!BW338),""))</f>
        <v/>
      </c>
      <c r="AB338" t="str">
        <f>IF(数据!BX338="","",IFERROR(_xlfn.NUMBERVALUE(数据!BX338),""))</f>
        <v/>
      </c>
    </row>
    <row r="339" spans="1:28">
      <c r="A339">
        <f>IF(数据!AW339="","",IFERROR(_xlfn.NUMBERVALUE(数据!AW339),""))</f>
        <v>4.01</v>
      </c>
      <c r="B339" t="str">
        <f>IF(数据!AX339="","",IFERROR(_xlfn.NUMBERVALUE(数据!AX339),""))</f>
        <v/>
      </c>
      <c r="C339" t="str">
        <f>IF(数据!AY339="","",IFERROR(_xlfn.NUMBERVALUE(数据!AY339),""))</f>
        <v/>
      </c>
      <c r="D339" t="str">
        <f>IF(数据!AZ339="","",IFERROR(_xlfn.NUMBERVALUE(数据!AZ339),""))</f>
        <v/>
      </c>
      <c r="E339" t="str">
        <f>IF(数据!BA339="","",IFERROR(_xlfn.NUMBERVALUE(数据!BA339),""))</f>
        <v/>
      </c>
      <c r="F339" t="str">
        <f>IF(数据!BB339="","",IFERROR(_xlfn.NUMBERVALUE(数据!BB339),""))</f>
        <v/>
      </c>
      <c r="G339">
        <f>IF(数据!BC339="","",IFERROR(_xlfn.NUMBERVALUE(数据!BC339),""))</f>
        <v>1.37</v>
      </c>
      <c r="H339" t="str">
        <f>IF(数据!BD339="","",IFERROR(_xlfn.NUMBERVALUE(数据!BD339),""))</f>
        <v/>
      </c>
      <c r="I339" t="str">
        <f>IF(数据!BE339="","",IFERROR(_xlfn.NUMBERVALUE(数据!BE339),""))</f>
        <v/>
      </c>
      <c r="J339" t="str">
        <f>IF(数据!BF339="","",IFERROR(_xlfn.NUMBERVALUE(数据!BF339),""))</f>
        <v/>
      </c>
      <c r="K339" t="str">
        <f>IF(数据!BG339="","",IFERROR(_xlfn.NUMBERVALUE(数据!BG339),""))</f>
        <v/>
      </c>
      <c r="L339" t="str">
        <f>IF(数据!BH339="","",IFERROR(_xlfn.NUMBERVALUE(数据!BH339),""))</f>
        <v/>
      </c>
      <c r="M339" t="str">
        <f>IF(数据!BI339="","",IFERROR(_xlfn.NUMBERVALUE(数据!BI339),""))</f>
        <v/>
      </c>
      <c r="N339" t="str">
        <f>IF(数据!BJ339="","",IFERROR(_xlfn.NUMBERVALUE(数据!BJ339),""))</f>
        <v/>
      </c>
      <c r="O339">
        <f>IF(数据!BK339="","",IFERROR(_xlfn.NUMBERVALUE(数据!BK339),""))</f>
        <v>5.2</v>
      </c>
      <c r="P339" t="str">
        <f>IF(数据!BL339="","",IFERROR(_xlfn.NUMBERVALUE(数据!BL339),""))</f>
        <v/>
      </c>
      <c r="Q339">
        <f>IF(数据!BM339="","",IFERROR(_xlfn.NUMBERVALUE(数据!BM339),""))</f>
        <v>0.3</v>
      </c>
      <c r="R339" t="str">
        <f>IF(数据!BN339="","",IFERROR(_xlfn.NUMBERVALUE(数据!BN339),""))</f>
        <v/>
      </c>
      <c r="S339" t="str">
        <f>IF(数据!BO339="","",IFERROR(_xlfn.NUMBERVALUE(数据!BO339),""))</f>
        <v/>
      </c>
      <c r="T339" t="str">
        <f>IF(数据!BP339="","",IFERROR(_xlfn.NUMBERVALUE(数据!BP339),""))</f>
        <v/>
      </c>
      <c r="U339" t="str">
        <f>IF(数据!BQ339="","",IFERROR(_xlfn.NUMBERVALUE(数据!BQ339),""))</f>
        <v/>
      </c>
      <c r="V339" t="str">
        <f>IF(数据!BR339="","",IFERROR(_xlfn.NUMBERVALUE(数据!BR339),""))</f>
        <v/>
      </c>
      <c r="W339" t="str">
        <f>IF(数据!BS339="","",IFERROR(_xlfn.NUMBERVALUE(数据!BS339),""))</f>
        <v/>
      </c>
      <c r="X339" t="str">
        <f>IF(数据!BT339="","",IFERROR(_xlfn.NUMBERVALUE(数据!BT339),""))</f>
        <v/>
      </c>
      <c r="Y339" t="str">
        <f>IF(数据!BU339="","",IFERROR(_xlfn.NUMBERVALUE(数据!BU339),""))</f>
        <v/>
      </c>
      <c r="Z339" t="str">
        <f>IF(数据!BV339="","",IFERROR(_xlfn.NUMBERVALUE(数据!BV339),""))</f>
        <v/>
      </c>
      <c r="AA339" t="str">
        <f>IF(数据!BW339="","",IFERROR(_xlfn.NUMBERVALUE(数据!BW339),""))</f>
        <v/>
      </c>
      <c r="AB339" t="str">
        <f>IF(数据!BX339="","",IFERROR(_xlfn.NUMBERVALUE(数据!BX339),""))</f>
        <v/>
      </c>
    </row>
    <row r="340" spans="1:28">
      <c r="A340">
        <f>IF(数据!AW340="","",IFERROR(_xlfn.NUMBERVALUE(数据!AW340),""))</f>
        <v>5.71</v>
      </c>
      <c r="B340" t="str">
        <f>IF(数据!AX340="","",IFERROR(_xlfn.NUMBERVALUE(数据!AX340),""))</f>
        <v/>
      </c>
      <c r="C340" t="str">
        <f>IF(数据!AY340="","",IFERROR(_xlfn.NUMBERVALUE(数据!AY340),""))</f>
        <v/>
      </c>
      <c r="D340" t="str">
        <f>IF(数据!AZ340="","",IFERROR(_xlfn.NUMBERVALUE(数据!AZ340),""))</f>
        <v/>
      </c>
      <c r="E340">
        <f>IF(数据!BA340="","",IFERROR(_xlfn.NUMBERVALUE(数据!BA340),""))</f>
        <v>4.04</v>
      </c>
      <c r="F340">
        <f>IF(数据!BB340="","",IFERROR(_xlfn.NUMBERVALUE(数据!BB340),""))</f>
        <v>70.9</v>
      </c>
      <c r="G340">
        <f>IF(数据!BC340="","",IFERROR(_xlfn.NUMBERVALUE(数据!BC340),""))</f>
        <v>1.06</v>
      </c>
      <c r="H340">
        <f>IF(数据!BD340="","",IFERROR(_xlfn.NUMBERVALUE(数据!BD340),""))</f>
        <v>18.5</v>
      </c>
      <c r="I340" t="str">
        <f>IF(数据!BE340="","",IFERROR(_xlfn.NUMBERVALUE(数据!BE340),""))</f>
        <v/>
      </c>
      <c r="J340" t="str">
        <f>IF(数据!BF340="","",IFERROR(_xlfn.NUMBERVALUE(数据!BF340),""))</f>
        <v/>
      </c>
      <c r="K340" t="str">
        <f>IF(数据!BG340="","",IFERROR(_xlfn.NUMBERVALUE(数据!BG340),""))</f>
        <v/>
      </c>
      <c r="L340" t="str">
        <f>IF(数据!BH340="","",IFERROR(_xlfn.NUMBERVALUE(数据!BH340),""))</f>
        <v/>
      </c>
      <c r="M340" t="str">
        <f>IF(数据!BI340="","",IFERROR(_xlfn.NUMBERVALUE(数据!BI340),""))</f>
        <v/>
      </c>
      <c r="N340" t="str">
        <f>IF(数据!BJ340="","",IFERROR(_xlfn.NUMBERVALUE(数据!BJ340),""))</f>
        <v/>
      </c>
      <c r="O340">
        <f>IF(数据!BK340="","",IFERROR(_xlfn.NUMBERVALUE(数据!BK340),""))</f>
        <v>8.83</v>
      </c>
      <c r="P340" t="str">
        <f>IF(数据!BL340="","",IFERROR(_xlfn.NUMBERVALUE(数据!BL340),""))</f>
        <v/>
      </c>
      <c r="Q340" t="str">
        <f>IF(数据!BM340="","",IFERROR(_xlfn.NUMBERVALUE(数据!BM340),""))</f>
        <v/>
      </c>
      <c r="R340" t="str">
        <f>IF(数据!BN340="","",IFERROR(_xlfn.NUMBERVALUE(数据!BN340),""))</f>
        <v/>
      </c>
      <c r="S340" t="str">
        <f>IF(数据!BO340="","",IFERROR(_xlfn.NUMBERVALUE(数据!BO340),""))</f>
        <v/>
      </c>
      <c r="T340" t="str">
        <f>IF(数据!BP340="","",IFERROR(_xlfn.NUMBERVALUE(数据!BP340),""))</f>
        <v/>
      </c>
      <c r="U340" t="str">
        <f>IF(数据!BQ340="","",IFERROR(_xlfn.NUMBERVALUE(数据!BQ340),""))</f>
        <v/>
      </c>
      <c r="V340" t="str">
        <f>IF(数据!BR340="","",IFERROR(_xlfn.NUMBERVALUE(数据!BR340),""))</f>
        <v/>
      </c>
      <c r="W340" t="str">
        <f>IF(数据!BS340="","",IFERROR(_xlfn.NUMBERVALUE(数据!BS340),""))</f>
        <v/>
      </c>
      <c r="X340" t="str">
        <f>IF(数据!BT340="","",IFERROR(_xlfn.NUMBERVALUE(数据!BT340),""))</f>
        <v/>
      </c>
      <c r="Y340" t="str">
        <f>IF(数据!BU340="","",IFERROR(_xlfn.NUMBERVALUE(数据!BU340),""))</f>
        <v/>
      </c>
      <c r="Z340" t="str">
        <f>IF(数据!BV340="","",IFERROR(_xlfn.NUMBERVALUE(数据!BV340),""))</f>
        <v/>
      </c>
      <c r="AA340" t="str">
        <f>IF(数据!BW340="","",IFERROR(_xlfn.NUMBERVALUE(数据!BW340),""))</f>
        <v/>
      </c>
      <c r="AB340" t="str">
        <f>IF(数据!BX340="","",IFERROR(_xlfn.NUMBERVALUE(数据!BX340),""))</f>
        <v/>
      </c>
    </row>
    <row r="341" spans="1:28">
      <c r="A341">
        <f>IF(数据!AW341="","",IFERROR(_xlfn.NUMBERVALUE(数据!AW341),""))</f>
        <v>4.19</v>
      </c>
      <c r="B341" t="str">
        <f>IF(数据!AX341="","",IFERROR(_xlfn.NUMBERVALUE(数据!AX341),""))</f>
        <v/>
      </c>
      <c r="C341" t="str">
        <f>IF(数据!AY341="","",IFERROR(_xlfn.NUMBERVALUE(数据!AY341),""))</f>
        <v/>
      </c>
      <c r="D341" t="str">
        <f>IF(数据!AZ341="","",IFERROR(_xlfn.NUMBERVALUE(数据!AZ341),""))</f>
        <v/>
      </c>
      <c r="E341">
        <f>IF(数据!BA341="","",IFERROR(_xlfn.NUMBERVALUE(数据!BA341),""))</f>
        <v>1.53</v>
      </c>
      <c r="F341">
        <f>IF(数据!BB341="","",IFERROR(_xlfn.NUMBERVALUE(数据!BB341),""))</f>
        <v>36.4</v>
      </c>
      <c r="G341">
        <f>IF(数据!BC341="","",IFERROR(_xlfn.NUMBERVALUE(数据!BC341),""))</f>
        <v>2.39</v>
      </c>
      <c r="H341">
        <f>IF(数据!BD341="","",IFERROR(_xlfn.NUMBERVALUE(数据!BD341),""))</f>
        <v>57.1</v>
      </c>
      <c r="I341" t="str">
        <f>IF(数据!BE341="","",IFERROR(_xlfn.NUMBERVALUE(数据!BE341),""))</f>
        <v/>
      </c>
      <c r="J341" t="str">
        <f>IF(数据!BF341="","",IFERROR(_xlfn.NUMBERVALUE(数据!BF341),""))</f>
        <v/>
      </c>
      <c r="K341" t="str">
        <f>IF(数据!BG341="","",IFERROR(_xlfn.NUMBERVALUE(数据!BG341),""))</f>
        <v/>
      </c>
      <c r="L341" t="str">
        <f>IF(数据!BH341="","",IFERROR(_xlfn.NUMBERVALUE(数据!BH341),""))</f>
        <v/>
      </c>
      <c r="M341" t="str">
        <f>IF(数据!BI341="","",IFERROR(_xlfn.NUMBERVALUE(数据!BI341),""))</f>
        <v/>
      </c>
      <c r="N341" t="str">
        <f>IF(数据!BJ341="","",IFERROR(_xlfn.NUMBERVALUE(数据!BJ341),""))</f>
        <v/>
      </c>
      <c r="O341">
        <f>IF(数据!BK341="","",IFERROR(_xlfn.NUMBERVALUE(数据!BK341),""))</f>
        <v>6.31</v>
      </c>
      <c r="P341" t="str">
        <f>IF(数据!BL341="","",IFERROR(_xlfn.NUMBERVALUE(数据!BL341),""))</f>
        <v/>
      </c>
      <c r="Q341" t="str">
        <f>IF(数据!BM341="","",IFERROR(_xlfn.NUMBERVALUE(数据!BM341),""))</f>
        <v/>
      </c>
      <c r="R341" t="str">
        <f>IF(数据!BN341="","",IFERROR(_xlfn.NUMBERVALUE(数据!BN341),""))</f>
        <v/>
      </c>
      <c r="S341" t="str">
        <f>IF(数据!BO341="","",IFERROR(_xlfn.NUMBERVALUE(数据!BO341),""))</f>
        <v/>
      </c>
      <c r="T341" t="str">
        <f>IF(数据!BP341="","",IFERROR(_xlfn.NUMBERVALUE(数据!BP341),""))</f>
        <v/>
      </c>
      <c r="U341" t="str">
        <f>IF(数据!BQ341="","",IFERROR(_xlfn.NUMBERVALUE(数据!BQ341),""))</f>
        <v/>
      </c>
      <c r="V341" t="str">
        <f>IF(数据!BR341="","",IFERROR(_xlfn.NUMBERVALUE(数据!BR341),""))</f>
        <v/>
      </c>
      <c r="W341" t="str">
        <f>IF(数据!BS341="","",IFERROR(_xlfn.NUMBERVALUE(数据!BS341),""))</f>
        <v/>
      </c>
      <c r="X341" t="str">
        <f>IF(数据!BT341="","",IFERROR(_xlfn.NUMBERVALUE(数据!BT341),""))</f>
        <v/>
      </c>
      <c r="Y341" t="str">
        <f>IF(数据!BU341="","",IFERROR(_xlfn.NUMBERVALUE(数据!BU341),""))</f>
        <v/>
      </c>
      <c r="Z341" t="str">
        <f>IF(数据!BV341="","",IFERROR(_xlfn.NUMBERVALUE(数据!BV341),""))</f>
        <v/>
      </c>
      <c r="AA341" t="str">
        <f>IF(数据!BW341="","",IFERROR(_xlfn.NUMBERVALUE(数据!BW341),""))</f>
        <v/>
      </c>
      <c r="AB341" t="str">
        <f>IF(数据!BX341="","",IFERROR(_xlfn.NUMBERVALUE(数据!BX341),""))</f>
        <v/>
      </c>
    </row>
    <row r="342" spans="1:28">
      <c r="A342" t="str">
        <f>IF(数据!AW342="","",IFERROR(_xlfn.NUMBERVALUE(数据!AW342),""))</f>
        <v/>
      </c>
      <c r="B342" t="str">
        <f>IF(数据!AX342="","",IFERROR(_xlfn.NUMBERVALUE(数据!AX342),""))</f>
        <v/>
      </c>
      <c r="C342" t="str">
        <f>IF(数据!AY342="","",IFERROR(_xlfn.NUMBERVALUE(数据!AY342),""))</f>
        <v/>
      </c>
      <c r="D342" t="str">
        <f>IF(数据!AZ342="","",IFERROR(_xlfn.NUMBERVALUE(数据!AZ342),""))</f>
        <v/>
      </c>
      <c r="E342" t="str">
        <f>IF(数据!BA342="","",IFERROR(_xlfn.NUMBERVALUE(数据!BA342),""))</f>
        <v/>
      </c>
      <c r="F342">
        <f>IF(数据!BB342="","",IFERROR(_xlfn.NUMBERVALUE(数据!BB342),""))</f>
        <v>27.6</v>
      </c>
      <c r="G342">
        <f>IF(数据!BC342="","",IFERROR(_xlfn.NUMBERVALUE(数据!BC342),""))</f>
        <v>7.27</v>
      </c>
      <c r="H342">
        <f>IF(数据!BD342="","",IFERROR(_xlfn.NUMBERVALUE(数据!BD342),""))</f>
        <v>67.9</v>
      </c>
      <c r="I342" t="str">
        <f>IF(数据!BE342="","",IFERROR(_xlfn.NUMBERVALUE(数据!BE342),""))</f>
        <v/>
      </c>
      <c r="J342" t="str">
        <f>IF(数据!BF342="","",IFERROR(_xlfn.NUMBERVALUE(数据!BF342),""))</f>
        <v/>
      </c>
      <c r="K342" t="str">
        <f>IF(数据!BG342="","",IFERROR(_xlfn.NUMBERVALUE(数据!BG342),""))</f>
        <v/>
      </c>
      <c r="L342" t="str">
        <f>IF(数据!BH342="","",IFERROR(_xlfn.NUMBERVALUE(数据!BH342),""))</f>
        <v/>
      </c>
      <c r="M342" t="str">
        <f>IF(数据!BI342="","",IFERROR(_xlfn.NUMBERVALUE(数据!BI342),""))</f>
        <v/>
      </c>
      <c r="N342" t="str">
        <f>IF(数据!BJ342="","",IFERROR(_xlfn.NUMBERVALUE(数据!BJ342),""))</f>
        <v/>
      </c>
      <c r="O342" t="str">
        <f>IF(数据!BK342="","",IFERROR(_xlfn.NUMBERVALUE(数据!BK342),""))</f>
        <v/>
      </c>
      <c r="P342" t="str">
        <f>IF(数据!BL342="","",IFERROR(_xlfn.NUMBERVALUE(数据!BL342),""))</f>
        <v/>
      </c>
      <c r="Q342" t="str">
        <f>IF(数据!BM342="","",IFERROR(_xlfn.NUMBERVALUE(数据!BM342),""))</f>
        <v/>
      </c>
      <c r="R342" t="str">
        <f>IF(数据!BN342="","",IFERROR(_xlfn.NUMBERVALUE(数据!BN342),""))</f>
        <v/>
      </c>
      <c r="S342" t="str">
        <f>IF(数据!BO342="","",IFERROR(_xlfn.NUMBERVALUE(数据!BO342),""))</f>
        <v/>
      </c>
      <c r="T342" t="str">
        <f>IF(数据!BP342="","",IFERROR(_xlfn.NUMBERVALUE(数据!BP342),""))</f>
        <v/>
      </c>
      <c r="U342" t="str">
        <f>IF(数据!BQ342="","",IFERROR(_xlfn.NUMBERVALUE(数据!BQ342),""))</f>
        <v/>
      </c>
      <c r="V342" t="str">
        <f>IF(数据!BR342="","",IFERROR(_xlfn.NUMBERVALUE(数据!BR342),""))</f>
        <v/>
      </c>
      <c r="W342" t="str">
        <f>IF(数据!BS342="","",IFERROR(_xlfn.NUMBERVALUE(数据!BS342),""))</f>
        <v/>
      </c>
      <c r="X342" t="str">
        <f>IF(数据!BT342="","",IFERROR(_xlfn.NUMBERVALUE(数据!BT342),""))</f>
        <v/>
      </c>
      <c r="Y342" t="str">
        <f>IF(数据!BU342="","",IFERROR(_xlfn.NUMBERVALUE(数据!BU342),""))</f>
        <v/>
      </c>
      <c r="Z342" t="str">
        <f>IF(数据!BV342="","",IFERROR(_xlfn.NUMBERVALUE(数据!BV342),""))</f>
        <v/>
      </c>
      <c r="AA342" t="str">
        <f>IF(数据!BW342="","",IFERROR(_xlfn.NUMBERVALUE(数据!BW342),""))</f>
        <v/>
      </c>
      <c r="AB342" t="str">
        <f>IF(数据!BX342="","",IFERROR(_xlfn.NUMBERVALUE(数据!BX342),""))</f>
        <v/>
      </c>
    </row>
    <row r="343" spans="1:28">
      <c r="A343">
        <f>IF(数据!AW343="","",IFERROR(_xlfn.NUMBERVALUE(数据!AW343),""))</f>
        <v>6.8</v>
      </c>
      <c r="B343" t="str">
        <f>IF(数据!AX343="","",IFERROR(_xlfn.NUMBERVALUE(数据!AX343),""))</f>
        <v/>
      </c>
      <c r="C343" t="str">
        <f>IF(数据!AY343="","",IFERROR(_xlfn.NUMBERVALUE(数据!AY343),""))</f>
        <v/>
      </c>
      <c r="D343" t="str">
        <f>IF(数据!AZ343="","",IFERROR(_xlfn.NUMBERVALUE(数据!AZ343),""))</f>
        <v/>
      </c>
      <c r="E343" t="str">
        <f>IF(数据!BA343="","",IFERROR(_xlfn.NUMBERVALUE(数据!BA343),""))</f>
        <v/>
      </c>
      <c r="F343">
        <f>IF(数据!BB343="","",IFERROR(_xlfn.NUMBERVALUE(数据!BB343),""))</f>
        <v>79.1</v>
      </c>
      <c r="G343">
        <f>IF(数据!BC343="","",IFERROR(_xlfn.NUMBERVALUE(数据!BC343),""))</f>
        <v>0.97</v>
      </c>
      <c r="H343">
        <f>IF(数据!BD343="","",IFERROR(_xlfn.NUMBERVALUE(数据!BD343),""))</f>
        <v>14.4</v>
      </c>
      <c r="I343" t="str">
        <f>IF(数据!BE343="","",IFERROR(_xlfn.NUMBERVALUE(数据!BE343),""))</f>
        <v/>
      </c>
      <c r="J343" t="str">
        <f>IF(数据!BF343="","",IFERROR(_xlfn.NUMBERVALUE(数据!BF343),""))</f>
        <v/>
      </c>
      <c r="K343" t="str">
        <f>IF(数据!BG343="","",IFERROR(_xlfn.NUMBERVALUE(数据!BG343),""))</f>
        <v/>
      </c>
      <c r="L343" t="str">
        <f>IF(数据!BH343="","",IFERROR(_xlfn.NUMBERVALUE(数据!BH343),""))</f>
        <v/>
      </c>
      <c r="M343" t="str">
        <f>IF(数据!BI343="","",IFERROR(_xlfn.NUMBERVALUE(数据!BI343),""))</f>
        <v/>
      </c>
      <c r="N343" t="str">
        <f>IF(数据!BJ343="","",IFERROR(_xlfn.NUMBERVALUE(数据!BJ343),""))</f>
        <v/>
      </c>
      <c r="O343">
        <f>IF(数据!BK343="","",IFERROR(_xlfn.NUMBERVALUE(数据!BK343),""))</f>
        <v>0.8</v>
      </c>
      <c r="P343" t="str">
        <f>IF(数据!BL343="","",IFERROR(_xlfn.NUMBERVALUE(数据!BL343),""))</f>
        <v/>
      </c>
      <c r="Q343" t="str">
        <f>IF(数据!BM343="","",IFERROR(_xlfn.NUMBERVALUE(数据!BM343),""))</f>
        <v/>
      </c>
      <c r="R343" t="str">
        <f>IF(数据!BN343="","",IFERROR(_xlfn.NUMBERVALUE(数据!BN343),""))</f>
        <v/>
      </c>
      <c r="S343" t="str">
        <f>IF(数据!BO343="","",IFERROR(_xlfn.NUMBERVALUE(数据!BO343),""))</f>
        <v/>
      </c>
      <c r="T343" t="str">
        <f>IF(数据!BP343="","",IFERROR(_xlfn.NUMBERVALUE(数据!BP343),""))</f>
        <v/>
      </c>
      <c r="U343" t="str">
        <f>IF(数据!BQ343="","",IFERROR(_xlfn.NUMBERVALUE(数据!BQ343),""))</f>
        <v/>
      </c>
      <c r="V343" t="str">
        <f>IF(数据!BR343="","",IFERROR(_xlfn.NUMBERVALUE(数据!BR343),""))</f>
        <v/>
      </c>
      <c r="W343" t="str">
        <f>IF(数据!BS343="","",IFERROR(_xlfn.NUMBERVALUE(数据!BS343),""))</f>
        <v/>
      </c>
      <c r="X343" t="str">
        <f>IF(数据!BT343="","",IFERROR(_xlfn.NUMBERVALUE(数据!BT343),""))</f>
        <v/>
      </c>
      <c r="Y343" t="str">
        <f>IF(数据!BU343="","",IFERROR(_xlfn.NUMBERVALUE(数据!BU343),""))</f>
        <v/>
      </c>
      <c r="Z343" t="str">
        <f>IF(数据!BV343="","",IFERROR(_xlfn.NUMBERVALUE(数据!BV343),""))</f>
        <v/>
      </c>
      <c r="AA343" t="str">
        <f>IF(数据!BW343="","",IFERROR(_xlfn.NUMBERVALUE(数据!BW343),""))</f>
        <v/>
      </c>
      <c r="AB343" t="str">
        <f>IF(数据!BX343="","",IFERROR(_xlfn.NUMBERVALUE(数据!BX343),""))</f>
        <v/>
      </c>
    </row>
    <row r="344" spans="1:28">
      <c r="A344">
        <f>IF(数据!AW344="","",IFERROR(_xlfn.NUMBERVALUE(数据!AW344),""))</f>
        <v>4.7</v>
      </c>
      <c r="B344" t="str">
        <f>IF(数据!AX344="","",IFERROR(_xlfn.NUMBERVALUE(数据!AX344),""))</f>
        <v/>
      </c>
      <c r="C344" t="str">
        <f>IF(数据!AY344="","",IFERROR(_xlfn.NUMBERVALUE(数据!AY344),""))</f>
        <v/>
      </c>
      <c r="D344" t="str">
        <f>IF(数据!AZ344="","",IFERROR(_xlfn.NUMBERVALUE(数据!AZ344),""))</f>
        <v/>
      </c>
      <c r="E344" t="str">
        <f>IF(数据!BA344="","",IFERROR(_xlfn.NUMBERVALUE(数据!BA344),""))</f>
        <v/>
      </c>
      <c r="F344">
        <f>IF(数据!BB344="","",IFERROR(_xlfn.NUMBERVALUE(数据!BB344),""))</f>
        <v>59.9</v>
      </c>
      <c r="G344" t="str">
        <f>IF(数据!BC344="","",IFERROR(_xlfn.NUMBERVALUE(数据!BC344),""))</f>
        <v/>
      </c>
      <c r="H344">
        <f>IF(数据!BD344="","",IFERROR(_xlfn.NUMBERVALUE(数据!BD344),""))</f>
        <v>31.9</v>
      </c>
      <c r="I344" t="str">
        <f>IF(数据!BE344="","",IFERROR(_xlfn.NUMBERVALUE(数据!BE344),""))</f>
        <v/>
      </c>
      <c r="J344" t="str">
        <f>IF(数据!BF344="","",IFERROR(_xlfn.NUMBERVALUE(数据!BF344),""))</f>
        <v/>
      </c>
      <c r="K344" t="str">
        <f>IF(数据!BG344="","",IFERROR(_xlfn.NUMBERVALUE(数据!BG344),""))</f>
        <v/>
      </c>
      <c r="L344" t="str">
        <f>IF(数据!BH344="","",IFERROR(_xlfn.NUMBERVALUE(数据!BH344),""))</f>
        <v/>
      </c>
      <c r="M344" t="str">
        <f>IF(数据!BI344="","",IFERROR(_xlfn.NUMBERVALUE(数据!BI344),""))</f>
        <v/>
      </c>
      <c r="N344" t="str">
        <f>IF(数据!BJ344="","",IFERROR(_xlfn.NUMBERVALUE(数据!BJ344),""))</f>
        <v/>
      </c>
      <c r="O344">
        <f>IF(数据!BK344="","",IFERROR(_xlfn.NUMBERVALUE(数据!BK344),""))</f>
        <v>28.8</v>
      </c>
      <c r="P344" t="str">
        <f>IF(数据!BL344="","",IFERROR(_xlfn.NUMBERVALUE(数据!BL344),""))</f>
        <v/>
      </c>
      <c r="Q344" t="str">
        <f>IF(数据!BM344="","",IFERROR(_xlfn.NUMBERVALUE(数据!BM344),""))</f>
        <v/>
      </c>
      <c r="R344" t="str">
        <f>IF(数据!BN344="","",IFERROR(_xlfn.NUMBERVALUE(数据!BN344),""))</f>
        <v/>
      </c>
      <c r="S344" t="str">
        <f>IF(数据!BO344="","",IFERROR(_xlfn.NUMBERVALUE(数据!BO344),""))</f>
        <v/>
      </c>
      <c r="T344" t="str">
        <f>IF(数据!BP344="","",IFERROR(_xlfn.NUMBERVALUE(数据!BP344),""))</f>
        <v/>
      </c>
      <c r="U344" t="str">
        <f>IF(数据!BQ344="","",IFERROR(_xlfn.NUMBERVALUE(数据!BQ344),""))</f>
        <v/>
      </c>
      <c r="V344" t="str">
        <f>IF(数据!BR344="","",IFERROR(_xlfn.NUMBERVALUE(数据!BR344),""))</f>
        <v/>
      </c>
      <c r="W344" t="str">
        <f>IF(数据!BS344="","",IFERROR(_xlfn.NUMBERVALUE(数据!BS344),""))</f>
        <v/>
      </c>
      <c r="X344" t="str">
        <f>IF(数据!BT344="","",IFERROR(_xlfn.NUMBERVALUE(数据!BT344),""))</f>
        <v/>
      </c>
      <c r="Y344" t="str">
        <f>IF(数据!BU344="","",IFERROR(_xlfn.NUMBERVALUE(数据!BU344),""))</f>
        <v/>
      </c>
      <c r="Z344" t="str">
        <f>IF(数据!BV344="","",IFERROR(_xlfn.NUMBERVALUE(数据!BV344),""))</f>
        <v/>
      </c>
      <c r="AA344" t="str">
        <f>IF(数据!BW344="","",IFERROR(_xlfn.NUMBERVALUE(数据!BW344),""))</f>
        <v/>
      </c>
      <c r="AB344" t="str">
        <f>IF(数据!BX344="","",IFERROR(_xlfn.NUMBERVALUE(数据!BX344),""))</f>
        <v/>
      </c>
    </row>
    <row r="345" spans="1:28">
      <c r="A345">
        <f>IF(数据!AW345="","",IFERROR(_xlfn.NUMBERVALUE(数据!AW345),""))</f>
        <v>6.1</v>
      </c>
      <c r="B345" t="str">
        <f>IF(数据!AX345="","",IFERROR(_xlfn.NUMBERVALUE(数据!AX345),""))</f>
        <v/>
      </c>
      <c r="C345" t="str">
        <f>IF(数据!AY345="","",IFERROR(_xlfn.NUMBERVALUE(数据!AY345),""))</f>
        <v/>
      </c>
      <c r="D345" t="str">
        <f>IF(数据!AZ345="","",IFERROR(_xlfn.NUMBERVALUE(数据!AZ345),""))</f>
        <v/>
      </c>
      <c r="E345" t="str">
        <f>IF(数据!BA345="","",IFERROR(_xlfn.NUMBERVALUE(数据!BA345),""))</f>
        <v/>
      </c>
      <c r="F345">
        <f>IF(数据!BB345="","",IFERROR(_xlfn.NUMBERVALUE(数据!BB345),""))</f>
        <v>77.7</v>
      </c>
      <c r="G345" t="str">
        <f>IF(数据!BC345="","",IFERROR(_xlfn.NUMBERVALUE(数据!BC345),""))</f>
        <v/>
      </c>
      <c r="H345">
        <f>IF(数据!BD345="","",IFERROR(_xlfn.NUMBERVALUE(数据!BD345),""))</f>
        <v>14.4</v>
      </c>
      <c r="I345" t="str">
        <f>IF(数据!BE345="","",IFERROR(_xlfn.NUMBERVALUE(数据!BE345),""))</f>
        <v/>
      </c>
      <c r="J345" t="str">
        <f>IF(数据!BF345="","",IFERROR(_xlfn.NUMBERVALUE(数据!BF345),""))</f>
        <v/>
      </c>
      <c r="K345" t="str">
        <f>IF(数据!BG345="","",IFERROR(_xlfn.NUMBERVALUE(数据!BG345),""))</f>
        <v/>
      </c>
      <c r="L345" t="str">
        <f>IF(数据!BH345="","",IFERROR(_xlfn.NUMBERVALUE(数据!BH345),""))</f>
        <v/>
      </c>
      <c r="M345" t="str">
        <f>IF(数据!BI345="","",IFERROR(_xlfn.NUMBERVALUE(数据!BI345),""))</f>
        <v/>
      </c>
      <c r="N345" t="str">
        <f>IF(数据!BJ345="","",IFERROR(_xlfn.NUMBERVALUE(数据!BJ345),""))</f>
        <v/>
      </c>
      <c r="O345" t="str">
        <f>IF(数据!BK345="","",IFERROR(_xlfn.NUMBERVALUE(数据!BK345),""))</f>
        <v/>
      </c>
      <c r="P345" t="str">
        <f>IF(数据!BL345="","",IFERROR(_xlfn.NUMBERVALUE(数据!BL345),""))</f>
        <v/>
      </c>
      <c r="Q345" t="str">
        <f>IF(数据!BM345="","",IFERROR(_xlfn.NUMBERVALUE(数据!BM345),""))</f>
        <v/>
      </c>
      <c r="R345" t="str">
        <f>IF(数据!BN345="","",IFERROR(_xlfn.NUMBERVALUE(数据!BN345),""))</f>
        <v/>
      </c>
      <c r="S345" t="str">
        <f>IF(数据!BO345="","",IFERROR(_xlfn.NUMBERVALUE(数据!BO345),""))</f>
        <v/>
      </c>
      <c r="T345">
        <f>IF(数据!BP345="","",IFERROR(_xlfn.NUMBERVALUE(数据!BP345),""))</f>
        <v>78</v>
      </c>
      <c r="U345" t="str">
        <f>IF(数据!BQ345="","",IFERROR(_xlfn.NUMBERVALUE(数据!BQ345),""))</f>
        <v/>
      </c>
      <c r="V345" t="str">
        <f>IF(数据!BR345="","",IFERROR(_xlfn.NUMBERVALUE(数据!BR345),""))</f>
        <v/>
      </c>
      <c r="W345" t="str">
        <f>IF(数据!BS345="","",IFERROR(_xlfn.NUMBERVALUE(数据!BS345),""))</f>
        <v/>
      </c>
      <c r="X345">
        <f>IF(数据!BT345="","",IFERROR(_xlfn.NUMBERVALUE(数据!BT345),""))</f>
        <v>35</v>
      </c>
      <c r="Y345" t="str">
        <f>IF(数据!BU345="","",IFERROR(_xlfn.NUMBERVALUE(数据!BU345),""))</f>
        <v/>
      </c>
      <c r="Z345" t="str">
        <f>IF(数据!BV345="","",IFERROR(_xlfn.NUMBERVALUE(数据!BV345),""))</f>
        <v/>
      </c>
      <c r="AA345" t="str">
        <f>IF(数据!BW345="","",IFERROR(_xlfn.NUMBERVALUE(数据!BW345),""))</f>
        <v/>
      </c>
      <c r="AB345" t="str">
        <f>IF(数据!BX345="","",IFERROR(_xlfn.NUMBERVALUE(数据!BX345),""))</f>
        <v/>
      </c>
    </row>
    <row r="346" spans="1:28">
      <c r="A346" t="str">
        <f>IF(数据!AW346="","",IFERROR(_xlfn.NUMBERVALUE(数据!AW346),""))</f>
        <v/>
      </c>
      <c r="B346" t="str">
        <f>IF(数据!AX346="","",IFERROR(_xlfn.NUMBERVALUE(数据!AX346),""))</f>
        <v/>
      </c>
      <c r="C346" t="str">
        <f>IF(数据!AY346="","",IFERROR(_xlfn.NUMBERVALUE(数据!AY346),""))</f>
        <v/>
      </c>
      <c r="D346" t="str">
        <f>IF(数据!AZ346="","",IFERROR(_xlfn.NUMBERVALUE(数据!AZ346),""))</f>
        <v/>
      </c>
      <c r="E346" t="str">
        <f>IF(数据!BA346="","",IFERROR(_xlfn.NUMBERVALUE(数据!BA346),""))</f>
        <v/>
      </c>
      <c r="F346" t="str">
        <f>IF(数据!BB346="","",IFERROR(_xlfn.NUMBERVALUE(数据!BB346),""))</f>
        <v/>
      </c>
      <c r="G346" t="str">
        <f>IF(数据!BC346="","",IFERROR(_xlfn.NUMBERVALUE(数据!BC346),""))</f>
        <v/>
      </c>
      <c r="H346" t="str">
        <f>IF(数据!BD346="","",IFERROR(_xlfn.NUMBERVALUE(数据!BD346),""))</f>
        <v/>
      </c>
      <c r="I346" t="str">
        <f>IF(数据!BE346="","",IFERROR(_xlfn.NUMBERVALUE(数据!BE346),""))</f>
        <v/>
      </c>
      <c r="J346" t="str">
        <f>IF(数据!BF346="","",IFERROR(_xlfn.NUMBERVALUE(数据!BF346),""))</f>
        <v/>
      </c>
      <c r="K346" t="str">
        <f>IF(数据!BG346="","",IFERROR(_xlfn.NUMBERVALUE(数据!BG346),""))</f>
        <v/>
      </c>
      <c r="L346" t="str">
        <f>IF(数据!BH346="","",IFERROR(_xlfn.NUMBERVALUE(数据!BH346),""))</f>
        <v/>
      </c>
      <c r="M346" t="str">
        <f>IF(数据!BI346="","",IFERROR(_xlfn.NUMBERVALUE(数据!BI346),""))</f>
        <v/>
      </c>
      <c r="N346" t="str">
        <f>IF(数据!BJ346="","",IFERROR(_xlfn.NUMBERVALUE(数据!BJ346),""))</f>
        <v/>
      </c>
      <c r="O346" t="str">
        <f>IF(数据!BK346="","",IFERROR(_xlfn.NUMBERVALUE(数据!BK346),""))</f>
        <v/>
      </c>
      <c r="P346" t="str">
        <f>IF(数据!BL346="","",IFERROR(_xlfn.NUMBERVALUE(数据!BL346),""))</f>
        <v/>
      </c>
      <c r="Q346" t="str">
        <f>IF(数据!BM346="","",IFERROR(_xlfn.NUMBERVALUE(数据!BM346),""))</f>
        <v/>
      </c>
      <c r="R346" t="str">
        <f>IF(数据!BN346="","",IFERROR(_xlfn.NUMBERVALUE(数据!BN346),""))</f>
        <v/>
      </c>
      <c r="S346" t="str">
        <f>IF(数据!BO346="","",IFERROR(_xlfn.NUMBERVALUE(数据!BO346),""))</f>
        <v/>
      </c>
      <c r="T346" t="str">
        <f>IF(数据!BP346="","",IFERROR(_xlfn.NUMBERVALUE(数据!BP346),""))</f>
        <v/>
      </c>
      <c r="U346" t="str">
        <f>IF(数据!BQ346="","",IFERROR(_xlfn.NUMBERVALUE(数据!BQ346),""))</f>
        <v/>
      </c>
      <c r="V346" t="str">
        <f>IF(数据!BR346="","",IFERROR(_xlfn.NUMBERVALUE(数据!BR346),""))</f>
        <v/>
      </c>
      <c r="W346" t="str">
        <f>IF(数据!BS346="","",IFERROR(_xlfn.NUMBERVALUE(数据!BS346),""))</f>
        <v/>
      </c>
      <c r="X346" t="str">
        <f>IF(数据!BT346="","",IFERROR(_xlfn.NUMBERVALUE(数据!BT346),""))</f>
        <v/>
      </c>
      <c r="Y346" t="str">
        <f>IF(数据!BU346="","",IFERROR(_xlfn.NUMBERVALUE(数据!BU346),""))</f>
        <v/>
      </c>
      <c r="Z346" t="str">
        <f>IF(数据!BV346="","",IFERROR(_xlfn.NUMBERVALUE(数据!BV346),""))</f>
        <v/>
      </c>
      <c r="AA346" t="str">
        <f>IF(数据!BW346="","",IFERROR(_xlfn.NUMBERVALUE(数据!BW346),""))</f>
        <v/>
      </c>
      <c r="AB346" t="str">
        <f>IF(数据!BX346="","",IFERROR(_xlfn.NUMBERVALUE(数据!BX346),""))</f>
        <v/>
      </c>
    </row>
    <row r="347" spans="1:28">
      <c r="A347">
        <f>IF(数据!AW347="","",IFERROR(_xlfn.NUMBERVALUE(数据!AW347),""))</f>
        <v>9.7</v>
      </c>
      <c r="B347" t="str">
        <f>IF(数据!AX347="","",IFERROR(_xlfn.NUMBERVALUE(数据!AX347),""))</f>
        <v/>
      </c>
      <c r="C347">
        <f>IF(数据!AY347="","",IFERROR(_xlfn.NUMBERVALUE(数据!AY347),""))</f>
        <v>160.8</v>
      </c>
      <c r="D347">
        <f>IF(数据!AZ347="","",IFERROR(_xlfn.NUMBERVALUE(数据!AZ347),""))</f>
        <v>201</v>
      </c>
      <c r="E347" t="str">
        <f>IF(数据!BA347="","",IFERROR(_xlfn.NUMBERVALUE(数据!BA347),""))</f>
        <v/>
      </c>
      <c r="F347">
        <f>IF(数据!BB347="","",IFERROR(_xlfn.NUMBERVALUE(数据!BB347),""))</f>
        <v>77.1</v>
      </c>
      <c r="G347">
        <f>IF(数据!BC347="","",IFERROR(_xlfn.NUMBERVALUE(数据!BC347),""))</f>
        <v>1.47</v>
      </c>
      <c r="H347">
        <f>IF(数据!BD347="","",IFERROR(_xlfn.NUMBERVALUE(数据!BD347),""))</f>
        <v>15.1</v>
      </c>
      <c r="I347" t="str">
        <f>IF(数据!BE347="","",IFERROR(_xlfn.NUMBERVALUE(数据!BE347),""))</f>
        <v/>
      </c>
      <c r="J347" t="str">
        <f>IF(数据!BF347="","",IFERROR(_xlfn.NUMBERVALUE(数据!BF347),""))</f>
        <v/>
      </c>
      <c r="K347" t="str">
        <f>IF(数据!BG347="","",IFERROR(_xlfn.NUMBERVALUE(数据!BG347),""))</f>
        <v/>
      </c>
      <c r="L347" t="str">
        <f>IF(数据!BH347="","",IFERROR(_xlfn.NUMBERVALUE(数据!BH347),""))</f>
        <v/>
      </c>
      <c r="M347" t="str">
        <f>IF(数据!BI347="","",IFERROR(_xlfn.NUMBERVALUE(数据!BI347),""))</f>
        <v/>
      </c>
      <c r="N347" t="str">
        <f>IF(数据!BJ347="","",IFERROR(_xlfn.NUMBERVALUE(数据!BJ347),""))</f>
        <v/>
      </c>
      <c r="O347">
        <f>IF(数据!BK347="","",IFERROR(_xlfn.NUMBERVALUE(数据!BK347),""))</f>
        <v>97.87</v>
      </c>
      <c r="P347" t="str">
        <f>IF(数据!BL347="","",IFERROR(_xlfn.NUMBERVALUE(数据!BL347),""))</f>
        <v/>
      </c>
      <c r="Q347" t="str">
        <f>IF(数据!BM347="","",IFERROR(_xlfn.NUMBERVALUE(数据!BM347),""))</f>
        <v/>
      </c>
      <c r="R347" t="str">
        <f>IF(数据!BN347="","",IFERROR(_xlfn.NUMBERVALUE(数据!BN347),""))</f>
        <v/>
      </c>
      <c r="S347" t="str">
        <f>IF(数据!BO347="","",IFERROR(_xlfn.NUMBERVALUE(数据!BO347),""))</f>
        <v/>
      </c>
      <c r="T347" t="str">
        <f>IF(数据!BP347="","",IFERROR(_xlfn.NUMBERVALUE(数据!BP347),""))</f>
        <v/>
      </c>
      <c r="U347" t="str">
        <f>IF(数据!BQ347="","",IFERROR(_xlfn.NUMBERVALUE(数据!BQ347),""))</f>
        <v/>
      </c>
      <c r="V347" t="str">
        <f>IF(数据!BR347="","",IFERROR(_xlfn.NUMBERVALUE(数据!BR347),""))</f>
        <v/>
      </c>
      <c r="W347" t="str">
        <f>IF(数据!BS347="","",IFERROR(_xlfn.NUMBERVALUE(数据!BS347),""))</f>
        <v/>
      </c>
      <c r="X347" t="str">
        <f>IF(数据!BT347="","",IFERROR(_xlfn.NUMBERVALUE(数据!BT347),""))</f>
        <v/>
      </c>
      <c r="Y347" t="str">
        <f>IF(数据!BU347="","",IFERROR(_xlfn.NUMBERVALUE(数据!BU347),""))</f>
        <v/>
      </c>
      <c r="Z347" t="str">
        <f>IF(数据!BV347="","",IFERROR(_xlfn.NUMBERVALUE(数据!BV347),""))</f>
        <v/>
      </c>
      <c r="AA347" t="str">
        <f>IF(数据!BW347="","",IFERROR(_xlfn.NUMBERVALUE(数据!BW347),""))</f>
        <v/>
      </c>
      <c r="AB347" t="str">
        <f>IF(数据!BX347="","",IFERROR(_xlfn.NUMBERVALUE(数据!BX347),""))</f>
        <v/>
      </c>
    </row>
    <row r="348" spans="1:28">
      <c r="A348">
        <f>IF(数据!AW348="","",IFERROR(_xlfn.NUMBERVALUE(数据!AW348),""))</f>
        <v>5.77</v>
      </c>
      <c r="B348">
        <f>IF(数据!AX348="","",IFERROR(_xlfn.NUMBERVALUE(数据!AX348),""))</f>
        <v>4.16</v>
      </c>
      <c r="C348">
        <f>IF(数据!AY348="","",IFERROR(_xlfn.NUMBERVALUE(数据!AY348),""))</f>
        <v>129</v>
      </c>
      <c r="D348">
        <f>IF(数据!AZ348="","",IFERROR(_xlfn.NUMBERVALUE(数据!AZ348),""))</f>
        <v>234</v>
      </c>
      <c r="E348" t="str">
        <f>IF(数据!BA348="","",IFERROR(_xlfn.NUMBERVALUE(数据!BA348),""))</f>
        <v/>
      </c>
      <c r="F348">
        <f>IF(数据!BB348="","",IFERROR(_xlfn.NUMBERVALUE(数据!BB348),""))</f>
        <v>55.6</v>
      </c>
      <c r="G348" t="str">
        <f>IF(数据!BC348="","",IFERROR(_xlfn.NUMBERVALUE(数据!BC348),""))</f>
        <v/>
      </c>
      <c r="H348">
        <f>IF(数据!BD348="","",IFERROR(_xlfn.NUMBERVALUE(数据!BD348),""))</f>
        <v>34.8</v>
      </c>
      <c r="I348" t="str">
        <f>IF(数据!BE348="","",IFERROR(_xlfn.NUMBERVALUE(数据!BE348),""))</f>
        <v/>
      </c>
      <c r="J348" t="str">
        <f>IF(数据!BF348="","",IFERROR(_xlfn.NUMBERVALUE(数据!BF348),""))</f>
        <v/>
      </c>
      <c r="K348" t="str">
        <f>IF(数据!BG348="","",IFERROR(_xlfn.NUMBERVALUE(数据!BG348),""))</f>
        <v/>
      </c>
      <c r="L348" t="str">
        <f>IF(数据!BH348="","",IFERROR(_xlfn.NUMBERVALUE(数据!BH348),""))</f>
        <v/>
      </c>
      <c r="M348" t="str">
        <f>IF(数据!BI348="","",IFERROR(_xlfn.NUMBERVALUE(数据!BI348),""))</f>
        <v/>
      </c>
      <c r="N348" t="str">
        <f>IF(数据!BJ348="","",IFERROR(_xlfn.NUMBERVALUE(数据!BJ348),""))</f>
        <v/>
      </c>
      <c r="O348" t="str">
        <f>IF(数据!BK348="","",IFERROR(_xlfn.NUMBERVALUE(数据!BK348),""))</f>
        <v/>
      </c>
      <c r="P348" t="str">
        <f>IF(数据!BL348="","",IFERROR(_xlfn.NUMBERVALUE(数据!BL348),""))</f>
        <v/>
      </c>
      <c r="Q348" t="str">
        <f>IF(数据!BM348="","",IFERROR(_xlfn.NUMBERVALUE(数据!BM348),""))</f>
        <v/>
      </c>
      <c r="R348" t="str">
        <f>IF(数据!BN348="","",IFERROR(_xlfn.NUMBERVALUE(数据!BN348),""))</f>
        <v/>
      </c>
      <c r="S348" t="str">
        <f>IF(数据!BO348="","",IFERROR(_xlfn.NUMBERVALUE(数据!BO348),""))</f>
        <v/>
      </c>
      <c r="T348" t="str">
        <f>IF(数据!BP348="","",IFERROR(_xlfn.NUMBERVALUE(数据!BP348),""))</f>
        <v/>
      </c>
      <c r="U348" t="str">
        <f>IF(数据!BQ348="","",IFERROR(_xlfn.NUMBERVALUE(数据!BQ348),""))</f>
        <v/>
      </c>
      <c r="V348" t="str">
        <f>IF(数据!BR348="","",IFERROR(_xlfn.NUMBERVALUE(数据!BR348),""))</f>
        <v/>
      </c>
      <c r="W348" t="str">
        <f>IF(数据!BS348="","",IFERROR(_xlfn.NUMBERVALUE(数据!BS348),""))</f>
        <v/>
      </c>
      <c r="X348" t="str">
        <f>IF(数据!BT348="","",IFERROR(_xlfn.NUMBERVALUE(数据!BT348),""))</f>
        <v/>
      </c>
      <c r="Y348" t="str">
        <f>IF(数据!BU348="","",IFERROR(_xlfn.NUMBERVALUE(数据!BU348),""))</f>
        <v/>
      </c>
      <c r="Z348" t="str">
        <f>IF(数据!BV348="","",IFERROR(_xlfn.NUMBERVALUE(数据!BV348),""))</f>
        <v/>
      </c>
      <c r="AA348" t="str">
        <f>IF(数据!BW348="","",IFERROR(_xlfn.NUMBERVALUE(数据!BW348),""))</f>
        <v/>
      </c>
      <c r="AB348" t="str">
        <f>IF(数据!BX348="","",IFERROR(_xlfn.NUMBERVALUE(数据!BX348),""))</f>
        <v/>
      </c>
    </row>
    <row r="349" spans="1:28">
      <c r="A349">
        <f>IF(数据!AW349="","",IFERROR(_xlfn.NUMBERVALUE(数据!AW349),""))</f>
        <v>2.73</v>
      </c>
      <c r="B349" t="str">
        <f>IF(数据!AX349="","",IFERROR(_xlfn.NUMBERVALUE(数据!AX349),""))</f>
        <v/>
      </c>
      <c r="C349" t="str">
        <f>IF(数据!AY349="","",IFERROR(_xlfn.NUMBERVALUE(数据!AY349),""))</f>
        <v/>
      </c>
      <c r="D349" t="str">
        <f>IF(数据!AZ349="","",IFERROR(_xlfn.NUMBERVALUE(数据!AZ349),""))</f>
        <v/>
      </c>
      <c r="E349">
        <f>IF(数据!BA349="","",IFERROR(_xlfn.NUMBERVALUE(数据!BA349),""))</f>
        <v>1.47</v>
      </c>
      <c r="F349" t="str">
        <f>IF(数据!BB349="","",IFERROR(_xlfn.NUMBERVALUE(数据!BB349),""))</f>
        <v/>
      </c>
      <c r="G349" t="str">
        <f>IF(数据!BC349="","",IFERROR(_xlfn.NUMBERVALUE(数据!BC349),""))</f>
        <v/>
      </c>
      <c r="H349" t="str">
        <f>IF(数据!BD349="","",IFERROR(_xlfn.NUMBERVALUE(数据!BD349),""))</f>
        <v/>
      </c>
      <c r="I349" t="str">
        <f>IF(数据!BE349="","",IFERROR(_xlfn.NUMBERVALUE(数据!BE349),""))</f>
        <v/>
      </c>
      <c r="J349" t="str">
        <f>IF(数据!BF349="","",IFERROR(_xlfn.NUMBERVALUE(数据!BF349),""))</f>
        <v/>
      </c>
      <c r="K349" t="str">
        <f>IF(数据!BG349="","",IFERROR(_xlfn.NUMBERVALUE(数据!BG349),""))</f>
        <v/>
      </c>
      <c r="L349" t="str">
        <f>IF(数据!BH349="","",IFERROR(_xlfn.NUMBERVALUE(数据!BH349),""))</f>
        <v/>
      </c>
      <c r="M349" t="str">
        <f>IF(数据!BI349="","",IFERROR(_xlfn.NUMBERVALUE(数据!BI349),""))</f>
        <v/>
      </c>
      <c r="N349" t="str">
        <f>IF(数据!BJ349="","",IFERROR(_xlfn.NUMBERVALUE(数据!BJ349),""))</f>
        <v/>
      </c>
      <c r="O349" t="str">
        <f>IF(数据!BK349="","",IFERROR(_xlfn.NUMBERVALUE(数据!BK349),""))</f>
        <v/>
      </c>
      <c r="P349" t="str">
        <f>IF(数据!BL349="","",IFERROR(_xlfn.NUMBERVALUE(数据!BL349),""))</f>
        <v/>
      </c>
      <c r="Q349" t="str">
        <f>IF(数据!BM349="","",IFERROR(_xlfn.NUMBERVALUE(数据!BM349),""))</f>
        <v/>
      </c>
      <c r="R349" t="str">
        <f>IF(数据!BN349="","",IFERROR(_xlfn.NUMBERVALUE(数据!BN349),""))</f>
        <v/>
      </c>
      <c r="S349" t="str">
        <f>IF(数据!BO349="","",IFERROR(_xlfn.NUMBERVALUE(数据!BO349),""))</f>
        <v/>
      </c>
      <c r="T349" t="str">
        <f>IF(数据!BP349="","",IFERROR(_xlfn.NUMBERVALUE(数据!BP349),""))</f>
        <v/>
      </c>
      <c r="U349" t="str">
        <f>IF(数据!BQ349="","",IFERROR(_xlfn.NUMBERVALUE(数据!BQ349),""))</f>
        <v/>
      </c>
      <c r="V349" t="str">
        <f>IF(数据!BR349="","",IFERROR(_xlfn.NUMBERVALUE(数据!BR349),""))</f>
        <v/>
      </c>
      <c r="W349" t="str">
        <f>IF(数据!BS349="","",IFERROR(_xlfn.NUMBERVALUE(数据!BS349),""))</f>
        <v/>
      </c>
      <c r="X349" t="str">
        <f>IF(数据!BT349="","",IFERROR(_xlfn.NUMBERVALUE(数据!BT349),""))</f>
        <v/>
      </c>
      <c r="Y349" t="str">
        <f>IF(数据!BU349="","",IFERROR(_xlfn.NUMBERVALUE(数据!BU349),""))</f>
        <v/>
      </c>
      <c r="Z349" t="str">
        <f>IF(数据!BV349="","",IFERROR(_xlfn.NUMBERVALUE(数据!BV349),""))</f>
        <v/>
      </c>
      <c r="AA349" t="str">
        <f>IF(数据!BW349="","",IFERROR(_xlfn.NUMBERVALUE(数据!BW349),""))</f>
        <v/>
      </c>
      <c r="AB349" t="str">
        <f>IF(数据!BX349="","",IFERROR(_xlfn.NUMBERVALUE(数据!BX349),""))</f>
        <v/>
      </c>
    </row>
    <row r="350" spans="1:28">
      <c r="A350">
        <f>IF(数据!AW350="","",IFERROR(_xlfn.NUMBERVALUE(数据!AW350),""))</f>
        <v>6</v>
      </c>
      <c r="B350">
        <f>IF(数据!AX350="","",IFERROR(_xlfn.NUMBERVALUE(数据!AX350),""))</f>
        <v>4.69</v>
      </c>
      <c r="C350">
        <f>IF(数据!AY350="","",IFERROR(_xlfn.NUMBERVALUE(数据!AY350),""))</f>
        <v>139</v>
      </c>
      <c r="D350" t="str">
        <f>IF(数据!AZ350="","",IFERROR(_xlfn.NUMBERVALUE(数据!AZ350),""))</f>
        <v/>
      </c>
      <c r="E350" t="str">
        <f>IF(数据!BA350="","",IFERROR(_xlfn.NUMBERVALUE(数据!BA350),""))</f>
        <v/>
      </c>
      <c r="F350">
        <f>IF(数据!BB350="","",IFERROR(_xlfn.NUMBERVALUE(数据!BB350),""))</f>
        <v>70.6</v>
      </c>
      <c r="G350" t="str">
        <f>IF(数据!BC350="","",IFERROR(_xlfn.NUMBERVALUE(数据!BC350),""))</f>
        <v/>
      </c>
      <c r="H350">
        <f>IF(数据!BD350="","",IFERROR(_xlfn.NUMBERVALUE(数据!BD350),""))</f>
        <v>21.4</v>
      </c>
      <c r="I350" t="str">
        <f>IF(数据!BE350="","",IFERROR(_xlfn.NUMBERVALUE(数据!BE350),""))</f>
        <v/>
      </c>
      <c r="J350" t="str">
        <f>IF(数据!BF350="","",IFERROR(_xlfn.NUMBERVALUE(数据!BF350),""))</f>
        <v/>
      </c>
      <c r="K350" t="str">
        <f>IF(数据!BG350="","",IFERROR(_xlfn.NUMBERVALUE(数据!BG350),""))</f>
        <v/>
      </c>
      <c r="L350" t="str">
        <f>IF(数据!BH350="","",IFERROR(_xlfn.NUMBERVALUE(数据!BH350),""))</f>
        <v/>
      </c>
      <c r="M350" t="str">
        <f>IF(数据!BI350="","",IFERROR(_xlfn.NUMBERVALUE(数据!BI350),""))</f>
        <v/>
      </c>
      <c r="N350" t="str">
        <f>IF(数据!BJ350="","",IFERROR(_xlfn.NUMBERVALUE(数据!BJ350),""))</f>
        <v/>
      </c>
      <c r="O350">
        <f>IF(数据!BK350="","",IFERROR(_xlfn.NUMBERVALUE(数据!BK350),""))</f>
        <v>0.5</v>
      </c>
      <c r="P350" t="str">
        <f>IF(数据!BL350="","",IFERROR(_xlfn.NUMBERVALUE(数据!BL350),""))</f>
        <v/>
      </c>
      <c r="Q350" t="str">
        <f>IF(数据!BM350="","",IFERROR(_xlfn.NUMBERVALUE(数据!BM350),""))</f>
        <v/>
      </c>
      <c r="R350" t="str">
        <f>IF(数据!BN350="","",IFERROR(_xlfn.NUMBERVALUE(数据!BN350),""))</f>
        <v/>
      </c>
      <c r="S350" t="str">
        <f>IF(数据!BO350="","",IFERROR(_xlfn.NUMBERVALUE(数据!BO350),""))</f>
        <v/>
      </c>
      <c r="T350" t="str">
        <f>IF(数据!BP350="","",IFERROR(_xlfn.NUMBERVALUE(数据!BP350),""))</f>
        <v/>
      </c>
      <c r="U350" t="str">
        <f>IF(数据!BQ350="","",IFERROR(_xlfn.NUMBERVALUE(数据!BQ350),""))</f>
        <v/>
      </c>
      <c r="V350" t="str">
        <f>IF(数据!BR350="","",IFERROR(_xlfn.NUMBERVALUE(数据!BR350),""))</f>
        <v/>
      </c>
      <c r="W350" t="str">
        <f>IF(数据!BS350="","",IFERROR(_xlfn.NUMBERVALUE(数据!BS350),""))</f>
        <v/>
      </c>
      <c r="X350" t="str">
        <f>IF(数据!BT350="","",IFERROR(_xlfn.NUMBERVALUE(数据!BT350),""))</f>
        <v/>
      </c>
      <c r="Y350" t="str">
        <f>IF(数据!BU350="","",IFERROR(_xlfn.NUMBERVALUE(数据!BU350),""))</f>
        <v/>
      </c>
      <c r="Z350" t="str">
        <f>IF(数据!BV350="","",IFERROR(_xlfn.NUMBERVALUE(数据!BV350),""))</f>
        <v/>
      </c>
      <c r="AA350" t="str">
        <f>IF(数据!BW350="","",IFERROR(_xlfn.NUMBERVALUE(数据!BW350),""))</f>
        <v/>
      </c>
      <c r="AB350" t="str">
        <f>IF(数据!BX350="","",IFERROR(_xlfn.NUMBERVALUE(数据!BX350),""))</f>
        <v/>
      </c>
    </row>
    <row r="351" spans="1:28">
      <c r="A351" t="str">
        <f>IF(数据!AW351="","",IFERROR(_xlfn.NUMBERVALUE(数据!AW351),""))</f>
        <v/>
      </c>
      <c r="B351" t="str">
        <f>IF(数据!AX351="","",IFERROR(_xlfn.NUMBERVALUE(数据!AX351),""))</f>
        <v/>
      </c>
      <c r="C351" t="str">
        <f>IF(数据!AY351="","",IFERROR(_xlfn.NUMBERVALUE(数据!AY351),""))</f>
        <v/>
      </c>
      <c r="D351" t="str">
        <f>IF(数据!AZ351="","",IFERROR(_xlfn.NUMBERVALUE(数据!AZ351),""))</f>
        <v/>
      </c>
      <c r="E351" t="str">
        <f>IF(数据!BA351="","",IFERROR(_xlfn.NUMBERVALUE(数据!BA351),""))</f>
        <v/>
      </c>
      <c r="F351" t="str">
        <f>IF(数据!BB351="","",IFERROR(_xlfn.NUMBERVALUE(数据!BB351),""))</f>
        <v/>
      </c>
      <c r="G351" t="str">
        <f>IF(数据!BC351="","",IFERROR(_xlfn.NUMBERVALUE(数据!BC351),""))</f>
        <v/>
      </c>
      <c r="H351" t="str">
        <f>IF(数据!BD351="","",IFERROR(_xlfn.NUMBERVALUE(数据!BD351),""))</f>
        <v/>
      </c>
      <c r="I351" t="str">
        <f>IF(数据!BE351="","",IFERROR(_xlfn.NUMBERVALUE(数据!BE351),""))</f>
        <v/>
      </c>
      <c r="J351" t="str">
        <f>IF(数据!BF351="","",IFERROR(_xlfn.NUMBERVALUE(数据!BF351),""))</f>
        <v/>
      </c>
      <c r="K351" t="str">
        <f>IF(数据!BG351="","",IFERROR(_xlfn.NUMBERVALUE(数据!BG351),""))</f>
        <v/>
      </c>
      <c r="L351" t="str">
        <f>IF(数据!BH351="","",IFERROR(_xlfn.NUMBERVALUE(数据!BH351),""))</f>
        <v/>
      </c>
      <c r="M351" t="str">
        <f>IF(数据!BI351="","",IFERROR(_xlfn.NUMBERVALUE(数据!BI351),""))</f>
        <v/>
      </c>
      <c r="N351" t="str">
        <f>IF(数据!BJ351="","",IFERROR(_xlfn.NUMBERVALUE(数据!BJ351),""))</f>
        <v/>
      </c>
      <c r="O351" t="str">
        <f>IF(数据!BK351="","",IFERROR(_xlfn.NUMBERVALUE(数据!BK351),""))</f>
        <v/>
      </c>
      <c r="P351" t="str">
        <f>IF(数据!BL351="","",IFERROR(_xlfn.NUMBERVALUE(数据!BL351),""))</f>
        <v/>
      </c>
      <c r="Q351" t="str">
        <f>IF(数据!BM351="","",IFERROR(_xlfn.NUMBERVALUE(数据!BM351),""))</f>
        <v/>
      </c>
      <c r="R351" t="str">
        <f>IF(数据!BN351="","",IFERROR(_xlfn.NUMBERVALUE(数据!BN351),""))</f>
        <v/>
      </c>
      <c r="S351" t="str">
        <f>IF(数据!BO351="","",IFERROR(_xlfn.NUMBERVALUE(数据!BO351),""))</f>
        <v/>
      </c>
      <c r="T351" t="str">
        <f>IF(数据!BP351="","",IFERROR(_xlfn.NUMBERVALUE(数据!BP351),""))</f>
        <v/>
      </c>
      <c r="U351" t="str">
        <f>IF(数据!BQ351="","",IFERROR(_xlfn.NUMBERVALUE(数据!BQ351),""))</f>
        <v/>
      </c>
      <c r="V351" t="str">
        <f>IF(数据!BR351="","",IFERROR(_xlfn.NUMBERVALUE(数据!BR351),""))</f>
        <v/>
      </c>
      <c r="W351" t="str">
        <f>IF(数据!BS351="","",IFERROR(_xlfn.NUMBERVALUE(数据!BS351),""))</f>
        <v/>
      </c>
      <c r="X351" t="str">
        <f>IF(数据!BT351="","",IFERROR(_xlfn.NUMBERVALUE(数据!BT351),""))</f>
        <v/>
      </c>
      <c r="Y351" t="str">
        <f>IF(数据!BU351="","",IFERROR(_xlfn.NUMBERVALUE(数据!BU351),""))</f>
        <v/>
      </c>
      <c r="Z351" t="str">
        <f>IF(数据!BV351="","",IFERROR(_xlfn.NUMBERVALUE(数据!BV351),""))</f>
        <v/>
      </c>
      <c r="AA351" t="str">
        <f>IF(数据!BW351="","",IFERROR(_xlfn.NUMBERVALUE(数据!BW351),""))</f>
        <v/>
      </c>
      <c r="AB351" t="str">
        <f>IF(数据!BX351="","",IFERROR(_xlfn.NUMBERVALUE(数据!BX351),""))</f>
        <v/>
      </c>
    </row>
    <row r="352" spans="1:28">
      <c r="A352">
        <f>IF(数据!AW352="","",IFERROR(_xlfn.NUMBERVALUE(数据!AW352),""))</f>
        <v>3.72</v>
      </c>
      <c r="B352" t="str">
        <f>IF(数据!AX352="","",IFERROR(_xlfn.NUMBERVALUE(数据!AX352),""))</f>
        <v/>
      </c>
      <c r="C352" t="str">
        <f>IF(数据!AY352="","",IFERROR(_xlfn.NUMBERVALUE(数据!AY352),""))</f>
        <v/>
      </c>
      <c r="D352" t="str">
        <f>IF(数据!AZ352="","",IFERROR(_xlfn.NUMBERVALUE(数据!AZ352),""))</f>
        <v/>
      </c>
      <c r="E352">
        <f>IF(数据!BA352="","",IFERROR(_xlfn.NUMBERVALUE(数据!BA352),""))</f>
        <v>2.9</v>
      </c>
      <c r="F352" t="str">
        <f>IF(数据!BB352="","",IFERROR(_xlfn.NUMBERVALUE(数据!BB352),""))</f>
        <v/>
      </c>
      <c r="G352">
        <f>IF(数据!BC352="","",IFERROR(_xlfn.NUMBERVALUE(数据!BC352),""))</f>
        <v>0.8</v>
      </c>
      <c r="H352" t="str">
        <f>IF(数据!BD352="","",IFERROR(_xlfn.NUMBERVALUE(数据!BD352),""))</f>
        <v/>
      </c>
      <c r="I352" t="str">
        <f>IF(数据!BE352="","",IFERROR(_xlfn.NUMBERVALUE(数据!BE352),""))</f>
        <v/>
      </c>
      <c r="J352" t="str">
        <f>IF(数据!BF352="","",IFERROR(_xlfn.NUMBERVALUE(数据!BF352),""))</f>
        <v/>
      </c>
      <c r="K352" t="str">
        <f>IF(数据!BG352="","",IFERROR(_xlfn.NUMBERVALUE(数据!BG352),""))</f>
        <v/>
      </c>
      <c r="L352" t="str">
        <f>IF(数据!BH352="","",IFERROR(_xlfn.NUMBERVALUE(数据!BH352),""))</f>
        <v/>
      </c>
      <c r="M352" t="str">
        <f>IF(数据!BI352="","",IFERROR(_xlfn.NUMBERVALUE(数据!BI352),""))</f>
        <v/>
      </c>
      <c r="N352" t="str">
        <f>IF(数据!BJ352="","",IFERROR(_xlfn.NUMBERVALUE(数据!BJ352),""))</f>
        <v/>
      </c>
      <c r="O352">
        <f>IF(数据!BK352="","",IFERROR(_xlfn.NUMBERVALUE(数据!BK352),""))</f>
        <v>34.38</v>
      </c>
      <c r="P352" t="str">
        <f>IF(数据!BL352="","",IFERROR(_xlfn.NUMBERVALUE(数据!BL352),""))</f>
        <v/>
      </c>
      <c r="Q352">
        <f>IF(数据!BM352="","",IFERROR(_xlfn.NUMBERVALUE(数据!BM352),""))</f>
        <v>0.049</v>
      </c>
      <c r="R352" t="str">
        <f>IF(数据!BN352="","",IFERROR(_xlfn.NUMBERVALUE(数据!BN352),""))</f>
        <v/>
      </c>
      <c r="S352" t="str">
        <f>IF(数据!BO352="","",IFERROR(_xlfn.NUMBERVALUE(数据!BO352),""))</f>
        <v/>
      </c>
      <c r="T352" t="str">
        <f>IF(数据!BP352="","",IFERROR(_xlfn.NUMBERVALUE(数据!BP352),""))</f>
        <v/>
      </c>
      <c r="U352" t="str">
        <f>IF(数据!BQ352="","",IFERROR(_xlfn.NUMBERVALUE(数据!BQ352),""))</f>
        <v/>
      </c>
      <c r="V352" t="str">
        <f>IF(数据!BR352="","",IFERROR(_xlfn.NUMBERVALUE(数据!BR352),""))</f>
        <v/>
      </c>
      <c r="W352" t="str">
        <f>IF(数据!BS352="","",IFERROR(_xlfn.NUMBERVALUE(数据!BS352),""))</f>
        <v/>
      </c>
      <c r="X352" t="str">
        <f>IF(数据!BT352="","",IFERROR(_xlfn.NUMBERVALUE(数据!BT352),""))</f>
        <v/>
      </c>
      <c r="Y352" t="str">
        <f>IF(数据!BU352="","",IFERROR(_xlfn.NUMBERVALUE(数据!BU352),""))</f>
        <v/>
      </c>
      <c r="Z352">
        <f>IF(数据!BV352="","",IFERROR(_xlfn.NUMBERVALUE(数据!BV352),""))</f>
        <v>149</v>
      </c>
      <c r="AA352">
        <f>IF(数据!BW352="","",IFERROR(_xlfn.NUMBERVALUE(数据!BW352),""))</f>
        <v>98</v>
      </c>
      <c r="AB352" t="str">
        <f>IF(数据!BX352="","",IFERROR(_xlfn.NUMBERVALUE(数据!BX352),""))</f>
        <v/>
      </c>
    </row>
    <row r="353" spans="1:28">
      <c r="A353">
        <f>IF(数据!AW353="","",IFERROR(_xlfn.NUMBERVALUE(数据!AW353),""))</f>
        <v>4.82</v>
      </c>
      <c r="B353" t="str">
        <f>IF(数据!AX353="","",IFERROR(_xlfn.NUMBERVALUE(数据!AX353),""))</f>
        <v/>
      </c>
      <c r="C353" t="str">
        <f>IF(数据!AY353="","",IFERROR(_xlfn.NUMBERVALUE(数据!AY353),""))</f>
        <v/>
      </c>
      <c r="D353" t="str">
        <f>IF(数据!AZ353="","",IFERROR(_xlfn.NUMBERVALUE(数据!AZ353),""))</f>
        <v/>
      </c>
      <c r="E353">
        <f>IF(数据!BA353="","",IFERROR(_xlfn.NUMBERVALUE(数据!BA353),""))</f>
        <v>2.64</v>
      </c>
      <c r="F353" t="str">
        <f>IF(数据!BB353="","",IFERROR(_xlfn.NUMBERVALUE(数据!BB353),""))</f>
        <v/>
      </c>
      <c r="G353">
        <f>IF(数据!BC353="","",IFERROR(_xlfn.NUMBERVALUE(数据!BC353),""))</f>
        <v>1.87</v>
      </c>
      <c r="H353" t="str">
        <f>IF(数据!BD353="","",IFERROR(_xlfn.NUMBERVALUE(数据!BD353),""))</f>
        <v/>
      </c>
      <c r="I353" t="str">
        <f>IF(数据!BE353="","",IFERROR(_xlfn.NUMBERVALUE(数据!BE353),""))</f>
        <v/>
      </c>
      <c r="J353" t="str">
        <f>IF(数据!BF353="","",IFERROR(_xlfn.NUMBERVALUE(数据!BF353),""))</f>
        <v/>
      </c>
      <c r="K353" t="str">
        <f>IF(数据!BG353="","",IFERROR(_xlfn.NUMBERVALUE(数据!BG353),""))</f>
        <v/>
      </c>
      <c r="L353" t="str">
        <f>IF(数据!BH353="","",IFERROR(_xlfn.NUMBERVALUE(数据!BH353),""))</f>
        <v/>
      </c>
      <c r="M353" t="str">
        <f>IF(数据!BI353="","",IFERROR(_xlfn.NUMBERVALUE(数据!BI353),""))</f>
        <v/>
      </c>
      <c r="N353" t="str">
        <f>IF(数据!BJ353="","",IFERROR(_xlfn.NUMBERVALUE(数据!BJ353),""))</f>
        <v/>
      </c>
      <c r="O353">
        <f>IF(数据!BK353="","",IFERROR(_xlfn.NUMBERVALUE(数据!BK353),""))</f>
        <v>3.31</v>
      </c>
      <c r="P353" t="str">
        <f>IF(数据!BL353="","",IFERROR(_xlfn.NUMBERVALUE(数据!BL353),""))</f>
        <v/>
      </c>
      <c r="Q353" t="str">
        <f>IF(数据!BM353="","",IFERROR(_xlfn.NUMBERVALUE(数据!BM353),""))</f>
        <v/>
      </c>
      <c r="R353" t="str">
        <f>IF(数据!BN353="","",IFERROR(_xlfn.NUMBERVALUE(数据!BN353),""))</f>
        <v/>
      </c>
      <c r="S353" t="str">
        <f>IF(数据!BO353="","",IFERROR(_xlfn.NUMBERVALUE(数据!BO353),""))</f>
        <v/>
      </c>
      <c r="T353" t="str">
        <f>IF(数据!BP353="","",IFERROR(_xlfn.NUMBERVALUE(数据!BP353),""))</f>
        <v/>
      </c>
      <c r="U353" t="str">
        <f>IF(数据!BQ353="","",IFERROR(_xlfn.NUMBERVALUE(数据!BQ353),""))</f>
        <v/>
      </c>
      <c r="V353" t="str">
        <f>IF(数据!BR353="","",IFERROR(_xlfn.NUMBERVALUE(数据!BR353),""))</f>
        <v/>
      </c>
      <c r="W353" t="str">
        <f>IF(数据!BS353="","",IFERROR(_xlfn.NUMBERVALUE(数据!BS353),""))</f>
        <v/>
      </c>
      <c r="X353" t="str">
        <f>IF(数据!BT353="","",IFERROR(_xlfn.NUMBERVALUE(数据!BT353),""))</f>
        <v/>
      </c>
      <c r="Y353" t="str">
        <f>IF(数据!BU353="","",IFERROR(_xlfn.NUMBERVALUE(数据!BU353),""))</f>
        <v/>
      </c>
      <c r="Z353" t="str">
        <f>IF(数据!BV353="","",IFERROR(_xlfn.NUMBERVALUE(数据!BV353),""))</f>
        <v/>
      </c>
      <c r="AA353" t="str">
        <f>IF(数据!BW353="","",IFERROR(_xlfn.NUMBERVALUE(数据!BW353),""))</f>
        <v/>
      </c>
      <c r="AB353" t="str">
        <f>IF(数据!BX353="","",IFERROR(_xlfn.NUMBERVALUE(数据!BX353),""))</f>
        <v/>
      </c>
    </row>
    <row r="354" spans="1:28">
      <c r="A354">
        <f>IF(数据!AW354="","",IFERROR(_xlfn.NUMBERVALUE(数据!AW354),""))</f>
        <v>3.66</v>
      </c>
      <c r="B354" t="str">
        <f>IF(数据!AX354="","",IFERROR(_xlfn.NUMBERVALUE(数据!AX354),""))</f>
        <v/>
      </c>
      <c r="C354" t="str">
        <f>IF(数据!AY354="","",IFERROR(_xlfn.NUMBERVALUE(数据!AY354),""))</f>
        <v/>
      </c>
      <c r="D354" t="str">
        <f>IF(数据!AZ354="","",IFERROR(_xlfn.NUMBERVALUE(数据!AZ354),""))</f>
        <v/>
      </c>
      <c r="E354">
        <f>IF(数据!BA354="","",IFERROR(_xlfn.NUMBERVALUE(数据!BA354),""))</f>
        <v>1.9</v>
      </c>
      <c r="F354" t="str">
        <f>IF(数据!BB354="","",IFERROR(_xlfn.NUMBERVALUE(数据!BB354),""))</f>
        <v/>
      </c>
      <c r="G354">
        <f>IF(数据!BC354="","",IFERROR(_xlfn.NUMBERVALUE(数据!BC354),""))</f>
        <v>1.7</v>
      </c>
      <c r="H354" t="str">
        <f>IF(数据!BD354="","",IFERROR(_xlfn.NUMBERVALUE(数据!BD354),""))</f>
        <v/>
      </c>
      <c r="I354" t="str">
        <f>IF(数据!BE354="","",IFERROR(_xlfn.NUMBERVALUE(数据!BE354),""))</f>
        <v/>
      </c>
      <c r="J354" t="str">
        <f>IF(数据!BF354="","",IFERROR(_xlfn.NUMBERVALUE(数据!BF354),""))</f>
        <v/>
      </c>
      <c r="K354" t="str">
        <f>IF(数据!BG354="","",IFERROR(_xlfn.NUMBERVALUE(数据!BG354),""))</f>
        <v/>
      </c>
      <c r="L354" t="str">
        <f>IF(数据!BH354="","",IFERROR(_xlfn.NUMBERVALUE(数据!BH354),""))</f>
        <v/>
      </c>
      <c r="M354" t="str">
        <f>IF(数据!BI354="","",IFERROR(_xlfn.NUMBERVALUE(数据!BI354),""))</f>
        <v/>
      </c>
      <c r="N354" t="str">
        <f>IF(数据!BJ354="","",IFERROR(_xlfn.NUMBERVALUE(数据!BJ354),""))</f>
        <v/>
      </c>
      <c r="O354" t="str">
        <f>IF(数据!BK354="","",IFERROR(_xlfn.NUMBERVALUE(数据!BK354),""))</f>
        <v/>
      </c>
      <c r="P354" t="str">
        <f>IF(数据!BL354="","",IFERROR(_xlfn.NUMBERVALUE(数据!BL354),""))</f>
        <v/>
      </c>
      <c r="Q354" t="str">
        <f>IF(数据!BM354="","",IFERROR(_xlfn.NUMBERVALUE(数据!BM354),""))</f>
        <v/>
      </c>
      <c r="R354" t="str">
        <f>IF(数据!BN354="","",IFERROR(_xlfn.NUMBERVALUE(数据!BN354),""))</f>
        <v/>
      </c>
      <c r="S354" t="str">
        <f>IF(数据!BO354="","",IFERROR(_xlfn.NUMBERVALUE(数据!BO354),""))</f>
        <v/>
      </c>
      <c r="T354" t="str">
        <f>IF(数据!BP354="","",IFERROR(_xlfn.NUMBERVALUE(数据!BP354),""))</f>
        <v/>
      </c>
      <c r="U354" t="str">
        <f>IF(数据!BQ354="","",IFERROR(_xlfn.NUMBERVALUE(数据!BQ354),""))</f>
        <v/>
      </c>
      <c r="V354" t="str">
        <f>IF(数据!BR354="","",IFERROR(_xlfn.NUMBERVALUE(数据!BR354),""))</f>
        <v/>
      </c>
      <c r="W354" t="str">
        <f>IF(数据!BS354="","",IFERROR(_xlfn.NUMBERVALUE(数据!BS354),""))</f>
        <v/>
      </c>
      <c r="X354" t="str">
        <f>IF(数据!BT354="","",IFERROR(_xlfn.NUMBERVALUE(数据!BT354),""))</f>
        <v/>
      </c>
      <c r="Y354" t="str">
        <f>IF(数据!BU354="","",IFERROR(_xlfn.NUMBERVALUE(数据!BU354),""))</f>
        <v/>
      </c>
      <c r="Z354" t="str">
        <f>IF(数据!BV354="","",IFERROR(_xlfn.NUMBERVALUE(数据!BV354),""))</f>
        <v/>
      </c>
      <c r="AA354" t="str">
        <f>IF(数据!BW354="","",IFERROR(_xlfn.NUMBERVALUE(数据!BW354),""))</f>
        <v/>
      </c>
      <c r="AB354" t="str">
        <f>IF(数据!BX354="","",IFERROR(_xlfn.NUMBERVALUE(数据!BX354),""))</f>
        <v/>
      </c>
    </row>
    <row r="355" spans="1:28">
      <c r="A355">
        <f>IF(数据!AW355="","",IFERROR(_xlfn.NUMBERVALUE(数据!AW355),""))</f>
        <v>5.18</v>
      </c>
      <c r="B355" t="str">
        <f>IF(数据!AX355="","",IFERROR(_xlfn.NUMBERVALUE(数据!AX355),""))</f>
        <v/>
      </c>
      <c r="C355" t="str">
        <f>IF(数据!AY355="","",IFERROR(_xlfn.NUMBERVALUE(数据!AY355),""))</f>
        <v/>
      </c>
      <c r="D355" t="str">
        <f>IF(数据!AZ355="","",IFERROR(_xlfn.NUMBERVALUE(数据!AZ355),""))</f>
        <v/>
      </c>
      <c r="E355" t="str">
        <f>IF(数据!BA355="","",IFERROR(_xlfn.NUMBERVALUE(数据!BA355),""))</f>
        <v/>
      </c>
      <c r="F355" t="str">
        <f>IF(数据!BB355="","",IFERROR(_xlfn.NUMBERVALUE(数据!BB355),""))</f>
        <v/>
      </c>
      <c r="G355">
        <f>IF(数据!BC355="","",IFERROR(_xlfn.NUMBERVALUE(数据!BC355),""))</f>
        <v>1.66</v>
      </c>
      <c r="H355">
        <f>IF(数据!BD355="","",IFERROR(_xlfn.NUMBERVALUE(数据!BD355),""))</f>
        <v>32</v>
      </c>
      <c r="I355" t="str">
        <f>IF(数据!BE355="","",IFERROR(_xlfn.NUMBERVALUE(数据!BE355),""))</f>
        <v/>
      </c>
      <c r="J355" t="str">
        <f>IF(数据!BF355="","",IFERROR(_xlfn.NUMBERVALUE(数据!BF355),""))</f>
        <v/>
      </c>
      <c r="K355" t="str">
        <f>IF(数据!BG355="","",IFERROR(_xlfn.NUMBERVALUE(数据!BG355),""))</f>
        <v/>
      </c>
      <c r="L355" t="str">
        <f>IF(数据!BH355="","",IFERROR(_xlfn.NUMBERVALUE(数据!BH355),""))</f>
        <v/>
      </c>
      <c r="M355" t="str">
        <f>IF(数据!BI355="","",IFERROR(_xlfn.NUMBERVALUE(数据!BI355),""))</f>
        <v/>
      </c>
      <c r="N355" t="str">
        <f>IF(数据!BJ355="","",IFERROR(_xlfn.NUMBERVALUE(数据!BJ355),""))</f>
        <v/>
      </c>
      <c r="O355">
        <f>IF(数据!BK355="","",IFERROR(_xlfn.NUMBERVALUE(数据!BK355),""))</f>
        <v>9.7</v>
      </c>
      <c r="P355" t="str">
        <f>IF(数据!BL355="","",IFERROR(_xlfn.NUMBERVALUE(数据!BL355),""))</f>
        <v/>
      </c>
      <c r="Q355" t="str">
        <f>IF(数据!BM355="","",IFERROR(_xlfn.NUMBERVALUE(数据!BM355),""))</f>
        <v/>
      </c>
      <c r="R355" t="str">
        <f>IF(数据!BN355="","",IFERROR(_xlfn.NUMBERVALUE(数据!BN355),""))</f>
        <v/>
      </c>
      <c r="S355" t="str">
        <f>IF(数据!BO355="","",IFERROR(_xlfn.NUMBERVALUE(数据!BO355),""))</f>
        <v/>
      </c>
      <c r="T355" t="str">
        <f>IF(数据!BP355="","",IFERROR(_xlfn.NUMBERVALUE(数据!BP355),""))</f>
        <v/>
      </c>
      <c r="U355" t="str">
        <f>IF(数据!BQ355="","",IFERROR(_xlfn.NUMBERVALUE(数据!BQ355),""))</f>
        <v/>
      </c>
      <c r="V355" t="str">
        <f>IF(数据!BR355="","",IFERROR(_xlfn.NUMBERVALUE(数据!BR355),""))</f>
        <v/>
      </c>
      <c r="W355" t="str">
        <f>IF(数据!BS355="","",IFERROR(_xlfn.NUMBERVALUE(数据!BS355),""))</f>
        <v/>
      </c>
      <c r="X355" t="str">
        <f>IF(数据!BT355="","",IFERROR(_xlfn.NUMBERVALUE(数据!BT355),""))</f>
        <v/>
      </c>
      <c r="Y355" t="str">
        <f>IF(数据!BU355="","",IFERROR(_xlfn.NUMBERVALUE(数据!BU355),""))</f>
        <v/>
      </c>
      <c r="Z355" t="str">
        <f>IF(数据!BV355="","",IFERROR(_xlfn.NUMBERVALUE(数据!BV355),""))</f>
        <v/>
      </c>
      <c r="AA355" t="str">
        <f>IF(数据!BW355="","",IFERROR(_xlfn.NUMBERVALUE(数据!BW355),""))</f>
        <v/>
      </c>
      <c r="AB355" t="str">
        <f>IF(数据!BX355="","",IFERROR(_xlfn.NUMBERVALUE(数据!BX355),""))</f>
        <v/>
      </c>
    </row>
    <row r="356" spans="1:28">
      <c r="A356">
        <f>IF(数据!AW356="","",IFERROR(_xlfn.NUMBERVALUE(数据!AW356),""))</f>
        <v>4.62</v>
      </c>
      <c r="B356">
        <f>IF(数据!AX356="","",IFERROR(_xlfn.NUMBERVALUE(数据!AX356),""))</f>
        <v>5.04</v>
      </c>
      <c r="C356">
        <f>IF(数据!AY356="","",IFERROR(_xlfn.NUMBERVALUE(数据!AY356),""))</f>
        <v>155</v>
      </c>
      <c r="D356" t="str">
        <f>IF(数据!AZ356="","",IFERROR(_xlfn.NUMBERVALUE(数据!AZ356),""))</f>
        <v/>
      </c>
      <c r="E356" t="str">
        <f>IF(数据!BA356="","",IFERROR(_xlfn.NUMBERVALUE(数据!BA356),""))</f>
        <v/>
      </c>
      <c r="F356" t="str">
        <f>IF(数据!BB356="","",IFERROR(_xlfn.NUMBERVALUE(数据!BB356),""))</f>
        <v/>
      </c>
      <c r="G356">
        <f>IF(数据!BC356="","",IFERROR(_xlfn.NUMBERVALUE(数据!BC356),""))</f>
        <v>1.64</v>
      </c>
      <c r="H356" t="str">
        <f>IF(数据!BD356="","",IFERROR(_xlfn.NUMBERVALUE(数据!BD356),""))</f>
        <v/>
      </c>
      <c r="I356">
        <f>IF(数据!BE356="","",IFERROR(_xlfn.NUMBERVALUE(数据!BE356),""))</f>
        <v>0.5</v>
      </c>
      <c r="J356" t="str">
        <f>IF(数据!BF356="","",IFERROR(_xlfn.NUMBERVALUE(数据!BF356),""))</f>
        <v/>
      </c>
      <c r="K356" t="str">
        <f>IF(数据!BG356="","",IFERROR(_xlfn.NUMBERVALUE(数据!BG356),""))</f>
        <v/>
      </c>
      <c r="L356" t="str">
        <f>IF(数据!BH356="","",IFERROR(_xlfn.NUMBERVALUE(数据!BH356),""))</f>
        <v/>
      </c>
      <c r="M356" t="str">
        <f>IF(数据!BI356="","",IFERROR(_xlfn.NUMBERVALUE(数据!BI356),""))</f>
        <v/>
      </c>
      <c r="N356" t="str">
        <f>IF(数据!BJ356="","",IFERROR(_xlfn.NUMBERVALUE(数据!BJ356),""))</f>
        <v/>
      </c>
      <c r="O356" t="str">
        <f>IF(数据!BK356="","",IFERROR(_xlfn.NUMBERVALUE(数据!BK356),""))</f>
        <v/>
      </c>
      <c r="P356" t="str">
        <f>IF(数据!BL356="","",IFERROR(_xlfn.NUMBERVALUE(数据!BL356),""))</f>
        <v/>
      </c>
      <c r="Q356" t="str">
        <f>IF(数据!BM356="","",IFERROR(_xlfn.NUMBERVALUE(数据!BM356),""))</f>
        <v/>
      </c>
      <c r="R356" t="str">
        <f>IF(数据!BN356="","",IFERROR(_xlfn.NUMBERVALUE(数据!BN356),""))</f>
        <v/>
      </c>
      <c r="S356" t="str">
        <f>IF(数据!BO356="","",IFERROR(_xlfn.NUMBERVALUE(数据!BO356),""))</f>
        <v/>
      </c>
      <c r="T356" t="str">
        <f>IF(数据!BP356="","",IFERROR(_xlfn.NUMBERVALUE(数据!BP356),""))</f>
        <v/>
      </c>
      <c r="U356" t="str">
        <f>IF(数据!BQ356="","",IFERROR(_xlfn.NUMBERVALUE(数据!BQ356),""))</f>
        <v/>
      </c>
      <c r="V356" t="str">
        <f>IF(数据!BR356="","",IFERROR(_xlfn.NUMBERVALUE(数据!BR356),""))</f>
        <v/>
      </c>
      <c r="W356" t="str">
        <f>IF(数据!BS356="","",IFERROR(_xlfn.NUMBERVALUE(数据!BS356),""))</f>
        <v/>
      </c>
      <c r="X356" t="str">
        <f>IF(数据!BT356="","",IFERROR(_xlfn.NUMBERVALUE(数据!BT356),""))</f>
        <v/>
      </c>
      <c r="Y356" t="str">
        <f>IF(数据!BU356="","",IFERROR(_xlfn.NUMBERVALUE(数据!BU356),""))</f>
        <v/>
      </c>
      <c r="Z356" t="str">
        <f>IF(数据!BV356="","",IFERROR(_xlfn.NUMBERVALUE(数据!BV356),""))</f>
        <v/>
      </c>
      <c r="AA356" t="str">
        <f>IF(数据!BW356="","",IFERROR(_xlfn.NUMBERVALUE(数据!BW356),""))</f>
        <v/>
      </c>
      <c r="AB356" t="str">
        <f>IF(数据!BX356="","",IFERROR(_xlfn.NUMBERVALUE(数据!BX356),""))</f>
        <v/>
      </c>
    </row>
    <row r="357" spans="1:28">
      <c r="A357">
        <f>IF(数据!AW357="","",IFERROR(_xlfn.NUMBERVALUE(数据!AW357),""))</f>
        <v>5.31</v>
      </c>
      <c r="B357" t="str">
        <f>IF(数据!AX357="","",IFERROR(_xlfn.NUMBERVALUE(数据!AX357),""))</f>
        <v/>
      </c>
      <c r="C357" t="str">
        <f>IF(数据!AY357="","",IFERROR(_xlfn.NUMBERVALUE(数据!AY357),""))</f>
        <v/>
      </c>
      <c r="D357" t="str">
        <f>IF(数据!AZ357="","",IFERROR(_xlfn.NUMBERVALUE(数据!AZ357),""))</f>
        <v/>
      </c>
      <c r="E357" t="str">
        <f>IF(数据!BA357="","",IFERROR(_xlfn.NUMBERVALUE(数据!BA357),""))</f>
        <v/>
      </c>
      <c r="F357">
        <f>IF(数据!BB357="","",IFERROR(_xlfn.NUMBERVALUE(数据!BB357),""))</f>
        <v>45.8</v>
      </c>
      <c r="G357" t="str">
        <f>IF(数据!BC357="","",IFERROR(_xlfn.NUMBERVALUE(数据!BC357),""))</f>
        <v/>
      </c>
      <c r="H357">
        <f>IF(数据!BD357="","",IFERROR(_xlfn.NUMBERVALUE(数据!BD357),""))</f>
        <v>46.3</v>
      </c>
      <c r="I357" t="str">
        <f>IF(数据!BE357="","",IFERROR(_xlfn.NUMBERVALUE(数据!BE357),""))</f>
        <v/>
      </c>
      <c r="J357" t="str">
        <f>IF(数据!BF357="","",IFERROR(_xlfn.NUMBERVALUE(数据!BF357),""))</f>
        <v/>
      </c>
      <c r="K357" t="str">
        <f>IF(数据!BG357="","",IFERROR(_xlfn.NUMBERVALUE(数据!BG357),""))</f>
        <v/>
      </c>
      <c r="L357" t="str">
        <f>IF(数据!BH357="","",IFERROR(_xlfn.NUMBERVALUE(数据!BH357),""))</f>
        <v/>
      </c>
      <c r="M357" t="str">
        <f>IF(数据!BI357="","",IFERROR(_xlfn.NUMBERVALUE(数据!BI357),""))</f>
        <v/>
      </c>
      <c r="N357" t="str">
        <f>IF(数据!BJ357="","",IFERROR(_xlfn.NUMBERVALUE(数据!BJ357),""))</f>
        <v/>
      </c>
      <c r="O357" t="str">
        <f>IF(数据!BK357="","",IFERROR(_xlfn.NUMBERVALUE(数据!BK357),""))</f>
        <v/>
      </c>
      <c r="P357" t="str">
        <f>IF(数据!BL357="","",IFERROR(_xlfn.NUMBERVALUE(数据!BL357),""))</f>
        <v/>
      </c>
      <c r="Q357" t="str">
        <f>IF(数据!BM357="","",IFERROR(_xlfn.NUMBERVALUE(数据!BM357),""))</f>
        <v/>
      </c>
      <c r="R357" t="str">
        <f>IF(数据!BN357="","",IFERROR(_xlfn.NUMBERVALUE(数据!BN357),""))</f>
        <v/>
      </c>
      <c r="S357" t="str">
        <f>IF(数据!BO357="","",IFERROR(_xlfn.NUMBERVALUE(数据!BO357),""))</f>
        <v/>
      </c>
      <c r="T357" t="str">
        <f>IF(数据!BP357="","",IFERROR(_xlfn.NUMBERVALUE(数据!BP357),""))</f>
        <v/>
      </c>
      <c r="U357" t="str">
        <f>IF(数据!BQ357="","",IFERROR(_xlfn.NUMBERVALUE(数据!BQ357),""))</f>
        <v/>
      </c>
      <c r="V357" t="str">
        <f>IF(数据!BR357="","",IFERROR(_xlfn.NUMBERVALUE(数据!BR357),""))</f>
        <v/>
      </c>
      <c r="W357" t="str">
        <f>IF(数据!BS357="","",IFERROR(_xlfn.NUMBERVALUE(数据!BS357),""))</f>
        <v/>
      </c>
      <c r="X357" t="str">
        <f>IF(数据!BT357="","",IFERROR(_xlfn.NUMBERVALUE(数据!BT357),""))</f>
        <v/>
      </c>
      <c r="Y357" t="str">
        <f>IF(数据!BU357="","",IFERROR(_xlfn.NUMBERVALUE(数据!BU357),""))</f>
        <v/>
      </c>
      <c r="Z357" t="str">
        <f>IF(数据!BV357="","",IFERROR(_xlfn.NUMBERVALUE(数据!BV357),""))</f>
        <v/>
      </c>
      <c r="AA357" t="str">
        <f>IF(数据!BW357="","",IFERROR(_xlfn.NUMBERVALUE(数据!BW357),""))</f>
        <v/>
      </c>
      <c r="AB357" t="str">
        <f>IF(数据!BX357="","",IFERROR(_xlfn.NUMBERVALUE(数据!BX357),""))</f>
        <v/>
      </c>
    </row>
    <row r="358" spans="1:28">
      <c r="A358">
        <f>IF(数据!AW358="","",IFERROR(_xlfn.NUMBERVALUE(数据!AW358),""))</f>
        <v>6.18</v>
      </c>
      <c r="B358" t="str">
        <f>IF(数据!AX358="","",IFERROR(_xlfn.NUMBERVALUE(数据!AX358),""))</f>
        <v/>
      </c>
      <c r="C358" t="str">
        <f>IF(数据!AY358="","",IFERROR(_xlfn.NUMBERVALUE(数据!AY358),""))</f>
        <v/>
      </c>
      <c r="D358" t="str">
        <f>IF(数据!AZ358="","",IFERROR(_xlfn.NUMBERVALUE(数据!AZ358),""))</f>
        <v/>
      </c>
      <c r="E358">
        <f>IF(数据!BA358="","",IFERROR(_xlfn.NUMBERVALUE(数据!BA358),""))</f>
        <v>3.32</v>
      </c>
      <c r="F358" t="str">
        <f>IF(数据!BB358="","",IFERROR(_xlfn.NUMBERVALUE(数据!BB358),""))</f>
        <v/>
      </c>
      <c r="G358">
        <f>IF(数据!BC358="","",IFERROR(_xlfn.NUMBERVALUE(数据!BC358),""))</f>
        <v>2.29</v>
      </c>
      <c r="H358" t="str">
        <f>IF(数据!BD358="","",IFERROR(_xlfn.NUMBERVALUE(数据!BD358),""))</f>
        <v/>
      </c>
      <c r="I358" t="str">
        <f>IF(数据!BE358="","",IFERROR(_xlfn.NUMBERVALUE(数据!BE358),""))</f>
        <v/>
      </c>
      <c r="J358" t="str">
        <f>IF(数据!BF358="","",IFERROR(_xlfn.NUMBERVALUE(数据!BF358),""))</f>
        <v/>
      </c>
      <c r="K358" t="str">
        <f>IF(数据!BG358="","",IFERROR(_xlfn.NUMBERVALUE(数据!BG358),""))</f>
        <v/>
      </c>
      <c r="L358" t="str">
        <f>IF(数据!BH358="","",IFERROR(_xlfn.NUMBERVALUE(数据!BH358),""))</f>
        <v/>
      </c>
      <c r="M358" t="str">
        <f>IF(数据!BI358="","",IFERROR(_xlfn.NUMBERVALUE(数据!BI358),""))</f>
        <v/>
      </c>
      <c r="N358" t="str">
        <f>IF(数据!BJ358="","",IFERROR(_xlfn.NUMBERVALUE(数据!BJ358),""))</f>
        <v/>
      </c>
      <c r="O358">
        <f>IF(数据!BK358="","",IFERROR(_xlfn.NUMBERVALUE(数据!BK358),""))</f>
        <v>1.52</v>
      </c>
      <c r="P358" t="str">
        <f>IF(数据!BL358="","",IFERROR(_xlfn.NUMBERVALUE(数据!BL358),""))</f>
        <v/>
      </c>
      <c r="Q358" t="str">
        <f>IF(数据!BM358="","",IFERROR(_xlfn.NUMBERVALUE(数据!BM358),""))</f>
        <v/>
      </c>
      <c r="R358" t="str">
        <f>IF(数据!BN358="","",IFERROR(_xlfn.NUMBERVALUE(数据!BN358),""))</f>
        <v/>
      </c>
      <c r="S358" t="str">
        <f>IF(数据!BO358="","",IFERROR(_xlfn.NUMBERVALUE(数据!BO358),""))</f>
        <v/>
      </c>
      <c r="T358" t="str">
        <f>IF(数据!BP358="","",IFERROR(_xlfn.NUMBERVALUE(数据!BP358),""))</f>
        <v/>
      </c>
      <c r="U358" t="str">
        <f>IF(数据!BQ358="","",IFERROR(_xlfn.NUMBERVALUE(数据!BQ358),""))</f>
        <v/>
      </c>
      <c r="V358" t="str">
        <f>IF(数据!BR358="","",IFERROR(_xlfn.NUMBERVALUE(数据!BR358),""))</f>
        <v/>
      </c>
      <c r="W358" t="str">
        <f>IF(数据!BS358="","",IFERROR(_xlfn.NUMBERVALUE(数据!BS358),""))</f>
        <v/>
      </c>
      <c r="X358" t="str">
        <f>IF(数据!BT358="","",IFERROR(_xlfn.NUMBERVALUE(数据!BT358),""))</f>
        <v/>
      </c>
      <c r="Y358" t="str">
        <f>IF(数据!BU358="","",IFERROR(_xlfn.NUMBERVALUE(数据!BU358),""))</f>
        <v/>
      </c>
      <c r="Z358" t="str">
        <f>IF(数据!BV358="","",IFERROR(_xlfn.NUMBERVALUE(数据!BV358),""))</f>
        <v/>
      </c>
      <c r="AA358" t="str">
        <f>IF(数据!BW358="","",IFERROR(_xlfn.NUMBERVALUE(数据!BW358),""))</f>
        <v/>
      </c>
      <c r="AB358" t="str">
        <f>IF(数据!BX358="","",IFERROR(_xlfn.NUMBERVALUE(数据!BX358),""))</f>
        <v/>
      </c>
    </row>
    <row r="359" spans="1:28">
      <c r="A359" t="str">
        <f>IF(数据!AW359="","",IFERROR(_xlfn.NUMBERVALUE(数据!AW359),""))</f>
        <v/>
      </c>
      <c r="B359" t="str">
        <f>IF(数据!AX359="","",IFERROR(_xlfn.NUMBERVALUE(数据!AX359),""))</f>
        <v/>
      </c>
      <c r="C359" t="str">
        <f>IF(数据!AY359="","",IFERROR(_xlfn.NUMBERVALUE(数据!AY359),""))</f>
        <v/>
      </c>
      <c r="D359" t="str">
        <f>IF(数据!AZ359="","",IFERROR(_xlfn.NUMBERVALUE(数据!AZ359),""))</f>
        <v/>
      </c>
      <c r="E359" t="str">
        <f>IF(数据!BA359="","",IFERROR(_xlfn.NUMBERVALUE(数据!BA359),""))</f>
        <v/>
      </c>
      <c r="F359" t="str">
        <f>IF(数据!BB359="","",IFERROR(_xlfn.NUMBERVALUE(数据!BB359),""))</f>
        <v/>
      </c>
      <c r="G359" t="str">
        <f>IF(数据!BC359="","",IFERROR(_xlfn.NUMBERVALUE(数据!BC359),""))</f>
        <v/>
      </c>
      <c r="H359" t="str">
        <f>IF(数据!BD359="","",IFERROR(_xlfn.NUMBERVALUE(数据!BD359),""))</f>
        <v/>
      </c>
      <c r="I359" t="str">
        <f>IF(数据!BE359="","",IFERROR(_xlfn.NUMBERVALUE(数据!BE359),""))</f>
        <v/>
      </c>
      <c r="J359" t="str">
        <f>IF(数据!BF359="","",IFERROR(_xlfn.NUMBERVALUE(数据!BF359),""))</f>
        <v/>
      </c>
      <c r="K359" t="str">
        <f>IF(数据!BG359="","",IFERROR(_xlfn.NUMBERVALUE(数据!BG359),""))</f>
        <v/>
      </c>
      <c r="L359" t="str">
        <f>IF(数据!BH359="","",IFERROR(_xlfn.NUMBERVALUE(数据!BH359),""))</f>
        <v/>
      </c>
      <c r="M359" t="str">
        <f>IF(数据!BI359="","",IFERROR(_xlfn.NUMBERVALUE(数据!BI359),""))</f>
        <v/>
      </c>
      <c r="N359" t="str">
        <f>IF(数据!BJ359="","",IFERROR(_xlfn.NUMBERVALUE(数据!BJ359),""))</f>
        <v/>
      </c>
      <c r="O359" t="str">
        <f>IF(数据!BK359="","",IFERROR(_xlfn.NUMBERVALUE(数据!BK359),""))</f>
        <v/>
      </c>
      <c r="P359" t="str">
        <f>IF(数据!BL359="","",IFERROR(_xlfn.NUMBERVALUE(数据!BL359),""))</f>
        <v/>
      </c>
      <c r="Q359" t="str">
        <f>IF(数据!BM359="","",IFERROR(_xlfn.NUMBERVALUE(数据!BM359),""))</f>
        <v/>
      </c>
      <c r="R359" t="str">
        <f>IF(数据!BN359="","",IFERROR(_xlfn.NUMBERVALUE(数据!BN359),""))</f>
        <v/>
      </c>
      <c r="S359" t="str">
        <f>IF(数据!BO359="","",IFERROR(_xlfn.NUMBERVALUE(数据!BO359),""))</f>
        <v/>
      </c>
      <c r="T359" t="str">
        <f>IF(数据!BP359="","",IFERROR(_xlfn.NUMBERVALUE(数据!BP359),""))</f>
        <v/>
      </c>
      <c r="U359" t="str">
        <f>IF(数据!BQ359="","",IFERROR(_xlfn.NUMBERVALUE(数据!BQ359),""))</f>
        <v/>
      </c>
      <c r="V359" t="str">
        <f>IF(数据!BR359="","",IFERROR(_xlfn.NUMBERVALUE(数据!BR359),""))</f>
        <v/>
      </c>
      <c r="W359" t="str">
        <f>IF(数据!BS359="","",IFERROR(_xlfn.NUMBERVALUE(数据!BS359),""))</f>
        <v/>
      </c>
      <c r="X359" t="str">
        <f>IF(数据!BT359="","",IFERROR(_xlfn.NUMBERVALUE(数据!BT359),""))</f>
        <v/>
      </c>
      <c r="Y359" t="str">
        <f>IF(数据!BU359="","",IFERROR(_xlfn.NUMBERVALUE(数据!BU359),""))</f>
        <v/>
      </c>
      <c r="Z359" t="str">
        <f>IF(数据!BV359="","",IFERROR(_xlfn.NUMBERVALUE(数据!BV359),""))</f>
        <v/>
      </c>
      <c r="AA359" t="str">
        <f>IF(数据!BW359="","",IFERROR(_xlfn.NUMBERVALUE(数据!BW359),""))</f>
        <v/>
      </c>
      <c r="AB359" t="str">
        <f>IF(数据!BX359="","",IFERROR(_xlfn.NUMBERVALUE(数据!BX359),""))</f>
        <v/>
      </c>
    </row>
    <row r="360" spans="1:28">
      <c r="A360">
        <f>IF(数据!AW360="","",IFERROR(_xlfn.NUMBERVALUE(数据!AW360),""))</f>
        <v>2.57</v>
      </c>
      <c r="B360">
        <f>IF(数据!AX360="","",IFERROR(_xlfn.NUMBERVALUE(数据!AX360),""))</f>
        <v>4.26</v>
      </c>
      <c r="C360" t="str">
        <f>IF(数据!AY360="","",IFERROR(_xlfn.NUMBERVALUE(数据!AY360),""))</f>
        <v/>
      </c>
      <c r="D360">
        <f>IF(数据!AZ360="","",IFERROR(_xlfn.NUMBERVALUE(数据!AZ360),""))</f>
        <v>301</v>
      </c>
      <c r="E360" t="str">
        <f>IF(数据!BA360="","",IFERROR(_xlfn.NUMBERVALUE(数据!BA360),""))</f>
        <v/>
      </c>
      <c r="F360">
        <f>IF(数据!BB360="","",IFERROR(_xlfn.NUMBERVALUE(数据!BB360),""))</f>
        <v>1.66</v>
      </c>
      <c r="G360" t="str">
        <f>IF(数据!BC360="","",IFERROR(_xlfn.NUMBERVALUE(数据!BC360),""))</f>
        <v/>
      </c>
      <c r="H360">
        <f>IF(数据!BD360="","",IFERROR(_xlfn.NUMBERVALUE(数据!BD360),""))</f>
        <v>0.76</v>
      </c>
      <c r="I360" t="str">
        <f>IF(数据!BE360="","",IFERROR(_xlfn.NUMBERVALUE(数据!BE360),""))</f>
        <v/>
      </c>
      <c r="J360" t="str">
        <f>IF(数据!BF360="","",IFERROR(_xlfn.NUMBERVALUE(数据!BF360),""))</f>
        <v/>
      </c>
      <c r="K360" t="str">
        <f>IF(数据!BG360="","",IFERROR(_xlfn.NUMBERVALUE(数据!BG360),""))</f>
        <v/>
      </c>
      <c r="L360" t="str">
        <f>IF(数据!BH360="","",IFERROR(_xlfn.NUMBERVALUE(数据!BH360),""))</f>
        <v/>
      </c>
      <c r="M360" t="str">
        <f>IF(数据!BI360="","",IFERROR(_xlfn.NUMBERVALUE(数据!BI360),""))</f>
        <v/>
      </c>
      <c r="N360" t="str">
        <f>IF(数据!BJ360="","",IFERROR(_xlfn.NUMBERVALUE(数据!BJ360),""))</f>
        <v/>
      </c>
      <c r="O360" t="str">
        <f>IF(数据!BK360="","",IFERROR(_xlfn.NUMBERVALUE(数据!BK360),""))</f>
        <v/>
      </c>
      <c r="P360" t="str">
        <f>IF(数据!BL360="","",IFERROR(_xlfn.NUMBERVALUE(数据!BL360),""))</f>
        <v/>
      </c>
      <c r="Q360" t="str">
        <f>IF(数据!BM360="","",IFERROR(_xlfn.NUMBERVALUE(数据!BM360),""))</f>
        <v/>
      </c>
      <c r="R360" t="str">
        <f>IF(数据!BN360="","",IFERROR(_xlfn.NUMBERVALUE(数据!BN360),""))</f>
        <v/>
      </c>
      <c r="S360" t="str">
        <f>IF(数据!BO360="","",IFERROR(_xlfn.NUMBERVALUE(数据!BO360),""))</f>
        <v/>
      </c>
      <c r="T360" t="str">
        <f>IF(数据!BP360="","",IFERROR(_xlfn.NUMBERVALUE(数据!BP360),""))</f>
        <v/>
      </c>
      <c r="U360" t="str">
        <f>IF(数据!BQ360="","",IFERROR(_xlfn.NUMBERVALUE(数据!BQ360),""))</f>
        <v/>
      </c>
      <c r="V360" t="str">
        <f>IF(数据!BR360="","",IFERROR(_xlfn.NUMBERVALUE(数据!BR360),""))</f>
        <v/>
      </c>
      <c r="W360" t="str">
        <f>IF(数据!BS360="","",IFERROR(_xlfn.NUMBERVALUE(数据!BS360),""))</f>
        <v/>
      </c>
      <c r="X360" t="str">
        <f>IF(数据!BT360="","",IFERROR(_xlfn.NUMBERVALUE(数据!BT360),""))</f>
        <v/>
      </c>
      <c r="Y360" t="str">
        <f>IF(数据!BU360="","",IFERROR(_xlfn.NUMBERVALUE(数据!BU360),""))</f>
        <v/>
      </c>
      <c r="Z360" t="str">
        <f>IF(数据!BV360="","",IFERROR(_xlfn.NUMBERVALUE(数据!BV360),""))</f>
        <v/>
      </c>
      <c r="AA360" t="str">
        <f>IF(数据!BW360="","",IFERROR(_xlfn.NUMBERVALUE(数据!BW360),""))</f>
        <v/>
      </c>
      <c r="AB360" t="str">
        <f>IF(数据!BX360="","",IFERROR(_xlfn.NUMBERVALUE(数据!BX360),""))</f>
        <v/>
      </c>
    </row>
    <row r="361" spans="1:28">
      <c r="A361">
        <f>IF(数据!AW361="","",IFERROR(_xlfn.NUMBERVALUE(数据!AW361),""))</f>
        <v>3.57</v>
      </c>
      <c r="B361" t="str">
        <f>IF(数据!AX361="","",IFERROR(_xlfn.NUMBERVALUE(数据!AX361),""))</f>
        <v/>
      </c>
      <c r="C361" t="str">
        <f>IF(数据!AY361="","",IFERROR(_xlfn.NUMBERVALUE(数据!AY361),""))</f>
        <v/>
      </c>
      <c r="D361" t="str">
        <f>IF(数据!AZ361="","",IFERROR(_xlfn.NUMBERVALUE(数据!AZ361),""))</f>
        <v/>
      </c>
      <c r="E361">
        <f>IF(数据!BA361="","",IFERROR(_xlfn.NUMBERVALUE(数据!BA361),""))</f>
        <v>1.71</v>
      </c>
      <c r="F361">
        <f>IF(数据!BB361="","",IFERROR(_xlfn.NUMBERVALUE(数据!BB361),""))</f>
        <v>48.2</v>
      </c>
      <c r="G361">
        <f>IF(数据!BC361="","",IFERROR(_xlfn.NUMBERVALUE(数据!BC361),""))</f>
        <v>1.3</v>
      </c>
      <c r="H361">
        <f>IF(数据!BD361="","",IFERROR(_xlfn.NUMBERVALUE(数据!BD361),""))</f>
        <v>36.4</v>
      </c>
      <c r="I361" t="str">
        <f>IF(数据!BE361="","",IFERROR(_xlfn.NUMBERVALUE(数据!BE361),""))</f>
        <v/>
      </c>
      <c r="J361" t="str">
        <f>IF(数据!BF361="","",IFERROR(_xlfn.NUMBERVALUE(数据!BF361),""))</f>
        <v/>
      </c>
      <c r="K361" t="str">
        <f>IF(数据!BG361="","",IFERROR(_xlfn.NUMBERVALUE(数据!BG361),""))</f>
        <v/>
      </c>
      <c r="L361" t="str">
        <f>IF(数据!BH361="","",IFERROR(_xlfn.NUMBERVALUE(数据!BH361),""))</f>
        <v/>
      </c>
      <c r="M361" t="str">
        <f>IF(数据!BI361="","",IFERROR(_xlfn.NUMBERVALUE(数据!BI361),""))</f>
        <v/>
      </c>
      <c r="N361" t="str">
        <f>IF(数据!BJ361="","",IFERROR(_xlfn.NUMBERVALUE(数据!BJ361),""))</f>
        <v/>
      </c>
      <c r="O361" t="str">
        <f>IF(数据!BK361="","",IFERROR(_xlfn.NUMBERVALUE(数据!BK361),""))</f>
        <v/>
      </c>
      <c r="P361" t="str">
        <f>IF(数据!BL361="","",IFERROR(_xlfn.NUMBERVALUE(数据!BL361),""))</f>
        <v/>
      </c>
      <c r="Q361" t="str">
        <f>IF(数据!BM361="","",IFERROR(_xlfn.NUMBERVALUE(数据!BM361),""))</f>
        <v/>
      </c>
      <c r="R361" t="str">
        <f>IF(数据!BN361="","",IFERROR(_xlfn.NUMBERVALUE(数据!BN361),""))</f>
        <v/>
      </c>
      <c r="S361" t="str">
        <f>IF(数据!BO361="","",IFERROR(_xlfn.NUMBERVALUE(数据!BO361),""))</f>
        <v/>
      </c>
      <c r="T361" t="str">
        <f>IF(数据!BP361="","",IFERROR(_xlfn.NUMBERVALUE(数据!BP361),""))</f>
        <v/>
      </c>
      <c r="U361" t="str">
        <f>IF(数据!BQ361="","",IFERROR(_xlfn.NUMBERVALUE(数据!BQ361),""))</f>
        <v/>
      </c>
      <c r="V361" t="str">
        <f>IF(数据!BR361="","",IFERROR(_xlfn.NUMBERVALUE(数据!BR361),""))</f>
        <v/>
      </c>
      <c r="W361" t="str">
        <f>IF(数据!BS361="","",IFERROR(_xlfn.NUMBERVALUE(数据!BS361),""))</f>
        <v/>
      </c>
      <c r="X361" t="str">
        <f>IF(数据!BT361="","",IFERROR(_xlfn.NUMBERVALUE(数据!BT361),""))</f>
        <v/>
      </c>
      <c r="Y361" t="str">
        <f>IF(数据!BU361="","",IFERROR(_xlfn.NUMBERVALUE(数据!BU361),""))</f>
        <v/>
      </c>
      <c r="Z361" t="str">
        <f>IF(数据!BV361="","",IFERROR(_xlfn.NUMBERVALUE(数据!BV361),""))</f>
        <v/>
      </c>
      <c r="AA361" t="str">
        <f>IF(数据!BW361="","",IFERROR(_xlfn.NUMBERVALUE(数据!BW361),""))</f>
        <v/>
      </c>
      <c r="AB361" t="str">
        <f>IF(数据!BX361="","",IFERROR(_xlfn.NUMBERVALUE(数据!BX361),""))</f>
        <v/>
      </c>
    </row>
    <row r="362" spans="1:28">
      <c r="A362" t="str">
        <f>IF(数据!AW362="","",IFERROR(_xlfn.NUMBERVALUE(数据!AW362),""))</f>
        <v/>
      </c>
      <c r="B362" t="str">
        <f>IF(数据!AX362="","",IFERROR(_xlfn.NUMBERVALUE(数据!AX362),""))</f>
        <v/>
      </c>
      <c r="C362" t="str">
        <f>IF(数据!AY362="","",IFERROR(_xlfn.NUMBERVALUE(数据!AY362),""))</f>
        <v/>
      </c>
      <c r="D362" t="str">
        <f>IF(数据!AZ362="","",IFERROR(_xlfn.NUMBERVALUE(数据!AZ362),""))</f>
        <v/>
      </c>
      <c r="E362" t="str">
        <f>IF(数据!BA362="","",IFERROR(_xlfn.NUMBERVALUE(数据!BA362),""))</f>
        <v/>
      </c>
      <c r="F362" t="str">
        <f>IF(数据!BB362="","",IFERROR(_xlfn.NUMBERVALUE(数据!BB362),""))</f>
        <v/>
      </c>
      <c r="G362" t="str">
        <f>IF(数据!BC362="","",IFERROR(_xlfn.NUMBERVALUE(数据!BC362),""))</f>
        <v/>
      </c>
      <c r="H362" t="str">
        <f>IF(数据!BD362="","",IFERROR(_xlfn.NUMBERVALUE(数据!BD362),""))</f>
        <v/>
      </c>
      <c r="I362" t="str">
        <f>IF(数据!BE362="","",IFERROR(_xlfn.NUMBERVALUE(数据!BE362),""))</f>
        <v/>
      </c>
      <c r="J362" t="str">
        <f>IF(数据!BF362="","",IFERROR(_xlfn.NUMBERVALUE(数据!BF362),""))</f>
        <v/>
      </c>
      <c r="K362" t="str">
        <f>IF(数据!BG362="","",IFERROR(_xlfn.NUMBERVALUE(数据!BG362),""))</f>
        <v/>
      </c>
      <c r="L362" t="str">
        <f>IF(数据!BH362="","",IFERROR(_xlfn.NUMBERVALUE(数据!BH362),""))</f>
        <v/>
      </c>
      <c r="M362" t="str">
        <f>IF(数据!BI362="","",IFERROR(_xlfn.NUMBERVALUE(数据!BI362),""))</f>
        <v/>
      </c>
      <c r="N362" t="str">
        <f>IF(数据!BJ362="","",IFERROR(_xlfn.NUMBERVALUE(数据!BJ362),""))</f>
        <v/>
      </c>
      <c r="O362" t="str">
        <f>IF(数据!BK362="","",IFERROR(_xlfn.NUMBERVALUE(数据!BK362),""))</f>
        <v/>
      </c>
      <c r="P362" t="str">
        <f>IF(数据!BL362="","",IFERROR(_xlfn.NUMBERVALUE(数据!BL362),""))</f>
        <v/>
      </c>
      <c r="Q362" t="str">
        <f>IF(数据!BM362="","",IFERROR(_xlfn.NUMBERVALUE(数据!BM362),""))</f>
        <v/>
      </c>
      <c r="R362" t="str">
        <f>IF(数据!BN362="","",IFERROR(_xlfn.NUMBERVALUE(数据!BN362),""))</f>
        <v/>
      </c>
      <c r="S362" t="str">
        <f>IF(数据!BO362="","",IFERROR(_xlfn.NUMBERVALUE(数据!BO362),""))</f>
        <v/>
      </c>
      <c r="T362" t="str">
        <f>IF(数据!BP362="","",IFERROR(_xlfn.NUMBERVALUE(数据!BP362),""))</f>
        <v/>
      </c>
      <c r="U362" t="str">
        <f>IF(数据!BQ362="","",IFERROR(_xlfn.NUMBERVALUE(数据!BQ362),""))</f>
        <v/>
      </c>
      <c r="V362" t="str">
        <f>IF(数据!BR362="","",IFERROR(_xlfn.NUMBERVALUE(数据!BR362),""))</f>
        <v/>
      </c>
      <c r="W362">
        <f>IF(数据!BS362="","",IFERROR(_xlfn.NUMBERVALUE(数据!BS362),""))</f>
        <v>99</v>
      </c>
      <c r="X362" t="str">
        <f>IF(数据!BT362="","",IFERROR(_xlfn.NUMBERVALUE(数据!BT362),""))</f>
        <v/>
      </c>
      <c r="Y362" t="str">
        <f>IF(数据!BU362="","",IFERROR(_xlfn.NUMBERVALUE(数据!BU362),""))</f>
        <v/>
      </c>
      <c r="Z362" t="str">
        <f>IF(数据!BV362="","",IFERROR(_xlfn.NUMBERVALUE(数据!BV362),""))</f>
        <v/>
      </c>
      <c r="AA362" t="str">
        <f>IF(数据!BW362="","",IFERROR(_xlfn.NUMBERVALUE(数据!BW362),""))</f>
        <v/>
      </c>
      <c r="AB362" t="str">
        <f>IF(数据!BX362="","",IFERROR(_xlfn.NUMBERVALUE(数据!BX362),""))</f>
        <v/>
      </c>
    </row>
    <row r="363" spans="1:28">
      <c r="A363">
        <f>IF(数据!AW363="","",IFERROR(_xlfn.NUMBERVALUE(数据!AW363),""))</f>
        <v>6.36</v>
      </c>
      <c r="B363" t="str">
        <f>IF(数据!AX363="","",IFERROR(_xlfn.NUMBERVALUE(数据!AX363),""))</f>
        <v/>
      </c>
      <c r="C363" t="str">
        <f>IF(数据!AY363="","",IFERROR(_xlfn.NUMBERVALUE(数据!AY363),""))</f>
        <v/>
      </c>
      <c r="D363" t="str">
        <f>IF(数据!AZ363="","",IFERROR(_xlfn.NUMBERVALUE(数据!AZ363),""))</f>
        <v/>
      </c>
      <c r="E363" t="str">
        <f>IF(数据!BA363="","",IFERROR(_xlfn.NUMBERVALUE(数据!BA363),""))</f>
        <v/>
      </c>
      <c r="F363">
        <f>IF(数据!BB363="","",IFERROR(_xlfn.NUMBERVALUE(数据!BB363),""))</f>
        <v>75.6</v>
      </c>
      <c r="G363">
        <f>IF(数据!BC363="","",IFERROR(_xlfn.NUMBERVALUE(数据!BC363),""))</f>
        <v>1.03</v>
      </c>
      <c r="H363" t="str">
        <f>IF(数据!BD363="","",IFERROR(_xlfn.NUMBERVALUE(数据!BD363),""))</f>
        <v/>
      </c>
      <c r="I363" t="str">
        <f>IF(数据!BE363="","",IFERROR(_xlfn.NUMBERVALUE(数据!BE363),""))</f>
        <v/>
      </c>
      <c r="J363" t="str">
        <f>IF(数据!BF363="","",IFERROR(_xlfn.NUMBERVALUE(数据!BF363),""))</f>
        <v/>
      </c>
      <c r="K363" t="str">
        <f>IF(数据!BG363="","",IFERROR(_xlfn.NUMBERVALUE(数据!BG363),""))</f>
        <v/>
      </c>
      <c r="L363" t="str">
        <f>IF(数据!BH363="","",IFERROR(_xlfn.NUMBERVALUE(数据!BH363),""))</f>
        <v/>
      </c>
      <c r="M363" t="str">
        <f>IF(数据!BI363="","",IFERROR(_xlfn.NUMBERVALUE(数据!BI363),""))</f>
        <v/>
      </c>
      <c r="N363" t="str">
        <f>IF(数据!BJ363="","",IFERROR(_xlfn.NUMBERVALUE(数据!BJ363),""))</f>
        <v/>
      </c>
      <c r="O363">
        <f>IF(数据!BK363="","",IFERROR(_xlfn.NUMBERVALUE(数据!BK363),""))</f>
        <v>5.82</v>
      </c>
      <c r="P363" t="str">
        <f>IF(数据!BL363="","",IFERROR(_xlfn.NUMBERVALUE(数据!BL363),""))</f>
        <v/>
      </c>
      <c r="Q363" t="str">
        <f>IF(数据!BM363="","",IFERROR(_xlfn.NUMBERVALUE(数据!BM363),""))</f>
        <v/>
      </c>
      <c r="R363" t="str">
        <f>IF(数据!BN363="","",IFERROR(_xlfn.NUMBERVALUE(数据!BN363),""))</f>
        <v/>
      </c>
      <c r="S363">
        <f>IF(数据!BO363="","",IFERROR(_xlfn.NUMBERVALUE(数据!BO363),""))</f>
        <v>41</v>
      </c>
      <c r="T363" t="str">
        <f>IF(数据!BP363="","",IFERROR(_xlfn.NUMBERVALUE(数据!BP363),""))</f>
        <v/>
      </c>
      <c r="U363" t="str">
        <f>IF(数据!BQ363="","",IFERROR(_xlfn.NUMBERVALUE(数据!BQ363),""))</f>
        <v/>
      </c>
      <c r="V363">
        <f>IF(数据!BR363="","",IFERROR(_xlfn.NUMBERVALUE(数据!BR363),""))</f>
        <v>132</v>
      </c>
      <c r="W363">
        <f>IF(数据!BS363="","",IFERROR(_xlfn.NUMBERVALUE(数据!BS363),""))</f>
        <v>98.7</v>
      </c>
      <c r="X363">
        <f>IF(数据!BT363="","",IFERROR(_xlfn.NUMBERVALUE(数据!BT363),""))</f>
        <v>34.1</v>
      </c>
      <c r="Y363" t="str">
        <f>IF(数据!BU363="","",IFERROR(_xlfn.NUMBERVALUE(数据!BU363),""))</f>
        <v/>
      </c>
      <c r="Z363" t="str">
        <f>IF(数据!BV363="","",IFERROR(_xlfn.NUMBERVALUE(数据!BV363),""))</f>
        <v/>
      </c>
      <c r="AA363" t="str">
        <f>IF(数据!BW363="","",IFERROR(_xlfn.NUMBERVALUE(数据!BW363),""))</f>
        <v/>
      </c>
      <c r="AB363" t="str">
        <f>IF(数据!BX363="","",IFERROR(_xlfn.NUMBERVALUE(数据!BX363),""))</f>
        <v/>
      </c>
    </row>
    <row r="364" spans="1:28">
      <c r="A364">
        <f>IF(数据!AW364="","",IFERROR(_xlfn.NUMBERVALUE(数据!AW364),""))</f>
        <v>8.56</v>
      </c>
      <c r="B364" t="str">
        <f>IF(数据!AX364="","",IFERROR(_xlfn.NUMBERVALUE(数据!AX364),""))</f>
        <v/>
      </c>
      <c r="C364" t="str">
        <f>IF(数据!AY364="","",IFERROR(_xlfn.NUMBERVALUE(数据!AY364),""))</f>
        <v/>
      </c>
      <c r="D364" t="str">
        <f>IF(数据!AZ364="","",IFERROR(_xlfn.NUMBERVALUE(数据!AZ364),""))</f>
        <v/>
      </c>
      <c r="E364" t="str">
        <f>IF(数据!BA364="","",IFERROR(_xlfn.NUMBERVALUE(数据!BA364),""))</f>
        <v/>
      </c>
      <c r="F364" t="str">
        <f>IF(数据!BB364="","",IFERROR(_xlfn.NUMBERVALUE(数据!BB364),""))</f>
        <v/>
      </c>
      <c r="G364">
        <f>IF(数据!BC364="","",IFERROR(_xlfn.NUMBERVALUE(数据!BC364),""))</f>
        <v>0.72</v>
      </c>
      <c r="H364" t="str">
        <f>IF(数据!BD364="","",IFERROR(_xlfn.NUMBERVALUE(数据!BD364),""))</f>
        <v/>
      </c>
      <c r="I364" t="str">
        <f>IF(数据!BE364="","",IFERROR(_xlfn.NUMBERVALUE(数据!BE364),""))</f>
        <v/>
      </c>
      <c r="J364" t="str">
        <f>IF(数据!BF364="","",IFERROR(_xlfn.NUMBERVALUE(数据!BF364),""))</f>
        <v/>
      </c>
      <c r="K364" t="str">
        <f>IF(数据!BG364="","",IFERROR(_xlfn.NUMBERVALUE(数据!BG364),""))</f>
        <v/>
      </c>
      <c r="L364" t="str">
        <f>IF(数据!BH364="","",IFERROR(_xlfn.NUMBERVALUE(数据!BH364),""))</f>
        <v/>
      </c>
      <c r="M364" t="str">
        <f>IF(数据!BI364="","",IFERROR(_xlfn.NUMBERVALUE(数据!BI364),""))</f>
        <v/>
      </c>
      <c r="N364" t="str">
        <f>IF(数据!BJ364="","",IFERROR(_xlfn.NUMBERVALUE(数据!BJ364),""))</f>
        <v/>
      </c>
      <c r="O364">
        <f>IF(数据!BK364="","",IFERROR(_xlfn.NUMBERVALUE(数据!BK364),""))</f>
        <v>17.7</v>
      </c>
      <c r="P364" t="str">
        <f>IF(数据!BL364="","",IFERROR(_xlfn.NUMBERVALUE(数据!BL364),""))</f>
        <v/>
      </c>
      <c r="Q364" t="str">
        <f>IF(数据!BM364="","",IFERROR(_xlfn.NUMBERVALUE(数据!BM364),""))</f>
        <v/>
      </c>
      <c r="R364" t="str">
        <f>IF(数据!BN364="","",IFERROR(_xlfn.NUMBERVALUE(数据!BN364),""))</f>
        <v/>
      </c>
      <c r="S364" t="str">
        <f>IF(数据!BO364="","",IFERROR(_xlfn.NUMBERVALUE(数据!BO364),""))</f>
        <v/>
      </c>
      <c r="T364" t="str">
        <f>IF(数据!BP364="","",IFERROR(_xlfn.NUMBERVALUE(数据!BP364),""))</f>
        <v/>
      </c>
      <c r="U364" t="str">
        <f>IF(数据!BQ364="","",IFERROR(_xlfn.NUMBERVALUE(数据!BQ364),""))</f>
        <v/>
      </c>
      <c r="V364" t="str">
        <f>IF(数据!BR364="","",IFERROR(_xlfn.NUMBERVALUE(数据!BR364),""))</f>
        <v/>
      </c>
      <c r="W364" t="str">
        <f>IF(数据!BS364="","",IFERROR(_xlfn.NUMBERVALUE(数据!BS364),""))</f>
        <v/>
      </c>
      <c r="X364" t="str">
        <f>IF(数据!BT364="","",IFERROR(_xlfn.NUMBERVALUE(数据!BT364),""))</f>
        <v/>
      </c>
      <c r="Y364" t="str">
        <f>IF(数据!BU364="","",IFERROR(_xlfn.NUMBERVALUE(数据!BU364),""))</f>
        <v/>
      </c>
      <c r="Z364" t="str">
        <f>IF(数据!BV364="","",IFERROR(_xlfn.NUMBERVALUE(数据!BV364),""))</f>
        <v/>
      </c>
      <c r="AA364" t="str">
        <f>IF(数据!BW364="","",IFERROR(_xlfn.NUMBERVALUE(数据!BW364),""))</f>
        <v/>
      </c>
      <c r="AB364" t="str">
        <f>IF(数据!BX364="","",IFERROR(_xlfn.NUMBERVALUE(数据!BX364),""))</f>
        <v/>
      </c>
    </row>
    <row r="365" spans="1:28">
      <c r="A365" t="str">
        <f>IF(数据!AW365="","",IFERROR(_xlfn.NUMBERVALUE(数据!AW365),""))</f>
        <v/>
      </c>
      <c r="B365" t="str">
        <f>IF(数据!AX365="","",IFERROR(_xlfn.NUMBERVALUE(数据!AX365),""))</f>
        <v/>
      </c>
      <c r="C365" t="str">
        <f>IF(数据!AY365="","",IFERROR(_xlfn.NUMBERVALUE(数据!AY365),""))</f>
        <v/>
      </c>
      <c r="D365" t="str">
        <f>IF(数据!AZ365="","",IFERROR(_xlfn.NUMBERVALUE(数据!AZ365),""))</f>
        <v/>
      </c>
      <c r="E365" t="str">
        <f>IF(数据!BA365="","",IFERROR(_xlfn.NUMBERVALUE(数据!BA365),""))</f>
        <v/>
      </c>
      <c r="F365" t="str">
        <f>IF(数据!BB365="","",IFERROR(_xlfn.NUMBERVALUE(数据!BB365),""))</f>
        <v/>
      </c>
      <c r="G365" t="str">
        <f>IF(数据!BC365="","",IFERROR(_xlfn.NUMBERVALUE(数据!BC365),""))</f>
        <v/>
      </c>
      <c r="H365" t="str">
        <f>IF(数据!BD365="","",IFERROR(_xlfn.NUMBERVALUE(数据!BD365),""))</f>
        <v/>
      </c>
      <c r="I365" t="str">
        <f>IF(数据!BE365="","",IFERROR(_xlfn.NUMBERVALUE(数据!BE365),""))</f>
        <v/>
      </c>
      <c r="J365" t="str">
        <f>IF(数据!BF365="","",IFERROR(_xlfn.NUMBERVALUE(数据!BF365),""))</f>
        <v/>
      </c>
      <c r="K365" t="str">
        <f>IF(数据!BG365="","",IFERROR(_xlfn.NUMBERVALUE(数据!BG365),""))</f>
        <v/>
      </c>
      <c r="L365" t="str">
        <f>IF(数据!BH365="","",IFERROR(_xlfn.NUMBERVALUE(数据!BH365),""))</f>
        <v/>
      </c>
      <c r="M365" t="str">
        <f>IF(数据!BI365="","",IFERROR(_xlfn.NUMBERVALUE(数据!BI365),""))</f>
        <v/>
      </c>
      <c r="N365" t="str">
        <f>IF(数据!BJ365="","",IFERROR(_xlfn.NUMBERVALUE(数据!BJ365),""))</f>
        <v/>
      </c>
      <c r="O365" t="str">
        <f>IF(数据!BK365="","",IFERROR(_xlfn.NUMBERVALUE(数据!BK365),""))</f>
        <v/>
      </c>
      <c r="P365" t="str">
        <f>IF(数据!BL365="","",IFERROR(_xlfn.NUMBERVALUE(数据!BL365),""))</f>
        <v/>
      </c>
      <c r="Q365" t="str">
        <f>IF(数据!BM365="","",IFERROR(_xlfn.NUMBERVALUE(数据!BM365),""))</f>
        <v/>
      </c>
      <c r="R365" t="str">
        <f>IF(数据!BN365="","",IFERROR(_xlfn.NUMBERVALUE(数据!BN365),""))</f>
        <v/>
      </c>
      <c r="S365" t="str">
        <f>IF(数据!BO365="","",IFERROR(_xlfn.NUMBERVALUE(数据!BO365),""))</f>
        <v/>
      </c>
      <c r="T365" t="str">
        <f>IF(数据!BP365="","",IFERROR(_xlfn.NUMBERVALUE(数据!BP365),""))</f>
        <v/>
      </c>
      <c r="U365" t="str">
        <f>IF(数据!BQ365="","",IFERROR(_xlfn.NUMBERVALUE(数据!BQ365),""))</f>
        <v/>
      </c>
      <c r="V365" t="str">
        <f>IF(数据!BR365="","",IFERROR(_xlfn.NUMBERVALUE(数据!BR365),""))</f>
        <v/>
      </c>
      <c r="W365" t="str">
        <f>IF(数据!BS365="","",IFERROR(_xlfn.NUMBERVALUE(数据!BS365),""))</f>
        <v/>
      </c>
      <c r="X365" t="str">
        <f>IF(数据!BT365="","",IFERROR(_xlfn.NUMBERVALUE(数据!BT365),""))</f>
        <v/>
      </c>
      <c r="Y365" t="str">
        <f>IF(数据!BU365="","",IFERROR(_xlfn.NUMBERVALUE(数据!BU365),""))</f>
        <v/>
      </c>
      <c r="Z365" t="str">
        <f>IF(数据!BV365="","",IFERROR(_xlfn.NUMBERVALUE(数据!BV365),""))</f>
        <v/>
      </c>
      <c r="AA365" t="str">
        <f>IF(数据!BW365="","",IFERROR(_xlfn.NUMBERVALUE(数据!BW365),""))</f>
        <v/>
      </c>
      <c r="AB365" t="str">
        <f>IF(数据!BX365="","",IFERROR(_xlfn.NUMBERVALUE(数据!BX365),""))</f>
        <v/>
      </c>
    </row>
    <row r="366" spans="1:28">
      <c r="A366">
        <f>IF(数据!AW366="","",IFERROR(_xlfn.NUMBERVALUE(数据!AW366),""))</f>
        <v>5.19</v>
      </c>
      <c r="B366" t="str">
        <f>IF(数据!AX366="","",IFERROR(_xlfn.NUMBERVALUE(数据!AX366),""))</f>
        <v/>
      </c>
      <c r="C366" t="str">
        <f>IF(数据!AY366="","",IFERROR(_xlfn.NUMBERVALUE(数据!AY366),""))</f>
        <v/>
      </c>
      <c r="D366" t="str">
        <f>IF(数据!AZ366="","",IFERROR(_xlfn.NUMBERVALUE(数据!AZ366),""))</f>
        <v/>
      </c>
      <c r="E366" t="str">
        <f>IF(数据!BA366="","",IFERROR(_xlfn.NUMBERVALUE(数据!BA366),""))</f>
        <v/>
      </c>
      <c r="F366" t="str">
        <f>IF(数据!BB366="","",IFERROR(_xlfn.NUMBERVALUE(数据!BB366),""))</f>
        <v/>
      </c>
      <c r="G366">
        <f>IF(数据!BC366="","",IFERROR(_xlfn.NUMBERVALUE(数据!BC366),""))</f>
        <v>2.22</v>
      </c>
      <c r="H366" t="str">
        <f>IF(数据!BD366="","",IFERROR(_xlfn.NUMBERVALUE(数据!BD366),""))</f>
        <v/>
      </c>
      <c r="I366" t="str">
        <f>IF(数据!BE366="","",IFERROR(_xlfn.NUMBERVALUE(数据!BE366),""))</f>
        <v/>
      </c>
      <c r="J366" t="str">
        <f>IF(数据!BF366="","",IFERROR(_xlfn.NUMBERVALUE(数据!BF366),""))</f>
        <v/>
      </c>
      <c r="K366" t="str">
        <f>IF(数据!BG366="","",IFERROR(_xlfn.NUMBERVALUE(数据!BG366),""))</f>
        <v/>
      </c>
      <c r="L366" t="str">
        <f>IF(数据!BH366="","",IFERROR(_xlfn.NUMBERVALUE(数据!BH366),""))</f>
        <v/>
      </c>
      <c r="M366" t="str">
        <f>IF(数据!BI366="","",IFERROR(_xlfn.NUMBERVALUE(数据!BI366),""))</f>
        <v/>
      </c>
      <c r="N366" t="str">
        <f>IF(数据!BJ366="","",IFERROR(_xlfn.NUMBERVALUE(数据!BJ366),""))</f>
        <v/>
      </c>
      <c r="O366" t="str">
        <f>IF(数据!BK366="","",IFERROR(_xlfn.NUMBERVALUE(数据!BK366),""))</f>
        <v/>
      </c>
      <c r="P366" t="str">
        <f>IF(数据!BL366="","",IFERROR(_xlfn.NUMBERVALUE(数据!BL366),""))</f>
        <v/>
      </c>
      <c r="Q366" t="str">
        <f>IF(数据!BM366="","",IFERROR(_xlfn.NUMBERVALUE(数据!BM366),""))</f>
        <v/>
      </c>
      <c r="R366" t="str">
        <f>IF(数据!BN366="","",IFERROR(_xlfn.NUMBERVALUE(数据!BN366),""))</f>
        <v/>
      </c>
      <c r="S366" t="str">
        <f>IF(数据!BO366="","",IFERROR(_xlfn.NUMBERVALUE(数据!BO366),""))</f>
        <v/>
      </c>
      <c r="T366" t="str">
        <f>IF(数据!BP366="","",IFERROR(_xlfn.NUMBERVALUE(数据!BP366),""))</f>
        <v/>
      </c>
      <c r="U366" t="str">
        <f>IF(数据!BQ366="","",IFERROR(_xlfn.NUMBERVALUE(数据!BQ366),""))</f>
        <v/>
      </c>
      <c r="V366" t="str">
        <f>IF(数据!BR366="","",IFERROR(_xlfn.NUMBERVALUE(数据!BR366),""))</f>
        <v/>
      </c>
      <c r="W366" t="str">
        <f>IF(数据!BS366="","",IFERROR(_xlfn.NUMBERVALUE(数据!BS366),""))</f>
        <v/>
      </c>
      <c r="X366" t="str">
        <f>IF(数据!BT366="","",IFERROR(_xlfn.NUMBERVALUE(数据!BT366),""))</f>
        <v/>
      </c>
      <c r="Y366" t="str">
        <f>IF(数据!BU366="","",IFERROR(_xlfn.NUMBERVALUE(数据!BU366),""))</f>
        <v/>
      </c>
      <c r="Z366" t="str">
        <f>IF(数据!BV366="","",IFERROR(_xlfn.NUMBERVALUE(数据!BV366),""))</f>
        <v/>
      </c>
      <c r="AA366" t="str">
        <f>IF(数据!BW366="","",IFERROR(_xlfn.NUMBERVALUE(数据!BW366),""))</f>
        <v/>
      </c>
      <c r="AB366" t="str">
        <f>IF(数据!BX366="","",IFERROR(_xlfn.NUMBERVALUE(数据!BX366),""))</f>
        <v/>
      </c>
    </row>
    <row r="367" spans="1:28">
      <c r="A367">
        <f>IF(数据!AW367="","",IFERROR(_xlfn.NUMBERVALUE(数据!AW367),""))</f>
        <v>2.82</v>
      </c>
      <c r="B367" t="str">
        <f>IF(数据!AX367="","",IFERROR(_xlfn.NUMBERVALUE(数据!AX367),""))</f>
        <v/>
      </c>
      <c r="C367">
        <f>IF(数据!AY367="","",IFERROR(_xlfn.NUMBERVALUE(数据!AY367),""))</f>
        <v>86</v>
      </c>
      <c r="D367" t="str">
        <f>IF(数据!AZ367="","",IFERROR(_xlfn.NUMBERVALUE(数据!AZ367),""))</f>
        <v/>
      </c>
      <c r="E367">
        <f>IF(数据!BA367="","",IFERROR(_xlfn.NUMBERVALUE(数据!BA367),""))</f>
        <v>1.69</v>
      </c>
      <c r="F367" t="str">
        <f>IF(数据!BB367="","",IFERROR(_xlfn.NUMBERVALUE(数据!BB367),""))</f>
        <v/>
      </c>
      <c r="G367" t="str">
        <f>IF(数据!BC367="","",IFERROR(_xlfn.NUMBERVALUE(数据!BC367),""))</f>
        <v/>
      </c>
      <c r="H367" t="str">
        <f>IF(数据!BD367="","",IFERROR(_xlfn.NUMBERVALUE(数据!BD367),""))</f>
        <v/>
      </c>
      <c r="I367" t="str">
        <f>IF(数据!BE367="","",IFERROR(_xlfn.NUMBERVALUE(数据!BE367),""))</f>
        <v/>
      </c>
      <c r="J367" t="str">
        <f>IF(数据!BF367="","",IFERROR(_xlfn.NUMBERVALUE(数据!BF367),""))</f>
        <v/>
      </c>
      <c r="K367" t="str">
        <f>IF(数据!BG367="","",IFERROR(_xlfn.NUMBERVALUE(数据!BG367),""))</f>
        <v/>
      </c>
      <c r="L367" t="str">
        <f>IF(数据!BH367="","",IFERROR(_xlfn.NUMBERVALUE(数据!BH367),""))</f>
        <v/>
      </c>
      <c r="M367" t="str">
        <f>IF(数据!BI367="","",IFERROR(_xlfn.NUMBERVALUE(数据!BI367),""))</f>
        <v/>
      </c>
      <c r="N367" t="str">
        <f>IF(数据!BJ367="","",IFERROR(_xlfn.NUMBERVALUE(数据!BJ367),""))</f>
        <v/>
      </c>
      <c r="O367" t="str">
        <f>IF(数据!BK367="","",IFERROR(_xlfn.NUMBERVALUE(数据!BK367),""))</f>
        <v/>
      </c>
      <c r="P367" t="str">
        <f>IF(数据!BL367="","",IFERROR(_xlfn.NUMBERVALUE(数据!BL367),""))</f>
        <v/>
      </c>
      <c r="Q367" t="str">
        <f>IF(数据!BM367="","",IFERROR(_xlfn.NUMBERVALUE(数据!BM367),""))</f>
        <v/>
      </c>
      <c r="R367" t="str">
        <f>IF(数据!BN367="","",IFERROR(_xlfn.NUMBERVALUE(数据!BN367),""))</f>
        <v/>
      </c>
      <c r="S367" t="str">
        <f>IF(数据!BO367="","",IFERROR(_xlfn.NUMBERVALUE(数据!BO367),""))</f>
        <v/>
      </c>
      <c r="T367" t="str">
        <f>IF(数据!BP367="","",IFERROR(_xlfn.NUMBERVALUE(数据!BP367),""))</f>
        <v/>
      </c>
      <c r="U367" t="str">
        <f>IF(数据!BQ367="","",IFERROR(_xlfn.NUMBERVALUE(数据!BQ367),""))</f>
        <v/>
      </c>
      <c r="V367" t="str">
        <f>IF(数据!BR367="","",IFERROR(_xlfn.NUMBERVALUE(数据!BR367),""))</f>
        <v/>
      </c>
      <c r="W367" t="str">
        <f>IF(数据!BS367="","",IFERROR(_xlfn.NUMBERVALUE(数据!BS367),""))</f>
        <v/>
      </c>
      <c r="X367" t="str">
        <f>IF(数据!BT367="","",IFERROR(_xlfn.NUMBERVALUE(数据!BT367),""))</f>
        <v/>
      </c>
      <c r="Y367" t="str">
        <f>IF(数据!BU367="","",IFERROR(_xlfn.NUMBERVALUE(数据!BU367),""))</f>
        <v/>
      </c>
      <c r="Z367" t="str">
        <f>IF(数据!BV367="","",IFERROR(_xlfn.NUMBERVALUE(数据!BV367),""))</f>
        <v/>
      </c>
      <c r="AA367">
        <f>IF(数据!BW367="","",IFERROR(_xlfn.NUMBERVALUE(数据!BW367),""))</f>
        <v>33.8</v>
      </c>
      <c r="AB367" t="str">
        <f>IF(数据!BX367="","",IFERROR(_xlfn.NUMBERVALUE(数据!BX367),""))</f>
        <v/>
      </c>
    </row>
    <row r="368" spans="1:28">
      <c r="A368">
        <f>IF(数据!AW368="","",IFERROR(_xlfn.NUMBERVALUE(数据!AW368),""))</f>
        <v>5.42</v>
      </c>
      <c r="B368" t="str">
        <f>IF(数据!AX368="","",IFERROR(_xlfn.NUMBERVALUE(数据!AX368),""))</f>
        <v/>
      </c>
      <c r="C368" t="str">
        <f>IF(数据!AY368="","",IFERROR(_xlfn.NUMBERVALUE(数据!AY368),""))</f>
        <v/>
      </c>
      <c r="D368" t="str">
        <f>IF(数据!AZ368="","",IFERROR(_xlfn.NUMBERVALUE(数据!AZ368),""))</f>
        <v/>
      </c>
      <c r="E368" t="str">
        <f>IF(数据!BA368="","",IFERROR(_xlfn.NUMBERVALUE(数据!BA368),""))</f>
        <v/>
      </c>
      <c r="F368">
        <f>IF(数据!BB368="","",IFERROR(_xlfn.NUMBERVALUE(数据!BB368),""))</f>
        <v>58.7</v>
      </c>
      <c r="G368" t="str">
        <f>IF(数据!BC368="","",IFERROR(_xlfn.NUMBERVALUE(数据!BC368),""))</f>
        <v/>
      </c>
      <c r="H368">
        <f>IF(数据!BD368="","",IFERROR(_xlfn.NUMBERVALUE(数据!BD368),""))</f>
        <v>34.5</v>
      </c>
      <c r="I368" t="str">
        <f>IF(数据!BE368="","",IFERROR(_xlfn.NUMBERVALUE(数据!BE368),""))</f>
        <v/>
      </c>
      <c r="J368" t="str">
        <f>IF(数据!BF368="","",IFERROR(_xlfn.NUMBERVALUE(数据!BF368),""))</f>
        <v/>
      </c>
      <c r="K368" t="str">
        <f>IF(数据!BG368="","",IFERROR(_xlfn.NUMBERVALUE(数据!BG368),""))</f>
        <v/>
      </c>
      <c r="L368" t="str">
        <f>IF(数据!BH368="","",IFERROR(_xlfn.NUMBERVALUE(数据!BH368),""))</f>
        <v/>
      </c>
      <c r="M368" t="str">
        <f>IF(数据!BI368="","",IFERROR(_xlfn.NUMBERVALUE(数据!BI368),""))</f>
        <v/>
      </c>
      <c r="N368" t="str">
        <f>IF(数据!BJ368="","",IFERROR(_xlfn.NUMBERVALUE(数据!BJ368),""))</f>
        <v/>
      </c>
      <c r="O368">
        <f>IF(数据!BK368="","",IFERROR(_xlfn.NUMBERVALUE(数据!BK368),""))</f>
        <v>3.5</v>
      </c>
      <c r="P368">
        <f>IF(数据!BL368="","",IFERROR(_xlfn.NUMBERVALUE(数据!BL368),""))</f>
        <v>20</v>
      </c>
      <c r="Q368" t="str">
        <f>IF(数据!BM368="","",IFERROR(_xlfn.NUMBERVALUE(数据!BM368),""))</f>
        <v/>
      </c>
      <c r="R368" t="str">
        <f>IF(数据!BN368="","",IFERROR(_xlfn.NUMBERVALUE(数据!BN368),""))</f>
        <v/>
      </c>
      <c r="S368">
        <f>IF(数据!BO368="","",IFERROR(_xlfn.NUMBERVALUE(数据!BO368),""))</f>
        <v>21</v>
      </c>
      <c r="T368" t="str">
        <f>IF(数据!BP368="","",IFERROR(_xlfn.NUMBERVALUE(数据!BP368),""))</f>
        <v/>
      </c>
      <c r="U368">
        <f>IF(数据!BQ368="","",IFERROR(_xlfn.NUMBERVALUE(数据!BQ368),""))</f>
        <v>7.42</v>
      </c>
      <c r="V368">
        <f>IF(数据!BR368="","",IFERROR(_xlfn.NUMBERVALUE(数据!BR368),""))</f>
        <v>93</v>
      </c>
      <c r="W368">
        <f>IF(数据!BS368="","",IFERROR(_xlfn.NUMBERVALUE(数据!BS368),""))</f>
        <v>97</v>
      </c>
      <c r="X368">
        <f>IF(数据!BT368="","",IFERROR(_xlfn.NUMBERVALUE(数据!BT368),""))</f>
        <v>40</v>
      </c>
      <c r="Y368" t="str">
        <f>IF(数据!BU368="","",IFERROR(_xlfn.NUMBERVALUE(数据!BU368),""))</f>
        <v/>
      </c>
      <c r="Z368" t="str">
        <f>IF(数据!BV368="","",IFERROR(_xlfn.NUMBERVALUE(数据!BV368),""))</f>
        <v/>
      </c>
      <c r="AA368" t="str">
        <f>IF(数据!BW368="","",IFERROR(_xlfn.NUMBERVALUE(数据!BW368),""))</f>
        <v/>
      </c>
      <c r="AB368" t="str">
        <f>IF(数据!BX368="","",IFERROR(_xlfn.NUMBERVALUE(数据!BX368),""))</f>
        <v/>
      </c>
    </row>
    <row r="369" spans="1:28">
      <c r="A369">
        <f>IF(数据!AW369="","",IFERROR(_xlfn.NUMBERVALUE(数据!AW369),""))</f>
        <v>4.2</v>
      </c>
      <c r="B369" t="str">
        <f>IF(数据!AX369="","",IFERROR(_xlfn.NUMBERVALUE(数据!AX369),""))</f>
        <v/>
      </c>
      <c r="C369" t="str">
        <f>IF(数据!AY369="","",IFERROR(_xlfn.NUMBERVALUE(数据!AY369),""))</f>
        <v/>
      </c>
      <c r="D369" t="str">
        <f>IF(数据!AZ369="","",IFERROR(_xlfn.NUMBERVALUE(数据!AZ369),""))</f>
        <v/>
      </c>
      <c r="E369" t="str">
        <f>IF(数据!BA369="","",IFERROR(_xlfn.NUMBERVALUE(数据!BA369),""))</f>
        <v/>
      </c>
      <c r="F369" t="str">
        <f>IF(数据!BB369="","",IFERROR(_xlfn.NUMBERVALUE(数据!BB369),""))</f>
        <v/>
      </c>
      <c r="G369">
        <f>IF(数据!BC369="","",IFERROR(_xlfn.NUMBERVALUE(数据!BC369),""))</f>
        <v>0.92</v>
      </c>
      <c r="H369" t="str">
        <f>IF(数据!BD369="","",IFERROR(_xlfn.NUMBERVALUE(数据!BD369),""))</f>
        <v/>
      </c>
      <c r="I369" t="str">
        <f>IF(数据!BE369="","",IFERROR(_xlfn.NUMBERVALUE(数据!BE369),""))</f>
        <v/>
      </c>
      <c r="J369" t="str">
        <f>IF(数据!BF369="","",IFERROR(_xlfn.NUMBERVALUE(数据!BF369),""))</f>
        <v/>
      </c>
      <c r="K369" t="str">
        <f>IF(数据!BG369="","",IFERROR(_xlfn.NUMBERVALUE(数据!BG369),""))</f>
        <v/>
      </c>
      <c r="L369" t="str">
        <f>IF(数据!BH369="","",IFERROR(_xlfn.NUMBERVALUE(数据!BH369),""))</f>
        <v/>
      </c>
      <c r="M369" t="str">
        <f>IF(数据!BI369="","",IFERROR(_xlfn.NUMBERVALUE(数据!BI369),""))</f>
        <v/>
      </c>
      <c r="N369" t="str">
        <f>IF(数据!BJ369="","",IFERROR(_xlfn.NUMBERVALUE(数据!BJ369),""))</f>
        <v/>
      </c>
      <c r="O369" t="str">
        <f>IF(数据!BK369="","",IFERROR(_xlfn.NUMBERVALUE(数据!BK369),""))</f>
        <v/>
      </c>
      <c r="P369" t="str">
        <f>IF(数据!BL369="","",IFERROR(_xlfn.NUMBERVALUE(数据!BL369),""))</f>
        <v/>
      </c>
      <c r="Q369" t="str">
        <f>IF(数据!BM369="","",IFERROR(_xlfn.NUMBERVALUE(数据!BM369),""))</f>
        <v/>
      </c>
      <c r="R369" t="str">
        <f>IF(数据!BN369="","",IFERROR(_xlfn.NUMBERVALUE(数据!BN369),""))</f>
        <v/>
      </c>
      <c r="S369" t="str">
        <f>IF(数据!BO369="","",IFERROR(_xlfn.NUMBERVALUE(数据!BO369),""))</f>
        <v/>
      </c>
      <c r="T369" t="str">
        <f>IF(数据!BP369="","",IFERROR(_xlfn.NUMBERVALUE(数据!BP369),""))</f>
        <v/>
      </c>
      <c r="U369" t="str">
        <f>IF(数据!BQ369="","",IFERROR(_xlfn.NUMBERVALUE(数据!BQ369),""))</f>
        <v/>
      </c>
      <c r="V369" t="str">
        <f>IF(数据!BR369="","",IFERROR(_xlfn.NUMBERVALUE(数据!BR369),""))</f>
        <v/>
      </c>
      <c r="W369">
        <f>IF(数据!BS369="","",IFERROR(_xlfn.NUMBERVALUE(数据!BS369),""))</f>
        <v>96</v>
      </c>
      <c r="X369" t="str">
        <f>IF(数据!BT369="","",IFERROR(_xlfn.NUMBERVALUE(数据!BT369),""))</f>
        <v/>
      </c>
      <c r="Y369" t="str">
        <f>IF(数据!BU369="","",IFERROR(_xlfn.NUMBERVALUE(数据!BU369),""))</f>
        <v/>
      </c>
      <c r="Z369" t="str">
        <f>IF(数据!BV369="","",IFERROR(_xlfn.NUMBERVALUE(数据!BV369),""))</f>
        <v/>
      </c>
      <c r="AA369" t="str">
        <f>IF(数据!BW369="","",IFERROR(_xlfn.NUMBERVALUE(数据!BW369),""))</f>
        <v/>
      </c>
      <c r="AB369" t="str">
        <f>IF(数据!BX369="","",IFERROR(_xlfn.NUMBERVALUE(数据!BX369),""))</f>
        <v/>
      </c>
    </row>
    <row r="370" spans="1:28">
      <c r="A370" t="str">
        <f>IF(数据!AW370="","",IFERROR(_xlfn.NUMBERVALUE(数据!AW370),""))</f>
        <v/>
      </c>
      <c r="B370" t="str">
        <f>IF(数据!AX370="","",IFERROR(_xlfn.NUMBERVALUE(数据!AX370),""))</f>
        <v/>
      </c>
      <c r="C370" t="str">
        <f>IF(数据!AY370="","",IFERROR(_xlfn.NUMBERVALUE(数据!AY370),""))</f>
        <v/>
      </c>
      <c r="D370" t="str">
        <f>IF(数据!AZ370="","",IFERROR(_xlfn.NUMBERVALUE(数据!AZ370),""))</f>
        <v/>
      </c>
      <c r="E370" t="str">
        <f>IF(数据!BA370="","",IFERROR(_xlfn.NUMBERVALUE(数据!BA370),""))</f>
        <v/>
      </c>
      <c r="F370" t="str">
        <f>IF(数据!BB370="","",IFERROR(_xlfn.NUMBERVALUE(数据!BB370),""))</f>
        <v/>
      </c>
      <c r="G370" t="str">
        <f>IF(数据!BC370="","",IFERROR(_xlfn.NUMBERVALUE(数据!BC370),""))</f>
        <v/>
      </c>
      <c r="H370" t="str">
        <f>IF(数据!BD370="","",IFERROR(_xlfn.NUMBERVALUE(数据!BD370),""))</f>
        <v/>
      </c>
      <c r="I370" t="str">
        <f>IF(数据!BE370="","",IFERROR(_xlfn.NUMBERVALUE(数据!BE370),""))</f>
        <v/>
      </c>
      <c r="J370" t="str">
        <f>IF(数据!BF370="","",IFERROR(_xlfn.NUMBERVALUE(数据!BF370),""))</f>
        <v/>
      </c>
      <c r="K370" t="str">
        <f>IF(数据!BG370="","",IFERROR(_xlfn.NUMBERVALUE(数据!BG370),""))</f>
        <v/>
      </c>
      <c r="L370" t="str">
        <f>IF(数据!BH370="","",IFERROR(_xlfn.NUMBERVALUE(数据!BH370),""))</f>
        <v/>
      </c>
      <c r="M370" t="str">
        <f>IF(数据!BI370="","",IFERROR(_xlfn.NUMBERVALUE(数据!BI370),""))</f>
        <v/>
      </c>
      <c r="N370" t="str">
        <f>IF(数据!BJ370="","",IFERROR(_xlfn.NUMBERVALUE(数据!BJ370),""))</f>
        <v/>
      </c>
      <c r="O370" t="str">
        <f>IF(数据!BK370="","",IFERROR(_xlfn.NUMBERVALUE(数据!BK370),""))</f>
        <v/>
      </c>
      <c r="P370" t="str">
        <f>IF(数据!BL370="","",IFERROR(_xlfn.NUMBERVALUE(数据!BL370),""))</f>
        <v/>
      </c>
      <c r="Q370" t="str">
        <f>IF(数据!BM370="","",IFERROR(_xlfn.NUMBERVALUE(数据!BM370),""))</f>
        <v/>
      </c>
      <c r="R370" t="str">
        <f>IF(数据!BN370="","",IFERROR(_xlfn.NUMBERVALUE(数据!BN370),""))</f>
        <v/>
      </c>
      <c r="S370" t="str">
        <f>IF(数据!BO370="","",IFERROR(_xlfn.NUMBERVALUE(数据!BO370),""))</f>
        <v/>
      </c>
      <c r="T370" t="str">
        <f>IF(数据!BP370="","",IFERROR(_xlfn.NUMBERVALUE(数据!BP370),""))</f>
        <v/>
      </c>
      <c r="U370" t="str">
        <f>IF(数据!BQ370="","",IFERROR(_xlfn.NUMBERVALUE(数据!BQ370),""))</f>
        <v/>
      </c>
      <c r="V370" t="str">
        <f>IF(数据!BR370="","",IFERROR(_xlfn.NUMBERVALUE(数据!BR370),""))</f>
        <v/>
      </c>
      <c r="W370" t="str">
        <f>IF(数据!BS370="","",IFERROR(_xlfn.NUMBERVALUE(数据!BS370),""))</f>
        <v/>
      </c>
      <c r="X370" t="str">
        <f>IF(数据!BT370="","",IFERROR(_xlfn.NUMBERVALUE(数据!BT370),""))</f>
        <v/>
      </c>
      <c r="Y370" t="str">
        <f>IF(数据!BU370="","",IFERROR(_xlfn.NUMBERVALUE(数据!BU370),""))</f>
        <v/>
      </c>
      <c r="Z370" t="str">
        <f>IF(数据!BV370="","",IFERROR(_xlfn.NUMBERVALUE(数据!BV370),""))</f>
        <v/>
      </c>
      <c r="AA370" t="str">
        <f>IF(数据!BW370="","",IFERROR(_xlfn.NUMBERVALUE(数据!BW370),""))</f>
        <v/>
      </c>
      <c r="AB370" t="str">
        <f>IF(数据!BX370="","",IFERROR(_xlfn.NUMBERVALUE(数据!BX370),""))</f>
        <v/>
      </c>
    </row>
    <row r="371" spans="1:28">
      <c r="A371">
        <f>IF(数据!AW371="","",IFERROR(_xlfn.NUMBERVALUE(数据!AW371),""))</f>
        <v>5.64</v>
      </c>
      <c r="B371" t="str">
        <f>IF(数据!AX371="","",IFERROR(_xlfn.NUMBERVALUE(数据!AX371),""))</f>
        <v/>
      </c>
      <c r="C371" t="str">
        <f>IF(数据!AY371="","",IFERROR(_xlfn.NUMBERVALUE(数据!AY371),""))</f>
        <v/>
      </c>
      <c r="D371" t="str">
        <f>IF(数据!AZ371="","",IFERROR(_xlfn.NUMBERVALUE(数据!AZ371),""))</f>
        <v/>
      </c>
      <c r="E371">
        <f>IF(数据!BA371="","",IFERROR(_xlfn.NUMBERVALUE(数据!BA371),""))</f>
        <v>3.25</v>
      </c>
      <c r="F371" t="str">
        <f>IF(数据!BB371="","",IFERROR(_xlfn.NUMBERVALUE(数据!BB371),""))</f>
        <v/>
      </c>
      <c r="G371">
        <f>IF(数据!BC371="","",IFERROR(_xlfn.NUMBERVALUE(数据!BC371),""))</f>
        <v>1.81</v>
      </c>
      <c r="H371" t="str">
        <f>IF(数据!BD371="","",IFERROR(_xlfn.NUMBERVALUE(数据!BD371),""))</f>
        <v/>
      </c>
      <c r="I371" t="str">
        <f>IF(数据!BE371="","",IFERROR(_xlfn.NUMBERVALUE(数据!BE371),""))</f>
        <v/>
      </c>
      <c r="J371" t="str">
        <f>IF(数据!BF371="","",IFERROR(_xlfn.NUMBERVALUE(数据!BF371),""))</f>
        <v/>
      </c>
      <c r="K371" t="str">
        <f>IF(数据!BG371="","",IFERROR(_xlfn.NUMBERVALUE(数据!BG371),""))</f>
        <v/>
      </c>
      <c r="L371" t="str">
        <f>IF(数据!BH371="","",IFERROR(_xlfn.NUMBERVALUE(数据!BH371),""))</f>
        <v/>
      </c>
      <c r="M371" t="str">
        <f>IF(数据!BI371="","",IFERROR(_xlfn.NUMBERVALUE(数据!BI371),""))</f>
        <v/>
      </c>
      <c r="N371" t="str">
        <f>IF(数据!BJ371="","",IFERROR(_xlfn.NUMBERVALUE(数据!BJ371),""))</f>
        <v/>
      </c>
      <c r="O371" t="str">
        <f>IF(数据!BK371="","",IFERROR(_xlfn.NUMBERVALUE(数据!BK371),""))</f>
        <v/>
      </c>
      <c r="P371" t="str">
        <f>IF(数据!BL371="","",IFERROR(_xlfn.NUMBERVALUE(数据!BL371),""))</f>
        <v/>
      </c>
      <c r="Q371" t="str">
        <f>IF(数据!BM371="","",IFERROR(_xlfn.NUMBERVALUE(数据!BM371),""))</f>
        <v/>
      </c>
      <c r="R371" t="str">
        <f>IF(数据!BN371="","",IFERROR(_xlfn.NUMBERVALUE(数据!BN371),""))</f>
        <v/>
      </c>
      <c r="S371" t="str">
        <f>IF(数据!BO371="","",IFERROR(_xlfn.NUMBERVALUE(数据!BO371),""))</f>
        <v/>
      </c>
      <c r="T371" t="str">
        <f>IF(数据!BP371="","",IFERROR(_xlfn.NUMBERVALUE(数据!BP371),""))</f>
        <v/>
      </c>
      <c r="U371" t="str">
        <f>IF(数据!BQ371="","",IFERROR(_xlfn.NUMBERVALUE(数据!BQ371),""))</f>
        <v/>
      </c>
      <c r="V371" t="str">
        <f>IF(数据!BR371="","",IFERROR(_xlfn.NUMBERVALUE(数据!BR371),""))</f>
        <v/>
      </c>
      <c r="W371" t="str">
        <f>IF(数据!BS371="","",IFERROR(_xlfn.NUMBERVALUE(数据!BS371),""))</f>
        <v/>
      </c>
      <c r="X371" t="str">
        <f>IF(数据!BT371="","",IFERROR(_xlfn.NUMBERVALUE(数据!BT371),""))</f>
        <v/>
      </c>
      <c r="Y371" t="str">
        <f>IF(数据!BU371="","",IFERROR(_xlfn.NUMBERVALUE(数据!BU371),""))</f>
        <v/>
      </c>
      <c r="Z371" t="str">
        <f>IF(数据!BV371="","",IFERROR(_xlfn.NUMBERVALUE(数据!BV371),""))</f>
        <v/>
      </c>
      <c r="AA371" t="str">
        <f>IF(数据!BW371="","",IFERROR(_xlfn.NUMBERVALUE(数据!BW371),""))</f>
        <v/>
      </c>
      <c r="AB371" t="str">
        <f>IF(数据!BX371="","",IFERROR(_xlfn.NUMBERVALUE(数据!BX371),""))</f>
        <v/>
      </c>
    </row>
    <row r="372" spans="1:28">
      <c r="A372">
        <f>IF(数据!AW372="","",IFERROR(_xlfn.NUMBERVALUE(数据!AW372),""))</f>
        <v>6.71</v>
      </c>
      <c r="B372" t="str">
        <f>IF(数据!AX372="","",IFERROR(_xlfn.NUMBERVALUE(数据!AX372),""))</f>
        <v/>
      </c>
      <c r="C372" t="str">
        <f>IF(数据!AY372="","",IFERROR(_xlfn.NUMBERVALUE(数据!AY372),""))</f>
        <v/>
      </c>
      <c r="D372" t="str">
        <f>IF(数据!AZ372="","",IFERROR(_xlfn.NUMBERVALUE(数据!AZ372),""))</f>
        <v/>
      </c>
      <c r="E372" t="str">
        <f>IF(数据!BA372="","",IFERROR(_xlfn.NUMBERVALUE(数据!BA372),""))</f>
        <v/>
      </c>
      <c r="F372">
        <f>IF(数据!BB372="","",IFERROR(_xlfn.NUMBERVALUE(数据!BB372),""))</f>
        <v>53.94</v>
      </c>
      <c r="G372">
        <f>IF(数据!BC372="","",IFERROR(_xlfn.NUMBERVALUE(数据!BC372),""))</f>
        <v>2.31</v>
      </c>
      <c r="H372" t="str">
        <f>IF(数据!BD372="","",IFERROR(_xlfn.NUMBERVALUE(数据!BD372),""))</f>
        <v/>
      </c>
      <c r="I372" t="str">
        <f>IF(数据!BE372="","",IFERROR(_xlfn.NUMBERVALUE(数据!BE372),""))</f>
        <v/>
      </c>
      <c r="J372">
        <f>IF(数据!BF372="","",IFERROR(_xlfn.NUMBERVALUE(数据!BF372),""))</f>
        <v>11.04</v>
      </c>
      <c r="K372" t="str">
        <f>IF(数据!BG372="","",IFERROR(_xlfn.NUMBERVALUE(数据!BG372),""))</f>
        <v/>
      </c>
      <c r="L372">
        <f>IF(数据!BH372="","",IFERROR(_xlfn.NUMBERVALUE(数据!BH372),""))</f>
        <v>0.3</v>
      </c>
      <c r="M372" t="str">
        <f>IF(数据!BI372="","",IFERROR(_xlfn.NUMBERVALUE(数据!BI372),""))</f>
        <v/>
      </c>
      <c r="N372" t="str">
        <f>IF(数据!BJ372="","",IFERROR(_xlfn.NUMBERVALUE(数据!BJ372),""))</f>
        <v/>
      </c>
      <c r="O372" t="str">
        <f>IF(数据!BK372="","",IFERROR(_xlfn.NUMBERVALUE(数据!BK372),""))</f>
        <v/>
      </c>
      <c r="P372" t="str">
        <f>IF(数据!BL372="","",IFERROR(_xlfn.NUMBERVALUE(数据!BL372),""))</f>
        <v/>
      </c>
      <c r="Q372" t="str">
        <f>IF(数据!BM372="","",IFERROR(_xlfn.NUMBERVALUE(数据!BM372),""))</f>
        <v/>
      </c>
      <c r="R372" t="str">
        <f>IF(数据!BN372="","",IFERROR(_xlfn.NUMBERVALUE(数据!BN372),""))</f>
        <v/>
      </c>
      <c r="S372" t="str">
        <f>IF(数据!BO372="","",IFERROR(_xlfn.NUMBERVALUE(数据!BO372),""))</f>
        <v/>
      </c>
      <c r="T372" t="str">
        <f>IF(数据!BP372="","",IFERROR(_xlfn.NUMBERVALUE(数据!BP372),""))</f>
        <v/>
      </c>
      <c r="U372" t="str">
        <f>IF(数据!BQ372="","",IFERROR(_xlfn.NUMBERVALUE(数据!BQ372),""))</f>
        <v/>
      </c>
      <c r="V372" t="str">
        <f>IF(数据!BR372="","",IFERROR(_xlfn.NUMBERVALUE(数据!BR372),""))</f>
        <v/>
      </c>
      <c r="W372" t="str">
        <f>IF(数据!BS372="","",IFERROR(_xlfn.NUMBERVALUE(数据!BS372),""))</f>
        <v/>
      </c>
      <c r="X372" t="str">
        <f>IF(数据!BT372="","",IFERROR(_xlfn.NUMBERVALUE(数据!BT372),""))</f>
        <v/>
      </c>
      <c r="Y372" t="str">
        <f>IF(数据!BU372="","",IFERROR(_xlfn.NUMBERVALUE(数据!BU372),""))</f>
        <v/>
      </c>
      <c r="Z372" t="str">
        <f>IF(数据!BV372="","",IFERROR(_xlfn.NUMBERVALUE(数据!BV372),""))</f>
        <v/>
      </c>
      <c r="AA372" t="str">
        <f>IF(数据!BW372="","",IFERROR(_xlfn.NUMBERVALUE(数据!BW372),""))</f>
        <v/>
      </c>
      <c r="AB372" t="str">
        <f>IF(数据!BX372="","",IFERROR(_xlfn.NUMBERVALUE(数据!BX372),""))</f>
        <v/>
      </c>
    </row>
    <row r="373" spans="1:28">
      <c r="A373">
        <f>IF(数据!AW373="","",IFERROR(_xlfn.NUMBERVALUE(数据!AW373),""))</f>
        <v>8.84</v>
      </c>
      <c r="B373" t="str">
        <f>IF(数据!AX373="","",IFERROR(_xlfn.NUMBERVALUE(数据!AX373),""))</f>
        <v/>
      </c>
      <c r="C373" t="str">
        <f>IF(数据!AY373="","",IFERROR(_xlfn.NUMBERVALUE(数据!AY373),""))</f>
        <v/>
      </c>
      <c r="D373" t="str">
        <f>IF(数据!AZ373="","",IFERROR(_xlfn.NUMBERVALUE(数据!AZ373),""))</f>
        <v/>
      </c>
      <c r="E373" t="str">
        <f>IF(数据!BA373="","",IFERROR(_xlfn.NUMBERVALUE(数据!BA373),""))</f>
        <v/>
      </c>
      <c r="F373">
        <f>IF(数据!BB373="","",IFERROR(_xlfn.NUMBERVALUE(数据!BB373),""))</f>
        <v>59.9</v>
      </c>
      <c r="G373" t="str">
        <f>IF(数据!BC373="","",IFERROR(_xlfn.NUMBERVALUE(数据!BC373),""))</f>
        <v/>
      </c>
      <c r="H373">
        <f>IF(数据!BD373="","",IFERROR(_xlfn.NUMBERVALUE(数据!BD373),""))</f>
        <v>2.62</v>
      </c>
      <c r="I373" t="str">
        <f>IF(数据!BE373="","",IFERROR(_xlfn.NUMBERVALUE(数据!BE373),""))</f>
        <v/>
      </c>
      <c r="J373" t="str">
        <f>IF(数据!BF373="","",IFERROR(_xlfn.NUMBERVALUE(数据!BF373),""))</f>
        <v/>
      </c>
      <c r="K373" t="str">
        <f>IF(数据!BG373="","",IFERROR(_xlfn.NUMBERVALUE(数据!BG373),""))</f>
        <v/>
      </c>
      <c r="L373" t="str">
        <f>IF(数据!BH373="","",IFERROR(_xlfn.NUMBERVALUE(数据!BH373),""))</f>
        <v/>
      </c>
      <c r="M373" t="str">
        <f>IF(数据!BI373="","",IFERROR(_xlfn.NUMBERVALUE(数据!BI373),""))</f>
        <v/>
      </c>
      <c r="N373" t="str">
        <f>IF(数据!BJ373="","",IFERROR(_xlfn.NUMBERVALUE(数据!BJ373),""))</f>
        <v/>
      </c>
      <c r="O373" t="str">
        <f>IF(数据!BK373="","",IFERROR(_xlfn.NUMBERVALUE(数据!BK373),""))</f>
        <v/>
      </c>
      <c r="P373" t="str">
        <f>IF(数据!BL373="","",IFERROR(_xlfn.NUMBERVALUE(数据!BL373),""))</f>
        <v/>
      </c>
      <c r="Q373" t="str">
        <f>IF(数据!BM373="","",IFERROR(_xlfn.NUMBERVALUE(数据!BM373),""))</f>
        <v/>
      </c>
      <c r="R373" t="str">
        <f>IF(数据!BN373="","",IFERROR(_xlfn.NUMBERVALUE(数据!BN373),""))</f>
        <v/>
      </c>
      <c r="S373" t="str">
        <f>IF(数据!BO373="","",IFERROR(_xlfn.NUMBERVALUE(数据!BO373),""))</f>
        <v/>
      </c>
      <c r="T373" t="str">
        <f>IF(数据!BP373="","",IFERROR(_xlfn.NUMBERVALUE(数据!BP373),""))</f>
        <v/>
      </c>
      <c r="U373" t="str">
        <f>IF(数据!BQ373="","",IFERROR(_xlfn.NUMBERVALUE(数据!BQ373),""))</f>
        <v/>
      </c>
      <c r="V373" t="str">
        <f>IF(数据!BR373="","",IFERROR(_xlfn.NUMBERVALUE(数据!BR373),""))</f>
        <v/>
      </c>
      <c r="W373" t="str">
        <f>IF(数据!BS373="","",IFERROR(_xlfn.NUMBERVALUE(数据!BS373),""))</f>
        <v/>
      </c>
      <c r="X373" t="str">
        <f>IF(数据!BT373="","",IFERROR(_xlfn.NUMBERVALUE(数据!BT373),""))</f>
        <v/>
      </c>
      <c r="Y373" t="str">
        <f>IF(数据!BU373="","",IFERROR(_xlfn.NUMBERVALUE(数据!BU373),""))</f>
        <v/>
      </c>
      <c r="Z373" t="str">
        <f>IF(数据!BV373="","",IFERROR(_xlfn.NUMBERVALUE(数据!BV373),""))</f>
        <v/>
      </c>
      <c r="AA373" t="str">
        <f>IF(数据!BW373="","",IFERROR(_xlfn.NUMBERVALUE(数据!BW373),""))</f>
        <v/>
      </c>
      <c r="AB373" t="str">
        <f>IF(数据!BX373="","",IFERROR(_xlfn.NUMBERVALUE(数据!BX373),""))</f>
        <v/>
      </c>
    </row>
    <row r="374" spans="1:28">
      <c r="A374">
        <f>IF(数据!AW374="","",IFERROR(_xlfn.NUMBERVALUE(数据!AW374),""))</f>
        <v>8.21</v>
      </c>
      <c r="B374" t="str">
        <f>IF(数据!AX374="","",IFERROR(_xlfn.NUMBERVALUE(数据!AX374),""))</f>
        <v/>
      </c>
      <c r="C374" t="str">
        <f>IF(数据!AY374="","",IFERROR(_xlfn.NUMBERVALUE(数据!AY374),""))</f>
        <v/>
      </c>
      <c r="D374" t="str">
        <f>IF(数据!AZ374="","",IFERROR(_xlfn.NUMBERVALUE(数据!AZ374),""))</f>
        <v/>
      </c>
      <c r="E374" t="str">
        <f>IF(数据!BA374="","",IFERROR(_xlfn.NUMBERVALUE(数据!BA374),""))</f>
        <v/>
      </c>
      <c r="F374">
        <f>IF(数据!BB374="","",IFERROR(_xlfn.NUMBERVALUE(数据!BB374),""))</f>
        <v>71.64</v>
      </c>
      <c r="G374">
        <f>IF(数据!BC374="","",IFERROR(_xlfn.NUMBERVALUE(数据!BC374),""))</f>
        <v>1.65</v>
      </c>
      <c r="H374" t="str">
        <f>IF(数据!BD374="","",IFERROR(_xlfn.NUMBERVALUE(数据!BD374),""))</f>
        <v/>
      </c>
      <c r="I374" t="str">
        <f>IF(数据!BE374="","",IFERROR(_xlfn.NUMBERVALUE(数据!BE374),""))</f>
        <v/>
      </c>
      <c r="J374" t="str">
        <f>IF(数据!BF374="","",IFERROR(_xlfn.NUMBERVALUE(数据!BF374),""))</f>
        <v/>
      </c>
      <c r="K374" t="str">
        <f>IF(数据!BG374="","",IFERROR(_xlfn.NUMBERVALUE(数据!BG374),""))</f>
        <v/>
      </c>
      <c r="L374">
        <f>IF(数据!BH374="","",IFERROR(_xlfn.NUMBERVALUE(数据!BH374),""))</f>
        <v>0.24</v>
      </c>
      <c r="M374" t="str">
        <f>IF(数据!BI374="","",IFERROR(_xlfn.NUMBERVALUE(数据!BI374),""))</f>
        <v/>
      </c>
      <c r="N374" t="str">
        <f>IF(数据!BJ374="","",IFERROR(_xlfn.NUMBERVALUE(数据!BJ374),""))</f>
        <v/>
      </c>
      <c r="O374" t="str">
        <f>IF(数据!BK374="","",IFERROR(_xlfn.NUMBERVALUE(数据!BK374),""))</f>
        <v/>
      </c>
      <c r="P374" t="str">
        <f>IF(数据!BL374="","",IFERROR(_xlfn.NUMBERVALUE(数据!BL374),""))</f>
        <v/>
      </c>
      <c r="Q374" t="str">
        <f>IF(数据!BM374="","",IFERROR(_xlfn.NUMBERVALUE(数据!BM374),""))</f>
        <v/>
      </c>
      <c r="R374" t="str">
        <f>IF(数据!BN374="","",IFERROR(_xlfn.NUMBERVALUE(数据!BN374),""))</f>
        <v/>
      </c>
      <c r="S374" t="str">
        <f>IF(数据!BO374="","",IFERROR(_xlfn.NUMBERVALUE(数据!BO374),""))</f>
        <v/>
      </c>
      <c r="T374" t="str">
        <f>IF(数据!BP374="","",IFERROR(_xlfn.NUMBERVALUE(数据!BP374),""))</f>
        <v/>
      </c>
      <c r="U374" t="str">
        <f>IF(数据!BQ374="","",IFERROR(_xlfn.NUMBERVALUE(数据!BQ374),""))</f>
        <v/>
      </c>
      <c r="V374" t="str">
        <f>IF(数据!BR374="","",IFERROR(_xlfn.NUMBERVALUE(数据!BR374),""))</f>
        <v/>
      </c>
      <c r="W374" t="str">
        <f>IF(数据!BS374="","",IFERROR(_xlfn.NUMBERVALUE(数据!BS374),""))</f>
        <v/>
      </c>
      <c r="X374" t="str">
        <f>IF(数据!BT374="","",IFERROR(_xlfn.NUMBERVALUE(数据!BT374),""))</f>
        <v/>
      </c>
      <c r="Y374" t="str">
        <f>IF(数据!BU374="","",IFERROR(_xlfn.NUMBERVALUE(数据!BU374),""))</f>
        <v/>
      </c>
      <c r="Z374" t="str">
        <f>IF(数据!BV374="","",IFERROR(_xlfn.NUMBERVALUE(数据!BV374),""))</f>
        <v/>
      </c>
      <c r="AA374" t="str">
        <f>IF(数据!BW374="","",IFERROR(_xlfn.NUMBERVALUE(数据!BW374),""))</f>
        <v/>
      </c>
      <c r="AB374" t="str">
        <f>IF(数据!BX374="","",IFERROR(_xlfn.NUMBERVALUE(数据!BX374),""))</f>
        <v/>
      </c>
    </row>
    <row r="375" spans="1:28">
      <c r="A375">
        <f>IF(数据!AW375="","",IFERROR(_xlfn.NUMBERVALUE(数据!AW375),""))</f>
        <v>4.6</v>
      </c>
      <c r="B375" t="str">
        <f>IF(数据!AX375="","",IFERROR(_xlfn.NUMBERVALUE(数据!AX375),""))</f>
        <v/>
      </c>
      <c r="C375" t="str">
        <f>IF(数据!AY375="","",IFERROR(_xlfn.NUMBERVALUE(数据!AY375),""))</f>
        <v/>
      </c>
      <c r="D375" t="str">
        <f>IF(数据!AZ375="","",IFERROR(_xlfn.NUMBERVALUE(数据!AZ375),""))</f>
        <v/>
      </c>
      <c r="E375">
        <f>IF(数据!BA375="","",IFERROR(_xlfn.NUMBERVALUE(数据!BA375),""))</f>
        <v>2.85</v>
      </c>
      <c r="F375">
        <f>IF(数据!BB375="","",IFERROR(_xlfn.NUMBERVALUE(数据!BB375),""))</f>
        <v>61.99</v>
      </c>
      <c r="G375">
        <f>IF(数据!BC375="","",IFERROR(_xlfn.NUMBERVALUE(数据!BC375),""))</f>
        <v>1.36</v>
      </c>
      <c r="H375" t="str">
        <f>IF(数据!BD375="","",IFERROR(_xlfn.NUMBERVALUE(数据!BD375),""))</f>
        <v/>
      </c>
      <c r="I375" t="str">
        <f>IF(数据!BE375="","",IFERROR(_xlfn.NUMBERVALUE(数据!BE375),""))</f>
        <v/>
      </c>
      <c r="J375" t="str">
        <f>IF(数据!BF375="","",IFERROR(_xlfn.NUMBERVALUE(数据!BF375),""))</f>
        <v/>
      </c>
      <c r="K375" t="str">
        <f>IF(数据!BG375="","",IFERROR(_xlfn.NUMBERVALUE(数据!BG375),""))</f>
        <v/>
      </c>
      <c r="L375" t="str">
        <f>IF(数据!BH375="","",IFERROR(_xlfn.NUMBERVALUE(数据!BH375),""))</f>
        <v/>
      </c>
      <c r="M375" t="str">
        <f>IF(数据!BI375="","",IFERROR(_xlfn.NUMBERVALUE(数据!BI375),""))</f>
        <v/>
      </c>
      <c r="N375" t="str">
        <f>IF(数据!BJ375="","",IFERROR(_xlfn.NUMBERVALUE(数据!BJ375),""))</f>
        <v/>
      </c>
      <c r="O375" t="str">
        <f>IF(数据!BK375="","",IFERROR(_xlfn.NUMBERVALUE(数据!BK375),""))</f>
        <v/>
      </c>
      <c r="P375" t="str">
        <f>IF(数据!BL375="","",IFERROR(_xlfn.NUMBERVALUE(数据!BL375),""))</f>
        <v/>
      </c>
      <c r="Q375" t="str">
        <f>IF(数据!BM375="","",IFERROR(_xlfn.NUMBERVALUE(数据!BM375),""))</f>
        <v/>
      </c>
      <c r="R375" t="str">
        <f>IF(数据!BN375="","",IFERROR(_xlfn.NUMBERVALUE(数据!BN375),""))</f>
        <v/>
      </c>
      <c r="S375" t="str">
        <f>IF(数据!BO375="","",IFERROR(_xlfn.NUMBERVALUE(数据!BO375),""))</f>
        <v/>
      </c>
      <c r="T375" t="str">
        <f>IF(数据!BP375="","",IFERROR(_xlfn.NUMBERVALUE(数据!BP375),""))</f>
        <v/>
      </c>
      <c r="U375" t="str">
        <f>IF(数据!BQ375="","",IFERROR(_xlfn.NUMBERVALUE(数据!BQ375),""))</f>
        <v/>
      </c>
      <c r="V375" t="str">
        <f>IF(数据!BR375="","",IFERROR(_xlfn.NUMBERVALUE(数据!BR375),""))</f>
        <v/>
      </c>
      <c r="W375" t="str">
        <f>IF(数据!BS375="","",IFERROR(_xlfn.NUMBERVALUE(数据!BS375),""))</f>
        <v/>
      </c>
      <c r="X375" t="str">
        <f>IF(数据!BT375="","",IFERROR(_xlfn.NUMBERVALUE(数据!BT375),""))</f>
        <v/>
      </c>
      <c r="Y375" t="str">
        <f>IF(数据!BU375="","",IFERROR(_xlfn.NUMBERVALUE(数据!BU375),""))</f>
        <v/>
      </c>
      <c r="Z375" t="str">
        <f>IF(数据!BV375="","",IFERROR(_xlfn.NUMBERVALUE(数据!BV375),""))</f>
        <v/>
      </c>
      <c r="AA375" t="str">
        <f>IF(数据!BW375="","",IFERROR(_xlfn.NUMBERVALUE(数据!BW375),""))</f>
        <v/>
      </c>
      <c r="AB375" t="str">
        <f>IF(数据!BX375="","",IFERROR(_xlfn.NUMBERVALUE(数据!BX375),""))</f>
        <v/>
      </c>
    </row>
    <row r="376" spans="1:28">
      <c r="A376" t="str">
        <f>IF(数据!AW376="","",IFERROR(_xlfn.NUMBERVALUE(数据!AW376),""))</f>
        <v/>
      </c>
      <c r="B376" t="str">
        <f>IF(数据!AX376="","",IFERROR(_xlfn.NUMBERVALUE(数据!AX376),""))</f>
        <v/>
      </c>
      <c r="C376" t="str">
        <f>IF(数据!AY376="","",IFERROR(_xlfn.NUMBERVALUE(数据!AY376),""))</f>
        <v/>
      </c>
      <c r="D376" t="str">
        <f>IF(数据!AZ376="","",IFERROR(_xlfn.NUMBERVALUE(数据!AZ376),""))</f>
        <v/>
      </c>
      <c r="E376" t="str">
        <f>IF(数据!BA376="","",IFERROR(_xlfn.NUMBERVALUE(数据!BA376),""))</f>
        <v/>
      </c>
      <c r="F376" t="str">
        <f>IF(数据!BB376="","",IFERROR(_xlfn.NUMBERVALUE(数据!BB376),""))</f>
        <v/>
      </c>
      <c r="G376">
        <f>IF(数据!BC376="","",IFERROR(_xlfn.NUMBERVALUE(数据!BC376),""))</f>
        <v>1.62</v>
      </c>
      <c r="H376" t="str">
        <f>IF(数据!BD376="","",IFERROR(_xlfn.NUMBERVALUE(数据!BD376),""))</f>
        <v/>
      </c>
      <c r="I376" t="str">
        <f>IF(数据!BE376="","",IFERROR(_xlfn.NUMBERVALUE(数据!BE376),""))</f>
        <v/>
      </c>
      <c r="J376" t="str">
        <f>IF(数据!BF376="","",IFERROR(_xlfn.NUMBERVALUE(数据!BF376),""))</f>
        <v/>
      </c>
      <c r="K376" t="str">
        <f>IF(数据!BG376="","",IFERROR(_xlfn.NUMBERVALUE(数据!BG376),""))</f>
        <v/>
      </c>
      <c r="L376" t="str">
        <f>IF(数据!BH376="","",IFERROR(_xlfn.NUMBERVALUE(数据!BH376),""))</f>
        <v/>
      </c>
      <c r="M376" t="str">
        <f>IF(数据!BI376="","",IFERROR(_xlfn.NUMBERVALUE(数据!BI376),""))</f>
        <v/>
      </c>
      <c r="N376" t="str">
        <f>IF(数据!BJ376="","",IFERROR(_xlfn.NUMBERVALUE(数据!BJ376),""))</f>
        <v/>
      </c>
      <c r="O376" t="str">
        <f>IF(数据!BK376="","",IFERROR(_xlfn.NUMBERVALUE(数据!BK376),""))</f>
        <v/>
      </c>
      <c r="P376" t="str">
        <f>IF(数据!BL376="","",IFERROR(_xlfn.NUMBERVALUE(数据!BL376),""))</f>
        <v/>
      </c>
      <c r="Q376" t="str">
        <f>IF(数据!BM376="","",IFERROR(_xlfn.NUMBERVALUE(数据!BM376),""))</f>
        <v/>
      </c>
      <c r="R376" t="str">
        <f>IF(数据!BN376="","",IFERROR(_xlfn.NUMBERVALUE(数据!BN376),""))</f>
        <v/>
      </c>
      <c r="S376" t="str">
        <f>IF(数据!BO376="","",IFERROR(_xlfn.NUMBERVALUE(数据!BO376),""))</f>
        <v/>
      </c>
      <c r="T376" t="str">
        <f>IF(数据!BP376="","",IFERROR(_xlfn.NUMBERVALUE(数据!BP376),""))</f>
        <v/>
      </c>
      <c r="U376" t="str">
        <f>IF(数据!BQ376="","",IFERROR(_xlfn.NUMBERVALUE(数据!BQ376),""))</f>
        <v/>
      </c>
      <c r="V376" t="str">
        <f>IF(数据!BR376="","",IFERROR(_xlfn.NUMBERVALUE(数据!BR376),""))</f>
        <v/>
      </c>
      <c r="W376" t="str">
        <f>IF(数据!BS376="","",IFERROR(_xlfn.NUMBERVALUE(数据!BS376),""))</f>
        <v/>
      </c>
      <c r="X376" t="str">
        <f>IF(数据!BT376="","",IFERROR(_xlfn.NUMBERVALUE(数据!BT376),""))</f>
        <v/>
      </c>
      <c r="Y376" t="str">
        <f>IF(数据!BU376="","",IFERROR(_xlfn.NUMBERVALUE(数据!BU376),""))</f>
        <v/>
      </c>
      <c r="Z376" t="str">
        <f>IF(数据!BV376="","",IFERROR(_xlfn.NUMBERVALUE(数据!BV376),""))</f>
        <v/>
      </c>
      <c r="AA376" t="str">
        <f>IF(数据!BW376="","",IFERROR(_xlfn.NUMBERVALUE(数据!BW376),""))</f>
        <v/>
      </c>
      <c r="AB376" t="str">
        <f>IF(数据!BX376="","",IFERROR(_xlfn.NUMBERVALUE(数据!BX376),""))</f>
        <v/>
      </c>
    </row>
    <row r="377" spans="1:28">
      <c r="A377">
        <f>IF(数据!AW377="","",IFERROR(_xlfn.NUMBERVALUE(数据!AW377),""))</f>
        <v>4.9</v>
      </c>
      <c r="B377" t="str">
        <f>IF(数据!AX377="","",IFERROR(_xlfn.NUMBERVALUE(数据!AX377),""))</f>
        <v/>
      </c>
      <c r="C377">
        <f>IF(数据!AY377="","",IFERROR(_xlfn.NUMBERVALUE(数据!AY377),""))</f>
        <v>103</v>
      </c>
      <c r="D377" t="str">
        <f>IF(数据!AZ377="","",IFERROR(_xlfn.NUMBERVALUE(数据!AZ377),""))</f>
        <v/>
      </c>
      <c r="E377" t="str">
        <f>IF(数据!BA377="","",IFERROR(_xlfn.NUMBERVALUE(数据!BA377),""))</f>
        <v/>
      </c>
      <c r="F377">
        <f>IF(数据!BB377="","",IFERROR(_xlfn.NUMBERVALUE(数据!BB377),""))</f>
        <v>70.9</v>
      </c>
      <c r="G377" t="str">
        <f>IF(数据!BC377="","",IFERROR(_xlfn.NUMBERVALUE(数据!BC377),""))</f>
        <v/>
      </c>
      <c r="H377">
        <f>IF(数据!BD377="","",IFERROR(_xlfn.NUMBERVALUE(数据!BD377),""))</f>
        <v>22.4</v>
      </c>
      <c r="I377" t="str">
        <f>IF(数据!BE377="","",IFERROR(_xlfn.NUMBERVALUE(数据!BE377),""))</f>
        <v/>
      </c>
      <c r="J377" t="str">
        <f>IF(数据!BF377="","",IFERROR(_xlfn.NUMBERVALUE(数据!BF377),""))</f>
        <v/>
      </c>
      <c r="K377" t="str">
        <f>IF(数据!BG377="","",IFERROR(_xlfn.NUMBERVALUE(数据!BG377),""))</f>
        <v/>
      </c>
      <c r="L377" t="str">
        <f>IF(数据!BH377="","",IFERROR(_xlfn.NUMBERVALUE(数据!BH377),""))</f>
        <v/>
      </c>
      <c r="M377" t="str">
        <f>IF(数据!BI377="","",IFERROR(_xlfn.NUMBERVALUE(数据!BI377),""))</f>
        <v/>
      </c>
      <c r="N377" t="str">
        <f>IF(数据!BJ377="","",IFERROR(_xlfn.NUMBERVALUE(数据!BJ377),""))</f>
        <v/>
      </c>
      <c r="O377" t="str">
        <f>IF(数据!BK377="","",IFERROR(_xlfn.NUMBERVALUE(数据!BK377),""))</f>
        <v/>
      </c>
      <c r="P377" t="str">
        <f>IF(数据!BL377="","",IFERROR(_xlfn.NUMBERVALUE(数据!BL377),""))</f>
        <v/>
      </c>
      <c r="Q377" t="str">
        <f>IF(数据!BM377="","",IFERROR(_xlfn.NUMBERVALUE(数据!BM377),""))</f>
        <v/>
      </c>
      <c r="R377" t="str">
        <f>IF(数据!BN377="","",IFERROR(_xlfn.NUMBERVALUE(数据!BN377),""))</f>
        <v/>
      </c>
      <c r="S377" t="str">
        <f>IF(数据!BO377="","",IFERROR(_xlfn.NUMBERVALUE(数据!BO377),""))</f>
        <v/>
      </c>
      <c r="T377" t="str">
        <f>IF(数据!BP377="","",IFERROR(_xlfn.NUMBERVALUE(数据!BP377),""))</f>
        <v/>
      </c>
      <c r="U377" t="str">
        <f>IF(数据!BQ377="","",IFERROR(_xlfn.NUMBERVALUE(数据!BQ377),""))</f>
        <v/>
      </c>
      <c r="V377" t="str">
        <f>IF(数据!BR377="","",IFERROR(_xlfn.NUMBERVALUE(数据!BR377),""))</f>
        <v/>
      </c>
      <c r="W377" t="str">
        <f>IF(数据!BS377="","",IFERROR(_xlfn.NUMBERVALUE(数据!BS377),""))</f>
        <v/>
      </c>
      <c r="X377" t="str">
        <f>IF(数据!BT377="","",IFERROR(_xlfn.NUMBERVALUE(数据!BT377),""))</f>
        <v/>
      </c>
      <c r="Y377" t="str">
        <f>IF(数据!BU377="","",IFERROR(_xlfn.NUMBERVALUE(数据!BU377),""))</f>
        <v/>
      </c>
      <c r="Z377" t="str">
        <f>IF(数据!BV377="","",IFERROR(_xlfn.NUMBERVALUE(数据!BV377),""))</f>
        <v/>
      </c>
      <c r="AA377" t="str">
        <f>IF(数据!BW377="","",IFERROR(_xlfn.NUMBERVALUE(数据!BW377),""))</f>
        <v/>
      </c>
      <c r="AB377" t="str">
        <f>IF(数据!BX377="","",IFERROR(_xlfn.NUMBERVALUE(数据!BX377),""))</f>
        <v/>
      </c>
    </row>
    <row r="378" spans="1:28">
      <c r="A378" t="str">
        <f>IF(数据!AW378="","",IFERROR(_xlfn.NUMBERVALUE(数据!AW378),""))</f>
        <v/>
      </c>
      <c r="B378" t="str">
        <f>IF(数据!AX378="","",IFERROR(_xlfn.NUMBERVALUE(数据!AX378),""))</f>
        <v/>
      </c>
      <c r="C378" t="str">
        <f>IF(数据!AY378="","",IFERROR(_xlfn.NUMBERVALUE(数据!AY378),""))</f>
        <v/>
      </c>
      <c r="D378" t="str">
        <f>IF(数据!AZ378="","",IFERROR(_xlfn.NUMBERVALUE(数据!AZ378),""))</f>
        <v/>
      </c>
      <c r="E378" t="str">
        <f>IF(数据!BA378="","",IFERROR(_xlfn.NUMBERVALUE(数据!BA378),""))</f>
        <v/>
      </c>
      <c r="F378" t="str">
        <f>IF(数据!BB378="","",IFERROR(_xlfn.NUMBERVALUE(数据!BB378),""))</f>
        <v/>
      </c>
      <c r="G378" t="str">
        <f>IF(数据!BC378="","",IFERROR(_xlfn.NUMBERVALUE(数据!BC378),""))</f>
        <v/>
      </c>
      <c r="H378" t="str">
        <f>IF(数据!BD378="","",IFERROR(_xlfn.NUMBERVALUE(数据!BD378),""))</f>
        <v/>
      </c>
      <c r="I378" t="str">
        <f>IF(数据!BE378="","",IFERROR(_xlfn.NUMBERVALUE(数据!BE378),""))</f>
        <v/>
      </c>
      <c r="J378" t="str">
        <f>IF(数据!BF378="","",IFERROR(_xlfn.NUMBERVALUE(数据!BF378),""))</f>
        <v/>
      </c>
      <c r="K378" t="str">
        <f>IF(数据!BG378="","",IFERROR(_xlfn.NUMBERVALUE(数据!BG378),""))</f>
        <v/>
      </c>
      <c r="L378" t="str">
        <f>IF(数据!BH378="","",IFERROR(_xlfn.NUMBERVALUE(数据!BH378),""))</f>
        <v/>
      </c>
      <c r="M378" t="str">
        <f>IF(数据!BI378="","",IFERROR(_xlfn.NUMBERVALUE(数据!BI378),""))</f>
        <v/>
      </c>
      <c r="N378" t="str">
        <f>IF(数据!BJ378="","",IFERROR(_xlfn.NUMBERVALUE(数据!BJ378),""))</f>
        <v/>
      </c>
      <c r="O378" t="str">
        <f>IF(数据!BK378="","",IFERROR(_xlfn.NUMBERVALUE(数据!BK378),""))</f>
        <v/>
      </c>
      <c r="P378" t="str">
        <f>IF(数据!BL378="","",IFERROR(_xlfn.NUMBERVALUE(数据!BL378),""))</f>
        <v/>
      </c>
      <c r="Q378" t="str">
        <f>IF(数据!BM378="","",IFERROR(_xlfn.NUMBERVALUE(数据!BM378),""))</f>
        <v/>
      </c>
      <c r="R378" t="str">
        <f>IF(数据!BN378="","",IFERROR(_xlfn.NUMBERVALUE(数据!BN378),""))</f>
        <v/>
      </c>
      <c r="S378" t="str">
        <f>IF(数据!BO378="","",IFERROR(_xlfn.NUMBERVALUE(数据!BO378),""))</f>
        <v/>
      </c>
      <c r="T378" t="str">
        <f>IF(数据!BP378="","",IFERROR(_xlfn.NUMBERVALUE(数据!BP378),""))</f>
        <v/>
      </c>
      <c r="U378" t="str">
        <f>IF(数据!BQ378="","",IFERROR(_xlfn.NUMBERVALUE(数据!BQ378),""))</f>
        <v/>
      </c>
      <c r="V378" t="str">
        <f>IF(数据!BR378="","",IFERROR(_xlfn.NUMBERVALUE(数据!BR378),""))</f>
        <v/>
      </c>
      <c r="W378">
        <f>IF(数据!BS378="","",IFERROR(_xlfn.NUMBERVALUE(数据!BS378),""))</f>
        <v>99</v>
      </c>
      <c r="X378" t="str">
        <f>IF(数据!BT378="","",IFERROR(_xlfn.NUMBERVALUE(数据!BT378),""))</f>
        <v/>
      </c>
      <c r="Y378" t="str">
        <f>IF(数据!BU378="","",IFERROR(_xlfn.NUMBERVALUE(数据!BU378),""))</f>
        <v/>
      </c>
      <c r="Z378" t="str">
        <f>IF(数据!BV378="","",IFERROR(_xlfn.NUMBERVALUE(数据!BV378),""))</f>
        <v/>
      </c>
      <c r="AA378" t="str">
        <f>IF(数据!BW378="","",IFERROR(_xlfn.NUMBERVALUE(数据!BW378),""))</f>
        <v/>
      </c>
      <c r="AB378" t="str">
        <f>IF(数据!BX378="","",IFERROR(_xlfn.NUMBERVALUE(数据!BX378),""))</f>
        <v/>
      </c>
    </row>
    <row r="379" spans="1:28">
      <c r="A379" t="str">
        <f>IF(数据!AW379="","",IFERROR(_xlfn.NUMBERVALUE(数据!AW379),""))</f>
        <v/>
      </c>
      <c r="B379" t="str">
        <f>IF(数据!AX379="","",IFERROR(_xlfn.NUMBERVALUE(数据!AX379),""))</f>
        <v/>
      </c>
      <c r="C379" t="str">
        <f>IF(数据!AY379="","",IFERROR(_xlfn.NUMBERVALUE(数据!AY379),""))</f>
        <v/>
      </c>
      <c r="D379" t="str">
        <f>IF(数据!AZ379="","",IFERROR(_xlfn.NUMBERVALUE(数据!AZ379),""))</f>
        <v/>
      </c>
      <c r="E379" t="str">
        <f>IF(数据!BA379="","",IFERROR(_xlfn.NUMBERVALUE(数据!BA379),""))</f>
        <v/>
      </c>
      <c r="F379" t="str">
        <f>IF(数据!BB379="","",IFERROR(_xlfn.NUMBERVALUE(数据!BB379),""))</f>
        <v/>
      </c>
      <c r="G379" t="str">
        <f>IF(数据!BC379="","",IFERROR(_xlfn.NUMBERVALUE(数据!BC379),""))</f>
        <v/>
      </c>
      <c r="H379" t="str">
        <f>IF(数据!BD379="","",IFERROR(_xlfn.NUMBERVALUE(数据!BD379),""))</f>
        <v/>
      </c>
      <c r="I379" t="str">
        <f>IF(数据!BE379="","",IFERROR(_xlfn.NUMBERVALUE(数据!BE379),""))</f>
        <v/>
      </c>
      <c r="J379" t="str">
        <f>IF(数据!BF379="","",IFERROR(_xlfn.NUMBERVALUE(数据!BF379),""))</f>
        <v/>
      </c>
      <c r="K379" t="str">
        <f>IF(数据!BG379="","",IFERROR(_xlfn.NUMBERVALUE(数据!BG379),""))</f>
        <v/>
      </c>
      <c r="L379" t="str">
        <f>IF(数据!BH379="","",IFERROR(_xlfn.NUMBERVALUE(数据!BH379),""))</f>
        <v/>
      </c>
      <c r="M379" t="str">
        <f>IF(数据!BI379="","",IFERROR(_xlfn.NUMBERVALUE(数据!BI379),""))</f>
        <v/>
      </c>
      <c r="N379" t="str">
        <f>IF(数据!BJ379="","",IFERROR(_xlfn.NUMBERVALUE(数据!BJ379),""))</f>
        <v/>
      </c>
      <c r="O379" t="str">
        <f>IF(数据!BK379="","",IFERROR(_xlfn.NUMBERVALUE(数据!BK379),""))</f>
        <v/>
      </c>
      <c r="P379" t="str">
        <f>IF(数据!BL379="","",IFERROR(_xlfn.NUMBERVALUE(数据!BL379),""))</f>
        <v/>
      </c>
      <c r="Q379" t="str">
        <f>IF(数据!BM379="","",IFERROR(_xlfn.NUMBERVALUE(数据!BM379),""))</f>
        <v/>
      </c>
      <c r="R379" t="str">
        <f>IF(数据!BN379="","",IFERROR(_xlfn.NUMBERVALUE(数据!BN379),""))</f>
        <v/>
      </c>
      <c r="S379" t="str">
        <f>IF(数据!BO379="","",IFERROR(_xlfn.NUMBERVALUE(数据!BO379),""))</f>
        <v/>
      </c>
      <c r="T379" t="str">
        <f>IF(数据!BP379="","",IFERROR(_xlfn.NUMBERVALUE(数据!BP379),""))</f>
        <v/>
      </c>
      <c r="U379" t="str">
        <f>IF(数据!BQ379="","",IFERROR(_xlfn.NUMBERVALUE(数据!BQ379),""))</f>
        <v/>
      </c>
      <c r="V379" t="str">
        <f>IF(数据!BR379="","",IFERROR(_xlfn.NUMBERVALUE(数据!BR379),""))</f>
        <v/>
      </c>
      <c r="W379">
        <f>IF(数据!BS379="","",IFERROR(_xlfn.NUMBERVALUE(数据!BS379),""))</f>
        <v>98</v>
      </c>
      <c r="X379" t="str">
        <f>IF(数据!BT379="","",IFERROR(_xlfn.NUMBERVALUE(数据!BT379),""))</f>
        <v/>
      </c>
      <c r="Y379" t="str">
        <f>IF(数据!BU379="","",IFERROR(_xlfn.NUMBERVALUE(数据!BU379),""))</f>
        <v/>
      </c>
      <c r="Z379" t="str">
        <f>IF(数据!BV379="","",IFERROR(_xlfn.NUMBERVALUE(数据!BV379),""))</f>
        <v/>
      </c>
      <c r="AA379" t="str">
        <f>IF(数据!BW379="","",IFERROR(_xlfn.NUMBERVALUE(数据!BW379),""))</f>
        <v/>
      </c>
      <c r="AB379" t="str">
        <f>IF(数据!BX379="","",IFERROR(_xlfn.NUMBERVALUE(数据!BX379),""))</f>
        <v/>
      </c>
    </row>
    <row r="380" spans="1:28">
      <c r="A380">
        <f>IF(数据!AW380="","",IFERROR(_xlfn.NUMBERVALUE(数据!AW380),""))</f>
        <v>5.05</v>
      </c>
      <c r="B380" t="str">
        <f>IF(数据!AX380="","",IFERROR(_xlfn.NUMBERVALUE(数据!AX380),""))</f>
        <v/>
      </c>
      <c r="C380" t="str">
        <f>IF(数据!AY380="","",IFERROR(_xlfn.NUMBERVALUE(数据!AY380),""))</f>
        <v/>
      </c>
      <c r="D380" t="str">
        <f>IF(数据!AZ380="","",IFERROR(_xlfn.NUMBERVALUE(数据!AZ380),""))</f>
        <v/>
      </c>
      <c r="E380">
        <f>IF(数据!BA380="","",IFERROR(_xlfn.NUMBERVALUE(数据!BA380),""))</f>
        <v>2.7</v>
      </c>
      <c r="F380" t="str">
        <f>IF(数据!BB380="","",IFERROR(_xlfn.NUMBERVALUE(数据!BB380),""))</f>
        <v/>
      </c>
      <c r="G380">
        <f>IF(数据!BC380="","",IFERROR(_xlfn.NUMBERVALUE(数据!BC380),""))</f>
        <v>2.1</v>
      </c>
      <c r="H380" t="str">
        <f>IF(数据!BD380="","",IFERROR(_xlfn.NUMBERVALUE(数据!BD380),""))</f>
        <v/>
      </c>
      <c r="I380" t="str">
        <f>IF(数据!BE380="","",IFERROR(_xlfn.NUMBERVALUE(数据!BE380),""))</f>
        <v/>
      </c>
      <c r="J380" t="str">
        <f>IF(数据!BF380="","",IFERROR(_xlfn.NUMBERVALUE(数据!BF380),""))</f>
        <v/>
      </c>
      <c r="K380" t="str">
        <f>IF(数据!BG380="","",IFERROR(_xlfn.NUMBERVALUE(数据!BG380),""))</f>
        <v/>
      </c>
      <c r="L380" t="str">
        <f>IF(数据!BH380="","",IFERROR(_xlfn.NUMBERVALUE(数据!BH380),""))</f>
        <v/>
      </c>
      <c r="M380" t="str">
        <f>IF(数据!BI380="","",IFERROR(_xlfn.NUMBERVALUE(数据!BI380),""))</f>
        <v/>
      </c>
      <c r="N380" t="str">
        <f>IF(数据!BJ380="","",IFERROR(_xlfn.NUMBERVALUE(数据!BJ380),""))</f>
        <v/>
      </c>
      <c r="O380">
        <f>IF(数据!BK380="","",IFERROR(_xlfn.NUMBERVALUE(数据!BK380),""))</f>
        <v>3.31</v>
      </c>
      <c r="P380" t="str">
        <f>IF(数据!BL380="","",IFERROR(_xlfn.NUMBERVALUE(数据!BL380),""))</f>
        <v/>
      </c>
      <c r="Q380" t="str">
        <f>IF(数据!BM380="","",IFERROR(_xlfn.NUMBERVALUE(数据!BM380),""))</f>
        <v/>
      </c>
      <c r="R380" t="str">
        <f>IF(数据!BN380="","",IFERROR(_xlfn.NUMBERVALUE(数据!BN380),""))</f>
        <v/>
      </c>
      <c r="S380" t="str">
        <f>IF(数据!BO380="","",IFERROR(_xlfn.NUMBERVALUE(数据!BO380),""))</f>
        <v/>
      </c>
      <c r="T380" t="str">
        <f>IF(数据!BP380="","",IFERROR(_xlfn.NUMBERVALUE(数据!BP380),""))</f>
        <v/>
      </c>
      <c r="U380" t="str">
        <f>IF(数据!BQ380="","",IFERROR(_xlfn.NUMBERVALUE(数据!BQ380),""))</f>
        <v/>
      </c>
      <c r="V380" t="str">
        <f>IF(数据!BR380="","",IFERROR(_xlfn.NUMBERVALUE(数据!BR380),""))</f>
        <v/>
      </c>
      <c r="W380" t="str">
        <f>IF(数据!BS380="","",IFERROR(_xlfn.NUMBERVALUE(数据!BS380),""))</f>
        <v/>
      </c>
      <c r="X380" t="str">
        <f>IF(数据!BT380="","",IFERROR(_xlfn.NUMBERVALUE(数据!BT380),""))</f>
        <v/>
      </c>
      <c r="Y380" t="str">
        <f>IF(数据!BU380="","",IFERROR(_xlfn.NUMBERVALUE(数据!BU380),""))</f>
        <v/>
      </c>
      <c r="Z380" t="str">
        <f>IF(数据!BV380="","",IFERROR(_xlfn.NUMBERVALUE(数据!BV380),""))</f>
        <v/>
      </c>
      <c r="AA380" t="str">
        <f>IF(数据!BW380="","",IFERROR(_xlfn.NUMBERVALUE(数据!BW380),""))</f>
        <v/>
      </c>
      <c r="AB380" t="str">
        <f>IF(数据!BX380="","",IFERROR(_xlfn.NUMBERVALUE(数据!BX380),""))</f>
        <v/>
      </c>
    </row>
    <row r="381" spans="1:28">
      <c r="A381">
        <f>IF(数据!AW381="","",IFERROR(_xlfn.NUMBERVALUE(数据!AW381),""))</f>
        <v>4.85</v>
      </c>
      <c r="B381">
        <f>IF(数据!AX381="","",IFERROR(_xlfn.NUMBERVALUE(数据!AX381),""))</f>
        <v>4.85</v>
      </c>
      <c r="C381">
        <f>IF(数据!AY381="","",IFERROR(_xlfn.NUMBERVALUE(数据!AY381),""))</f>
        <v>152</v>
      </c>
      <c r="D381">
        <f>IF(数据!AZ381="","",IFERROR(_xlfn.NUMBERVALUE(数据!AZ381),""))</f>
        <v>222</v>
      </c>
      <c r="E381">
        <f>IF(数据!BA381="","",IFERROR(_xlfn.NUMBERVALUE(数据!BA381),""))</f>
        <v>2.84</v>
      </c>
      <c r="F381" t="str">
        <f>IF(数据!BB381="","",IFERROR(_xlfn.NUMBERVALUE(数据!BB381),""))</f>
        <v/>
      </c>
      <c r="G381">
        <f>IF(数据!BC381="","",IFERROR(_xlfn.NUMBERVALUE(数据!BC381),""))</f>
        <v>1.5</v>
      </c>
      <c r="H381" t="str">
        <f>IF(数据!BD381="","",IFERROR(_xlfn.NUMBERVALUE(数据!BD381),""))</f>
        <v/>
      </c>
      <c r="I381" t="str">
        <f>IF(数据!BE381="","",IFERROR(_xlfn.NUMBERVALUE(数据!BE381),""))</f>
        <v/>
      </c>
      <c r="J381" t="str">
        <f>IF(数据!BF381="","",IFERROR(_xlfn.NUMBERVALUE(数据!BF381),""))</f>
        <v/>
      </c>
      <c r="K381" t="str">
        <f>IF(数据!BG381="","",IFERROR(_xlfn.NUMBERVALUE(数据!BG381),""))</f>
        <v/>
      </c>
      <c r="L381" t="str">
        <f>IF(数据!BH381="","",IFERROR(_xlfn.NUMBERVALUE(数据!BH381),""))</f>
        <v/>
      </c>
      <c r="M381" t="str">
        <f>IF(数据!BI381="","",IFERROR(_xlfn.NUMBERVALUE(数据!BI381),""))</f>
        <v/>
      </c>
      <c r="N381" t="str">
        <f>IF(数据!BJ381="","",IFERROR(_xlfn.NUMBERVALUE(数据!BJ381),""))</f>
        <v/>
      </c>
      <c r="O381" t="str">
        <f>IF(数据!BK381="","",IFERROR(_xlfn.NUMBERVALUE(数据!BK381),""))</f>
        <v/>
      </c>
      <c r="P381" t="str">
        <f>IF(数据!BL381="","",IFERROR(_xlfn.NUMBERVALUE(数据!BL381),""))</f>
        <v/>
      </c>
      <c r="Q381" t="str">
        <f>IF(数据!BM381="","",IFERROR(_xlfn.NUMBERVALUE(数据!BM381),""))</f>
        <v/>
      </c>
      <c r="R381" t="str">
        <f>IF(数据!BN381="","",IFERROR(_xlfn.NUMBERVALUE(数据!BN381),""))</f>
        <v/>
      </c>
      <c r="S381" t="str">
        <f>IF(数据!BO381="","",IFERROR(_xlfn.NUMBERVALUE(数据!BO381),""))</f>
        <v/>
      </c>
      <c r="T381" t="str">
        <f>IF(数据!BP381="","",IFERROR(_xlfn.NUMBERVALUE(数据!BP381),""))</f>
        <v/>
      </c>
      <c r="U381" t="str">
        <f>IF(数据!BQ381="","",IFERROR(_xlfn.NUMBERVALUE(数据!BQ381),""))</f>
        <v/>
      </c>
      <c r="V381" t="str">
        <f>IF(数据!BR381="","",IFERROR(_xlfn.NUMBERVALUE(数据!BR381),""))</f>
        <v/>
      </c>
      <c r="W381" t="str">
        <f>IF(数据!BS381="","",IFERROR(_xlfn.NUMBERVALUE(数据!BS381),""))</f>
        <v/>
      </c>
      <c r="X381" t="str">
        <f>IF(数据!BT381="","",IFERROR(_xlfn.NUMBERVALUE(数据!BT381),""))</f>
        <v/>
      </c>
      <c r="Y381" t="str">
        <f>IF(数据!BU381="","",IFERROR(_xlfn.NUMBERVALUE(数据!BU381),""))</f>
        <v/>
      </c>
      <c r="Z381" t="str">
        <f>IF(数据!BV381="","",IFERROR(_xlfn.NUMBERVALUE(数据!BV381),""))</f>
        <v/>
      </c>
      <c r="AA381" t="str">
        <f>IF(数据!BW381="","",IFERROR(_xlfn.NUMBERVALUE(数据!BW381),""))</f>
        <v/>
      </c>
      <c r="AB381" t="str">
        <f>IF(数据!BX381="","",IFERROR(_xlfn.NUMBERVALUE(数据!BX381),""))</f>
        <v/>
      </c>
    </row>
    <row r="382" spans="1:28">
      <c r="A382">
        <f>IF(数据!AW382="","",IFERROR(_xlfn.NUMBERVALUE(数据!AW382),""))</f>
        <v>5.37</v>
      </c>
      <c r="B382" t="str">
        <f>IF(数据!AX382="","",IFERROR(_xlfn.NUMBERVALUE(数据!AX382),""))</f>
        <v/>
      </c>
      <c r="C382" t="str">
        <f>IF(数据!AY382="","",IFERROR(_xlfn.NUMBERVALUE(数据!AY382),""))</f>
        <v/>
      </c>
      <c r="D382" t="str">
        <f>IF(数据!AZ382="","",IFERROR(_xlfn.NUMBERVALUE(数据!AZ382),""))</f>
        <v/>
      </c>
      <c r="E382">
        <f>IF(数据!BA382="","",IFERROR(_xlfn.NUMBERVALUE(数据!BA382),""))</f>
        <v>3.8</v>
      </c>
      <c r="F382" t="str">
        <f>IF(数据!BB382="","",IFERROR(_xlfn.NUMBERVALUE(数据!BB382),""))</f>
        <v/>
      </c>
      <c r="G382">
        <f>IF(数据!BC382="","",IFERROR(_xlfn.NUMBERVALUE(数据!BC382),""))</f>
        <v>1</v>
      </c>
      <c r="H382" t="str">
        <f>IF(数据!BD382="","",IFERROR(_xlfn.NUMBERVALUE(数据!BD382),""))</f>
        <v/>
      </c>
      <c r="I382" t="str">
        <f>IF(数据!BE382="","",IFERROR(_xlfn.NUMBERVALUE(数据!BE382),""))</f>
        <v/>
      </c>
      <c r="J382" t="str">
        <f>IF(数据!BF382="","",IFERROR(_xlfn.NUMBERVALUE(数据!BF382),""))</f>
        <v/>
      </c>
      <c r="K382" t="str">
        <f>IF(数据!BG382="","",IFERROR(_xlfn.NUMBERVALUE(数据!BG382),""))</f>
        <v/>
      </c>
      <c r="L382" t="str">
        <f>IF(数据!BH382="","",IFERROR(_xlfn.NUMBERVALUE(数据!BH382),""))</f>
        <v/>
      </c>
      <c r="M382" t="str">
        <f>IF(数据!BI382="","",IFERROR(_xlfn.NUMBERVALUE(数据!BI382),""))</f>
        <v/>
      </c>
      <c r="N382" t="str">
        <f>IF(数据!BJ382="","",IFERROR(_xlfn.NUMBERVALUE(数据!BJ382),""))</f>
        <v/>
      </c>
      <c r="O382">
        <f>IF(数据!BK382="","",IFERROR(_xlfn.NUMBERVALUE(数据!BK382),""))</f>
        <v>17.51</v>
      </c>
      <c r="P382">
        <f>IF(数据!BL382="","",IFERROR(_xlfn.NUMBERVALUE(数据!BL382),""))</f>
        <v>41</v>
      </c>
      <c r="Q382">
        <f>IF(数据!BM382="","",IFERROR(_xlfn.NUMBERVALUE(数据!BM382),""))</f>
        <v>0.066</v>
      </c>
      <c r="R382" t="str">
        <f>IF(数据!BN382="","",IFERROR(_xlfn.NUMBERVALUE(数据!BN382),""))</f>
        <v/>
      </c>
      <c r="S382" t="str">
        <f>IF(数据!BO382="","",IFERROR(_xlfn.NUMBERVALUE(数据!BO382),""))</f>
        <v/>
      </c>
      <c r="T382" t="str">
        <f>IF(数据!BP382="","",IFERROR(_xlfn.NUMBERVALUE(数据!BP382),""))</f>
        <v/>
      </c>
      <c r="U382" t="str">
        <f>IF(数据!BQ382="","",IFERROR(_xlfn.NUMBERVALUE(数据!BQ382),""))</f>
        <v/>
      </c>
      <c r="V382" t="str">
        <f>IF(数据!BR382="","",IFERROR(_xlfn.NUMBERVALUE(数据!BR382),""))</f>
        <v/>
      </c>
      <c r="W382" t="str">
        <f>IF(数据!BS382="","",IFERROR(_xlfn.NUMBERVALUE(数据!BS382),""))</f>
        <v/>
      </c>
      <c r="X382" t="str">
        <f>IF(数据!BT382="","",IFERROR(_xlfn.NUMBERVALUE(数据!BT382),""))</f>
        <v/>
      </c>
      <c r="Y382" t="str">
        <f>IF(数据!BU382="","",IFERROR(_xlfn.NUMBERVALUE(数据!BU382),""))</f>
        <v/>
      </c>
      <c r="Z382" t="str">
        <f>IF(数据!BV382="","",IFERROR(_xlfn.NUMBERVALUE(数据!BV382),""))</f>
        <v/>
      </c>
      <c r="AA382" t="str">
        <f>IF(数据!BW382="","",IFERROR(_xlfn.NUMBERVALUE(数据!BW382),""))</f>
        <v/>
      </c>
      <c r="AB382" t="str">
        <f>IF(数据!BX382="","",IFERROR(_xlfn.NUMBERVALUE(数据!BX382),""))</f>
        <v/>
      </c>
    </row>
    <row r="383" spans="1:28">
      <c r="A383">
        <f>IF(数据!AW383="","",IFERROR(_xlfn.NUMBERVALUE(数据!AW383),""))</f>
        <v>3.88</v>
      </c>
      <c r="B383" t="str">
        <f>IF(数据!AX383="","",IFERROR(_xlfn.NUMBERVALUE(数据!AX383),""))</f>
        <v/>
      </c>
      <c r="C383" t="str">
        <f>IF(数据!AY383="","",IFERROR(_xlfn.NUMBERVALUE(数据!AY383),""))</f>
        <v/>
      </c>
      <c r="D383" t="str">
        <f>IF(数据!AZ383="","",IFERROR(_xlfn.NUMBERVALUE(数据!AZ383),""))</f>
        <v/>
      </c>
      <c r="E383" t="str">
        <f>IF(数据!BA383="","",IFERROR(_xlfn.NUMBERVALUE(数据!BA383),""))</f>
        <v/>
      </c>
      <c r="F383">
        <f>IF(数据!BB383="","",IFERROR(_xlfn.NUMBERVALUE(数据!BB383),""))</f>
        <v>56.6</v>
      </c>
      <c r="G383" t="str">
        <f>IF(数据!BC383="","",IFERROR(_xlfn.NUMBERVALUE(数据!BC383),""))</f>
        <v/>
      </c>
      <c r="H383">
        <f>IF(数据!BD383="","",IFERROR(_xlfn.NUMBERVALUE(数据!BD383),""))</f>
        <v>31.9</v>
      </c>
      <c r="I383" t="str">
        <f>IF(数据!BE383="","",IFERROR(_xlfn.NUMBERVALUE(数据!BE383),""))</f>
        <v/>
      </c>
      <c r="J383" t="str">
        <f>IF(数据!BF383="","",IFERROR(_xlfn.NUMBERVALUE(数据!BF383),""))</f>
        <v/>
      </c>
      <c r="K383" t="str">
        <f>IF(数据!BG383="","",IFERROR(_xlfn.NUMBERVALUE(数据!BG383),""))</f>
        <v/>
      </c>
      <c r="L383" t="str">
        <f>IF(数据!BH383="","",IFERROR(_xlfn.NUMBERVALUE(数据!BH383),""))</f>
        <v/>
      </c>
      <c r="M383" t="str">
        <f>IF(数据!BI383="","",IFERROR(_xlfn.NUMBERVALUE(数据!BI383),""))</f>
        <v/>
      </c>
      <c r="N383" t="str">
        <f>IF(数据!BJ383="","",IFERROR(_xlfn.NUMBERVALUE(数据!BJ383),""))</f>
        <v/>
      </c>
      <c r="O383">
        <f>IF(数据!BK383="","",IFERROR(_xlfn.NUMBERVALUE(数据!BK383),""))</f>
        <v>10</v>
      </c>
      <c r="P383" t="str">
        <f>IF(数据!BL383="","",IFERROR(_xlfn.NUMBERVALUE(数据!BL383),""))</f>
        <v/>
      </c>
      <c r="Q383" t="str">
        <f>IF(数据!BM383="","",IFERROR(_xlfn.NUMBERVALUE(数据!BM383),""))</f>
        <v/>
      </c>
      <c r="R383" t="str">
        <f>IF(数据!BN383="","",IFERROR(_xlfn.NUMBERVALUE(数据!BN383),""))</f>
        <v/>
      </c>
      <c r="S383" t="str">
        <f>IF(数据!BO383="","",IFERROR(_xlfn.NUMBERVALUE(数据!BO383),""))</f>
        <v/>
      </c>
      <c r="T383" t="str">
        <f>IF(数据!BP383="","",IFERROR(_xlfn.NUMBERVALUE(数据!BP383),""))</f>
        <v/>
      </c>
      <c r="U383" t="str">
        <f>IF(数据!BQ383="","",IFERROR(_xlfn.NUMBERVALUE(数据!BQ383),""))</f>
        <v/>
      </c>
      <c r="V383" t="str">
        <f>IF(数据!BR383="","",IFERROR(_xlfn.NUMBERVALUE(数据!BR383),""))</f>
        <v/>
      </c>
      <c r="W383" t="str">
        <f>IF(数据!BS383="","",IFERROR(_xlfn.NUMBERVALUE(数据!BS383),""))</f>
        <v/>
      </c>
      <c r="X383" t="str">
        <f>IF(数据!BT383="","",IFERROR(_xlfn.NUMBERVALUE(数据!BT383),""))</f>
        <v/>
      </c>
      <c r="Y383" t="str">
        <f>IF(数据!BU383="","",IFERROR(_xlfn.NUMBERVALUE(数据!BU383),""))</f>
        <v/>
      </c>
      <c r="Z383" t="str">
        <f>IF(数据!BV383="","",IFERROR(_xlfn.NUMBERVALUE(数据!BV383),""))</f>
        <v/>
      </c>
      <c r="AA383" t="str">
        <f>IF(数据!BW383="","",IFERROR(_xlfn.NUMBERVALUE(数据!BW383),""))</f>
        <v/>
      </c>
      <c r="AB383" t="str">
        <f>IF(数据!BX383="","",IFERROR(_xlfn.NUMBERVALUE(数据!BX383),""))</f>
        <v/>
      </c>
    </row>
    <row r="384" spans="1:28">
      <c r="A384" t="str">
        <f>IF(数据!AW384="","",IFERROR(_xlfn.NUMBERVALUE(数据!AW384),""))</f>
        <v/>
      </c>
      <c r="B384" t="str">
        <f>IF(数据!AX384="","",IFERROR(_xlfn.NUMBERVALUE(数据!AX384),""))</f>
        <v/>
      </c>
      <c r="C384" t="str">
        <f>IF(数据!AY384="","",IFERROR(_xlfn.NUMBERVALUE(数据!AY384),""))</f>
        <v/>
      </c>
      <c r="D384" t="str">
        <f>IF(数据!AZ384="","",IFERROR(_xlfn.NUMBERVALUE(数据!AZ384),""))</f>
        <v/>
      </c>
      <c r="E384" t="str">
        <f>IF(数据!BA384="","",IFERROR(_xlfn.NUMBERVALUE(数据!BA384),""))</f>
        <v/>
      </c>
      <c r="F384" t="str">
        <f>IF(数据!BB384="","",IFERROR(_xlfn.NUMBERVALUE(数据!BB384),""))</f>
        <v/>
      </c>
      <c r="G384" t="str">
        <f>IF(数据!BC384="","",IFERROR(_xlfn.NUMBERVALUE(数据!BC384),""))</f>
        <v/>
      </c>
      <c r="H384" t="str">
        <f>IF(数据!BD384="","",IFERROR(_xlfn.NUMBERVALUE(数据!BD384),""))</f>
        <v/>
      </c>
      <c r="I384" t="str">
        <f>IF(数据!BE384="","",IFERROR(_xlfn.NUMBERVALUE(数据!BE384),""))</f>
        <v/>
      </c>
      <c r="J384" t="str">
        <f>IF(数据!BF384="","",IFERROR(_xlfn.NUMBERVALUE(数据!BF384),""))</f>
        <v/>
      </c>
      <c r="K384" t="str">
        <f>IF(数据!BG384="","",IFERROR(_xlfn.NUMBERVALUE(数据!BG384),""))</f>
        <v/>
      </c>
      <c r="L384" t="str">
        <f>IF(数据!BH384="","",IFERROR(_xlfn.NUMBERVALUE(数据!BH384),""))</f>
        <v/>
      </c>
      <c r="M384" t="str">
        <f>IF(数据!BI384="","",IFERROR(_xlfn.NUMBERVALUE(数据!BI384),""))</f>
        <v/>
      </c>
      <c r="N384" t="str">
        <f>IF(数据!BJ384="","",IFERROR(_xlfn.NUMBERVALUE(数据!BJ384),""))</f>
        <v/>
      </c>
      <c r="O384">
        <f>IF(数据!BK384="","",IFERROR(_xlfn.NUMBERVALUE(数据!BK384),""))</f>
        <v>12.23</v>
      </c>
      <c r="P384" t="str">
        <f>IF(数据!BL384="","",IFERROR(_xlfn.NUMBERVALUE(数据!BL384),""))</f>
        <v/>
      </c>
      <c r="Q384" t="str">
        <f>IF(数据!BM384="","",IFERROR(_xlfn.NUMBERVALUE(数据!BM384),""))</f>
        <v/>
      </c>
      <c r="R384" t="str">
        <f>IF(数据!BN384="","",IFERROR(_xlfn.NUMBERVALUE(数据!BN384),""))</f>
        <v/>
      </c>
      <c r="S384" t="str">
        <f>IF(数据!BO384="","",IFERROR(_xlfn.NUMBERVALUE(数据!BO384),""))</f>
        <v/>
      </c>
      <c r="T384" t="str">
        <f>IF(数据!BP384="","",IFERROR(_xlfn.NUMBERVALUE(数据!BP384),""))</f>
        <v/>
      </c>
      <c r="U384" t="str">
        <f>IF(数据!BQ384="","",IFERROR(_xlfn.NUMBERVALUE(数据!BQ384),""))</f>
        <v/>
      </c>
      <c r="V384" t="str">
        <f>IF(数据!BR384="","",IFERROR(_xlfn.NUMBERVALUE(数据!BR384),""))</f>
        <v/>
      </c>
      <c r="W384" t="str">
        <f>IF(数据!BS384="","",IFERROR(_xlfn.NUMBERVALUE(数据!BS384),""))</f>
        <v/>
      </c>
      <c r="X384" t="str">
        <f>IF(数据!BT384="","",IFERROR(_xlfn.NUMBERVALUE(数据!BT384),""))</f>
        <v/>
      </c>
      <c r="Y384" t="str">
        <f>IF(数据!BU384="","",IFERROR(_xlfn.NUMBERVALUE(数据!BU384),""))</f>
        <v/>
      </c>
      <c r="Z384" t="str">
        <f>IF(数据!BV384="","",IFERROR(_xlfn.NUMBERVALUE(数据!BV384),""))</f>
        <v/>
      </c>
      <c r="AA384" t="str">
        <f>IF(数据!BW384="","",IFERROR(_xlfn.NUMBERVALUE(数据!BW384),""))</f>
        <v/>
      </c>
      <c r="AB384" t="str">
        <f>IF(数据!BX384="","",IFERROR(_xlfn.NUMBERVALUE(数据!BX384),""))</f>
        <v/>
      </c>
    </row>
    <row r="385" spans="1:28">
      <c r="A385">
        <f>IF(数据!AW385="","",IFERROR(_xlfn.NUMBERVALUE(数据!AW385),""))</f>
        <v>5.25</v>
      </c>
      <c r="B385" t="str">
        <f>IF(数据!AX385="","",IFERROR(_xlfn.NUMBERVALUE(数据!AX385),""))</f>
        <v/>
      </c>
      <c r="C385" t="str">
        <f>IF(数据!AY385="","",IFERROR(_xlfn.NUMBERVALUE(数据!AY385),""))</f>
        <v/>
      </c>
      <c r="D385" t="str">
        <f>IF(数据!AZ385="","",IFERROR(_xlfn.NUMBERVALUE(数据!AZ385),""))</f>
        <v/>
      </c>
      <c r="E385">
        <f>IF(数据!BA385="","",IFERROR(_xlfn.NUMBERVALUE(数据!BA385),""))</f>
        <v>3.1</v>
      </c>
      <c r="F385" t="str">
        <f>IF(数据!BB385="","",IFERROR(_xlfn.NUMBERVALUE(数据!BB385),""))</f>
        <v/>
      </c>
      <c r="G385">
        <f>IF(数据!BC385="","",IFERROR(_xlfn.NUMBERVALUE(数据!BC385),""))</f>
        <v>1.7</v>
      </c>
      <c r="H385" t="str">
        <f>IF(数据!BD385="","",IFERROR(_xlfn.NUMBERVALUE(数据!BD385),""))</f>
        <v/>
      </c>
      <c r="I385" t="str">
        <f>IF(数据!BE385="","",IFERROR(_xlfn.NUMBERVALUE(数据!BE385),""))</f>
        <v/>
      </c>
      <c r="J385" t="str">
        <f>IF(数据!BF385="","",IFERROR(_xlfn.NUMBERVALUE(数据!BF385),""))</f>
        <v/>
      </c>
      <c r="K385" t="str">
        <f>IF(数据!BG385="","",IFERROR(_xlfn.NUMBERVALUE(数据!BG385),""))</f>
        <v/>
      </c>
      <c r="L385" t="str">
        <f>IF(数据!BH385="","",IFERROR(_xlfn.NUMBERVALUE(数据!BH385),""))</f>
        <v/>
      </c>
      <c r="M385" t="str">
        <f>IF(数据!BI385="","",IFERROR(_xlfn.NUMBERVALUE(数据!BI385),""))</f>
        <v/>
      </c>
      <c r="N385" t="str">
        <f>IF(数据!BJ385="","",IFERROR(_xlfn.NUMBERVALUE(数据!BJ385),""))</f>
        <v/>
      </c>
      <c r="O385" t="str">
        <f>IF(数据!BK385="","",IFERROR(_xlfn.NUMBERVALUE(数据!BK385),""))</f>
        <v/>
      </c>
      <c r="P385" t="str">
        <f>IF(数据!BL385="","",IFERROR(_xlfn.NUMBERVALUE(数据!BL385),""))</f>
        <v/>
      </c>
      <c r="Q385" t="str">
        <f>IF(数据!BM385="","",IFERROR(_xlfn.NUMBERVALUE(数据!BM385),""))</f>
        <v/>
      </c>
      <c r="R385" t="str">
        <f>IF(数据!BN385="","",IFERROR(_xlfn.NUMBERVALUE(数据!BN385),""))</f>
        <v/>
      </c>
      <c r="S385" t="str">
        <f>IF(数据!BO385="","",IFERROR(_xlfn.NUMBERVALUE(数据!BO385),""))</f>
        <v/>
      </c>
      <c r="T385" t="str">
        <f>IF(数据!BP385="","",IFERROR(_xlfn.NUMBERVALUE(数据!BP385),""))</f>
        <v/>
      </c>
      <c r="U385" t="str">
        <f>IF(数据!BQ385="","",IFERROR(_xlfn.NUMBERVALUE(数据!BQ385),""))</f>
        <v/>
      </c>
      <c r="V385" t="str">
        <f>IF(数据!BR385="","",IFERROR(_xlfn.NUMBERVALUE(数据!BR385),""))</f>
        <v/>
      </c>
      <c r="W385" t="str">
        <f>IF(数据!BS385="","",IFERROR(_xlfn.NUMBERVALUE(数据!BS385),""))</f>
        <v/>
      </c>
      <c r="X385" t="str">
        <f>IF(数据!BT385="","",IFERROR(_xlfn.NUMBERVALUE(数据!BT385),""))</f>
        <v/>
      </c>
      <c r="Y385" t="str">
        <f>IF(数据!BU385="","",IFERROR(_xlfn.NUMBERVALUE(数据!BU385),""))</f>
        <v/>
      </c>
      <c r="Z385" t="str">
        <f>IF(数据!BV385="","",IFERROR(_xlfn.NUMBERVALUE(数据!BV385),""))</f>
        <v/>
      </c>
      <c r="AA385" t="str">
        <f>IF(数据!BW385="","",IFERROR(_xlfn.NUMBERVALUE(数据!BW385),""))</f>
        <v/>
      </c>
      <c r="AB385" t="str">
        <f>IF(数据!BX385="","",IFERROR(_xlfn.NUMBERVALUE(数据!BX385),""))</f>
        <v/>
      </c>
    </row>
    <row r="386" spans="1:28">
      <c r="A386">
        <f>IF(数据!AW386="","",IFERROR(_xlfn.NUMBERVALUE(数据!AW386),""))</f>
        <v>5.46</v>
      </c>
      <c r="B386" t="str">
        <f>IF(数据!AX386="","",IFERROR(_xlfn.NUMBERVALUE(数据!AX386),""))</f>
        <v/>
      </c>
      <c r="C386" t="str">
        <f>IF(数据!AY386="","",IFERROR(_xlfn.NUMBERVALUE(数据!AY386),""))</f>
        <v/>
      </c>
      <c r="D386" t="str">
        <f>IF(数据!AZ386="","",IFERROR(_xlfn.NUMBERVALUE(数据!AZ386),""))</f>
        <v/>
      </c>
      <c r="E386">
        <f>IF(数据!BA386="","",IFERROR(_xlfn.NUMBERVALUE(数据!BA386),""))</f>
        <v>3.05</v>
      </c>
      <c r="F386" t="str">
        <f>IF(数据!BB386="","",IFERROR(_xlfn.NUMBERVALUE(数据!BB386),""))</f>
        <v/>
      </c>
      <c r="G386">
        <f>IF(数据!BC386="","",IFERROR(_xlfn.NUMBERVALUE(数据!BC386),""))</f>
        <v>1.91</v>
      </c>
      <c r="H386" t="str">
        <f>IF(数据!BD386="","",IFERROR(_xlfn.NUMBERVALUE(数据!BD386),""))</f>
        <v/>
      </c>
      <c r="I386" t="str">
        <f>IF(数据!BE386="","",IFERROR(_xlfn.NUMBERVALUE(数据!BE386),""))</f>
        <v/>
      </c>
      <c r="J386" t="str">
        <f>IF(数据!BF386="","",IFERROR(_xlfn.NUMBERVALUE(数据!BF386),""))</f>
        <v/>
      </c>
      <c r="K386" t="str">
        <f>IF(数据!BG386="","",IFERROR(_xlfn.NUMBERVALUE(数据!BG386),""))</f>
        <v/>
      </c>
      <c r="L386" t="str">
        <f>IF(数据!BH386="","",IFERROR(_xlfn.NUMBERVALUE(数据!BH386),""))</f>
        <v/>
      </c>
      <c r="M386" t="str">
        <f>IF(数据!BI386="","",IFERROR(_xlfn.NUMBERVALUE(数据!BI386),""))</f>
        <v/>
      </c>
      <c r="N386" t="str">
        <f>IF(数据!BJ386="","",IFERROR(_xlfn.NUMBERVALUE(数据!BJ386),""))</f>
        <v/>
      </c>
      <c r="O386">
        <f>IF(数据!BK386="","",IFERROR(_xlfn.NUMBERVALUE(数据!BK386),""))</f>
        <v>2.6</v>
      </c>
      <c r="P386" t="str">
        <f>IF(数据!BL386="","",IFERROR(_xlfn.NUMBERVALUE(数据!BL386),""))</f>
        <v/>
      </c>
      <c r="Q386">
        <f>IF(数据!BM386="","",IFERROR(_xlfn.NUMBERVALUE(数据!BM386),""))</f>
        <v>0.05</v>
      </c>
      <c r="R386" t="str">
        <f>IF(数据!BN386="","",IFERROR(_xlfn.NUMBERVALUE(数据!BN386),""))</f>
        <v/>
      </c>
      <c r="S386" t="str">
        <f>IF(数据!BO386="","",IFERROR(_xlfn.NUMBERVALUE(数据!BO386),""))</f>
        <v/>
      </c>
      <c r="T386" t="str">
        <f>IF(数据!BP386="","",IFERROR(_xlfn.NUMBERVALUE(数据!BP386),""))</f>
        <v/>
      </c>
      <c r="U386" t="str">
        <f>IF(数据!BQ386="","",IFERROR(_xlfn.NUMBERVALUE(数据!BQ386),""))</f>
        <v/>
      </c>
      <c r="V386" t="str">
        <f>IF(数据!BR386="","",IFERROR(_xlfn.NUMBERVALUE(数据!BR386),""))</f>
        <v/>
      </c>
      <c r="W386" t="str">
        <f>IF(数据!BS386="","",IFERROR(_xlfn.NUMBERVALUE(数据!BS386),""))</f>
        <v/>
      </c>
      <c r="X386" t="str">
        <f>IF(数据!BT386="","",IFERROR(_xlfn.NUMBERVALUE(数据!BT386),""))</f>
        <v/>
      </c>
      <c r="Y386" t="str">
        <f>IF(数据!BU386="","",IFERROR(_xlfn.NUMBERVALUE(数据!BU386),""))</f>
        <v/>
      </c>
      <c r="Z386" t="str">
        <f>IF(数据!BV386="","",IFERROR(_xlfn.NUMBERVALUE(数据!BV386),""))</f>
        <v/>
      </c>
      <c r="AA386" t="str">
        <f>IF(数据!BW386="","",IFERROR(_xlfn.NUMBERVALUE(数据!BW386),""))</f>
        <v/>
      </c>
      <c r="AB386" t="str">
        <f>IF(数据!BX386="","",IFERROR(_xlfn.NUMBERVALUE(数据!BX386),""))</f>
        <v/>
      </c>
    </row>
    <row r="387" spans="1:28">
      <c r="A387" t="str">
        <f>IF(数据!AW387="","",IFERROR(_xlfn.NUMBERVALUE(数据!AW387),""))</f>
        <v/>
      </c>
      <c r="B387" t="str">
        <f>IF(数据!AX387="","",IFERROR(_xlfn.NUMBERVALUE(数据!AX387),""))</f>
        <v/>
      </c>
      <c r="C387" t="str">
        <f>IF(数据!AY387="","",IFERROR(_xlfn.NUMBERVALUE(数据!AY387),""))</f>
        <v/>
      </c>
      <c r="D387" t="str">
        <f>IF(数据!AZ387="","",IFERROR(_xlfn.NUMBERVALUE(数据!AZ387),""))</f>
        <v/>
      </c>
      <c r="E387" t="str">
        <f>IF(数据!BA387="","",IFERROR(_xlfn.NUMBERVALUE(数据!BA387),""))</f>
        <v/>
      </c>
      <c r="F387" t="str">
        <f>IF(数据!BB387="","",IFERROR(_xlfn.NUMBERVALUE(数据!BB387),""))</f>
        <v/>
      </c>
      <c r="G387" t="str">
        <f>IF(数据!BC387="","",IFERROR(_xlfn.NUMBERVALUE(数据!BC387),""))</f>
        <v/>
      </c>
      <c r="H387" t="str">
        <f>IF(数据!BD387="","",IFERROR(_xlfn.NUMBERVALUE(数据!BD387),""))</f>
        <v/>
      </c>
      <c r="I387" t="str">
        <f>IF(数据!BE387="","",IFERROR(_xlfn.NUMBERVALUE(数据!BE387),""))</f>
        <v/>
      </c>
      <c r="J387" t="str">
        <f>IF(数据!BF387="","",IFERROR(_xlfn.NUMBERVALUE(数据!BF387),""))</f>
        <v/>
      </c>
      <c r="K387" t="str">
        <f>IF(数据!BG387="","",IFERROR(_xlfn.NUMBERVALUE(数据!BG387),""))</f>
        <v/>
      </c>
      <c r="L387" t="str">
        <f>IF(数据!BH387="","",IFERROR(_xlfn.NUMBERVALUE(数据!BH387),""))</f>
        <v/>
      </c>
      <c r="M387" t="str">
        <f>IF(数据!BI387="","",IFERROR(_xlfn.NUMBERVALUE(数据!BI387),""))</f>
        <v/>
      </c>
      <c r="N387" t="str">
        <f>IF(数据!BJ387="","",IFERROR(_xlfn.NUMBERVALUE(数据!BJ387),""))</f>
        <v/>
      </c>
      <c r="O387" t="str">
        <f>IF(数据!BK387="","",IFERROR(_xlfn.NUMBERVALUE(数据!BK387),""))</f>
        <v/>
      </c>
      <c r="P387" t="str">
        <f>IF(数据!BL387="","",IFERROR(_xlfn.NUMBERVALUE(数据!BL387),""))</f>
        <v/>
      </c>
      <c r="Q387" t="str">
        <f>IF(数据!BM387="","",IFERROR(_xlfn.NUMBERVALUE(数据!BM387),""))</f>
        <v/>
      </c>
      <c r="R387" t="str">
        <f>IF(数据!BN387="","",IFERROR(_xlfn.NUMBERVALUE(数据!BN387),""))</f>
        <v/>
      </c>
      <c r="S387" t="str">
        <f>IF(数据!BO387="","",IFERROR(_xlfn.NUMBERVALUE(数据!BO387),""))</f>
        <v/>
      </c>
      <c r="T387" t="str">
        <f>IF(数据!BP387="","",IFERROR(_xlfn.NUMBERVALUE(数据!BP387),""))</f>
        <v/>
      </c>
      <c r="U387" t="str">
        <f>IF(数据!BQ387="","",IFERROR(_xlfn.NUMBERVALUE(数据!BQ387),""))</f>
        <v/>
      </c>
      <c r="V387" t="str">
        <f>IF(数据!BR387="","",IFERROR(_xlfn.NUMBERVALUE(数据!BR387),""))</f>
        <v/>
      </c>
      <c r="W387" t="str">
        <f>IF(数据!BS387="","",IFERROR(_xlfn.NUMBERVALUE(数据!BS387),""))</f>
        <v/>
      </c>
      <c r="X387" t="str">
        <f>IF(数据!BT387="","",IFERROR(_xlfn.NUMBERVALUE(数据!BT387),""))</f>
        <v/>
      </c>
      <c r="Y387" t="str">
        <f>IF(数据!BU387="","",IFERROR(_xlfn.NUMBERVALUE(数据!BU387),""))</f>
        <v/>
      </c>
      <c r="Z387" t="str">
        <f>IF(数据!BV387="","",IFERROR(_xlfn.NUMBERVALUE(数据!BV387),""))</f>
        <v/>
      </c>
      <c r="AA387" t="str">
        <f>IF(数据!BW387="","",IFERROR(_xlfn.NUMBERVALUE(数据!BW387),""))</f>
        <v/>
      </c>
      <c r="AB387" t="str">
        <f>IF(数据!BX387="","",IFERROR(_xlfn.NUMBERVALUE(数据!BX387),""))</f>
        <v/>
      </c>
    </row>
    <row r="388" spans="1:28">
      <c r="A388">
        <f>IF(数据!AW388="","",IFERROR(_xlfn.NUMBERVALUE(数据!AW388),""))</f>
        <v>7.2</v>
      </c>
      <c r="B388" t="str">
        <f>IF(数据!AX388="","",IFERROR(_xlfn.NUMBERVALUE(数据!AX388),""))</f>
        <v/>
      </c>
      <c r="C388" t="str">
        <f>IF(数据!AY388="","",IFERROR(_xlfn.NUMBERVALUE(数据!AY388),""))</f>
        <v/>
      </c>
      <c r="D388" t="str">
        <f>IF(数据!AZ388="","",IFERROR(_xlfn.NUMBERVALUE(数据!AZ388),""))</f>
        <v/>
      </c>
      <c r="E388" t="str">
        <f>IF(数据!BA388="","",IFERROR(_xlfn.NUMBERVALUE(数据!BA388),""))</f>
        <v/>
      </c>
      <c r="F388">
        <f>IF(数据!BB388="","",IFERROR(_xlfn.NUMBERVALUE(数据!BB388),""))</f>
        <v>66.4</v>
      </c>
      <c r="G388" t="str">
        <f>IF(数据!BC388="","",IFERROR(_xlfn.NUMBERVALUE(数据!BC388),""))</f>
        <v/>
      </c>
      <c r="H388">
        <f>IF(数据!BD388="","",IFERROR(_xlfn.NUMBERVALUE(数据!BD388),""))</f>
        <v>25.9</v>
      </c>
      <c r="I388" t="str">
        <f>IF(数据!BE388="","",IFERROR(_xlfn.NUMBERVALUE(数据!BE388),""))</f>
        <v/>
      </c>
      <c r="J388" t="str">
        <f>IF(数据!BF388="","",IFERROR(_xlfn.NUMBERVALUE(数据!BF388),""))</f>
        <v/>
      </c>
      <c r="K388" t="str">
        <f>IF(数据!BG388="","",IFERROR(_xlfn.NUMBERVALUE(数据!BG388),""))</f>
        <v/>
      </c>
      <c r="L388" t="str">
        <f>IF(数据!BH388="","",IFERROR(_xlfn.NUMBERVALUE(数据!BH388),""))</f>
        <v/>
      </c>
      <c r="M388" t="str">
        <f>IF(数据!BI388="","",IFERROR(_xlfn.NUMBERVALUE(数据!BI388),""))</f>
        <v/>
      </c>
      <c r="N388" t="str">
        <f>IF(数据!BJ388="","",IFERROR(_xlfn.NUMBERVALUE(数据!BJ388),""))</f>
        <v/>
      </c>
      <c r="O388">
        <f>IF(数据!BK388="","",IFERROR(_xlfn.NUMBERVALUE(数据!BK388),""))</f>
        <v>0.5</v>
      </c>
      <c r="P388" t="str">
        <f>IF(数据!BL388="","",IFERROR(_xlfn.NUMBERVALUE(数据!BL388),""))</f>
        <v/>
      </c>
      <c r="Q388" t="str">
        <f>IF(数据!BM388="","",IFERROR(_xlfn.NUMBERVALUE(数据!BM388),""))</f>
        <v/>
      </c>
      <c r="R388" t="str">
        <f>IF(数据!BN388="","",IFERROR(_xlfn.NUMBERVALUE(数据!BN388),""))</f>
        <v/>
      </c>
      <c r="S388" t="str">
        <f>IF(数据!BO388="","",IFERROR(_xlfn.NUMBERVALUE(数据!BO388),""))</f>
        <v/>
      </c>
      <c r="T388" t="str">
        <f>IF(数据!BP388="","",IFERROR(_xlfn.NUMBERVALUE(数据!BP388),""))</f>
        <v/>
      </c>
      <c r="U388" t="str">
        <f>IF(数据!BQ388="","",IFERROR(_xlfn.NUMBERVALUE(数据!BQ388),""))</f>
        <v/>
      </c>
      <c r="V388" t="str">
        <f>IF(数据!BR388="","",IFERROR(_xlfn.NUMBERVALUE(数据!BR388),""))</f>
        <v/>
      </c>
      <c r="W388" t="str">
        <f>IF(数据!BS388="","",IFERROR(_xlfn.NUMBERVALUE(数据!BS388),""))</f>
        <v/>
      </c>
      <c r="X388" t="str">
        <f>IF(数据!BT388="","",IFERROR(_xlfn.NUMBERVALUE(数据!BT388),""))</f>
        <v/>
      </c>
      <c r="Y388" t="str">
        <f>IF(数据!BU388="","",IFERROR(_xlfn.NUMBERVALUE(数据!BU388),""))</f>
        <v/>
      </c>
      <c r="Z388" t="str">
        <f>IF(数据!BV388="","",IFERROR(_xlfn.NUMBERVALUE(数据!BV388),""))</f>
        <v/>
      </c>
      <c r="AA388" t="str">
        <f>IF(数据!BW388="","",IFERROR(_xlfn.NUMBERVALUE(数据!BW388),""))</f>
        <v/>
      </c>
      <c r="AB388" t="str">
        <f>IF(数据!BX388="","",IFERROR(_xlfn.NUMBERVALUE(数据!BX388),""))</f>
        <v/>
      </c>
    </row>
    <row r="389" spans="1:28">
      <c r="A389" t="str">
        <f>IF(数据!AW389="","",IFERROR(_xlfn.NUMBERVALUE(数据!AW389),""))</f>
        <v/>
      </c>
      <c r="B389" t="str">
        <f>IF(数据!AX389="","",IFERROR(_xlfn.NUMBERVALUE(数据!AX389),""))</f>
        <v/>
      </c>
      <c r="C389" t="str">
        <f>IF(数据!AY389="","",IFERROR(_xlfn.NUMBERVALUE(数据!AY389),""))</f>
        <v/>
      </c>
      <c r="D389" t="str">
        <f>IF(数据!AZ389="","",IFERROR(_xlfn.NUMBERVALUE(数据!AZ389),""))</f>
        <v/>
      </c>
      <c r="E389" t="str">
        <f>IF(数据!BA389="","",IFERROR(_xlfn.NUMBERVALUE(数据!BA389),""))</f>
        <v/>
      </c>
      <c r="F389" t="str">
        <f>IF(数据!BB389="","",IFERROR(_xlfn.NUMBERVALUE(数据!BB389),""))</f>
        <v/>
      </c>
      <c r="G389" t="str">
        <f>IF(数据!BC389="","",IFERROR(_xlfn.NUMBERVALUE(数据!BC389),""))</f>
        <v/>
      </c>
      <c r="H389" t="str">
        <f>IF(数据!BD389="","",IFERROR(_xlfn.NUMBERVALUE(数据!BD389),""))</f>
        <v/>
      </c>
      <c r="I389" t="str">
        <f>IF(数据!BE389="","",IFERROR(_xlfn.NUMBERVALUE(数据!BE389),""))</f>
        <v/>
      </c>
      <c r="J389" t="str">
        <f>IF(数据!BF389="","",IFERROR(_xlfn.NUMBERVALUE(数据!BF389),""))</f>
        <v/>
      </c>
      <c r="K389" t="str">
        <f>IF(数据!BG389="","",IFERROR(_xlfn.NUMBERVALUE(数据!BG389),""))</f>
        <v/>
      </c>
      <c r="L389" t="str">
        <f>IF(数据!BH389="","",IFERROR(_xlfn.NUMBERVALUE(数据!BH389),""))</f>
        <v/>
      </c>
      <c r="M389" t="str">
        <f>IF(数据!BI389="","",IFERROR(_xlfn.NUMBERVALUE(数据!BI389),""))</f>
        <v/>
      </c>
      <c r="N389" t="str">
        <f>IF(数据!BJ389="","",IFERROR(_xlfn.NUMBERVALUE(数据!BJ389),""))</f>
        <v/>
      </c>
      <c r="O389" t="str">
        <f>IF(数据!BK389="","",IFERROR(_xlfn.NUMBERVALUE(数据!BK389),""))</f>
        <v/>
      </c>
      <c r="P389" t="str">
        <f>IF(数据!BL389="","",IFERROR(_xlfn.NUMBERVALUE(数据!BL389),""))</f>
        <v/>
      </c>
      <c r="Q389" t="str">
        <f>IF(数据!BM389="","",IFERROR(_xlfn.NUMBERVALUE(数据!BM389),""))</f>
        <v/>
      </c>
      <c r="R389" t="str">
        <f>IF(数据!BN389="","",IFERROR(_xlfn.NUMBERVALUE(数据!BN389),""))</f>
        <v/>
      </c>
      <c r="S389" t="str">
        <f>IF(数据!BO389="","",IFERROR(_xlfn.NUMBERVALUE(数据!BO389),""))</f>
        <v/>
      </c>
      <c r="T389" t="str">
        <f>IF(数据!BP389="","",IFERROR(_xlfn.NUMBERVALUE(数据!BP389),""))</f>
        <v/>
      </c>
      <c r="U389" t="str">
        <f>IF(数据!BQ389="","",IFERROR(_xlfn.NUMBERVALUE(数据!BQ389),""))</f>
        <v/>
      </c>
      <c r="V389" t="str">
        <f>IF(数据!BR389="","",IFERROR(_xlfn.NUMBERVALUE(数据!BR389),""))</f>
        <v/>
      </c>
      <c r="W389" t="str">
        <f>IF(数据!BS389="","",IFERROR(_xlfn.NUMBERVALUE(数据!BS389),""))</f>
        <v/>
      </c>
      <c r="X389" t="str">
        <f>IF(数据!BT389="","",IFERROR(_xlfn.NUMBERVALUE(数据!BT389),""))</f>
        <v/>
      </c>
      <c r="Y389" t="str">
        <f>IF(数据!BU389="","",IFERROR(_xlfn.NUMBERVALUE(数据!BU389),""))</f>
        <v/>
      </c>
      <c r="Z389" t="str">
        <f>IF(数据!BV389="","",IFERROR(_xlfn.NUMBERVALUE(数据!BV389),""))</f>
        <v/>
      </c>
      <c r="AA389" t="str">
        <f>IF(数据!BW389="","",IFERROR(_xlfn.NUMBERVALUE(数据!BW389),""))</f>
        <v/>
      </c>
      <c r="AB389" t="str">
        <f>IF(数据!BX389="","",IFERROR(_xlfn.NUMBERVALUE(数据!BX389),""))</f>
        <v/>
      </c>
    </row>
    <row r="390" spans="1:28">
      <c r="A390">
        <f>IF(数据!AW390="","",IFERROR(_xlfn.NUMBERVALUE(数据!AW390),""))</f>
        <v>2.28</v>
      </c>
      <c r="B390" t="str">
        <f>IF(数据!AX390="","",IFERROR(_xlfn.NUMBERVALUE(数据!AX390),""))</f>
        <v/>
      </c>
      <c r="C390" t="str">
        <f>IF(数据!AY390="","",IFERROR(_xlfn.NUMBERVALUE(数据!AY390),""))</f>
        <v/>
      </c>
      <c r="D390" t="str">
        <f>IF(数据!AZ390="","",IFERROR(_xlfn.NUMBERVALUE(数据!AZ390),""))</f>
        <v/>
      </c>
      <c r="E390">
        <f>IF(数据!BA390="","",IFERROR(_xlfn.NUMBERVALUE(数据!BA390),""))</f>
        <v>1.02</v>
      </c>
      <c r="F390" t="str">
        <f>IF(数据!BB390="","",IFERROR(_xlfn.NUMBERVALUE(数据!BB390),""))</f>
        <v/>
      </c>
      <c r="G390">
        <f>IF(数据!BC390="","",IFERROR(_xlfn.NUMBERVALUE(数据!BC390),""))</f>
        <v>0.76</v>
      </c>
      <c r="H390" t="str">
        <f>IF(数据!BD390="","",IFERROR(_xlfn.NUMBERVALUE(数据!BD390),""))</f>
        <v/>
      </c>
      <c r="I390" t="str">
        <f>IF(数据!BE390="","",IFERROR(_xlfn.NUMBERVALUE(数据!BE390),""))</f>
        <v/>
      </c>
      <c r="J390" t="str">
        <f>IF(数据!BF390="","",IFERROR(_xlfn.NUMBERVALUE(数据!BF390),""))</f>
        <v/>
      </c>
      <c r="K390" t="str">
        <f>IF(数据!BG390="","",IFERROR(_xlfn.NUMBERVALUE(数据!BG390),""))</f>
        <v/>
      </c>
      <c r="L390" t="str">
        <f>IF(数据!BH390="","",IFERROR(_xlfn.NUMBERVALUE(数据!BH390),""))</f>
        <v/>
      </c>
      <c r="M390" t="str">
        <f>IF(数据!BI390="","",IFERROR(_xlfn.NUMBERVALUE(数据!BI390),""))</f>
        <v/>
      </c>
      <c r="N390" t="str">
        <f>IF(数据!BJ390="","",IFERROR(_xlfn.NUMBERVALUE(数据!BJ390),""))</f>
        <v/>
      </c>
      <c r="O390">
        <f>IF(数据!BK390="","",IFERROR(_xlfn.NUMBERVALUE(数据!BK390),""))</f>
        <v>27</v>
      </c>
      <c r="P390" t="str">
        <f>IF(数据!BL390="","",IFERROR(_xlfn.NUMBERVALUE(数据!BL390),""))</f>
        <v/>
      </c>
      <c r="Q390" t="str">
        <f>IF(数据!BM390="","",IFERROR(_xlfn.NUMBERVALUE(数据!BM390),""))</f>
        <v/>
      </c>
      <c r="R390" t="str">
        <f>IF(数据!BN390="","",IFERROR(_xlfn.NUMBERVALUE(数据!BN390),""))</f>
        <v/>
      </c>
      <c r="S390" t="str">
        <f>IF(数据!BO390="","",IFERROR(_xlfn.NUMBERVALUE(数据!BO390),""))</f>
        <v/>
      </c>
      <c r="T390" t="str">
        <f>IF(数据!BP390="","",IFERROR(_xlfn.NUMBERVALUE(数据!BP390),""))</f>
        <v/>
      </c>
      <c r="U390" t="str">
        <f>IF(数据!BQ390="","",IFERROR(_xlfn.NUMBERVALUE(数据!BQ390),""))</f>
        <v/>
      </c>
      <c r="V390" t="str">
        <f>IF(数据!BR390="","",IFERROR(_xlfn.NUMBERVALUE(数据!BR390),""))</f>
        <v/>
      </c>
      <c r="W390" t="str">
        <f>IF(数据!BS390="","",IFERROR(_xlfn.NUMBERVALUE(数据!BS390),""))</f>
        <v/>
      </c>
      <c r="X390" t="str">
        <f>IF(数据!BT390="","",IFERROR(_xlfn.NUMBERVALUE(数据!BT390),""))</f>
        <v/>
      </c>
      <c r="Y390" t="str">
        <f>IF(数据!BU390="","",IFERROR(_xlfn.NUMBERVALUE(数据!BU390),""))</f>
        <v/>
      </c>
      <c r="Z390" t="str">
        <f>IF(数据!BV390="","",IFERROR(_xlfn.NUMBERVALUE(数据!BV390),""))</f>
        <v/>
      </c>
      <c r="AA390" t="str">
        <f>IF(数据!BW390="","",IFERROR(_xlfn.NUMBERVALUE(数据!BW390),""))</f>
        <v/>
      </c>
      <c r="AB390" t="str">
        <f>IF(数据!BX390="","",IFERROR(_xlfn.NUMBERVALUE(数据!BX390),""))</f>
        <v/>
      </c>
    </row>
    <row r="391" spans="1:28">
      <c r="A391">
        <f>IF(数据!AW391="","",IFERROR(_xlfn.NUMBERVALUE(数据!AW391),""))</f>
        <v>5.12</v>
      </c>
      <c r="B391" t="str">
        <f>IF(数据!AX391="","",IFERROR(_xlfn.NUMBERVALUE(数据!AX391),""))</f>
        <v/>
      </c>
      <c r="C391" t="str">
        <f>IF(数据!AY391="","",IFERROR(_xlfn.NUMBERVALUE(数据!AY391),""))</f>
        <v/>
      </c>
      <c r="D391" t="str">
        <f>IF(数据!AZ391="","",IFERROR(_xlfn.NUMBERVALUE(数据!AZ391),""))</f>
        <v/>
      </c>
      <c r="E391">
        <f>IF(数据!BA391="","",IFERROR(_xlfn.NUMBERVALUE(数据!BA391),""))</f>
        <v>3.06</v>
      </c>
      <c r="F391" t="str">
        <f>IF(数据!BB391="","",IFERROR(_xlfn.NUMBERVALUE(数据!BB391),""))</f>
        <v/>
      </c>
      <c r="G391">
        <f>IF(数据!BC391="","",IFERROR(_xlfn.NUMBERVALUE(数据!BC391),""))</f>
        <v>1.68</v>
      </c>
      <c r="H391" t="str">
        <f>IF(数据!BD391="","",IFERROR(_xlfn.NUMBERVALUE(数据!BD391),""))</f>
        <v/>
      </c>
      <c r="I391" t="str">
        <f>IF(数据!BE391="","",IFERROR(_xlfn.NUMBERVALUE(数据!BE391),""))</f>
        <v/>
      </c>
      <c r="J391" t="str">
        <f>IF(数据!BF391="","",IFERROR(_xlfn.NUMBERVALUE(数据!BF391),""))</f>
        <v/>
      </c>
      <c r="K391" t="str">
        <f>IF(数据!BG391="","",IFERROR(_xlfn.NUMBERVALUE(数据!BG391),""))</f>
        <v/>
      </c>
      <c r="L391" t="str">
        <f>IF(数据!BH391="","",IFERROR(_xlfn.NUMBERVALUE(数据!BH391),""))</f>
        <v/>
      </c>
      <c r="M391" t="str">
        <f>IF(数据!BI391="","",IFERROR(_xlfn.NUMBERVALUE(数据!BI391),""))</f>
        <v/>
      </c>
      <c r="N391" t="str">
        <f>IF(数据!BJ391="","",IFERROR(_xlfn.NUMBERVALUE(数据!BJ391),""))</f>
        <v/>
      </c>
      <c r="O391" t="str">
        <f>IF(数据!BK391="","",IFERROR(_xlfn.NUMBERVALUE(数据!BK391),""))</f>
        <v/>
      </c>
      <c r="P391" t="str">
        <f>IF(数据!BL391="","",IFERROR(_xlfn.NUMBERVALUE(数据!BL391),""))</f>
        <v/>
      </c>
      <c r="Q391" t="str">
        <f>IF(数据!BM391="","",IFERROR(_xlfn.NUMBERVALUE(数据!BM391),""))</f>
        <v/>
      </c>
      <c r="R391" t="str">
        <f>IF(数据!BN391="","",IFERROR(_xlfn.NUMBERVALUE(数据!BN391),""))</f>
        <v/>
      </c>
      <c r="S391" t="str">
        <f>IF(数据!BO391="","",IFERROR(_xlfn.NUMBERVALUE(数据!BO391),""))</f>
        <v/>
      </c>
      <c r="T391" t="str">
        <f>IF(数据!BP391="","",IFERROR(_xlfn.NUMBERVALUE(数据!BP391),""))</f>
        <v/>
      </c>
      <c r="U391" t="str">
        <f>IF(数据!BQ391="","",IFERROR(_xlfn.NUMBERVALUE(数据!BQ391),""))</f>
        <v/>
      </c>
      <c r="V391" t="str">
        <f>IF(数据!BR391="","",IFERROR(_xlfn.NUMBERVALUE(数据!BR391),""))</f>
        <v/>
      </c>
      <c r="W391" t="str">
        <f>IF(数据!BS391="","",IFERROR(_xlfn.NUMBERVALUE(数据!BS391),""))</f>
        <v/>
      </c>
      <c r="X391" t="str">
        <f>IF(数据!BT391="","",IFERROR(_xlfn.NUMBERVALUE(数据!BT391),""))</f>
        <v/>
      </c>
      <c r="Y391" t="str">
        <f>IF(数据!BU391="","",IFERROR(_xlfn.NUMBERVALUE(数据!BU391),""))</f>
        <v/>
      </c>
      <c r="Z391" t="str">
        <f>IF(数据!BV391="","",IFERROR(_xlfn.NUMBERVALUE(数据!BV391),""))</f>
        <v/>
      </c>
      <c r="AA391" t="str">
        <f>IF(数据!BW391="","",IFERROR(_xlfn.NUMBERVALUE(数据!BW391),""))</f>
        <v/>
      </c>
      <c r="AB391" t="str">
        <f>IF(数据!BX391="","",IFERROR(_xlfn.NUMBERVALUE(数据!BX391),""))</f>
        <v/>
      </c>
    </row>
    <row r="392" spans="1:28">
      <c r="A392">
        <f>IF(数据!AW392="","",IFERROR(_xlfn.NUMBERVALUE(数据!AW392),""))</f>
        <v>5.93</v>
      </c>
      <c r="B392" t="str">
        <f>IF(数据!AX392="","",IFERROR(_xlfn.NUMBERVALUE(数据!AX392),""))</f>
        <v/>
      </c>
      <c r="C392" t="str">
        <f>IF(数据!AY392="","",IFERROR(_xlfn.NUMBERVALUE(数据!AY392),""))</f>
        <v/>
      </c>
      <c r="D392" t="str">
        <f>IF(数据!AZ392="","",IFERROR(_xlfn.NUMBERVALUE(数据!AZ392),""))</f>
        <v/>
      </c>
      <c r="E392">
        <f>IF(数据!BA392="","",IFERROR(_xlfn.NUMBERVALUE(数据!BA392),""))</f>
        <v>5.14</v>
      </c>
      <c r="F392" t="str">
        <f>IF(数据!BB392="","",IFERROR(_xlfn.NUMBERVALUE(数据!BB392),""))</f>
        <v/>
      </c>
      <c r="G392">
        <f>IF(数据!BC392="","",IFERROR(_xlfn.NUMBERVALUE(数据!BC392),""))</f>
        <v>0.62</v>
      </c>
      <c r="H392" t="str">
        <f>IF(数据!BD392="","",IFERROR(_xlfn.NUMBERVALUE(数据!BD392),""))</f>
        <v/>
      </c>
      <c r="I392" t="str">
        <f>IF(数据!BE392="","",IFERROR(_xlfn.NUMBERVALUE(数据!BE392),""))</f>
        <v/>
      </c>
      <c r="J392" t="str">
        <f>IF(数据!BF392="","",IFERROR(_xlfn.NUMBERVALUE(数据!BF392),""))</f>
        <v/>
      </c>
      <c r="K392" t="str">
        <f>IF(数据!BG392="","",IFERROR(_xlfn.NUMBERVALUE(数据!BG392),""))</f>
        <v/>
      </c>
      <c r="L392" t="str">
        <f>IF(数据!BH392="","",IFERROR(_xlfn.NUMBERVALUE(数据!BH392),""))</f>
        <v/>
      </c>
      <c r="M392" t="str">
        <f>IF(数据!BI392="","",IFERROR(_xlfn.NUMBERVALUE(数据!BI392),""))</f>
        <v/>
      </c>
      <c r="N392" t="str">
        <f>IF(数据!BJ392="","",IFERROR(_xlfn.NUMBERVALUE(数据!BJ392),""))</f>
        <v/>
      </c>
      <c r="O392">
        <f>IF(数据!BK392="","",IFERROR(_xlfn.NUMBERVALUE(数据!BK392),""))</f>
        <v>9.3</v>
      </c>
      <c r="P392">
        <f>IF(数据!BL392="","",IFERROR(_xlfn.NUMBERVALUE(数据!BL392),""))</f>
        <v>22</v>
      </c>
      <c r="Q392" t="str">
        <f>IF(数据!BM392="","",IFERROR(_xlfn.NUMBERVALUE(数据!BM392),""))</f>
        <v/>
      </c>
      <c r="R392" t="str">
        <f>IF(数据!BN392="","",IFERROR(_xlfn.NUMBERVALUE(数据!BN392),""))</f>
        <v/>
      </c>
      <c r="S392" t="str">
        <f>IF(数据!BO392="","",IFERROR(_xlfn.NUMBERVALUE(数据!BO392),""))</f>
        <v/>
      </c>
      <c r="T392" t="str">
        <f>IF(数据!BP392="","",IFERROR(_xlfn.NUMBERVALUE(数据!BP392),""))</f>
        <v/>
      </c>
      <c r="U392" t="str">
        <f>IF(数据!BQ392="","",IFERROR(_xlfn.NUMBERVALUE(数据!BQ392),""))</f>
        <v/>
      </c>
      <c r="V392" t="str">
        <f>IF(数据!BR392="","",IFERROR(_xlfn.NUMBERVALUE(数据!BR392),""))</f>
        <v/>
      </c>
      <c r="W392" t="str">
        <f>IF(数据!BS392="","",IFERROR(_xlfn.NUMBERVALUE(数据!BS392),""))</f>
        <v/>
      </c>
      <c r="X392" t="str">
        <f>IF(数据!BT392="","",IFERROR(_xlfn.NUMBERVALUE(数据!BT392),""))</f>
        <v/>
      </c>
      <c r="Y392" t="str">
        <f>IF(数据!BU392="","",IFERROR(_xlfn.NUMBERVALUE(数据!BU392),""))</f>
        <v/>
      </c>
      <c r="Z392" t="str">
        <f>IF(数据!BV392="","",IFERROR(_xlfn.NUMBERVALUE(数据!BV392),""))</f>
        <v/>
      </c>
      <c r="AA392" t="str">
        <f>IF(数据!BW392="","",IFERROR(_xlfn.NUMBERVALUE(数据!BW392),""))</f>
        <v/>
      </c>
      <c r="AB392" t="str">
        <f>IF(数据!BX392="","",IFERROR(_xlfn.NUMBERVALUE(数据!BX392),""))</f>
        <v/>
      </c>
    </row>
    <row r="393" spans="1:28">
      <c r="A393">
        <f>IF(数据!AW393="","",IFERROR(_xlfn.NUMBERVALUE(数据!AW393),""))</f>
        <v>4.52</v>
      </c>
      <c r="B393" t="str">
        <f>IF(数据!AX393="","",IFERROR(_xlfn.NUMBERVALUE(数据!AX393),""))</f>
        <v/>
      </c>
      <c r="C393" t="str">
        <f>IF(数据!AY393="","",IFERROR(_xlfn.NUMBERVALUE(数据!AY393),""))</f>
        <v/>
      </c>
      <c r="D393" t="str">
        <f>IF(数据!AZ393="","",IFERROR(_xlfn.NUMBERVALUE(数据!AZ393),""))</f>
        <v/>
      </c>
      <c r="E393" t="str">
        <f>IF(数据!BA393="","",IFERROR(_xlfn.NUMBERVALUE(数据!BA393),""))</f>
        <v/>
      </c>
      <c r="F393" t="str">
        <f>IF(数据!BB393="","",IFERROR(_xlfn.NUMBERVALUE(数据!BB393),""))</f>
        <v/>
      </c>
      <c r="G393" t="str">
        <f>IF(数据!BC393="","",IFERROR(_xlfn.NUMBERVALUE(数据!BC393),""))</f>
        <v/>
      </c>
      <c r="H393">
        <f>IF(数据!BD393="","",IFERROR(_xlfn.NUMBERVALUE(数据!BD393),""))</f>
        <v>27.8</v>
      </c>
      <c r="I393" t="str">
        <f>IF(数据!BE393="","",IFERROR(_xlfn.NUMBERVALUE(数据!BE393),""))</f>
        <v/>
      </c>
      <c r="J393" t="str">
        <f>IF(数据!BF393="","",IFERROR(_xlfn.NUMBERVALUE(数据!BF393),""))</f>
        <v/>
      </c>
      <c r="K393" t="str">
        <f>IF(数据!BG393="","",IFERROR(_xlfn.NUMBERVALUE(数据!BG393),""))</f>
        <v/>
      </c>
      <c r="L393" t="str">
        <f>IF(数据!BH393="","",IFERROR(_xlfn.NUMBERVALUE(数据!BH393),""))</f>
        <v/>
      </c>
      <c r="M393" t="str">
        <f>IF(数据!BI393="","",IFERROR(_xlfn.NUMBERVALUE(数据!BI393),""))</f>
        <v/>
      </c>
      <c r="N393" t="str">
        <f>IF(数据!BJ393="","",IFERROR(_xlfn.NUMBERVALUE(数据!BJ393),""))</f>
        <v/>
      </c>
      <c r="O393">
        <f>IF(数据!BK393="","",IFERROR(_xlfn.NUMBERVALUE(数据!BK393),""))</f>
        <v>10.01</v>
      </c>
      <c r="P393" t="str">
        <f>IF(数据!BL393="","",IFERROR(_xlfn.NUMBERVALUE(数据!BL393),""))</f>
        <v/>
      </c>
      <c r="Q393" t="str">
        <f>IF(数据!BM393="","",IFERROR(_xlfn.NUMBERVALUE(数据!BM393),""))</f>
        <v/>
      </c>
      <c r="R393" t="str">
        <f>IF(数据!BN393="","",IFERROR(_xlfn.NUMBERVALUE(数据!BN393),""))</f>
        <v/>
      </c>
      <c r="S393" t="str">
        <f>IF(数据!BO393="","",IFERROR(_xlfn.NUMBERVALUE(数据!BO393),""))</f>
        <v/>
      </c>
      <c r="T393" t="str">
        <f>IF(数据!BP393="","",IFERROR(_xlfn.NUMBERVALUE(数据!BP393),""))</f>
        <v/>
      </c>
      <c r="U393" t="str">
        <f>IF(数据!BQ393="","",IFERROR(_xlfn.NUMBERVALUE(数据!BQ393),""))</f>
        <v/>
      </c>
      <c r="V393" t="str">
        <f>IF(数据!BR393="","",IFERROR(_xlfn.NUMBERVALUE(数据!BR393),""))</f>
        <v/>
      </c>
      <c r="W393" t="str">
        <f>IF(数据!BS393="","",IFERROR(_xlfn.NUMBERVALUE(数据!BS393),""))</f>
        <v/>
      </c>
      <c r="X393" t="str">
        <f>IF(数据!BT393="","",IFERROR(_xlfn.NUMBERVALUE(数据!BT393),""))</f>
        <v/>
      </c>
      <c r="Y393" t="str">
        <f>IF(数据!BU393="","",IFERROR(_xlfn.NUMBERVALUE(数据!BU393),""))</f>
        <v/>
      </c>
      <c r="Z393" t="str">
        <f>IF(数据!BV393="","",IFERROR(_xlfn.NUMBERVALUE(数据!BV393),""))</f>
        <v/>
      </c>
      <c r="AA393" t="str">
        <f>IF(数据!BW393="","",IFERROR(_xlfn.NUMBERVALUE(数据!BW393),""))</f>
        <v/>
      </c>
      <c r="AB393" t="str">
        <f>IF(数据!BX393="","",IFERROR(_xlfn.NUMBERVALUE(数据!BX393),""))</f>
        <v/>
      </c>
    </row>
    <row r="394" spans="1:28">
      <c r="A394">
        <f>IF(数据!AW394="","",IFERROR(_xlfn.NUMBERVALUE(数据!AW394),""))</f>
        <v>5.16</v>
      </c>
      <c r="B394" t="str">
        <f>IF(数据!AX394="","",IFERROR(_xlfn.NUMBERVALUE(数据!AX394),""))</f>
        <v/>
      </c>
      <c r="C394" t="str">
        <f>IF(数据!AY394="","",IFERROR(_xlfn.NUMBERVALUE(数据!AY394),""))</f>
        <v/>
      </c>
      <c r="D394" t="str">
        <f>IF(数据!AZ394="","",IFERROR(_xlfn.NUMBERVALUE(数据!AZ394),""))</f>
        <v/>
      </c>
      <c r="E394" t="str">
        <f>IF(数据!BA394="","",IFERROR(_xlfn.NUMBERVALUE(数据!BA394),""))</f>
        <v/>
      </c>
      <c r="F394" t="str">
        <f>IF(数据!BB394="","",IFERROR(_xlfn.NUMBERVALUE(数据!BB394),""))</f>
        <v/>
      </c>
      <c r="G394">
        <f>IF(数据!BC394="","",IFERROR(_xlfn.NUMBERVALUE(数据!BC394),""))</f>
        <v>2.37</v>
      </c>
      <c r="H394" t="str">
        <f>IF(数据!BD394="","",IFERROR(_xlfn.NUMBERVALUE(数据!BD394),""))</f>
        <v/>
      </c>
      <c r="I394" t="str">
        <f>IF(数据!BE394="","",IFERROR(_xlfn.NUMBERVALUE(数据!BE394),""))</f>
        <v/>
      </c>
      <c r="J394" t="str">
        <f>IF(数据!BF394="","",IFERROR(_xlfn.NUMBERVALUE(数据!BF394),""))</f>
        <v/>
      </c>
      <c r="K394" t="str">
        <f>IF(数据!BG394="","",IFERROR(_xlfn.NUMBERVALUE(数据!BG394),""))</f>
        <v/>
      </c>
      <c r="L394" t="str">
        <f>IF(数据!BH394="","",IFERROR(_xlfn.NUMBERVALUE(数据!BH394),""))</f>
        <v/>
      </c>
      <c r="M394" t="str">
        <f>IF(数据!BI394="","",IFERROR(_xlfn.NUMBERVALUE(数据!BI394),""))</f>
        <v/>
      </c>
      <c r="N394" t="str">
        <f>IF(数据!BJ394="","",IFERROR(_xlfn.NUMBERVALUE(数据!BJ394),""))</f>
        <v/>
      </c>
      <c r="O394" t="str">
        <f>IF(数据!BK394="","",IFERROR(_xlfn.NUMBERVALUE(数据!BK394),""))</f>
        <v/>
      </c>
      <c r="P394">
        <f>IF(数据!BL394="","",IFERROR(_xlfn.NUMBERVALUE(数据!BL394),""))</f>
        <v>27</v>
      </c>
      <c r="Q394" t="str">
        <f>IF(数据!BM394="","",IFERROR(_xlfn.NUMBERVALUE(数据!BM394),""))</f>
        <v/>
      </c>
      <c r="R394" t="str">
        <f>IF(数据!BN394="","",IFERROR(_xlfn.NUMBERVALUE(数据!BN394),""))</f>
        <v/>
      </c>
      <c r="S394" t="str">
        <f>IF(数据!BO394="","",IFERROR(_xlfn.NUMBERVALUE(数据!BO394),""))</f>
        <v/>
      </c>
      <c r="T394" t="str">
        <f>IF(数据!BP394="","",IFERROR(_xlfn.NUMBERVALUE(数据!BP394),""))</f>
        <v/>
      </c>
      <c r="U394" t="str">
        <f>IF(数据!BQ394="","",IFERROR(_xlfn.NUMBERVALUE(数据!BQ394),""))</f>
        <v/>
      </c>
      <c r="V394" t="str">
        <f>IF(数据!BR394="","",IFERROR(_xlfn.NUMBERVALUE(数据!BR394),""))</f>
        <v/>
      </c>
      <c r="W394" t="str">
        <f>IF(数据!BS394="","",IFERROR(_xlfn.NUMBERVALUE(数据!BS394),""))</f>
        <v/>
      </c>
      <c r="X394" t="str">
        <f>IF(数据!BT394="","",IFERROR(_xlfn.NUMBERVALUE(数据!BT394),""))</f>
        <v/>
      </c>
      <c r="Y394" t="str">
        <f>IF(数据!BU394="","",IFERROR(_xlfn.NUMBERVALUE(数据!BU394),""))</f>
        <v/>
      </c>
      <c r="Z394" t="str">
        <f>IF(数据!BV394="","",IFERROR(_xlfn.NUMBERVALUE(数据!BV394),""))</f>
        <v/>
      </c>
      <c r="AA394" t="str">
        <f>IF(数据!BW394="","",IFERROR(_xlfn.NUMBERVALUE(数据!BW394),""))</f>
        <v/>
      </c>
      <c r="AB394" t="str">
        <f>IF(数据!BX394="","",IFERROR(_xlfn.NUMBERVALUE(数据!BX394),""))</f>
        <v/>
      </c>
    </row>
    <row r="395" spans="1:28">
      <c r="A395">
        <f>IF(数据!AW395="","",IFERROR(_xlfn.NUMBERVALUE(数据!AW395),""))</f>
        <v>7.85</v>
      </c>
      <c r="B395" t="str">
        <f>IF(数据!AX395="","",IFERROR(_xlfn.NUMBERVALUE(数据!AX395),""))</f>
        <v/>
      </c>
      <c r="C395" t="str">
        <f>IF(数据!AY395="","",IFERROR(_xlfn.NUMBERVALUE(数据!AY395),""))</f>
        <v/>
      </c>
      <c r="D395" t="str">
        <f>IF(数据!AZ395="","",IFERROR(_xlfn.NUMBERVALUE(数据!AZ395),""))</f>
        <v/>
      </c>
      <c r="E395">
        <f>IF(数据!BA395="","",IFERROR(_xlfn.NUMBERVALUE(数据!BA395),""))</f>
        <v>5.25</v>
      </c>
      <c r="F395">
        <f>IF(数据!BB395="","",IFERROR(_xlfn.NUMBERVALUE(数据!BB395),""))</f>
        <v>66.8</v>
      </c>
      <c r="G395">
        <f>IF(数据!BC395="","",IFERROR(_xlfn.NUMBERVALUE(数据!BC395),""))</f>
        <v>1.86</v>
      </c>
      <c r="H395">
        <f>IF(数据!BD395="","",IFERROR(_xlfn.NUMBERVALUE(数据!BD395),""))</f>
        <v>23.7</v>
      </c>
      <c r="I395" t="str">
        <f>IF(数据!BE395="","",IFERROR(_xlfn.NUMBERVALUE(数据!BE395),""))</f>
        <v/>
      </c>
      <c r="J395" t="str">
        <f>IF(数据!BF395="","",IFERROR(_xlfn.NUMBERVALUE(数据!BF395),""))</f>
        <v/>
      </c>
      <c r="K395" t="str">
        <f>IF(数据!BG395="","",IFERROR(_xlfn.NUMBERVALUE(数据!BG395),""))</f>
        <v/>
      </c>
      <c r="L395" t="str">
        <f>IF(数据!BH395="","",IFERROR(_xlfn.NUMBERVALUE(数据!BH395),""))</f>
        <v/>
      </c>
      <c r="M395" t="str">
        <f>IF(数据!BI395="","",IFERROR(_xlfn.NUMBERVALUE(数据!BI395),""))</f>
        <v/>
      </c>
      <c r="N395" t="str">
        <f>IF(数据!BJ395="","",IFERROR(_xlfn.NUMBERVALUE(数据!BJ395),""))</f>
        <v/>
      </c>
      <c r="O395">
        <f>IF(数据!BK395="","",IFERROR(_xlfn.NUMBERVALUE(数据!BK395),""))</f>
        <v>2.8</v>
      </c>
      <c r="P395" t="str">
        <f>IF(数据!BL395="","",IFERROR(_xlfn.NUMBERVALUE(数据!BL395),""))</f>
        <v/>
      </c>
      <c r="Q395" t="str">
        <f>IF(数据!BM395="","",IFERROR(_xlfn.NUMBERVALUE(数据!BM395),""))</f>
        <v/>
      </c>
      <c r="R395">
        <f>IF(数据!BN395="","",IFERROR(_xlfn.NUMBERVALUE(数据!BN395),""))</f>
        <v>0.8</v>
      </c>
      <c r="S395" t="str">
        <f>IF(数据!BO395="","",IFERROR(_xlfn.NUMBERVALUE(数据!BO395),""))</f>
        <v/>
      </c>
      <c r="T395" t="str">
        <f>IF(数据!BP395="","",IFERROR(_xlfn.NUMBERVALUE(数据!BP395),""))</f>
        <v/>
      </c>
      <c r="U395" t="str">
        <f>IF(数据!BQ395="","",IFERROR(_xlfn.NUMBERVALUE(数据!BQ395),""))</f>
        <v/>
      </c>
      <c r="V395" t="str">
        <f>IF(数据!BR395="","",IFERROR(_xlfn.NUMBERVALUE(数据!BR395),""))</f>
        <v/>
      </c>
      <c r="W395" t="str">
        <f>IF(数据!BS395="","",IFERROR(_xlfn.NUMBERVALUE(数据!BS395),""))</f>
        <v/>
      </c>
      <c r="X395" t="str">
        <f>IF(数据!BT395="","",IFERROR(_xlfn.NUMBERVALUE(数据!BT395),""))</f>
        <v/>
      </c>
      <c r="Y395" t="str">
        <f>IF(数据!BU395="","",IFERROR(_xlfn.NUMBERVALUE(数据!BU395),""))</f>
        <v/>
      </c>
      <c r="Z395" t="str">
        <f>IF(数据!BV395="","",IFERROR(_xlfn.NUMBERVALUE(数据!BV395),""))</f>
        <v/>
      </c>
      <c r="AA395" t="str">
        <f>IF(数据!BW395="","",IFERROR(_xlfn.NUMBERVALUE(数据!BW395),""))</f>
        <v/>
      </c>
      <c r="AB395" t="str">
        <f>IF(数据!BX395="","",IFERROR(_xlfn.NUMBERVALUE(数据!BX395),""))</f>
        <v/>
      </c>
    </row>
    <row r="396" spans="1:28">
      <c r="A396">
        <f>IF(数据!AW396="","",IFERROR(_xlfn.NUMBERVALUE(数据!AW396),""))</f>
        <v>6.84</v>
      </c>
      <c r="B396" t="str">
        <f>IF(数据!AX396="","",IFERROR(_xlfn.NUMBERVALUE(数据!AX396),""))</f>
        <v/>
      </c>
      <c r="C396" t="str">
        <f>IF(数据!AY396="","",IFERROR(_xlfn.NUMBERVALUE(数据!AY396),""))</f>
        <v/>
      </c>
      <c r="D396" t="str">
        <f>IF(数据!AZ396="","",IFERROR(_xlfn.NUMBERVALUE(数据!AZ396),""))</f>
        <v/>
      </c>
      <c r="E396">
        <f>IF(数据!BA396="","",IFERROR(_xlfn.NUMBERVALUE(数据!BA396),""))</f>
        <v>4.84</v>
      </c>
      <c r="F396" t="str">
        <f>IF(数据!BB396="","",IFERROR(_xlfn.NUMBERVALUE(数据!BB396),""))</f>
        <v/>
      </c>
      <c r="G396">
        <f>IF(数据!BC396="","",IFERROR(_xlfn.NUMBERVALUE(数据!BC396),""))</f>
        <v>1.8</v>
      </c>
      <c r="H396" t="str">
        <f>IF(数据!BD396="","",IFERROR(_xlfn.NUMBERVALUE(数据!BD396),""))</f>
        <v/>
      </c>
      <c r="I396" t="str">
        <f>IF(数据!BE396="","",IFERROR(_xlfn.NUMBERVALUE(数据!BE396),""))</f>
        <v/>
      </c>
      <c r="J396" t="str">
        <f>IF(数据!BF396="","",IFERROR(_xlfn.NUMBERVALUE(数据!BF396),""))</f>
        <v/>
      </c>
      <c r="K396" t="str">
        <f>IF(数据!BG396="","",IFERROR(_xlfn.NUMBERVALUE(数据!BG396),""))</f>
        <v/>
      </c>
      <c r="L396" t="str">
        <f>IF(数据!BH396="","",IFERROR(_xlfn.NUMBERVALUE(数据!BH396),""))</f>
        <v/>
      </c>
      <c r="M396" t="str">
        <f>IF(数据!BI396="","",IFERROR(_xlfn.NUMBERVALUE(数据!BI396),""))</f>
        <v/>
      </c>
      <c r="N396" t="str">
        <f>IF(数据!BJ396="","",IFERROR(_xlfn.NUMBERVALUE(数据!BJ396),""))</f>
        <v/>
      </c>
      <c r="O396">
        <f>IF(数据!BK396="","",IFERROR(_xlfn.NUMBERVALUE(数据!BK396),""))</f>
        <v>0.52</v>
      </c>
      <c r="P396" t="str">
        <f>IF(数据!BL396="","",IFERROR(_xlfn.NUMBERVALUE(数据!BL396),""))</f>
        <v/>
      </c>
      <c r="Q396" t="str">
        <f>IF(数据!BM396="","",IFERROR(_xlfn.NUMBERVALUE(数据!BM396),""))</f>
        <v/>
      </c>
      <c r="R396" t="str">
        <f>IF(数据!BN396="","",IFERROR(_xlfn.NUMBERVALUE(数据!BN396),""))</f>
        <v/>
      </c>
      <c r="S396" t="str">
        <f>IF(数据!BO396="","",IFERROR(_xlfn.NUMBERVALUE(数据!BO396),""))</f>
        <v/>
      </c>
      <c r="T396" t="str">
        <f>IF(数据!BP396="","",IFERROR(_xlfn.NUMBERVALUE(数据!BP396),""))</f>
        <v/>
      </c>
      <c r="U396" t="str">
        <f>IF(数据!BQ396="","",IFERROR(_xlfn.NUMBERVALUE(数据!BQ396),""))</f>
        <v/>
      </c>
      <c r="V396" t="str">
        <f>IF(数据!BR396="","",IFERROR(_xlfn.NUMBERVALUE(数据!BR396),""))</f>
        <v/>
      </c>
      <c r="W396" t="str">
        <f>IF(数据!BS396="","",IFERROR(_xlfn.NUMBERVALUE(数据!BS396),""))</f>
        <v/>
      </c>
      <c r="X396" t="str">
        <f>IF(数据!BT396="","",IFERROR(_xlfn.NUMBERVALUE(数据!BT396),""))</f>
        <v/>
      </c>
      <c r="Y396" t="str">
        <f>IF(数据!BU396="","",IFERROR(_xlfn.NUMBERVALUE(数据!BU396),""))</f>
        <v/>
      </c>
      <c r="Z396" t="str">
        <f>IF(数据!BV396="","",IFERROR(_xlfn.NUMBERVALUE(数据!BV396),""))</f>
        <v/>
      </c>
      <c r="AA396" t="str">
        <f>IF(数据!BW396="","",IFERROR(_xlfn.NUMBERVALUE(数据!BW396),""))</f>
        <v/>
      </c>
      <c r="AB396" t="str">
        <f>IF(数据!BX396="","",IFERROR(_xlfn.NUMBERVALUE(数据!BX396),""))</f>
        <v/>
      </c>
    </row>
    <row r="397" spans="1:28">
      <c r="A397" t="str">
        <f>IF(数据!AW397="","",IFERROR(_xlfn.NUMBERVALUE(数据!AW397),""))</f>
        <v/>
      </c>
      <c r="B397" t="str">
        <f>IF(数据!AX397="","",IFERROR(_xlfn.NUMBERVALUE(数据!AX397),""))</f>
        <v/>
      </c>
      <c r="C397" t="str">
        <f>IF(数据!AY397="","",IFERROR(_xlfn.NUMBERVALUE(数据!AY397),""))</f>
        <v/>
      </c>
      <c r="D397" t="str">
        <f>IF(数据!AZ397="","",IFERROR(_xlfn.NUMBERVALUE(数据!AZ397),""))</f>
        <v/>
      </c>
      <c r="E397" t="str">
        <f>IF(数据!BA397="","",IFERROR(_xlfn.NUMBERVALUE(数据!BA397),""))</f>
        <v/>
      </c>
      <c r="F397" t="str">
        <f>IF(数据!BB397="","",IFERROR(_xlfn.NUMBERVALUE(数据!BB397),""))</f>
        <v/>
      </c>
      <c r="G397" t="str">
        <f>IF(数据!BC397="","",IFERROR(_xlfn.NUMBERVALUE(数据!BC397),""))</f>
        <v/>
      </c>
      <c r="H397" t="str">
        <f>IF(数据!BD397="","",IFERROR(_xlfn.NUMBERVALUE(数据!BD397),""))</f>
        <v/>
      </c>
      <c r="I397" t="str">
        <f>IF(数据!BE397="","",IFERROR(_xlfn.NUMBERVALUE(数据!BE397),""))</f>
        <v/>
      </c>
      <c r="J397" t="str">
        <f>IF(数据!BF397="","",IFERROR(_xlfn.NUMBERVALUE(数据!BF397),""))</f>
        <v/>
      </c>
      <c r="K397" t="str">
        <f>IF(数据!BG397="","",IFERROR(_xlfn.NUMBERVALUE(数据!BG397),""))</f>
        <v/>
      </c>
      <c r="L397" t="str">
        <f>IF(数据!BH397="","",IFERROR(_xlfn.NUMBERVALUE(数据!BH397),""))</f>
        <v/>
      </c>
      <c r="M397" t="str">
        <f>IF(数据!BI397="","",IFERROR(_xlfn.NUMBERVALUE(数据!BI397),""))</f>
        <v/>
      </c>
      <c r="N397" t="str">
        <f>IF(数据!BJ397="","",IFERROR(_xlfn.NUMBERVALUE(数据!BJ397),""))</f>
        <v/>
      </c>
      <c r="O397" t="str">
        <f>IF(数据!BK397="","",IFERROR(_xlfn.NUMBERVALUE(数据!BK397),""))</f>
        <v/>
      </c>
      <c r="P397" t="str">
        <f>IF(数据!BL397="","",IFERROR(_xlfn.NUMBERVALUE(数据!BL397),""))</f>
        <v/>
      </c>
      <c r="Q397" t="str">
        <f>IF(数据!BM397="","",IFERROR(_xlfn.NUMBERVALUE(数据!BM397),""))</f>
        <v/>
      </c>
      <c r="R397" t="str">
        <f>IF(数据!BN397="","",IFERROR(_xlfn.NUMBERVALUE(数据!BN397),""))</f>
        <v/>
      </c>
      <c r="S397" t="str">
        <f>IF(数据!BO397="","",IFERROR(_xlfn.NUMBERVALUE(数据!BO397),""))</f>
        <v/>
      </c>
      <c r="T397" t="str">
        <f>IF(数据!BP397="","",IFERROR(_xlfn.NUMBERVALUE(数据!BP397),""))</f>
        <v/>
      </c>
      <c r="U397" t="str">
        <f>IF(数据!BQ397="","",IFERROR(_xlfn.NUMBERVALUE(数据!BQ397),""))</f>
        <v/>
      </c>
      <c r="V397" t="str">
        <f>IF(数据!BR397="","",IFERROR(_xlfn.NUMBERVALUE(数据!BR397),""))</f>
        <v/>
      </c>
      <c r="W397" t="str">
        <f>IF(数据!BS397="","",IFERROR(_xlfn.NUMBERVALUE(数据!BS397),""))</f>
        <v/>
      </c>
      <c r="X397" t="str">
        <f>IF(数据!BT397="","",IFERROR(_xlfn.NUMBERVALUE(数据!BT397),""))</f>
        <v/>
      </c>
      <c r="Y397" t="str">
        <f>IF(数据!BU397="","",IFERROR(_xlfn.NUMBERVALUE(数据!BU397),""))</f>
        <v/>
      </c>
      <c r="Z397" t="str">
        <f>IF(数据!BV397="","",IFERROR(_xlfn.NUMBERVALUE(数据!BV397),""))</f>
        <v/>
      </c>
      <c r="AA397" t="str">
        <f>IF(数据!BW397="","",IFERROR(_xlfn.NUMBERVALUE(数据!BW397),""))</f>
        <v/>
      </c>
      <c r="AB397" t="str">
        <f>IF(数据!BX397="","",IFERROR(_xlfn.NUMBERVALUE(数据!BX397),""))</f>
        <v/>
      </c>
    </row>
    <row r="398" spans="1:28">
      <c r="A398" t="str">
        <f>IF(数据!AW398="","",IFERROR(_xlfn.NUMBERVALUE(数据!AW398),""))</f>
        <v/>
      </c>
      <c r="B398" t="str">
        <f>IF(数据!AX398="","",IFERROR(_xlfn.NUMBERVALUE(数据!AX398),""))</f>
        <v/>
      </c>
      <c r="C398" t="str">
        <f>IF(数据!AY398="","",IFERROR(_xlfn.NUMBERVALUE(数据!AY398),""))</f>
        <v/>
      </c>
      <c r="D398" t="str">
        <f>IF(数据!AZ398="","",IFERROR(_xlfn.NUMBERVALUE(数据!AZ398),""))</f>
        <v/>
      </c>
      <c r="E398" t="str">
        <f>IF(数据!BA398="","",IFERROR(_xlfn.NUMBERVALUE(数据!BA398),""))</f>
        <v/>
      </c>
      <c r="F398" t="str">
        <f>IF(数据!BB398="","",IFERROR(_xlfn.NUMBERVALUE(数据!BB398),""))</f>
        <v/>
      </c>
      <c r="G398" t="str">
        <f>IF(数据!BC398="","",IFERROR(_xlfn.NUMBERVALUE(数据!BC398),""))</f>
        <v/>
      </c>
      <c r="H398" t="str">
        <f>IF(数据!BD398="","",IFERROR(_xlfn.NUMBERVALUE(数据!BD398),""))</f>
        <v/>
      </c>
      <c r="I398" t="str">
        <f>IF(数据!BE398="","",IFERROR(_xlfn.NUMBERVALUE(数据!BE398),""))</f>
        <v/>
      </c>
      <c r="J398" t="str">
        <f>IF(数据!BF398="","",IFERROR(_xlfn.NUMBERVALUE(数据!BF398),""))</f>
        <v/>
      </c>
      <c r="K398" t="str">
        <f>IF(数据!BG398="","",IFERROR(_xlfn.NUMBERVALUE(数据!BG398),""))</f>
        <v/>
      </c>
      <c r="L398" t="str">
        <f>IF(数据!BH398="","",IFERROR(_xlfn.NUMBERVALUE(数据!BH398),""))</f>
        <v/>
      </c>
      <c r="M398" t="str">
        <f>IF(数据!BI398="","",IFERROR(_xlfn.NUMBERVALUE(数据!BI398),""))</f>
        <v/>
      </c>
      <c r="N398" t="str">
        <f>IF(数据!BJ398="","",IFERROR(_xlfn.NUMBERVALUE(数据!BJ398),""))</f>
        <v/>
      </c>
      <c r="O398" t="str">
        <f>IF(数据!BK398="","",IFERROR(_xlfn.NUMBERVALUE(数据!BK398),""))</f>
        <v/>
      </c>
      <c r="P398" t="str">
        <f>IF(数据!BL398="","",IFERROR(_xlfn.NUMBERVALUE(数据!BL398),""))</f>
        <v/>
      </c>
      <c r="Q398" t="str">
        <f>IF(数据!BM398="","",IFERROR(_xlfn.NUMBERVALUE(数据!BM398),""))</f>
        <v/>
      </c>
      <c r="R398" t="str">
        <f>IF(数据!BN398="","",IFERROR(_xlfn.NUMBERVALUE(数据!BN398),""))</f>
        <v/>
      </c>
      <c r="S398" t="str">
        <f>IF(数据!BO398="","",IFERROR(_xlfn.NUMBERVALUE(数据!BO398),""))</f>
        <v/>
      </c>
      <c r="T398" t="str">
        <f>IF(数据!BP398="","",IFERROR(_xlfn.NUMBERVALUE(数据!BP398),""))</f>
        <v/>
      </c>
      <c r="U398" t="str">
        <f>IF(数据!BQ398="","",IFERROR(_xlfn.NUMBERVALUE(数据!BQ398),""))</f>
        <v/>
      </c>
      <c r="V398" t="str">
        <f>IF(数据!BR398="","",IFERROR(_xlfn.NUMBERVALUE(数据!BR398),""))</f>
        <v/>
      </c>
      <c r="W398" t="str">
        <f>IF(数据!BS398="","",IFERROR(_xlfn.NUMBERVALUE(数据!BS398),""))</f>
        <v/>
      </c>
      <c r="X398" t="str">
        <f>IF(数据!BT398="","",IFERROR(_xlfn.NUMBERVALUE(数据!BT398),""))</f>
        <v/>
      </c>
      <c r="Y398" t="str">
        <f>IF(数据!BU398="","",IFERROR(_xlfn.NUMBERVALUE(数据!BU398),""))</f>
        <v/>
      </c>
      <c r="Z398" t="str">
        <f>IF(数据!BV398="","",IFERROR(_xlfn.NUMBERVALUE(数据!BV398),""))</f>
        <v/>
      </c>
      <c r="AA398" t="str">
        <f>IF(数据!BW398="","",IFERROR(_xlfn.NUMBERVALUE(数据!BW398),""))</f>
        <v/>
      </c>
      <c r="AB398" t="str">
        <f>IF(数据!BX398="","",IFERROR(_xlfn.NUMBERVALUE(数据!BX398),""))</f>
        <v/>
      </c>
    </row>
    <row r="399" spans="1:28">
      <c r="A399" t="str">
        <f>IF(数据!AW399="","",IFERROR(_xlfn.NUMBERVALUE(数据!AW399),""))</f>
        <v/>
      </c>
      <c r="B399" t="str">
        <f>IF(数据!AX399="","",IFERROR(_xlfn.NUMBERVALUE(数据!AX399),""))</f>
        <v/>
      </c>
      <c r="C399" t="str">
        <f>IF(数据!AY399="","",IFERROR(_xlfn.NUMBERVALUE(数据!AY399),""))</f>
        <v/>
      </c>
      <c r="D399" t="str">
        <f>IF(数据!AZ399="","",IFERROR(_xlfn.NUMBERVALUE(数据!AZ399),""))</f>
        <v/>
      </c>
      <c r="E399" t="str">
        <f>IF(数据!BA399="","",IFERROR(_xlfn.NUMBERVALUE(数据!BA399),""))</f>
        <v/>
      </c>
      <c r="F399" t="str">
        <f>IF(数据!BB399="","",IFERROR(_xlfn.NUMBERVALUE(数据!BB399),""))</f>
        <v/>
      </c>
      <c r="G399" t="str">
        <f>IF(数据!BC399="","",IFERROR(_xlfn.NUMBERVALUE(数据!BC399),""))</f>
        <v/>
      </c>
      <c r="H399" t="str">
        <f>IF(数据!BD399="","",IFERROR(_xlfn.NUMBERVALUE(数据!BD399),""))</f>
        <v/>
      </c>
      <c r="I399" t="str">
        <f>IF(数据!BE399="","",IFERROR(_xlfn.NUMBERVALUE(数据!BE399),""))</f>
        <v/>
      </c>
      <c r="J399" t="str">
        <f>IF(数据!BF399="","",IFERROR(_xlfn.NUMBERVALUE(数据!BF399),""))</f>
        <v/>
      </c>
      <c r="K399" t="str">
        <f>IF(数据!BG399="","",IFERROR(_xlfn.NUMBERVALUE(数据!BG399),""))</f>
        <v/>
      </c>
      <c r="L399" t="str">
        <f>IF(数据!BH399="","",IFERROR(_xlfn.NUMBERVALUE(数据!BH399),""))</f>
        <v/>
      </c>
      <c r="M399" t="str">
        <f>IF(数据!BI399="","",IFERROR(_xlfn.NUMBERVALUE(数据!BI399),""))</f>
        <v/>
      </c>
      <c r="N399" t="str">
        <f>IF(数据!BJ399="","",IFERROR(_xlfn.NUMBERVALUE(数据!BJ399),""))</f>
        <v/>
      </c>
      <c r="O399" t="str">
        <f>IF(数据!BK399="","",IFERROR(_xlfn.NUMBERVALUE(数据!BK399),""))</f>
        <v/>
      </c>
      <c r="P399" t="str">
        <f>IF(数据!BL399="","",IFERROR(_xlfn.NUMBERVALUE(数据!BL399),""))</f>
        <v/>
      </c>
      <c r="Q399" t="str">
        <f>IF(数据!BM399="","",IFERROR(_xlfn.NUMBERVALUE(数据!BM399),""))</f>
        <v/>
      </c>
      <c r="R399" t="str">
        <f>IF(数据!BN399="","",IFERROR(_xlfn.NUMBERVALUE(数据!BN399),""))</f>
        <v/>
      </c>
      <c r="S399" t="str">
        <f>IF(数据!BO399="","",IFERROR(_xlfn.NUMBERVALUE(数据!BO399),""))</f>
        <v/>
      </c>
      <c r="T399" t="str">
        <f>IF(数据!BP399="","",IFERROR(_xlfn.NUMBERVALUE(数据!BP399),""))</f>
        <v/>
      </c>
      <c r="U399" t="str">
        <f>IF(数据!BQ399="","",IFERROR(_xlfn.NUMBERVALUE(数据!BQ399),""))</f>
        <v/>
      </c>
      <c r="V399" t="str">
        <f>IF(数据!BR399="","",IFERROR(_xlfn.NUMBERVALUE(数据!BR399),""))</f>
        <v/>
      </c>
      <c r="W399" t="str">
        <f>IF(数据!BS399="","",IFERROR(_xlfn.NUMBERVALUE(数据!BS399),""))</f>
        <v/>
      </c>
      <c r="X399" t="str">
        <f>IF(数据!BT399="","",IFERROR(_xlfn.NUMBERVALUE(数据!BT399),""))</f>
        <v/>
      </c>
      <c r="Y399" t="str">
        <f>IF(数据!BU399="","",IFERROR(_xlfn.NUMBERVALUE(数据!BU399),""))</f>
        <v/>
      </c>
      <c r="Z399" t="str">
        <f>IF(数据!BV399="","",IFERROR(_xlfn.NUMBERVALUE(数据!BV399),""))</f>
        <v/>
      </c>
      <c r="AA399" t="str">
        <f>IF(数据!BW399="","",IFERROR(_xlfn.NUMBERVALUE(数据!BW399),""))</f>
        <v/>
      </c>
      <c r="AB399" t="str">
        <f>IF(数据!BX399="","",IFERROR(_xlfn.NUMBERVALUE(数据!BX399),""))</f>
        <v/>
      </c>
    </row>
    <row r="400" spans="1:28">
      <c r="A400" t="str">
        <f>IF(数据!AW400="","",IFERROR(_xlfn.NUMBERVALUE(数据!AW400),""))</f>
        <v/>
      </c>
      <c r="B400" t="str">
        <f>IF(数据!AX400="","",IFERROR(_xlfn.NUMBERVALUE(数据!AX400),""))</f>
        <v/>
      </c>
      <c r="C400" t="str">
        <f>IF(数据!AY400="","",IFERROR(_xlfn.NUMBERVALUE(数据!AY400),""))</f>
        <v/>
      </c>
      <c r="D400" t="str">
        <f>IF(数据!AZ400="","",IFERROR(_xlfn.NUMBERVALUE(数据!AZ400),""))</f>
        <v/>
      </c>
      <c r="E400" t="str">
        <f>IF(数据!BA400="","",IFERROR(_xlfn.NUMBERVALUE(数据!BA400),""))</f>
        <v/>
      </c>
      <c r="F400" t="str">
        <f>IF(数据!BB400="","",IFERROR(_xlfn.NUMBERVALUE(数据!BB400),""))</f>
        <v/>
      </c>
      <c r="G400" t="str">
        <f>IF(数据!BC400="","",IFERROR(_xlfn.NUMBERVALUE(数据!BC400),""))</f>
        <v/>
      </c>
      <c r="H400" t="str">
        <f>IF(数据!BD400="","",IFERROR(_xlfn.NUMBERVALUE(数据!BD400),""))</f>
        <v/>
      </c>
      <c r="I400" t="str">
        <f>IF(数据!BE400="","",IFERROR(_xlfn.NUMBERVALUE(数据!BE400),""))</f>
        <v/>
      </c>
      <c r="J400" t="str">
        <f>IF(数据!BF400="","",IFERROR(_xlfn.NUMBERVALUE(数据!BF400),""))</f>
        <v/>
      </c>
      <c r="K400" t="str">
        <f>IF(数据!BG400="","",IFERROR(_xlfn.NUMBERVALUE(数据!BG400),""))</f>
        <v/>
      </c>
      <c r="L400" t="str">
        <f>IF(数据!BH400="","",IFERROR(_xlfn.NUMBERVALUE(数据!BH400),""))</f>
        <v/>
      </c>
      <c r="M400" t="str">
        <f>IF(数据!BI400="","",IFERROR(_xlfn.NUMBERVALUE(数据!BI400),""))</f>
        <v/>
      </c>
      <c r="N400" t="str">
        <f>IF(数据!BJ400="","",IFERROR(_xlfn.NUMBERVALUE(数据!BJ400),""))</f>
        <v/>
      </c>
      <c r="O400" t="str">
        <f>IF(数据!BK400="","",IFERROR(_xlfn.NUMBERVALUE(数据!BK400),""))</f>
        <v/>
      </c>
      <c r="P400" t="str">
        <f>IF(数据!BL400="","",IFERROR(_xlfn.NUMBERVALUE(数据!BL400),""))</f>
        <v/>
      </c>
      <c r="Q400" t="str">
        <f>IF(数据!BM400="","",IFERROR(_xlfn.NUMBERVALUE(数据!BM400),""))</f>
        <v/>
      </c>
      <c r="R400" t="str">
        <f>IF(数据!BN400="","",IFERROR(_xlfn.NUMBERVALUE(数据!BN400),""))</f>
        <v/>
      </c>
      <c r="S400" t="str">
        <f>IF(数据!BO400="","",IFERROR(_xlfn.NUMBERVALUE(数据!BO400),""))</f>
        <v/>
      </c>
      <c r="T400" t="str">
        <f>IF(数据!BP400="","",IFERROR(_xlfn.NUMBERVALUE(数据!BP400),""))</f>
        <v/>
      </c>
      <c r="U400" t="str">
        <f>IF(数据!BQ400="","",IFERROR(_xlfn.NUMBERVALUE(数据!BQ400),""))</f>
        <v/>
      </c>
      <c r="V400" t="str">
        <f>IF(数据!BR400="","",IFERROR(_xlfn.NUMBERVALUE(数据!BR400),""))</f>
        <v/>
      </c>
      <c r="W400" t="str">
        <f>IF(数据!BS400="","",IFERROR(_xlfn.NUMBERVALUE(数据!BS400),""))</f>
        <v/>
      </c>
      <c r="X400" t="str">
        <f>IF(数据!BT400="","",IFERROR(_xlfn.NUMBERVALUE(数据!BT400),""))</f>
        <v/>
      </c>
      <c r="Y400" t="str">
        <f>IF(数据!BU400="","",IFERROR(_xlfn.NUMBERVALUE(数据!BU400),""))</f>
        <v/>
      </c>
      <c r="Z400" t="str">
        <f>IF(数据!BV400="","",IFERROR(_xlfn.NUMBERVALUE(数据!BV400),""))</f>
        <v/>
      </c>
      <c r="AA400" t="str">
        <f>IF(数据!BW400="","",IFERROR(_xlfn.NUMBERVALUE(数据!BW400),""))</f>
        <v/>
      </c>
      <c r="AB400" t="str">
        <f>IF(数据!BX400="","",IFERROR(_xlfn.NUMBERVALUE(数据!BX400),""))</f>
        <v/>
      </c>
    </row>
    <row r="401" spans="1:28">
      <c r="A401" t="str">
        <f>IF(数据!AW401="","",IFERROR(_xlfn.NUMBERVALUE(数据!AW401),""))</f>
        <v/>
      </c>
      <c r="B401" t="str">
        <f>IF(数据!AX401="","",IFERROR(_xlfn.NUMBERVALUE(数据!AX401),""))</f>
        <v/>
      </c>
      <c r="C401">
        <f>IF(数据!AY401="","",IFERROR(_xlfn.NUMBERVALUE(数据!AY401),""))</f>
        <v>104</v>
      </c>
      <c r="D401" t="str">
        <f>IF(数据!AZ401="","",IFERROR(_xlfn.NUMBERVALUE(数据!AZ401),""))</f>
        <v/>
      </c>
      <c r="E401" t="str">
        <f>IF(数据!BA401="","",IFERROR(_xlfn.NUMBERVALUE(数据!BA401),""))</f>
        <v/>
      </c>
      <c r="F401" t="str">
        <f>IF(数据!BB401="","",IFERROR(_xlfn.NUMBERVALUE(数据!BB401),""))</f>
        <v/>
      </c>
      <c r="G401" t="str">
        <f>IF(数据!BC401="","",IFERROR(_xlfn.NUMBERVALUE(数据!BC401),""))</f>
        <v/>
      </c>
      <c r="H401" t="str">
        <f>IF(数据!BD401="","",IFERROR(_xlfn.NUMBERVALUE(数据!BD401),""))</f>
        <v/>
      </c>
      <c r="I401" t="str">
        <f>IF(数据!BE401="","",IFERROR(_xlfn.NUMBERVALUE(数据!BE401),""))</f>
        <v/>
      </c>
      <c r="J401" t="str">
        <f>IF(数据!BF401="","",IFERROR(_xlfn.NUMBERVALUE(数据!BF401),""))</f>
        <v/>
      </c>
      <c r="K401" t="str">
        <f>IF(数据!BG401="","",IFERROR(_xlfn.NUMBERVALUE(数据!BG401),""))</f>
        <v/>
      </c>
      <c r="L401" t="str">
        <f>IF(数据!BH401="","",IFERROR(_xlfn.NUMBERVALUE(数据!BH401),""))</f>
        <v/>
      </c>
      <c r="M401" t="str">
        <f>IF(数据!BI401="","",IFERROR(_xlfn.NUMBERVALUE(数据!BI401),""))</f>
        <v/>
      </c>
      <c r="N401" t="str">
        <f>IF(数据!BJ401="","",IFERROR(_xlfn.NUMBERVALUE(数据!BJ401),""))</f>
        <v/>
      </c>
      <c r="O401" t="str">
        <f>IF(数据!BK401="","",IFERROR(_xlfn.NUMBERVALUE(数据!BK401),""))</f>
        <v/>
      </c>
      <c r="P401" t="str">
        <f>IF(数据!BL401="","",IFERROR(_xlfn.NUMBERVALUE(数据!BL401),""))</f>
        <v/>
      </c>
      <c r="Q401" t="str">
        <f>IF(数据!BM401="","",IFERROR(_xlfn.NUMBERVALUE(数据!BM401),""))</f>
        <v/>
      </c>
      <c r="R401" t="str">
        <f>IF(数据!BN401="","",IFERROR(_xlfn.NUMBERVALUE(数据!BN401),""))</f>
        <v/>
      </c>
      <c r="S401" t="str">
        <f>IF(数据!BO401="","",IFERROR(_xlfn.NUMBERVALUE(数据!BO401),""))</f>
        <v/>
      </c>
      <c r="T401" t="str">
        <f>IF(数据!BP401="","",IFERROR(_xlfn.NUMBERVALUE(数据!BP401),""))</f>
        <v/>
      </c>
      <c r="U401" t="str">
        <f>IF(数据!BQ401="","",IFERROR(_xlfn.NUMBERVALUE(数据!BQ401),""))</f>
        <v/>
      </c>
      <c r="V401" t="str">
        <f>IF(数据!BR401="","",IFERROR(_xlfn.NUMBERVALUE(数据!BR401),""))</f>
        <v/>
      </c>
      <c r="W401">
        <f>IF(数据!BS401="","",IFERROR(_xlfn.NUMBERVALUE(数据!BS401),""))</f>
        <v>98</v>
      </c>
      <c r="X401" t="str">
        <f>IF(数据!BT401="","",IFERROR(_xlfn.NUMBERVALUE(数据!BT401),""))</f>
        <v/>
      </c>
      <c r="Y401" t="str">
        <f>IF(数据!BU401="","",IFERROR(_xlfn.NUMBERVALUE(数据!BU401),""))</f>
        <v/>
      </c>
      <c r="Z401" t="str">
        <f>IF(数据!BV401="","",IFERROR(_xlfn.NUMBERVALUE(数据!BV401),""))</f>
        <v/>
      </c>
      <c r="AA401" t="str">
        <f>IF(数据!BW401="","",IFERROR(_xlfn.NUMBERVALUE(数据!BW401),""))</f>
        <v/>
      </c>
      <c r="AB401" t="str">
        <f>IF(数据!BX401="","",IFERROR(_xlfn.NUMBERVALUE(数据!BX401),""))</f>
        <v/>
      </c>
    </row>
    <row r="402" spans="1:28">
      <c r="A402" t="str">
        <f>IF(数据!AW402="","",IFERROR(_xlfn.NUMBERVALUE(数据!AW402),""))</f>
        <v/>
      </c>
      <c r="B402" t="str">
        <f>IF(数据!AX402="","",IFERROR(_xlfn.NUMBERVALUE(数据!AX402),""))</f>
        <v/>
      </c>
      <c r="C402" t="str">
        <f>IF(数据!AY402="","",IFERROR(_xlfn.NUMBERVALUE(数据!AY402),""))</f>
        <v/>
      </c>
      <c r="D402" t="str">
        <f>IF(数据!AZ402="","",IFERROR(_xlfn.NUMBERVALUE(数据!AZ402),""))</f>
        <v/>
      </c>
      <c r="E402" t="str">
        <f>IF(数据!BA402="","",IFERROR(_xlfn.NUMBERVALUE(数据!BA402),""))</f>
        <v/>
      </c>
      <c r="F402" t="str">
        <f>IF(数据!BB402="","",IFERROR(_xlfn.NUMBERVALUE(数据!BB402),""))</f>
        <v/>
      </c>
      <c r="G402" t="str">
        <f>IF(数据!BC402="","",IFERROR(_xlfn.NUMBERVALUE(数据!BC402),""))</f>
        <v/>
      </c>
      <c r="H402" t="str">
        <f>IF(数据!BD402="","",IFERROR(_xlfn.NUMBERVALUE(数据!BD402),""))</f>
        <v/>
      </c>
      <c r="I402" t="str">
        <f>IF(数据!BE402="","",IFERROR(_xlfn.NUMBERVALUE(数据!BE402),""))</f>
        <v/>
      </c>
      <c r="J402" t="str">
        <f>IF(数据!BF402="","",IFERROR(_xlfn.NUMBERVALUE(数据!BF402),""))</f>
        <v/>
      </c>
      <c r="K402" t="str">
        <f>IF(数据!BG402="","",IFERROR(_xlfn.NUMBERVALUE(数据!BG402),""))</f>
        <v/>
      </c>
      <c r="L402" t="str">
        <f>IF(数据!BH402="","",IFERROR(_xlfn.NUMBERVALUE(数据!BH402),""))</f>
        <v/>
      </c>
      <c r="M402" t="str">
        <f>IF(数据!BI402="","",IFERROR(_xlfn.NUMBERVALUE(数据!BI402),""))</f>
        <v/>
      </c>
      <c r="N402" t="str">
        <f>IF(数据!BJ402="","",IFERROR(_xlfn.NUMBERVALUE(数据!BJ402),""))</f>
        <v/>
      </c>
      <c r="O402">
        <f>IF(数据!BK402="","",IFERROR(_xlfn.NUMBERVALUE(数据!BK402),""))</f>
        <v>12</v>
      </c>
      <c r="P402">
        <f>IF(数据!BL402="","",IFERROR(_xlfn.NUMBERVALUE(数据!BL402),""))</f>
        <v>11</v>
      </c>
      <c r="Q402" t="str">
        <f>IF(数据!BM402="","",IFERROR(_xlfn.NUMBERVALUE(数据!BM402),""))</f>
        <v/>
      </c>
      <c r="R402" t="str">
        <f>IF(数据!BN402="","",IFERROR(_xlfn.NUMBERVALUE(数据!BN402),""))</f>
        <v/>
      </c>
      <c r="S402" t="str">
        <f>IF(数据!BO402="","",IFERROR(_xlfn.NUMBERVALUE(数据!BO402),""))</f>
        <v/>
      </c>
      <c r="T402" t="str">
        <f>IF(数据!BP402="","",IFERROR(_xlfn.NUMBERVALUE(数据!BP402),""))</f>
        <v/>
      </c>
      <c r="U402" t="str">
        <f>IF(数据!BQ402="","",IFERROR(_xlfn.NUMBERVALUE(数据!BQ402),""))</f>
        <v/>
      </c>
      <c r="V402" t="str">
        <f>IF(数据!BR402="","",IFERROR(_xlfn.NUMBERVALUE(数据!BR402),""))</f>
        <v/>
      </c>
      <c r="W402" t="str">
        <f>IF(数据!BS402="","",IFERROR(_xlfn.NUMBERVALUE(数据!BS402),""))</f>
        <v/>
      </c>
      <c r="X402" t="str">
        <f>IF(数据!BT402="","",IFERROR(_xlfn.NUMBERVALUE(数据!BT402),""))</f>
        <v/>
      </c>
      <c r="Y402" t="str">
        <f>IF(数据!BU402="","",IFERROR(_xlfn.NUMBERVALUE(数据!BU402),""))</f>
        <v/>
      </c>
      <c r="Z402" t="str">
        <f>IF(数据!BV402="","",IFERROR(_xlfn.NUMBERVALUE(数据!BV402),""))</f>
        <v/>
      </c>
      <c r="AA402" t="str">
        <f>IF(数据!BW402="","",IFERROR(_xlfn.NUMBERVALUE(数据!BW402),""))</f>
        <v/>
      </c>
      <c r="AB402" t="str">
        <f>IF(数据!BX402="","",IFERROR(_xlfn.NUMBERVALUE(数据!BX402),""))</f>
        <v/>
      </c>
    </row>
    <row r="403" spans="1:28">
      <c r="A403" t="str">
        <f>IF(数据!AW403="","",IFERROR(_xlfn.NUMBERVALUE(数据!AW403),""))</f>
        <v/>
      </c>
      <c r="B403" t="str">
        <f>IF(数据!AX403="","",IFERROR(_xlfn.NUMBERVALUE(数据!AX403),""))</f>
        <v/>
      </c>
      <c r="C403" t="str">
        <f>IF(数据!AY403="","",IFERROR(_xlfn.NUMBERVALUE(数据!AY403),""))</f>
        <v/>
      </c>
      <c r="D403" t="str">
        <f>IF(数据!AZ403="","",IFERROR(_xlfn.NUMBERVALUE(数据!AZ403),""))</f>
        <v/>
      </c>
      <c r="E403" t="str">
        <f>IF(数据!BA403="","",IFERROR(_xlfn.NUMBERVALUE(数据!BA403),""))</f>
        <v/>
      </c>
      <c r="F403" t="str">
        <f>IF(数据!BB403="","",IFERROR(_xlfn.NUMBERVALUE(数据!BB403),""))</f>
        <v/>
      </c>
      <c r="G403" t="str">
        <f>IF(数据!BC403="","",IFERROR(_xlfn.NUMBERVALUE(数据!BC403),""))</f>
        <v/>
      </c>
      <c r="H403" t="str">
        <f>IF(数据!BD403="","",IFERROR(_xlfn.NUMBERVALUE(数据!BD403),""))</f>
        <v/>
      </c>
      <c r="I403" t="str">
        <f>IF(数据!BE403="","",IFERROR(_xlfn.NUMBERVALUE(数据!BE403),""))</f>
        <v/>
      </c>
      <c r="J403" t="str">
        <f>IF(数据!BF403="","",IFERROR(_xlfn.NUMBERVALUE(数据!BF403),""))</f>
        <v/>
      </c>
      <c r="K403" t="str">
        <f>IF(数据!BG403="","",IFERROR(_xlfn.NUMBERVALUE(数据!BG403),""))</f>
        <v/>
      </c>
      <c r="L403" t="str">
        <f>IF(数据!BH403="","",IFERROR(_xlfn.NUMBERVALUE(数据!BH403),""))</f>
        <v/>
      </c>
      <c r="M403" t="str">
        <f>IF(数据!BI403="","",IFERROR(_xlfn.NUMBERVALUE(数据!BI403),""))</f>
        <v/>
      </c>
      <c r="N403" t="str">
        <f>IF(数据!BJ403="","",IFERROR(_xlfn.NUMBERVALUE(数据!BJ403),""))</f>
        <v/>
      </c>
      <c r="O403" t="str">
        <f>IF(数据!BK403="","",IFERROR(_xlfn.NUMBERVALUE(数据!BK403),""))</f>
        <v/>
      </c>
      <c r="P403" t="str">
        <f>IF(数据!BL403="","",IFERROR(_xlfn.NUMBERVALUE(数据!BL403),""))</f>
        <v/>
      </c>
      <c r="Q403" t="str">
        <f>IF(数据!BM403="","",IFERROR(_xlfn.NUMBERVALUE(数据!BM403),""))</f>
        <v/>
      </c>
      <c r="R403" t="str">
        <f>IF(数据!BN403="","",IFERROR(_xlfn.NUMBERVALUE(数据!BN403),""))</f>
        <v/>
      </c>
      <c r="S403" t="str">
        <f>IF(数据!BO403="","",IFERROR(_xlfn.NUMBERVALUE(数据!BO403),""))</f>
        <v/>
      </c>
      <c r="T403" t="str">
        <f>IF(数据!BP403="","",IFERROR(_xlfn.NUMBERVALUE(数据!BP403),""))</f>
        <v/>
      </c>
      <c r="U403" t="str">
        <f>IF(数据!BQ403="","",IFERROR(_xlfn.NUMBERVALUE(数据!BQ403),""))</f>
        <v/>
      </c>
      <c r="V403" t="str">
        <f>IF(数据!BR403="","",IFERROR(_xlfn.NUMBERVALUE(数据!BR403),""))</f>
        <v/>
      </c>
      <c r="W403" t="str">
        <f>IF(数据!BS403="","",IFERROR(_xlfn.NUMBERVALUE(数据!BS403),""))</f>
        <v/>
      </c>
      <c r="X403" t="str">
        <f>IF(数据!BT403="","",IFERROR(_xlfn.NUMBERVALUE(数据!BT403),""))</f>
        <v/>
      </c>
      <c r="Y403" t="str">
        <f>IF(数据!BU403="","",IFERROR(_xlfn.NUMBERVALUE(数据!BU403),""))</f>
        <v/>
      </c>
      <c r="Z403" t="str">
        <f>IF(数据!BV403="","",IFERROR(_xlfn.NUMBERVALUE(数据!BV403),""))</f>
        <v/>
      </c>
      <c r="AA403" t="str">
        <f>IF(数据!BW403="","",IFERROR(_xlfn.NUMBERVALUE(数据!BW403),""))</f>
        <v/>
      </c>
      <c r="AB403" t="str">
        <f>IF(数据!BX403="","",IFERROR(_xlfn.NUMBERVALUE(数据!BX403),""))</f>
        <v/>
      </c>
    </row>
    <row r="404" spans="1:28">
      <c r="A404" t="str">
        <f>IF(数据!AW404="","",IFERROR(_xlfn.NUMBERVALUE(数据!AW404),""))</f>
        <v/>
      </c>
      <c r="B404" t="str">
        <f>IF(数据!AX404="","",IFERROR(_xlfn.NUMBERVALUE(数据!AX404),""))</f>
        <v/>
      </c>
      <c r="C404" t="str">
        <f>IF(数据!AY404="","",IFERROR(_xlfn.NUMBERVALUE(数据!AY404),""))</f>
        <v/>
      </c>
      <c r="D404" t="str">
        <f>IF(数据!AZ404="","",IFERROR(_xlfn.NUMBERVALUE(数据!AZ404),""))</f>
        <v/>
      </c>
      <c r="E404" t="str">
        <f>IF(数据!BA404="","",IFERROR(_xlfn.NUMBERVALUE(数据!BA404),""))</f>
        <v/>
      </c>
      <c r="F404" t="str">
        <f>IF(数据!BB404="","",IFERROR(_xlfn.NUMBERVALUE(数据!BB404),""))</f>
        <v/>
      </c>
      <c r="G404" t="str">
        <f>IF(数据!BC404="","",IFERROR(_xlfn.NUMBERVALUE(数据!BC404),""))</f>
        <v/>
      </c>
      <c r="H404" t="str">
        <f>IF(数据!BD404="","",IFERROR(_xlfn.NUMBERVALUE(数据!BD404),""))</f>
        <v/>
      </c>
      <c r="I404" t="str">
        <f>IF(数据!BE404="","",IFERROR(_xlfn.NUMBERVALUE(数据!BE404),""))</f>
        <v/>
      </c>
      <c r="J404" t="str">
        <f>IF(数据!BF404="","",IFERROR(_xlfn.NUMBERVALUE(数据!BF404),""))</f>
        <v/>
      </c>
      <c r="K404" t="str">
        <f>IF(数据!BG404="","",IFERROR(_xlfn.NUMBERVALUE(数据!BG404),""))</f>
        <v/>
      </c>
      <c r="L404" t="str">
        <f>IF(数据!BH404="","",IFERROR(_xlfn.NUMBERVALUE(数据!BH404),""))</f>
        <v/>
      </c>
      <c r="M404" t="str">
        <f>IF(数据!BI404="","",IFERROR(_xlfn.NUMBERVALUE(数据!BI404),""))</f>
        <v/>
      </c>
      <c r="N404" t="str">
        <f>IF(数据!BJ404="","",IFERROR(_xlfn.NUMBERVALUE(数据!BJ404),""))</f>
        <v/>
      </c>
      <c r="O404" t="str">
        <f>IF(数据!BK404="","",IFERROR(_xlfn.NUMBERVALUE(数据!BK404),""))</f>
        <v/>
      </c>
      <c r="P404" t="str">
        <f>IF(数据!BL404="","",IFERROR(_xlfn.NUMBERVALUE(数据!BL404),""))</f>
        <v/>
      </c>
      <c r="Q404" t="str">
        <f>IF(数据!BM404="","",IFERROR(_xlfn.NUMBERVALUE(数据!BM404),""))</f>
        <v/>
      </c>
      <c r="R404" t="str">
        <f>IF(数据!BN404="","",IFERROR(_xlfn.NUMBERVALUE(数据!BN404),""))</f>
        <v/>
      </c>
      <c r="S404" t="str">
        <f>IF(数据!BO404="","",IFERROR(_xlfn.NUMBERVALUE(数据!BO404),""))</f>
        <v/>
      </c>
      <c r="T404" t="str">
        <f>IF(数据!BP404="","",IFERROR(_xlfn.NUMBERVALUE(数据!BP404),""))</f>
        <v/>
      </c>
      <c r="U404" t="str">
        <f>IF(数据!BQ404="","",IFERROR(_xlfn.NUMBERVALUE(数据!BQ404),""))</f>
        <v/>
      </c>
      <c r="V404" t="str">
        <f>IF(数据!BR404="","",IFERROR(_xlfn.NUMBERVALUE(数据!BR404),""))</f>
        <v/>
      </c>
      <c r="W404" t="str">
        <f>IF(数据!BS404="","",IFERROR(_xlfn.NUMBERVALUE(数据!BS404),""))</f>
        <v/>
      </c>
      <c r="X404" t="str">
        <f>IF(数据!BT404="","",IFERROR(_xlfn.NUMBERVALUE(数据!BT404),""))</f>
        <v/>
      </c>
      <c r="Y404" t="str">
        <f>IF(数据!BU404="","",IFERROR(_xlfn.NUMBERVALUE(数据!BU404),""))</f>
        <v/>
      </c>
      <c r="Z404" t="str">
        <f>IF(数据!BV404="","",IFERROR(_xlfn.NUMBERVALUE(数据!BV404),""))</f>
        <v/>
      </c>
      <c r="AA404" t="str">
        <f>IF(数据!BW404="","",IFERROR(_xlfn.NUMBERVALUE(数据!BW404),""))</f>
        <v/>
      </c>
      <c r="AB404" t="str">
        <f>IF(数据!BX404="","",IFERROR(_xlfn.NUMBERVALUE(数据!BX404),""))</f>
        <v/>
      </c>
    </row>
    <row r="405" spans="1:28">
      <c r="A405">
        <f>IF(数据!AW405="","",IFERROR(_xlfn.NUMBERVALUE(数据!AW405),""))</f>
        <v>2.8</v>
      </c>
      <c r="B405" t="str">
        <f>IF(数据!AX405="","",IFERROR(_xlfn.NUMBERVALUE(数据!AX405),""))</f>
        <v/>
      </c>
      <c r="C405" t="str">
        <f>IF(数据!AY405="","",IFERROR(_xlfn.NUMBERVALUE(数据!AY405),""))</f>
        <v/>
      </c>
      <c r="D405" t="str">
        <f>IF(数据!AZ405="","",IFERROR(_xlfn.NUMBERVALUE(数据!AZ405),""))</f>
        <v/>
      </c>
      <c r="E405" t="str">
        <f>IF(数据!BA405="","",IFERROR(_xlfn.NUMBERVALUE(数据!BA405),""))</f>
        <v/>
      </c>
      <c r="F405" t="str">
        <f>IF(数据!BB405="","",IFERROR(_xlfn.NUMBERVALUE(数据!BB405),""))</f>
        <v/>
      </c>
      <c r="G405">
        <f>IF(数据!BC405="","",IFERROR(_xlfn.NUMBERVALUE(数据!BC405),""))</f>
        <v>0.9</v>
      </c>
      <c r="H405" t="str">
        <f>IF(数据!BD405="","",IFERROR(_xlfn.NUMBERVALUE(数据!BD405),""))</f>
        <v/>
      </c>
      <c r="I405" t="str">
        <f>IF(数据!BE405="","",IFERROR(_xlfn.NUMBERVALUE(数据!BE405),""))</f>
        <v/>
      </c>
      <c r="J405" t="str">
        <f>IF(数据!BF405="","",IFERROR(_xlfn.NUMBERVALUE(数据!BF405),""))</f>
        <v/>
      </c>
      <c r="K405" t="str">
        <f>IF(数据!BG405="","",IFERROR(_xlfn.NUMBERVALUE(数据!BG405),""))</f>
        <v/>
      </c>
      <c r="L405" t="str">
        <f>IF(数据!BH405="","",IFERROR(_xlfn.NUMBERVALUE(数据!BH405),""))</f>
        <v/>
      </c>
      <c r="M405" t="str">
        <f>IF(数据!BI405="","",IFERROR(_xlfn.NUMBERVALUE(数据!BI405),""))</f>
        <v/>
      </c>
      <c r="N405" t="str">
        <f>IF(数据!BJ405="","",IFERROR(_xlfn.NUMBERVALUE(数据!BJ405),""))</f>
        <v/>
      </c>
      <c r="O405" t="str">
        <f>IF(数据!BK405="","",IFERROR(_xlfn.NUMBERVALUE(数据!BK405),""))</f>
        <v/>
      </c>
      <c r="P405" t="str">
        <f>IF(数据!BL405="","",IFERROR(_xlfn.NUMBERVALUE(数据!BL405),""))</f>
        <v/>
      </c>
      <c r="Q405" t="str">
        <f>IF(数据!BM405="","",IFERROR(_xlfn.NUMBERVALUE(数据!BM405),""))</f>
        <v/>
      </c>
      <c r="R405" t="str">
        <f>IF(数据!BN405="","",IFERROR(_xlfn.NUMBERVALUE(数据!BN405),""))</f>
        <v/>
      </c>
      <c r="S405" t="str">
        <f>IF(数据!BO405="","",IFERROR(_xlfn.NUMBERVALUE(数据!BO405),""))</f>
        <v/>
      </c>
      <c r="T405" t="str">
        <f>IF(数据!BP405="","",IFERROR(_xlfn.NUMBERVALUE(数据!BP405),""))</f>
        <v/>
      </c>
      <c r="U405" t="str">
        <f>IF(数据!BQ405="","",IFERROR(_xlfn.NUMBERVALUE(数据!BQ405),""))</f>
        <v/>
      </c>
      <c r="V405" t="str">
        <f>IF(数据!BR405="","",IFERROR(_xlfn.NUMBERVALUE(数据!BR405),""))</f>
        <v/>
      </c>
      <c r="W405">
        <f>IF(数据!BS405="","",IFERROR(_xlfn.NUMBERVALUE(数据!BS405),""))</f>
        <v>99</v>
      </c>
      <c r="X405" t="str">
        <f>IF(数据!BT405="","",IFERROR(_xlfn.NUMBERVALUE(数据!BT405),""))</f>
        <v/>
      </c>
      <c r="Y405" t="str">
        <f>IF(数据!BU405="","",IFERROR(_xlfn.NUMBERVALUE(数据!BU405),""))</f>
        <v/>
      </c>
      <c r="Z405" t="str">
        <f>IF(数据!BV405="","",IFERROR(_xlfn.NUMBERVALUE(数据!BV405),""))</f>
        <v/>
      </c>
      <c r="AA405" t="str">
        <f>IF(数据!BW405="","",IFERROR(_xlfn.NUMBERVALUE(数据!BW405),""))</f>
        <v/>
      </c>
      <c r="AB405" t="str">
        <f>IF(数据!BX405="","",IFERROR(_xlfn.NUMBERVALUE(数据!BX405),""))</f>
        <v/>
      </c>
    </row>
    <row r="406" spans="1:28">
      <c r="A406" t="str">
        <f>IF(数据!AW406="","",IFERROR(_xlfn.NUMBERVALUE(数据!AW406),""))</f>
        <v/>
      </c>
      <c r="B406" t="str">
        <f>IF(数据!AX406="","",IFERROR(_xlfn.NUMBERVALUE(数据!AX406),""))</f>
        <v/>
      </c>
      <c r="C406">
        <f>IF(数据!AY406="","",IFERROR(_xlfn.NUMBERVALUE(数据!AY406),""))</f>
        <v>78</v>
      </c>
      <c r="D406">
        <f>IF(数据!AZ406="","",IFERROR(_xlfn.NUMBERVALUE(数据!AZ406),""))</f>
        <v>369</v>
      </c>
      <c r="E406" t="str">
        <f>IF(数据!BA406="","",IFERROR(_xlfn.NUMBERVALUE(数据!BA406),""))</f>
        <v/>
      </c>
      <c r="F406" t="str">
        <f>IF(数据!BB406="","",IFERROR(_xlfn.NUMBERVALUE(数据!BB406),""))</f>
        <v/>
      </c>
      <c r="G406" t="str">
        <f>IF(数据!BC406="","",IFERROR(_xlfn.NUMBERVALUE(数据!BC406),""))</f>
        <v/>
      </c>
      <c r="H406" t="str">
        <f>IF(数据!BD406="","",IFERROR(_xlfn.NUMBERVALUE(数据!BD406),""))</f>
        <v/>
      </c>
      <c r="I406" t="str">
        <f>IF(数据!BE406="","",IFERROR(_xlfn.NUMBERVALUE(数据!BE406),""))</f>
        <v/>
      </c>
      <c r="J406" t="str">
        <f>IF(数据!BF406="","",IFERROR(_xlfn.NUMBERVALUE(数据!BF406),""))</f>
        <v/>
      </c>
      <c r="K406" t="str">
        <f>IF(数据!BG406="","",IFERROR(_xlfn.NUMBERVALUE(数据!BG406),""))</f>
        <v/>
      </c>
      <c r="L406" t="str">
        <f>IF(数据!BH406="","",IFERROR(_xlfn.NUMBERVALUE(数据!BH406),""))</f>
        <v/>
      </c>
      <c r="M406" t="str">
        <f>IF(数据!BI406="","",IFERROR(_xlfn.NUMBERVALUE(数据!BI406),""))</f>
        <v/>
      </c>
      <c r="N406" t="str">
        <f>IF(数据!BJ406="","",IFERROR(_xlfn.NUMBERVALUE(数据!BJ406),""))</f>
        <v/>
      </c>
      <c r="O406" t="str">
        <f>IF(数据!BK406="","",IFERROR(_xlfn.NUMBERVALUE(数据!BK406),""))</f>
        <v/>
      </c>
      <c r="P406" t="str">
        <f>IF(数据!BL406="","",IFERROR(_xlfn.NUMBERVALUE(数据!BL406),""))</f>
        <v/>
      </c>
      <c r="Q406" t="str">
        <f>IF(数据!BM406="","",IFERROR(_xlfn.NUMBERVALUE(数据!BM406),""))</f>
        <v/>
      </c>
      <c r="R406" t="str">
        <f>IF(数据!BN406="","",IFERROR(_xlfn.NUMBERVALUE(数据!BN406),""))</f>
        <v/>
      </c>
      <c r="S406" t="str">
        <f>IF(数据!BO406="","",IFERROR(_xlfn.NUMBERVALUE(数据!BO406),""))</f>
        <v/>
      </c>
      <c r="T406" t="str">
        <f>IF(数据!BP406="","",IFERROR(_xlfn.NUMBERVALUE(数据!BP406),""))</f>
        <v/>
      </c>
      <c r="U406" t="str">
        <f>IF(数据!BQ406="","",IFERROR(_xlfn.NUMBERVALUE(数据!BQ406),""))</f>
        <v/>
      </c>
      <c r="V406" t="str">
        <f>IF(数据!BR406="","",IFERROR(_xlfn.NUMBERVALUE(数据!BR406),""))</f>
        <v/>
      </c>
      <c r="W406" t="str">
        <f>IF(数据!BS406="","",IFERROR(_xlfn.NUMBERVALUE(数据!BS406),""))</f>
        <v/>
      </c>
      <c r="X406" t="str">
        <f>IF(数据!BT406="","",IFERROR(_xlfn.NUMBERVALUE(数据!BT406),""))</f>
        <v/>
      </c>
      <c r="Y406" t="str">
        <f>IF(数据!BU406="","",IFERROR(_xlfn.NUMBERVALUE(数据!BU406),""))</f>
        <v/>
      </c>
      <c r="Z406" t="str">
        <f>IF(数据!BV406="","",IFERROR(_xlfn.NUMBERVALUE(数据!BV406),""))</f>
        <v/>
      </c>
      <c r="AA406" t="str">
        <f>IF(数据!BW406="","",IFERROR(_xlfn.NUMBERVALUE(数据!BW406),""))</f>
        <v/>
      </c>
      <c r="AB406" t="str">
        <f>IF(数据!BX406="","",IFERROR(_xlfn.NUMBERVALUE(数据!BX406),""))</f>
        <v/>
      </c>
    </row>
    <row r="407" spans="1:28">
      <c r="A407" t="str">
        <f>IF(数据!AW407="","",IFERROR(_xlfn.NUMBERVALUE(数据!AW407),""))</f>
        <v/>
      </c>
      <c r="B407" t="str">
        <f>IF(数据!AX407="","",IFERROR(_xlfn.NUMBERVALUE(数据!AX407),""))</f>
        <v/>
      </c>
      <c r="C407" t="str">
        <f>IF(数据!AY407="","",IFERROR(_xlfn.NUMBERVALUE(数据!AY407),""))</f>
        <v/>
      </c>
      <c r="D407">
        <f>IF(数据!AZ407="","",IFERROR(_xlfn.NUMBERVALUE(数据!AZ407),""))</f>
        <v>117</v>
      </c>
      <c r="E407" t="str">
        <f>IF(数据!BA407="","",IFERROR(_xlfn.NUMBERVALUE(数据!BA407),""))</f>
        <v/>
      </c>
      <c r="F407" t="str">
        <f>IF(数据!BB407="","",IFERROR(_xlfn.NUMBERVALUE(数据!BB407),""))</f>
        <v/>
      </c>
      <c r="G407">
        <f>IF(数据!BC407="","",IFERROR(_xlfn.NUMBERVALUE(数据!BC407),""))</f>
        <v>0.9</v>
      </c>
      <c r="H407">
        <f>IF(数据!BD407="","",IFERROR(_xlfn.NUMBERVALUE(数据!BD407),""))</f>
        <v>17.6</v>
      </c>
      <c r="I407" t="str">
        <f>IF(数据!BE407="","",IFERROR(_xlfn.NUMBERVALUE(数据!BE407),""))</f>
        <v/>
      </c>
      <c r="J407" t="str">
        <f>IF(数据!BF407="","",IFERROR(_xlfn.NUMBERVALUE(数据!BF407),""))</f>
        <v/>
      </c>
      <c r="K407">
        <f>IF(数据!BG407="","",IFERROR(_xlfn.NUMBERVALUE(数据!BG407),""))</f>
        <v>0</v>
      </c>
      <c r="L407">
        <f>IF(数据!BH407="","",IFERROR(_xlfn.NUMBERVALUE(数据!BH407),""))</f>
        <v>0</v>
      </c>
      <c r="M407" t="str">
        <f>IF(数据!BI407="","",IFERROR(_xlfn.NUMBERVALUE(数据!BI407),""))</f>
        <v/>
      </c>
      <c r="N407" t="str">
        <f>IF(数据!BJ407="","",IFERROR(_xlfn.NUMBERVALUE(数据!BJ407),""))</f>
        <v/>
      </c>
      <c r="O407">
        <f>IF(数据!BK407="","",IFERROR(_xlfn.NUMBERVALUE(数据!BK407),""))</f>
        <v>13.94</v>
      </c>
      <c r="P407" t="str">
        <f>IF(数据!BL407="","",IFERROR(_xlfn.NUMBERVALUE(数据!BL407),""))</f>
        <v/>
      </c>
      <c r="Q407" t="str">
        <f>IF(数据!BM407="","",IFERROR(_xlfn.NUMBERVALUE(数据!BM407),""))</f>
        <v/>
      </c>
      <c r="R407" t="str">
        <f>IF(数据!BN407="","",IFERROR(_xlfn.NUMBERVALUE(数据!BN407),""))</f>
        <v/>
      </c>
      <c r="S407" t="str">
        <f>IF(数据!BO407="","",IFERROR(_xlfn.NUMBERVALUE(数据!BO407),""))</f>
        <v/>
      </c>
      <c r="T407" t="str">
        <f>IF(数据!BP407="","",IFERROR(_xlfn.NUMBERVALUE(数据!BP407),""))</f>
        <v/>
      </c>
      <c r="U407" t="str">
        <f>IF(数据!BQ407="","",IFERROR(_xlfn.NUMBERVALUE(数据!BQ407),""))</f>
        <v/>
      </c>
      <c r="V407" t="str">
        <f>IF(数据!BR407="","",IFERROR(_xlfn.NUMBERVALUE(数据!BR407),""))</f>
        <v/>
      </c>
      <c r="W407" t="str">
        <f>IF(数据!BS407="","",IFERROR(_xlfn.NUMBERVALUE(数据!BS407),""))</f>
        <v/>
      </c>
      <c r="X407" t="str">
        <f>IF(数据!BT407="","",IFERROR(_xlfn.NUMBERVALUE(数据!BT407),""))</f>
        <v/>
      </c>
      <c r="Y407" t="str">
        <f>IF(数据!BU407="","",IFERROR(_xlfn.NUMBERVALUE(数据!BU407),""))</f>
        <v/>
      </c>
      <c r="Z407" t="str">
        <f>IF(数据!BV407="","",IFERROR(_xlfn.NUMBERVALUE(数据!BV407),""))</f>
        <v/>
      </c>
      <c r="AA407" t="str">
        <f>IF(数据!BW407="","",IFERROR(_xlfn.NUMBERVALUE(数据!BW407),""))</f>
        <v/>
      </c>
      <c r="AB407" t="str">
        <f>IF(数据!BX407="","",IFERROR(_xlfn.NUMBERVALUE(数据!BX407),""))</f>
        <v/>
      </c>
    </row>
    <row r="408" spans="1:28">
      <c r="A408">
        <f>IF(数据!AW408="","",IFERROR(_xlfn.NUMBERVALUE(数据!AW408),""))</f>
        <v>9.92</v>
      </c>
      <c r="B408">
        <f>IF(数据!AX408="","",IFERROR(_xlfn.NUMBERVALUE(数据!AX408),""))</f>
        <v>4.73</v>
      </c>
      <c r="C408">
        <f>IF(数据!AY408="","",IFERROR(_xlfn.NUMBERVALUE(数据!AY408),""))</f>
        <v>130</v>
      </c>
      <c r="D408">
        <f>IF(数据!AZ408="","",IFERROR(_xlfn.NUMBERVALUE(数据!AZ408),""))</f>
        <v>281</v>
      </c>
      <c r="E408" t="str">
        <f>IF(数据!BA408="","",IFERROR(_xlfn.NUMBERVALUE(数据!BA408),""))</f>
        <v/>
      </c>
      <c r="F408" t="str">
        <f>IF(数据!BB408="","",IFERROR(_xlfn.NUMBERVALUE(数据!BB408),""))</f>
        <v/>
      </c>
      <c r="G408" t="str">
        <f>IF(数据!BC408="","",IFERROR(_xlfn.NUMBERVALUE(数据!BC408),""))</f>
        <v/>
      </c>
      <c r="H408">
        <f>IF(数据!BD408="","",IFERROR(_xlfn.NUMBERVALUE(数据!BD408),""))</f>
        <v>40</v>
      </c>
      <c r="I408" t="str">
        <f>IF(数据!BE408="","",IFERROR(_xlfn.NUMBERVALUE(数据!BE408),""))</f>
        <v/>
      </c>
      <c r="J408" t="str">
        <f>IF(数据!BF408="","",IFERROR(_xlfn.NUMBERVALUE(数据!BF408),""))</f>
        <v/>
      </c>
      <c r="K408" t="str">
        <f>IF(数据!BG408="","",IFERROR(_xlfn.NUMBERVALUE(数据!BG408),""))</f>
        <v/>
      </c>
      <c r="L408" t="str">
        <f>IF(数据!BH408="","",IFERROR(_xlfn.NUMBERVALUE(数据!BH408),""))</f>
        <v/>
      </c>
      <c r="M408" t="str">
        <f>IF(数据!BI408="","",IFERROR(_xlfn.NUMBERVALUE(数据!BI408),""))</f>
        <v/>
      </c>
      <c r="N408" t="str">
        <f>IF(数据!BJ408="","",IFERROR(_xlfn.NUMBERVALUE(数据!BJ408),""))</f>
        <v/>
      </c>
      <c r="O408">
        <f>IF(数据!BK408="","",IFERROR(_xlfn.NUMBERVALUE(数据!BK408),""))</f>
        <v>0.79</v>
      </c>
      <c r="P408">
        <f>IF(数据!BL408="","",IFERROR(_xlfn.NUMBERVALUE(数据!BL408),""))</f>
        <v>16</v>
      </c>
      <c r="Q408">
        <f>IF(数据!BM408="","",IFERROR(_xlfn.NUMBERVALUE(数据!BM408),""))</f>
        <v>0.19</v>
      </c>
      <c r="R408" t="str">
        <f>IF(数据!BN408="","",IFERROR(_xlfn.NUMBERVALUE(数据!BN408),""))</f>
        <v/>
      </c>
      <c r="S408" t="str">
        <f>IF(数据!BO408="","",IFERROR(_xlfn.NUMBERVALUE(数据!BO408),""))</f>
        <v/>
      </c>
      <c r="T408" t="str">
        <f>IF(数据!BP408="","",IFERROR(_xlfn.NUMBERVALUE(数据!BP408),""))</f>
        <v/>
      </c>
      <c r="U408" t="str">
        <f>IF(数据!BQ408="","",IFERROR(_xlfn.NUMBERVALUE(数据!BQ408),""))</f>
        <v/>
      </c>
      <c r="V408" t="str">
        <f>IF(数据!BR408="","",IFERROR(_xlfn.NUMBERVALUE(数据!BR408),""))</f>
        <v/>
      </c>
      <c r="W408" t="str">
        <f>IF(数据!BS408="","",IFERROR(_xlfn.NUMBERVALUE(数据!BS408),""))</f>
        <v/>
      </c>
      <c r="X408" t="str">
        <f>IF(数据!BT408="","",IFERROR(_xlfn.NUMBERVALUE(数据!BT408),""))</f>
        <v/>
      </c>
      <c r="Y408" t="str">
        <f>IF(数据!BU408="","",IFERROR(_xlfn.NUMBERVALUE(数据!BU408),""))</f>
        <v/>
      </c>
      <c r="Z408" t="str">
        <f>IF(数据!BV408="","",IFERROR(_xlfn.NUMBERVALUE(数据!BV408),""))</f>
        <v/>
      </c>
      <c r="AA408" t="str">
        <f>IF(数据!BW408="","",IFERROR(_xlfn.NUMBERVALUE(数据!BW408),""))</f>
        <v/>
      </c>
      <c r="AB408" t="str">
        <f>IF(数据!BX408="","",IFERROR(_xlfn.NUMBERVALUE(数据!BX408),""))</f>
        <v/>
      </c>
    </row>
    <row r="409" spans="1:28">
      <c r="A409" t="str">
        <f>IF(数据!AW409="","",IFERROR(_xlfn.NUMBERVALUE(数据!AW409),""))</f>
        <v/>
      </c>
      <c r="B409">
        <f>IF(数据!AX409="","",IFERROR(_xlfn.NUMBERVALUE(数据!AX409),""))</f>
        <v>3.59</v>
      </c>
      <c r="C409">
        <f>IF(数据!AY409="","",IFERROR(_xlfn.NUMBERVALUE(数据!AY409),""))</f>
        <v>76</v>
      </c>
      <c r="D409">
        <f>IF(数据!AZ409="","",IFERROR(_xlfn.NUMBERVALUE(数据!AZ409),""))</f>
        <v>407</v>
      </c>
      <c r="E409" t="str">
        <f>IF(数据!BA409="","",IFERROR(_xlfn.NUMBERVALUE(数据!BA409),""))</f>
        <v/>
      </c>
      <c r="F409" t="str">
        <f>IF(数据!BB409="","",IFERROR(_xlfn.NUMBERVALUE(数据!BB409),""))</f>
        <v/>
      </c>
      <c r="G409" t="str">
        <f>IF(数据!BC409="","",IFERROR(_xlfn.NUMBERVALUE(数据!BC409),""))</f>
        <v/>
      </c>
      <c r="H409" t="str">
        <f>IF(数据!BD409="","",IFERROR(_xlfn.NUMBERVALUE(数据!BD409),""))</f>
        <v/>
      </c>
      <c r="I409" t="str">
        <f>IF(数据!BE409="","",IFERROR(_xlfn.NUMBERVALUE(数据!BE409),""))</f>
        <v/>
      </c>
      <c r="J409" t="str">
        <f>IF(数据!BF409="","",IFERROR(_xlfn.NUMBERVALUE(数据!BF409),""))</f>
        <v/>
      </c>
      <c r="K409" t="str">
        <f>IF(数据!BG409="","",IFERROR(_xlfn.NUMBERVALUE(数据!BG409),""))</f>
        <v/>
      </c>
      <c r="L409" t="str">
        <f>IF(数据!BH409="","",IFERROR(_xlfn.NUMBERVALUE(数据!BH409),""))</f>
        <v/>
      </c>
      <c r="M409" t="str">
        <f>IF(数据!BI409="","",IFERROR(_xlfn.NUMBERVALUE(数据!BI409),""))</f>
        <v/>
      </c>
      <c r="N409" t="str">
        <f>IF(数据!BJ409="","",IFERROR(_xlfn.NUMBERVALUE(数据!BJ409),""))</f>
        <v/>
      </c>
      <c r="O409" t="str">
        <f>IF(数据!BK409="","",IFERROR(_xlfn.NUMBERVALUE(数据!BK409),""))</f>
        <v/>
      </c>
      <c r="P409" t="str">
        <f>IF(数据!BL409="","",IFERROR(_xlfn.NUMBERVALUE(数据!BL409),""))</f>
        <v/>
      </c>
      <c r="Q409" t="str">
        <f>IF(数据!BM409="","",IFERROR(_xlfn.NUMBERVALUE(数据!BM409),""))</f>
        <v/>
      </c>
      <c r="R409" t="str">
        <f>IF(数据!BN409="","",IFERROR(_xlfn.NUMBERVALUE(数据!BN409),""))</f>
        <v/>
      </c>
      <c r="S409" t="str">
        <f>IF(数据!BO409="","",IFERROR(_xlfn.NUMBERVALUE(数据!BO409),""))</f>
        <v/>
      </c>
      <c r="T409" t="str">
        <f>IF(数据!BP409="","",IFERROR(_xlfn.NUMBERVALUE(数据!BP409),""))</f>
        <v/>
      </c>
      <c r="U409" t="str">
        <f>IF(数据!BQ409="","",IFERROR(_xlfn.NUMBERVALUE(数据!BQ409),""))</f>
        <v/>
      </c>
      <c r="V409" t="str">
        <f>IF(数据!BR409="","",IFERROR(_xlfn.NUMBERVALUE(数据!BR409),""))</f>
        <v/>
      </c>
      <c r="W409" t="str">
        <f>IF(数据!BS409="","",IFERROR(_xlfn.NUMBERVALUE(数据!BS409),""))</f>
        <v/>
      </c>
      <c r="X409" t="str">
        <f>IF(数据!BT409="","",IFERROR(_xlfn.NUMBERVALUE(数据!BT409),""))</f>
        <v/>
      </c>
      <c r="Y409" t="str">
        <f>IF(数据!BU409="","",IFERROR(_xlfn.NUMBERVALUE(数据!BU409),""))</f>
        <v/>
      </c>
      <c r="Z409" t="str">
        <f>IF(数据!BV409="","",IFERROR(_xlfn.NUMBERVALUE(数据!BV409),""))</f>
        <v/>
      </c>
      <c r="AA409" t="str">
        <f>IF(数据!BW409="","",IFERROR(_xlfn.NUMBERVALUE(数据!BW409),""))</f>
        <v/>
      </c>
      <c r="AB409" t="str">
        <f>IF(数据!BX409="","",IFERROR(_xlfn.NUMBERVALUE(数据!BX409),""))</f>
        <v/>
      </c>
    </row>
    <row r="410" spans="1:28">
      <c r="A410" t="str">
        <f>IF(数据!AW410="","",IFERROR(_xlfn.NUMBERVALUE(数据!AW410),""))</f>
        <v/>
      </c>
      <c r="B410" t="str">
        <f>IF(数据!AX410="","",IFERROR(_xlfn.NUMBERVALUE(数据!AX410),""))</f>
        <v/>
      </c>
      <c r="C410" t="str">
        <f>IF(数据!AY410="","",IFERROR(_xlfn.NUMBERVALUE(数据!AY410),""))</f>
        <v/>
      </c>
      <c r="D410" t="str">
        <f>IF(数据!AZ410="","",IFERROR(_xlfn.NUMBERVALUE(数据!AZ410),""))</f>
        <v/>
      </c>
      <c r="E410">
        <f>IF(数据!BA410="","",IFERROR(_xlfn.NUMBERVALUE(数据!BA410),""))</f>
        <v>6.74</v>
      </c>
      <c r="F410">
        <f>IF(数据!BB410="","",IFERROR(_xlfn.NUMBERVALUE(数据!BB410),""))</f>
        <v>78.51</v>
      </c>
      <c r="G410" t="str">
        <f>IF(数据!BC410="","",IFERROR(_xlfn.NUMBERVALUE(数据!BC410),""))</f>
        <v/>
      </c>
      <c r="H410">
        <f>IF(数据!BD410="","",IFERROR(_xlfn.NUMBERVALUE(数据!BD410),""))</f>
        <v>14.32</v>
      </c>
      <c r="I410" t="str">
        <f>IF(数据!BE410="","",IFERROR(_xlfn.NUMBERVALUE(数据!BE410),""))</f>
        <v/>
      </c>
      <c r="J410" t="str">
        <f>IF(数据!BF410="","",IFERROR(_xlfn.NUMBERVALUE(数据!BF410),""))</f>
        <v/>
      </c>
      <c r="K410">
        <f>IF(数据!BG410="","",IFERROR(_xlfn.NUMBERVALUE(数据!BG410),""))</f>
        <v>0.01</v>
      </c>
      <c r="L410">
        <f>IF(数据!BH410="","",IFERROR(_xlfn.NUMBERVALUE(数据!BH410),""))</f>
        <v>0.1</v>
      </c>
      <c r="M410" t="str">
        <f>IF(数据!BI410="","",IFERROR(_xlfn.NUMBERVALUE(数据!BI410),""))</f>
        <v/>
      </c>
      <c r="N410" t="str">
        <f>IF(数据!BJ410="","",IFERROR(_xlfn.NUMBERVALUE(数据!BJ410),""))</f>
        <v/>
      </c>
      <c r="O410" t="str">
        <f>IF(数据!BK410="","",IFERROR(_xlfn.NUMBERVALUE(数据!BK410),""))</f>
        <v/>
      </c>
      <c r="P410" t="str">
        <f>IF(数据!BL410="","",IFERROR(_xlfn.NUMBERVALUE(数据!BL410),""))</f>
        <v/>
      </c>
      <c r="Q410" t="str">
        <f>IF(数据!BM410="","",IFERROR(_xlfn.NUMBERVALUE(数据!BM410),""))</f>
        <v/>
      </c>
      <c r="R410" t="str">
        <f>IF(数据!BN410="","",IFERROR(_xlfn.NUMBERVALUE(数据!BN410),""))</f>
        <v/>
      </c>
      <c r="S410" t="str">
        <f>IF(数据!BO410="","",IFERROR(_xlfn.NUMBERVALUE(数据!BO410),""))</f>
        <v/>
      </c>
      <c r="T410" t="str">
        <f>IF(数据!BP410="","",IFERROR(_xlfn.NUMBERVALUE(数据!BP410),""))</f>
        <v/>
      </c>
      <c r="U410" t="str">
        <f>IF(数据!BQ410="","",IFERROR(_xlfn.NUMBERVALUE(数据!BQ410),""))</f>
        <v/>
      </c>
      <c r="V410" t="str">
        <f>IF(数据!BR410="","",IFERROR(_xlfn.NUMBERVALUE(数据!BR410),""))</f>
        <v/>
      </c>
      <c r="W410" t="str">
        <f>IF(数据!BS410="","",IFERROR(_xlfn.NUMBERVALUE(数据!BS410),""))</f>
        <v/>
      </c>
      <c r="X410" t="str">
        <f>IF(数据!BT410="","",IFERROR(_xlfn.NUMBERVALUE(数据!BT410),""))</f>
        <v/>
      </c>
      <c r="Y410" t="str">
        <f>IF(数据!BU410="","",IFERROR(_xlfn.NUMBERVALUE(数据!BU410),""))</f>
        <v/>
      </c>
      <c r="Z410" t="str">
        <f>IF(数据!BV410="","",IFERROR(_xlfn.NUMBERVALUE(数据!BV410),""))</f>
        <v/>
      </c>
      <c r="AA410" t="str">
        <f>IF(数据!BW410="","",IFERROR(_xlfn.NUMBERVALUE(数据!BW410),""))</f>
        <v/>
      </c>
      <c r="AB410" t="str">
        <f>IF(数据!BX410="","",IFERROR(_xlfn.NUMBERVALUE(数据!BX410),""))</f>
        <v/>
      </c>
    </row>
    <row r="411" spans="1:28">
      <c r="A411">
        <f>IF(数据!AW411="","",IFERROR(_xlfn.NUMBERVALUE(数据!AW411),""))</f>
        <v>10.7</v>
      </c>
      <c r="B411" t="str">
        <f>IF(数据!AX411="","",IFERROR(_xlfn.NUMBERVALUE(数据!AX411),""))</f>
        <v/>
      </c>
      <c r="C411" t="str">
        <f>IF(数据!AY411="","",IFERROR(_xlfn.NUMBERVALUE(数据!AY411),""))</f>
        <v/>
      </c>
      <c r="D411" t="str">
        <f>IF(数据!AZ411="","",IFERROR(_xlfn.NUMBERVALUE(数据!AZ411),""))</f>
        <v/>
      </c>
      <c r="E411">
        <f>IF(数据!BA411="","",IFERROR(_xlfn.NUMBERVALUE(数据!BA411),""))</f>
        <v>7.69</v>
      </c>
      <c r="F411" t="str">
        <f>IF(数据!BB411="","",IFERROR(_xlfn.NUMBERVALUE(数据!BB411),""))</f>
        <v/>
      </c>
      <c r="G411" t="str">
        <f>IF(数据!BC411="","",IFERROR(_xlfn.NUMBERVALUE(数据!BC411),""))</f>
        <v/>
      </c>
      <c r="H411" t="str">
        <f>IF(数据!BD411="","",IFERROR(_xlfn.NUMBERVALUE(数据!BD411),""))</f>
        <v/>
      </c>
      <c r="I411" t="str">
        <f>IF(数据!BE411="","",IFERROR(_xlfn.NUMBERVALUE(数据!BE411),""))</f>
        <v/>
      </c>
      <c r="J411" t="str">
        <f>IF(数据!BF411="","",IFERROR(_xlfn.NUMBERVALUE(数据!BF411),""))</f>
        <v/>
      </c>
      <c r="K411" t="str">
        <f>IF(数据!BG411="","",IFERROR(_xlfn.NUMBERVALUE(数据!BG411),""))</f>
        <v/>
      </c>
      <c r="L411">
        <f>IF(数据!BH411="","",IFERROR(_xlfn.NUMBERVALUE(数据!BH411),""))</f>
        <v>0.3</v>
      </c>
      <c r="M411" t="str">
        <f>IF(数据!BI411="","",IFERROR(_xlfn.NUMBERVALUE(数据!BI411),""))</f>
        <v/>
      </c>
      <c r="N411" t="str">
        <f>IF(数据!BJ411="","",IFERROR(_xlfn.NUMBERVALUE(数据!BJ411),""))</f>
        <v/>
      </c>
      <c r="O411" t="str">
        <f>IF(数据!BK411="","",IFERROR(_xlfn.NUMBERVALUE(数据!BK411),""))</f>
        <v/>
      </c>
      <c r="P411" t="str">
        <f>IF(数据!BL411="","",IFERROR(_xlfn.NUMBERVALUE(数据!BL411),""))</f>
        <v/>
      </c>
      <c r="Q411" t="str">
        <f>IF(数据!BM411="","",IFERROR(_xlfn.NUMBERVALUE(数据!BM411),""))</f>
        <v/>
      </c>
      <c r="R411" t="str">
        <f>IF(数据!BN411="","",IFERROR(_xlfn.NUMBERVALUE(数据!BN411),""))</f>
        <v/>
      </c>
      <c r="S411" t="str">
        <f>IF(数据!BO411="","",IFERROR(_xlfn.NUMBERVALUE(数据!BO411),""))</f>
        <v/>
      </c>
      <c r="T411" t="str">
        <f>IF(数据!BP411="","",IFERROR(_xlfn.NUMBERVALUE(数据!BP411),""))</f>
        <v/>
      </c>
      <c r="U411" t="str">
        <f>IF(数据!BQ411="","",IFERROR(_xlfn.NUMBERVALUE(数据!BQ411),""))</f>
        <v/>
      </c>
      <c r="V411" t="str">
        <f>IF(数据!BR411="","",IFERROR(_xlfn.NUMBERVALUE(数据!BR411),""))</f>
        <v/>
      </c>
      <c r="W411" t="str">
        <f>IF(数据!BS411="","",IFERROR(_xlfn.NUMBERVALUE(数据!BS411),""))</f>
        <v/>
      </c>
      <c r="X411" t="str">
        <f>IF(数据!BT411="","",IFERROR(_xlfn.NUMBERVALUE(数据!BT411),""))</f>
        <v/>
      </c>
      <c r="Y411" t="str">
        <f>IF(数据!BU411="","",IFERROR(_xlfn.NUMBERVALUE(数据!BU411),""))</f>
        <v/>
      </c>
      <c r="Z411" t="str">
        <f>IF(数据!BV411="","",IFERROR(_xlfn.NUMBERVALUE(数据!BV411),""))</f>
        <v/>
      </c>
      <c r="AA411" t="str">
        <f>IF(数据!BW411="","",IFERROR(_xlfn.NUMBERVALUE(数据!BW411),""))</f>
        <v/>
      </c>
      <c r="AB411" t="str">
        <f>IF(数据!BX411="","",IFERROR(_xlfn.NUMBERVALUE(数据!BX411),""))</f>
        <v/>
      </c>
    </row>
    <row r="412" spans="1:28">
      <c r="A412">
        <f>IF(数据!AW412="","",IFERROR(_xlfn.NUMBERVALUE(数据!AW412),""))</f>
        <v>4.87</v>
      </c>
      <c r="B412">
        <f>IF(数据!AX412="","",IFERROR(_xlfn.NUMBERVALUE(数据!AX412),""))</f>
        <v>4.71</v>
      </c>
      <c r="C412">
        <f>IF(数据!AY412="","",IFERROR(_xlfn.NUMBERVALUE(数据!AY412),""))</f>
        <v>143</v>
      </c>
      <c r="D412" t="str">
        <f>IF(数据!AZ412="","",IFERROR(_xlfn.NUMBERVALUE(数据!AZ412),""))</f>
        <v/>
      </c>
      <c r="E412" t="str">
        <f>IF(数据!BA412="","",IFERROR(_xlfn.NUMBERVALUE(数据!BA412),""))</f>
        <v/>
      </c>
      <c r="F412" t="str">
        <f>IF(数据!BB412="","",IFERROR(_xlfn.NUMBERVALUE(数据!BB412),""))</f>
        <v/>
      </c>
      <c r="G412">
        <f>IF(数据!BC412="","",IFERROR(_xlfn.NUMBERVALUE(数据!BC412),""))</f>
        <v>0.68</v>
      </c>
      <c r="H412">
        <f>IF(数据!BD412="","",IFERROR(_xlfn.NUMBERVALUE(数据!BD412),""))</f>
        <v>14.02</v>
      </c>
      <c r="I412" t="str">
        <f>IF(数据!BE412="","",IFERROR(_xlfn.NUMBERVALUE(数据!BE412),""))</f>
        <v/>
      </c>
      <c r="J412">
        <f>IF(数据!BF412="","",IFERROR(_xlfn.NUMBERVALUE(数据!BF412),""))</f>
        <v>11.5</v>
      </c>
      <c r="K412">
        <f>IF(数据!BG412="","",IFERROR(_xlfn.NUMBERVALUE(数据!BG412),""))</f>
        <v>0.01</v>
      </c>
      <c r="L412">
        <f>IF(数据!BH412="","",IFERROR(_xlfn.NUMBERVALUE(数据!BH412),""))</f>
        <v>0.2</v>
      </c>
      <c r="M412" t="str">
        <f>IF(数据!BI412="","",IFERROR(_xlfn.NUMBERVALUE(数据!BI412),""))</f>
        <v/>
      </c>
      <c r="N412" t="str">
        <f>IF(数据!BJ412="","",IFERROR(_xlfn.NUMBERVALUE(数据!BJ412),""))</f>
        <v/>
      </c>
      <c r="O412" t="str">
        <f>IF(数据!BK412="","",IFERROR(_xlfn.NUMBERVALUE(数据!BK412),""))</f>
        <v/>
      </c>
      <c r="P412" t="str">
        <f>IF(数据!BL412="","",IFERROR(_xlfn.NUMBERVALUE(数据!BL412),""))</f>
        <v/>
      </c>
      <c r="Q412" t="str">
        <f>IF(数据!BM412="","",IFERROR(_xlfn.NUMBERVALUE(数据!BM412),""))</f>
        <v/>
      </c>
      <c r="R412" t="str">
        <f>IF(数据!BN412="","",IFERROR(_xlfn.NUMBERVALUE(数据!BN412),""))</f>
        <v/>
      </c>
      <c r="S412" t="str">
        <f>IF(数据!BO412="","",IFERROR(_xlfn.NUMBERVALUE(数据!BO412),""))</f>
        <v/>
      </c>
      <c r="T412" t="str">
        <f>IF(数据!BP412="","",IFERROR(_xlfn.NUMBERVALUE(数据!BP412),""))</f>
        <v/>
      </c>
      <c r="U412" t="str">
        <f>IF(数据!BQ412="","",IFERROR(_xlfn.NUMBERVALUE(数据!BQ412),""))</f>
        <v/>
      </c>
      <c r="V412" t="str">
        <f>IF(数据!BR412="","",IFERROR(_xlfn.NUMBERVALUE(数据!BR412),""))</f>
        <v/>
      </c>
      <c r="W412" t="str">
        <f>IF(数据!BS412="","",IFERROR(_xlfn.NUMBERVALUE(数据!BS412),""))</f>
        <v/>
      </c>
      <c r="X412" t="str">
        <f>IF(数据!BT412="","",IFERROR(_xlfn.NUMBERVALUE(数据!BT412),""))</f>
        <v/>
      </c>
      <c r="Y412" t="str">
        <f>IF(数据!BU412="","",IFERROR(_xlfn.NUMBERVALUE(数据!BU412),""))</f>
        <v/>
      </c>
      <c r="Z412" t="str">
        <f>IF(数据!BV412="","",IFERROR(_xlfn.NUMBERVALUE(数据!BV412),""))</f>
        <v/>
      </c>
      <c r="AA412" t="str">
        <f>IF(数据!BW412="","",IFERROR(_xlfn.NUMBERVALUE(数据!BW412),""))</f>
        <v/>
      </c>
      <c r="AB412" t="str">
        <f>IF(数据!BX412="","",IFERROR(_xlfn.NUMBERVALUE(数据!BX412),""))</f>
        <v/>
      </c>
    </row>
    <row r="413" spans="1:28">
      <c r="A413" t="str">
        <f>IF(数据!AW413="","",IFERROR(_xlfn.NUMBERVALUE(数据!AW413),""))</f>
        <v/>
      </c>
      <c r="B413" t="str">
        <f>IF(数据!AX413="","",IFERROR(_xlfn.NUMBERVALUE(数据!AX413),""))</f>
        <v/>
      </c>
      <c r="C413" t="str">
        <f>IF(数据!AY413="","",IFERROR(_xlfn.NUMBERVALUE(数据!AY413),""))</f>
        <v/>
      </c>
      <c r="D413" t="str">
        <f>IF(数据!AZ413="","",IFERROR(_xlfn.NUMBERVALUE(数据!AZ413),""))</f>
        <v/>
      </c>
      <c r="E413" t="str">
        <f>IF(数据!BA413="","",IFERROR(_xlfn.NUMBERVALUE(数据!BA413),""))</f>
        <v/>
      </c>
      <c r="F413" t="str">
        <f>IF(数据!BB413="","",IFERROR(_xlfn.NUMBERVALUE(数据!BB413),""))</f>
        <v/>
      </c>
      <c r="G413">
        <f>IF(数据!BC413="","",IFERROR(_xlfn.NUMBERVALUE(数据!BC413),""))</f>
        <v>0.63</v>
      </c>
      <c r="H413" t="str">
        <f>IF(数据!BD413="","",IFERROR(_xlfn.NUMBERVALUE(数据!BD413),""))</f>
        <v/>
      </c>
      <c r="I413" t="str">
        <f>IF(数据!BE413="","",IFERROR(_xlfn.NUMBERVALUE(数据!BE413),""))</f>
        <v/>
      </c>
      <c r="J413" t="str">
        <f>IF(数据!BF413="","",IFERROR(_xlfn.NUMBERVALUE(数据!BF413),""))</f>
        <v/>
      </c>
      <c r="K413" t="str">
        <f>IF(数据!BG413="","",IFERROR(_xlfn.NUMBERVALUE(数据!BG413),""))</f>
        <v/>
      </c>
      <c r="L413" t="str">
        <f>IF(数据!BH413="","",IFERROR(_xlfn.NUMBERVALUE(数据!BH413),""))</f>
        <v/>
      </c>
      <c r="M413" t="str">
        <f>IF(数据!BI413="","",IFERROR(_xlfn.NUMBERVALUE(数据!BI413),""))</f>
        <v/>
      </c>
      <c r="N413" t="str">
        <f>IF(数据!BJ413="","",IFERROR(_xlfn.NUMBERVALUE(数据!BJ413),""))</f>
        <v/>
      </c>
      <c r="O413">
        <f>IF(数据!BK413="","",IFERROR(_xlfn.NUMBERVALUE(数据!BK413),""))</f>
        <v>11.55</v>
      </c>
      <c r="P413" t="str">
        <f>IF(数据!BL413="","",IFERROR(_xlfn.NUMBERVALUE(数据!BL413),""))</f>
        <v/>
      </c>
      <c r="Q413" t="str">
        <f>IF(数据!BM413="","",IFERROR(_xlfn.NUMBERVALUE(数据!BM413),""))</f>
        <v/>
      </c>
      <c r="R413" t="str">
        <f>IF(数据!BN413="","",IFERROR(_xlfn.NUMBERVALUE(数据!BN413),""))</f>
        <v/>
      </c>
      <c r="S413" t="str">
        <f>IF(数据!BO413="","",IFERROR(_xlfn.NUMBERVALUE(数据!BO413),""))</f>
        <v/>
      </c>
      <c r="T413" t="str">
        <f>IF(数据!BP413="","",IFERROR(_xlfn.NUMBERVALUE(数据!BP413),""))</f>
        <v/>
      </c>
      <c r="U413" t="str">
        <f>IF(数据!BQ413="","",IFERROR(_xlfn.NUMBERVALUE(数据!BQ413),""))</f>
        <v/>
      </c>
      <c r="V413" t="str">
        <f>IF(数据!BR413="","",IFERROR(_xlfn.NUMBERVALUE(数据!BR413),""))</f>
        <v/>
      </c>
      <c r="W413" t="str">
        <f>IF(数据!BS413="","",IFERROR(_xlfn.NUMBERVALUE(数据!BS413),""))</f>
        <v/>
      </c>
      <c r="X413" t="str">
        <f>IF(数据!BT413="","",IFERROR(_xlfn.NUMBERVALUE(数据!BT413),""))</f>
        <v/>
      </c>
      <c r="Y413" t="str">
        <f>IF(数据!BU413="","",IFERROR(_xlfn.NUMBERVALUE(数据!BU413),""))</f>
        <v/>
      </c>
      <c r="Z413" t="str">
        <f>IF(数据!BV413="","",IFERROR(_xlfn.NUMBERVALUE(数据!BV413),""))</f>
        <v/>
      </c>
      <c r="AA413" t="str">
        <f>IF(数据!BW413="","",IFERROR(_xlfn.NUMBERVALUE(数据!BW413),""))</f>
        <v/>
      </c>
      <c r="AB413" t="str">
        <f>IF(数据!BX413="","",IFERROR(_xlfn.NUMBERVALUE(数据!BX413),""))</f>
        <v/>
      </c>
    </row>
    <row r="414" spans="1:28">
      <c r="A414">
        <f>IF(数据!AW414="","",IFERROR(_xlfn.NUMBERVALUE(数据!AW414),""))</f>
        <v>2.69</v>
      </c>
      <c r="B414" t="str">
        <f>IF(数据!AX414="","",IFERROR(_xlfn.NUMBERVALUE(数据!AX414),""))</f>
        <v/>
      </c>
      <c r="C414" t="str">
        <f>IF(数据!AY414="","",IFERROR(_xlfn.NUMBERVALUE(数据!AY414),""))</f>
        <v/>
      </c>
      <c r="D414" t="str">
        <f>IF(数据!AZ414="","",IFERROR(_xlfn.NUMBERVALUE(数据!AZ414),""))</f>
        <v/>
      </c>
      <c r="E414">
        <f>IF(数据!BA414="","",IFERROR(_xlfn.NUMBERVALUE(数据!BA414),""))</f>
        <v>1.47</v>
      </c>
      <c r="F414" t="str">
        <f>IF(数据!BB414="","",IFERROR(_xlfn.NUMBERVALUE(数据!BB414),""))</f>
        <v/>
      </c>
      <c r="G414">
        <f>IF(数据!BC414="","",IFERROR(_xlfn.NUMBERVALUE(数据!BC414),""))</f>
        <v>0.82</v>
      </c>
      <c r="H414" t="str">
        <f>IF(数据!BD414="","",IFERROR(_xlfn.NUMBERVALUE(数据!BD414),""))</f>
        <v/>
      </c>
      <c r="I414" t="str">
        <f>IF(数据!BE414="","",IFERROR(_xlfn.NUMBERVALUE(数据!BE414),""))</f>
        <v/>
      </c>
      <c r="J414" t="str">
        <f>IF(数据!BF414="","",IFERROR(_xlfn.NUMBERVALUE(数据!BF414),""))</f>
        <v/>
      </c>
      <c r="K414" t="str">
        <f>IF(数据!BG414="","",IFERROR(_xlfn.NUMBERVALUE(数据!BG414),""))</f>
        <v/>
      </c>
      <c r="L414" t="str">
        <f>IF(数据!BH414="","",IFERROR(_xlfn.NUMBERVALUE(数据!BH414),""))</f>
        <v/>
      </c>
      <c r="M414" t="str">
        <f>IF(数据!BI414="","",IFERROR(_xlfn.NUMBERVALUE(数据!BI414),""))</f>
        <v/>
      </c>
      <c r="N414" t="str">
        <f>IF(数据!BJ414="","",IFERROR(_xlfn.NUMBERVALUE(数据!BJ414),""))</f>
        <v/>
      </c>
      <c r="O414" t="str">
        <f>IF(数据!BK414="","",IFERROR(_xlfn.NUMBERVALUE(数据!BK414),""))</f>
        <v/>
      </c>
      <c r="P414" t="str">
        <f>IF(数据!BL414="","",IFERROR(_xlfn.NUMBERVALUE(数据!BL414),""))</f>
        <v/>
      </c>
      <c r="Q414" t="str">
        <f>IF(数据!BM414="","",IFERROR(_xlfn.NUMBERVALUE(数据!BM414),""))</f>
        <v/>
      </c>
      <c r="R414" t="str">
        <f>IF(数据!BN414="","",IFERROR(_xlfn.NUMBERVALUE(数据!BN414),""))</f>
        <v/>
      </c>
      <c r="S414" t="str">
        <f>IF(数据!BO414="","",IFERROR(_xlfn.NUMBERVALUE(数据!BO414),""))</f>
        <v/>
      </c>
      <c r="T414" t="str">
        <f>IF(数据!BP414="","",IFERROR(_xlfn.NUMBERVALUE(数据!BP414),""))</f>
        <v/>
      </c>
      <c r="U414" t="str">
        <f>IF(数据!BQ414="","",IFERROR(_xlfn.NUMBERVALUE(数据!BQ414),""))</f>
        <v/>
      </c>
      <c r="V414" t="str">
        <f>IF(数据!BR414="","",IFERROR(_xlfn.NUMBERVALUE(数据!BR414),""))</f>
        <v/>
      </c>
      <c r="W414" t="str">
        <f>IF(数据!BS414="","",IFERROR(_xlfn.NUMBERVALUE(数据!BS414),""))</f>
        <v/>
      </c>
      <c r="X414" t="str">
        <f>IF(数据!BT414="","",IFERROR(_xlfn.NUMBERVALUE(数据!BT414),""))</f>
        <v/>
      </c>
      <c r="Y414" t="str">
        <f>IF(数据!BU414="","",IFERROR(_xlfn.NUMBERVALUE(数据!BU414),""))</f>
        <v/>
      </c>
      <c r="Z414" t="str">
        <f>IF(数据!BV414="","",IFERROR(_xlfn.NUMBERVALUE(数据!BV414),""))</f>
        <v/>
      </c>
      <c r="AA414" t="str">
        <f>IF(数据!BW414="","",IFERROR(_xlfn.NUMBERVALUE(数据!BW414),""))</f>
        <v/>
      </c>
      <c r="AB414" t="str">
        <f>IF(数据!BX414="","",IFERROR(_xlfn.NUMBERVALUE(数据!BX414),""))</f>
        <v/>
      </c>
    </row>
    <row r="415" spans="1:28">
      <c r="A415">
        <f>IF(数据!AW415="","",IFERROR(_xlfn.NUMBERVALUE(数据!AW415),""))</f>
        <v>3.47</v>
      </c>
      <c r="B415" t="str">
        <f>IF(数据!AX415="","",IFERROR(_xlfn.NUMBERVALUE(数据!AX415),""))</f>
        <v/>
      </c>
      <c r="C415" t="str">
        <f>IF(数据!AY415="","",IFERROR(_xlfn.NUMBERVALUE(数据!AY415),""))</f>
        <v/>
      </c>
      <c r="D415" t="str">
        <f>IF(数据!AZ415="","",IFERROR(_xlfn.NUMBERVALUE(数据!AZ415),""))</f>
        <v/>
      </c>
      <c r="E415">
        <f>IF(数据!BA415="","",IFERROR(_xlfn.NUMBERVALUE(数据!BA415),""))</f>
        <v>2.28</v>
      </c>
      <c r="F415" t="str">
        <f>IF(数据!BB415="","",IFERROR(_xlfn.NUMBERVALUE(数据!BB415),""))</f>
        <v/>
      </c>
      <c r="G415">
        <f>IF(数据!BC415="","",IFERROR(_xlfn.NUMBERVALUE(数据!BC415),""))</f>
        <v>0.79</v>
      </c>
      <c r="H415" t="str">
        <f>IF(数据!BD415="","",IFERROR(_xlfn.NUMBERVALUE(数据!BD415),""))</f>
        <v/>
      </c>
      <c r="I415" t="str">
        <f>IF(数据!BE415="","",IFERROR(_xlfn.NUMBERVALUE(数据!BE415),""))</f>
        <v/>
      </c>
      <c r="J415" t="str">
        <f>IF(数据!BF415="","",IFERROR(_xlfn.NUMBERVALUE(数据!BF415),""))</f>
        <v/>
      </c>
      <c r="K415" t="str">
        <f>IF(数据!BG415="","",IFERROR(_xlfn.NUMBERVALUE(数据!BG415),""))</f>
        <v/>
      </c>
      <c r="L415" t="str">
        <f>IF(数据!BH415="","",IFERROR(_xlfn.NUMBERVALUE(数据!BH415),""))</f>
        <v/>
      </c>
      <c r="M415" t="str">
        <f>IF(数据!BI415="","",IFERROR(_xlfn.NUMBERVALUE(数据!BI415),""))</f>
        <v/>
      </c>
      <c r="N415" t="str">
        <f>IF(数据!BJ415="","",IFERROR(_xlfn.NUMBERVALUE(数据!BJ415),""))</f>
        <v/>
      </c>
      <c r="O415" t="str">
        <f>IF(数据!BK415="","",IFERROR(_xlfn.NUMBERVALUE(数据!BK415),""))</f>
        <v/>
      </c>
      <c r="P415" t="str">
        <f>IF(数据!BL415="","",IFERROR(_xlfn.NUMBERVALUE(数据!BL415),""))</f>
        <v/>
      </c>
      <c r="Q415" t="str">
        <f>IF(数据!BM415="","",IFERROR(_xlfn.NUMBERVALUE(数据!BM415),""))</f>
        <v/>
      </c>
      <c r="R415" t="str">
        <f>IF(数据!BN415="","",IFERROR(_xlfn.NUMBERVALUE(数据!BN415),""))</f>
        <v/>
      </c>
      <c r="S415" t="str">
        <f>IF(数据!BO415="","",IFERROR(_xlfn.NUMBERVALUE(数据!BO415),""))</f>
        <v/>
      </c>
      <c r="T415" t="str">
        <f>IF(数据!BP415="","",IFERROR(_xlfn.NUMBERVALUE(数据!BP415),""))</f>
        <v/>
      </c>
      <c r="U415" t="str">
        <f>IF(数据!BQ415="","",IFERROR(_xlfn.NUMBERVALUE(数据!BQ415),""))</f>
        <v/>
      </c>
      <c r="V415" t="str">
        <f>IF(数据!BR415="","",IFERROR(_xlfn.NUMBERVALUE(数据!BR415),""))</f>
        <v/>
      </c>
      <c r="W415" t="str">
        <f>IF(数据!BS415="","",IFERROR(_xlfn.NUMBERVALUE(数据!BS415),""))</f>
        <v/>
      </c>
      <c r="X415" t="str">
        <f>IF(数据!BT415="","",IFERROR(_xlfn.NUMBERVALUE(数据!BT415),""))</f>
        <v/>
      </c>
      <c r="Y415" t="str">
        <f>IF(数据!BU415="","",IFERROR(_xlfn.NUMBERVALUE(数据!BU415),""))</f>
        <v/>
      </c>
      <c r="Z415" t="str">
        <f>IF(数据!BV415="","",IFERROR(_xlfn.NUMBERVALUE(数据!BV415),""))</f>
        <v/>
      </c>
      <c r="AA415" t="str">
        <f>IF(数据!BW415="","",IFERROR(_xlfn.NUMBERVALUE(数据!BW415),""))</f>
        <v/>
      </c>
      <c r="AB415" t="str">
        <f>IF(数据!BX415="","",IFERROR(_xlfn.NUMBERVALUE(数据!BX415),""))</f>
        <v/>
      </c>
    </row>
    <row r="416" spans="1:28">
      <c r="A416">
        <f>IF(数据!AW416="","",IFERROR(_xlfn.NUMBERVALUE(数据!AW416),""))</f>
        <v>9.39</v>
      </c>
      <c r="B416" t="str">
        <f>IF(数据!AX416="","",IFERROR(_xlfn.NUMBERVALUE(数据!AX416),""))</f>
        <v/>
      </c>
      <c r="C416" t="str">
        <f>IF(数据!AY416="","",IFERROR(_xlfn.NUMBERVALUE(数据!AY416),""))</f>
        <v/>
      </c>
      <c r="D416" t="str">
        <f>IF(数据!AZ416="","",IFERROR(_xlfn.NUMBERVALUE(数据!AZ416),""))</f>
        <v/>
      </c>
      <c r="E416">
        <f>IF(数据!BA416="","",IFERROR(_xlfn.NUMBERVALUE(数据!BA416),""))</f>
        <v>2.1</v>
      </c>
      <c r="F416" t="str">
        <f>IF(数据!BB416="","",IFERROR(_xlfn.NUMBERVALUE(数据!BB416),""))</f>
        <v/>
      </c>
      <c r="G416">
        <f>IF(数据!BC416="","",IFERROR(_xlfn.NUMBERVALUE(数据!BC416),""))</f>
        <v>6.8</v>
      </c>
      <c r="H416" t="str">
        <f>IF(数据!BD416="","",IFERROR(_xlfn.NUMBERVALUE(数据!BD416),""))</f>
        <v/>
      </c>
      <c r="I416" t="str">
        <f>IF(数据!BE416="","",IFERROR(_xlfn.NUMBERVALUE(数据!BE416),""))</f>
        <v/>
      </c>
      <c r="J416" t="str">
        <f>IF(数据!BF416="","",IFERROR(_xlfn.NUMBERVALUE(数据!BF416),""))</f>
        <v/>
      </c>
      <c r="K416" t="str">
        <f>IF(数据!BG416="","",IFERROR(_xlfn.NUMBERVALUE(数据!BG416),""))</f>
        <v/>
      </c>
      <c r="L416" t="str">
        <f>IF(数据!BH416="","",IFERROR(_xlfn.NUMBERVALUE(数据!BH416),""))</f>
        <v/>
      </c>
      <c r="M416" t="str">
        <f>IF(数据!BI416="","",IFERROR(_xlfn.NUMBERVALUE(数据!BI416),""))</f>
        <v/>
      </c>
      <c r="N416" t="str">
        <f>IF(数据!BJ416="","",IFERROR(_xlfn.NUMBERVALUE(数据!BJ416),""))</f>
        <v/>
      </c>
      <c r="O416" t="str">
        <f>IF(数据!BK416="","",IFERROR(_xlfn.NUMBERVALUE(数据!BK416),""))</f>
        <v/>
      </c>
      <c r="P416" t="str">
        <f>IF(数据!BL416="","",IFERROR(_xlfn.NUMBERVALUE(数据!BL416),""))</f>
        <v/>
      </c>
      <c r="Q416" t="str">
        <f>IF(数据!BM416="","",IFERROR(_xlfn.NUMBERVALUE(数据!BM416),""))</f>
        <v/>
      </c>
      <c r="R416" t="str">
        <f>IF(数据!BN416="","",IFERROR(_xlfn.NUMBERVALUE(数据!BN416),""))</f>
        <v/>
      </c>
      <c r="S416" t="str">
        <f>IF(数据!BO416="","",IFERROR(_xlfn.NUMBERVALUE(数据!BO416),""))</f>
        <v/>
      </c>
      <c r="T416" t="str">
        <f>IF(数据!BP416="","",IFERROR(_xlfn.NUMBERVALUE(数据!BP416),""))</f>
        <v/>
      </c>
      <c r="U416" t="str">
        <f>IF(数据!BQ416="","",IFERROR(_xlfn.NUMBERVALUE(数据!BQ416),""))</f>
        <v/>
      </c>
      <c r="V416" t="str">
        <f>IF(数据!BR416="","",IFERROR(_xlfn.NUMBERVALUE(数据!BR416),""))</f>
        <v/>
      </c>
      <c r="W416" t="str">
        <f>IF(数据!BS416="","",IFERROR(_xlfn.NUMBERVALUE(数据!BS416),""))</f>
        <v/>
      </c>
      <c r="X416" t="str">
        <f>IF(数据!BT416="","",IFERROR(_xlfn.NUMBERVALUE(数据!BT416),""))</f>
        <v/>
      </c>
      <c r="Y416" t="str">
        <f>IF(数据!BU416="","",IFERROR(_xlfn.NUMBERVALUE(数据!BU416),""))</f>
        <v/>
      </c>
      <c r="Z416" t="str">
        <f>IF(数据!BV416="","",IFERROR(_xlfn.NUMBERVALUE(数据!BV416),""))</f>
        <v/>
      </c>
      <c r="AA416" t="str">
        <f>IF(数据!BW416="","",IFERROR(_xlfn.NUMBERVALUE(数据!BW416),""))</f>
        <v/>
      </c>
      <c r="AB416">
        <f>IF(数据!BX416="","",IFERROR(_xlfn.NUMBERVALUE(数据!BX416),""))</f>
        <v>328</v>
      </c>
    </row>
    <row r="417" spans="1:28">
      <c r="A417">
        <f>IF(数据!AW417="","",IFERROR(_xlfn.NUMBERVALUE(数据!AW417),""))</f>
        <v>9.42</v>
      </c>
      <c r="B417" t="str">
        <f>IF(数据!AX417="","",IFERROR(_xlfn.NUMBERVALUE(数据!AX417),""))</f>
        <v/>
      </c>
      <c r="C417" t="str">
        <f>IF(数据!AY417="","",IFERROR(_xlfn.NUMBERVALUE(数据!AY417),""))</f>
        <v/>
      </c>
      <c r="D417" t="str">
        <f>IF(数据!AZ417="","",IFERROR(_xlfn.NUMBERVALUE(数据!AZ417),""))</f>
        <v/>
      </c>
      <c r="E417">
        <f>IF(数据!BA417="","",IFERROR(_xlfn.NUMBERVALUE(数据!BA417),""))</f>
        <v>2.3</v>
      </c>
      <c r="F417" t="str">
        <f>IF(数据!BB417="","",IFERROR(_xlfn.NUMBERVALUE(数据!BB417),""))</f>
        <v/>
      </c>
      <c r="G417">
        <f>IF(数据!BC417="","",IFERROR(_xlfn.NUMBERVALUE(数据!BC417),""))</f>
        <v>6.5</v>
      </c>
      <c r="H417" t="str">
        <f>IF(数据!BD417="","",IFERROR(_xlfn.NUMBERVALUE(数据!BD417),""))</f>
        <v/>
      </c>
      <c r="I417" t="str">
        <f>IF(数据!BE417="","",IFERROR(_xlfn.NUMBERVALUE(数据!BE417),""))</f>
        <v/>
      </c>
      <c r="J417" t="str">
        <f>IF(数据!BF417="","",IFERROR(_xlfn.NUMBERVALUE(数据!BF417),""))</f>
        <v/>
      </c>
      <c r="K417" t="str">
        <f>IF(数据!BG417="","",IFERROR(_xlfn.NUMBERVALUE(数据!BG417),""))</f>
        <v/>
      </c>
      <c r="L417" t="str">
        <f>IF(数据!BH417="","",IFERROR(_xlfn.NUMBERVALUE(数据!BH417),""))</f>
        <v/>
      </c>
      <c r="M417" t="str">
        <f>IF(数据!BI417="","",IFERROR(_xlfn.NUMBERVALUE(数据!BI417),""))</f>
        <v/>
      </c>
      <c r="N417" t="str">
        <f>IF(数据!BJ417="","",IFERROR(_xlfn.NUMBERVALUE(数据!BJ417),""))</f>
        <v/>
      </c>
      <c r="O417" t="str">
        <f>IF(数据!BK417="","",IFERROR(_xlfn.NUMBERVALUE(数据!BK417),""))</f>
        <v/>
      </c>
      <c r="P417" t="str">
        <f>IF(数据!BL417="","",IFERROR(_xlfn.NUMBERVALUE(数据!BL417),""))</f>
        <v/>
      </c>
      <c r="Q417" t="str">
        <f>IF(数据!BM417="","",IFERROR(_xlfn.NUMBERVALUE(数据!BM417),""))</f>
        <v/>
      </c>
      <c r="R417" t="str">
        <f>IF(数据!BN417="","",IFERROR(_xlfn.NUMBERVALUE(数据!BN417),""))</f>
        <v/>
      </c>
      <c r="S417" t="str">
        <f>IF(数据!BO417="","",IFERROR(_xlfn.NUMBERVALUE(数据!BO417),""))</f>
        <v/>
      </c>
      <c r="T417" t="str">
        <f>IF(数据!BP417="","",IFERROR(_xlfn.NUMBERVALUE(数据!BP417),""))</f>
        <v/>
      </c>
      <c r="U417" t="str">
        <f>IF(数据!BQ417="","",IFERROR(_xlfn.NUMBERVALUE(数据!BQ417),""))</f>
        <v/>
      </c>
      <c r="V417" t="str">
        <f>IF(数据!BR417="","",IFERROR(_xlfn.NUMBERVALUE(数据!BR417),""))</f>
        <v/>
      </c>
      <c r="W417" t="str">
        <f>IF(数据!BS417="","",IFERROR(_xlfn.NUMBERVALUE(数据!BS417),""))</f>
        <v/>
      </c>
      <c r="X417" t="str">
        <f>IF(数据!BT417="","",IFERROR(_xlfn.NUMBERVALUE(数据!BT417),""))</f>
        <v/>
      </c>
      <c r="Y417" t="str">
        <f>IF(数据!BU417="","",IFERROR(_xlfn.NUMBERVALUE(数据!BU417),""))</f>
        <v/>
      </c>
      <c r="Z417" t="str">
        <f>IF(数据!BV417="","",IFERROR(_xlfn.NUMBERVALUE(数据!BV417),""))</f>
        <v/>
      </c>
      <c r="AA417" t="str">
        <f>IF(数据!BW417="","",IFERROR(_xlfn.NUMBERVALUE(数据!BW417),""))</f>
        <v/>
      </c>
      <c r="AB417">
        <f>IF(数据!BX417="","",IFERROR(_xlfn.NUMBERVALUE(数据!BX417),""))</f>
        <v>428</v>
      </c>
    </row>
    <row r="418" spans="1:28">
      <c r="A418" t="str">
        <f>IF(数据!AW418="","",IFERROR(_xlfn.NUMBERVALUE(数据!AW418),""))</f>
        <v/>
      </c>
      <c r="B418" t="str">
        <f>IF(数据!AX418="","",IFERROR(_xlfn.NUMBERVALUE(数据!AX418),""))</f>
        <v/>
      </c>
      <c r="C418" t="str">
        <f>IF(数据!AY418="","",IFERROR(_xlfn.NUMBERVALUE(数据!AY418),""))</f>
        <v/>
      </c>
      <c r="D418" t="str">
        <f>IF(数据!AZ418="","",IFERROR(_xlfn.NUMBERVALUE(数据!AZ418),""))</f>
        <v/>
      </c>
      <c r="E418" t="str">
        <f>IF(数据!BA418="","",IFERROR(_xlfn.NUMBERVALUE(数据!BA418),""))</f>
        <v/>
      </c>
      <c r="F418" t="str">
        <f>IF(数据!BB418="","",IFERROR(_xlfn.NUMBERVALUE(数据!BB418),""))</f>
        <v/>
      </c>
      <c r="G418" t="str">
        <f>IF(数据!BC418="","",IFERROR(_xlfn.NUMBERVALUE(数据!BC418),""))</f>
        <v/>
      </c>
      <c r="H418" t="str">
        <f>IF(数据!BD418="","",IFERROR(_xlfn.NUMBERVALUE(数据!BD418),""))</f>
        <v/>
      </c>
      <c r="I418" t="str">
        <f>IF(数据!BE418="","",IFERROR(_xlfn.NUMBERVALUE(数据!BE418),""))</f>
        <v/>
      </c>
      <c r="J418" t="str">
        <f>IF(数据!BF418="","",IFERROR(_xlfn.NUMBERVALUE(数据!BF418),""))</f>
        <v/>
      </c>
      <c r="K418" t="str">
        <f>IF(数据!BG418="","",IFERROR(_xlfn.NUMBERVALUE(数据!BG418),""))</f>
        <v/>
      </c>
      <c r="L418" t="str">
        <f>IF(数据!BH418="","",IFERROR(_xlfn.NUMBERVALUE(数据!BH418),""))</f>
        <v/>
      </c>
      <c r="M418" t="str">
        <f>IF(数据!BI418="","",IFERROR(_xlfn.NUMBERVALUE(数据!BI418),""))</f>
        <v/>
      </c>
      <c r="N418" t="str">
        <f>IF(数据!BJ418="","",IFERROR(_xlfn.NUMBERVALUE(数据!BJ418),""))</f>
        <v/>
      </c>
      <c r="O418" t="str">
        <f>IF(数据!BK418="","",IFERROR(_xlfn.NUMBERVALUE(数据!BK418),""))</f>
        <v/>
      </c>
      <c r="P418" t="str">
        <f>IF(数据!BL418="","",IFERROR(_xlfn.NUMBERVALUE(数据!BL418),""))</f>
        <v/>
      </c>
      <c r="Q418" t="str">
        <f>IF(数据!BM418="","",IFERROR(_xlfn.NUMBERVALUE(数据!BM418),""))</f>
        <v/>
      </c>
      <c r="R418" t="str">
        <f>IF(数据!BN418="","",IFERROR(_xlfn.NUMBERVALUE(数据!BN418),""))</f>
        <v/>
      </c>
      <c r="S418" t="str">
        <f>IF(数据!BO418="","",IFERROR(_xlfn.NUMBERVALUE(数据!BO418),""))</f>
        <v/>
      </c>
      <c r="T418" t="str">
        <f>IF(数据!BP418="","",IFERROR(_xlfn.NUMBERVALUE(数据!BP418),""))</f>
        <v/>
      </c>
      <c r="U418" t="str">
        <f>IF(数据!BQ418="","",IFERROR(_xlfn.NUMBERVALUE(数据!BQ418),""))</f>
        <v/>
      </c>
      <c r="V418" t="str">
        <f>IF(数据!BR418="","",IFERROR(_xlfn.NUMBERVALUE(数据!BR418),""))</f>
        <v/>
      </c>
      <c r="W418" t="str">
        <f>IF(数据!BS418="","",IFERROR(_xlfn.NUMBERVALUE(数据!BS418),""))</f>
        <v/>
      </c>
      <c r="X418" t="str">
        <f>IF(数据!BT418="","",IFERROR(_xlfn.NUMBERVALUE(数据!BT418),""))</f>
        <v/>
      </c>
      <c r="Y418" t="str">
        <f>IF(数据!BU418="","",IFERROR(_xlfn.NUMBERVALUE(数据!BU418),""))</f>
        <v/>
      </c>
      <c r="Z418" t="str">
        <f>IF(数据!BV418="","",IFERROR(_xlfn.NUMBERVALUE(数据!BV418),""))</f>
        <v/>
      </c>
      <c r="AA418" t="str">
        <f>IF(数据!BW418="","",IFERROR(_xlfn.NUMBERVALUE(数据!BW418),""))</f>
        <v/>
      </c>
      <c r="AB418" t="str">
        <f>IF(数据!BX418="","",IFERROR(_xlfn.NUMBERVALUE(数据!BX418),""))</f>
        <v/>
      </c>
    </row>
    <row r="419" spans="1:28">
      <c r="A419" t="str">
        <f>IF(数据!AW419="","",IFERROR(_xlfn.NUMBERVALUE(数据!AW419),""))</f>
        <v/>
      </c>
      <c r="B419" t="str">
        <f>IF(数据!AX419="","",IFERROR(_xlfn.NUMBERVALUE(数据!AX419),""))</f>
        <v/>
      </c>
      <c r="C419" t="str">
        <f>IF(数据!AY419="","",IFERROR(_xlfn.NUMBERVALUE(数据!AY419),""))</f>
        <v/>
      </c>
      <c r="D419" t="str">
        <f>IF(数据!AZ419="","",IFERROR(_xlfn.NUMBERVALUE(数据!AZ419),""))</f>
        <v/>
      </c>
      <c r="E419" t="str">
        <f>IF(数据!BA419="","",IFERROR(_xlfn.NUMBERVALUE(数据!BA419),""))</f>
        <v/>
      </c>
      <c r="F419" t="str">
        <f>IF(数据!BB419="","",IFERROR(_xlfn.NUMBERVALUE(数据!BB419),""))</f>
        <v/>
      </c>
      <c r="G419" t="str">
        <f>IF(数据!BC419="","",IFERROR(_xlfn.NUMBERVALUE(数据!BC419),""))</f>
        <v/>
      </c>
      <c r="H419" t="str">
        <f>IF(数据!BD419="","",IFERROR(_xlfn.NUMBERVALUE(数据!BD419),""))</f>
        <v/>
      </c>
      <c r="I419" t="str">
        <f>IF(数据!BE419="","",IFERROR(_xlfn.NUMBERVALUE(数据!BE419),""))</f>
        <v/>
      </c>
      <c r="J419" t="str">
        <f>IF(数据!BF419="","",IFERROR(_xlfn.NUMBERVALUE(数据!BF419),""))</f>
        <v/>
      </c>
      <c r="K419" t="str">
        <f>IF(数据!BG419="","",IFERROR(_xlfn.NUMBERVALUE(数据!BG419),""))</f>
        <v/>
      </c>
      <c r="L419" t="str">
        <f>IF(数据!BH419="","",IFERROR(_xlfn.NUMBERVALUE(数据!BH419),""))</f>
        <v/>
      </c>
      <c r="M419" t="str">
        <f>IF(数据!BI419="","",IFERROR(_xlfn.NUMBERVALUE(数据!BI419),""))</f>
        <v/>
      </c>
      <c r="N419" t="str">
        <f>IF(数据!BJ419="","",IFERROR(_xlfn.NUMBERVALUE(数据!BJ419),""))</f>
        <v/>
      </c>
      <c r="O419">
        <f>IF(数据!BK419="","",IFERROR(_xlfn.NUMBERVALUE(数据!BK419),""))</f>
        <v>10.73</v>
      </c>
      <c r="P419" t="str">
        <f>IF(数据!BL419="","",IFERROR(_xlfn.NUMBERVALUE(数据!BL419),""))</f>
        <v/>
      </c>
      <c r="Q419" t="str">
        <f>IF(数据!BM419="","",IFERROR(_xlfn.NUMBERVALUE(数据!BM419),""))</f>
        <v/>
      </c>
      <c r="R419" t="str">
        <f>IF(数据!BN419="","",IFERROR(_xlfn.NUMBERVALUE(数据!BN419),""))</f>
        <v/>
      </c>
      <c r="S419" t="str">
        <f>IF(数据!BO419="","",IFERROR(_xlfn.NUMBERVALUE(数据!BO419),""))</f>
        <v/>
      </c>
      <c r="T419" t="str">
        <f>IF(数据!BP419="","",IFERROR(_xlfn.NUMBERVALUE(数据!BP419),""))</f>
        <v/>
      </c>
      <c r="U419" t="str">
        <f>IF(数据!BQ419="","",IFERROR(_xlfn.NUMBERVALUE(数据!BQ419),""))</f>
        <v/>
      </c>
      <c r="V419" t="str">
        <f>IF(数据!BR419="","",IFERROR(_xlfn.NUMBERVALUE(数据!BR419),""))</f>
        <v/>
      </c>
      <c r="W419" t="str">
        <f>IF(数据!BS419="","",IFERROR(_xlfn.NUMBERVALUE(数据!BS419),""))</f>
        <v/>
      </c>
      <c r="X419" t="str">
        <f>IF(数据!BT419="","",IFERROR(_xlfn.NUMBERVALUE(数据!BT419),""))</f>
        <v/>
      </c>
      <c r="Y419" t="str">
        <f>IF(数据!BU419="","",IFERROR(_xlfn.NUMBERVALUE(数据!BU419),""))</f>
        <v/>
      </c>
      <c r="Z419" t="str">
        <f>IF(数据!BV419="","",IFERROR(_xlfn.NUMBERVALUE(数据!BV419),""))</f>
        <v/>
      </c>
      <c r="AA419" t="str">
        <f>IF(数据!BW419="","",IFERROR(_xlfn.NUMBERVALUE(数据!BW419),""))</f>
        <v/>
      </c>
      <c r="AB419" t="str">
        <f>IF(数据!BX419="","",IFERROR(_xlfn.NUMBERVALUE(数据!BX419),""))</f>
        <v/>
      </c>
    </row>
    <row r="420" spans="1:28">
      <c r="A420">
        <f>IF(数据!AW420="","",IFERROR(_xlfn.NUMBERVALUE(数据!AW420),""))</f>
        <v>3.55</v>
      </c>
      <c r="B420">
        <f>IF(数据!AX420="","",IFERROR(_xlfn.NUMBERVALUE(数据!AX420),""))</f>
        <v>4.35</v>
      </c>
      <c r="C420" t="str">
        <f>IF(数据!AY420="","",IFERROR(_xlfn.NUMBERVALUE(数据!AY420),""))</f>
        <v/>
      </c>
      <c r="D420">
        <f>IF(数据!AZ420="","",IFERROR(_xlfn.NUMBERVALUE(数据!AZ420),""))</f>
        <v>320</v>
      </c>
      <c r="E420">
        <f>IF(数据!BA420="","",IFERROR(_xlfn.NUMBERVALUE(数据!BA420),""))</f>
        <v>1</v>
      </c>
      <c r="F420" t="str">
        <f>IF(数据!BB420="","",IFERROR(_xlfn.NUMBERVALUE(数据!BB420),""))</f>
        <v/>
      </c>
      <c r="G420">
        <f>IF(数据!BC420="","",IFERROR(_xlfn.NUMBERVALUE(数据!BC420),""))</f>
        <v>2.13</v>
      </c>
      <c r="H420" t="str">
        <f>IF(数据!BD420="","",IFERROR(_xlfn.NUMBERVALUE(数据!BD420),""))</f>
        <v/>
      </c>
      <c r="I420" t="str">
        <f>IF(数据!BE420="","",IFERROR(_xlfn.NUMBERVALUE(数据!BE420),""))</f>
        <v/>
      </c>
      <c r="J420" t="str">
        <f>IF(数据!BF420="","",IFERROR(_xlfn.NUMBERVALUE(数据!BF420),""))</f>
        <v/>
      </c>
      <c r="K420" t="str">
        <f>IF(数据!BG420="","",IFERROR(_xlfn.NUMBERVALUE(数据!BG420),""))</f>
        <v/>
      </c>
      <c r="L420" t="str">
        <f>IF(数据!BH420="","",IFERROR(_xlfn.NUMBERVALUE(数据!BH420),""))</f>
        <v/>
      </c>
      <c r="M420" t="str">
        <f>IF(数据!BI420="","",IFERROR(_xlfn.NUMBERVALUE(数据!BI420),""))</f>
        <v/>
      </c>
      <c r="N420" t="str">
        <f>IF(数据!BJ420="","",IFERROR(_xlfn.NUMBERVALUE(数据!BJ420),""))</f>
        <v/>
      </c>
      <c r="O420" t="str">
        <f>IF(数据!BK420="","",IFERROR(_xlfn.NUMBERVALUE(数据!BK420),""))</f>
        <v/>
      </c>
      <c r="P420" t="str">
        <f>IF(数据!BL420="","",IFERROR(_xlfn.NUMBERVALUE(数据!BL420),""))</f>
        <v/>
      </c>
      <c r="Q420" t="str">
        <f>IF(数据!BM420="","",IFERROR(_xlfn.NUMBERVALUE(数据!BM420),""))</f>
        <v/>
      </c>
      <c r="R420" t="str">
        <f>IF(数据!BN420="","",IFERROR(_xlfn.NUMBERVALUE(数据!BN420),""))</f>
        <v/>
      </c>
      <c r="S420" t="str">
        <f>IF(数据!BO420="","",IFERROR(_xlfn.NUMBERVALUE(数据!BO420),""))</f>
        <v/>
      </c>
      <c r="T420" t="str">
        <f>IF(数据!BP420="","",IFERROR(_xlfn.NUMBERVALUE(数据!BP420),""))</f>
        <v/>
      </c>
      <c r="U420" t="str">
        <f>IF(数据!BQ420="","",IFERROR(_xlfn.NUMBERVALUE(数据!BQ420),""))</f>
        <v/>
      </c>
      <c r="V420" t="str">
        <f>IF(数据!BR420="","",IFERROR(_xlfn.NUMBERVALUE(数据!BR420),""))</f>
        <v/>
      </c>
      <c r="W420" t="str">
        <f>IF(数据!BS420="","",IFERROR(_xlfn.NUMBERVALUE(数据!BS420),""))</f>
        <v/>
      </c>
      <c r="X420" t="str">
        <f>IF(数据!BT420="","",IFERROR(_xlfn.NUMBERVALUE(数据!BT420),""))</f>
        <v/>
      </c>
      <c r="Y420" t="str">
        <f>IF(数据!BU420="","",IFERROR(_xlfn.NUMBERVALUE(数据!BU420),""))</f>
        <v/>
      </c>
      <c r="Z420" t="str">
        <f>IF(数据!BV420="","",IFERROR(_xlfn.NUMBERVALUE(数据!BV420),""))</f>
        <v/>
      </c>
      <c r="AA420" t="str">
        <f>IF(数据!BW420="","",IFERROR(_xlfn.NUMBERVALUE(数据!BW420),""))</f>
        <v/>
      </c>
      <c r="AB420" t="str">
        <f>IF(数据!BX420="","",IFERROR(_xlfn.NUMBERVALUE(数据!BX420),""))</f>
        <v/>
      </c>
    </row>
    <row r="421" spans="1:28">
      <c r="A421">
        <f>IF(数据!AW421="","",IFERROR(_xlfn.NUMBERVALUE(数据!AW421),""))</f>
        <v>3.19</v>
      </c>
      <c r="B421" t="str">
        <f>IF(数据!AX421="","",IFERROR(_xlfn.NUMBERVALUE(数据!AX421),""))</f>
        <v/>
      </c>
      <c r="C421" t="str">
        <f>IF(数据!AY421="","",IFERROR(_xlfn.NUMBERVALUE(数据!AY421),""))</f>
        <v/>
      </c>
      <c r="D421" t="str">
        <f>IF(数据!AZ421="","",IFERROR(_xlfn.NUMBERVALUE(数据!AZ421),""))</f>
        <v/>
      </c>
      <c r="E421" t="str">
        <f>IF(数据!BA421="","",IFERROR(_xlfn.NUMBERVALUE(数据!BA421),""))</f>
        <v/>
      </c>
      <c r="F421" t="str">
        <f>IF(数据!BB421="","",IFERROR(_xlfn.NUMBERVALUE(数据!BB421),""))</f>
        <v/>
      </c>
      <c r="G421">
        <f>IF(数据!BC421="","",IFERROR(_xlfn.NUMBERVALUE(数据!BC421),""))</f>
        <v>1.3</v>
      </c>
      <c r="H421">
        <f>IF(数据!BD421="","",IFERROR(_xlfn.NUMBERVALUE(数据!BD421),""))</f>
        <v>40.8</v>
      </c>
      <c r="I421" t="str">
        <f>IF(数据!BE421="","",IFERROR(_xlfn.NUMBERVALUE(数据!BE421),""))</f>
        <v/>
      </c>
      <c r="J421" t="str">
        <f>IF(数据!BF421="","",IFERROR(_xlfn.NUMBERVALUE(数据!BF421),""))</f>
        <v/>
      </c>
      <c r="K421" t="str">
        <f>IF(数据!BG421="","",IFERROR(_xlfn.NUMBERVALUE(数据!BG421),""))</f>
        <v/>
      </c>
      <c r="L421" t="str">
        <f>IF(数据!BH421="","",IFERROR(_xlfn.NUMBERVALUE(数据!BH421),""))</f>
        <v/>
      </c>
      <c r="M421" t="str">
        <f>IF(数据!BI421="","",IFERROR(_xlfn.NUMBERVALUE(数据!BI421),""))</f>
        <v/>
      </c>
      <c r="N421" t="str">
        <f>IF(数据!BJ421="","",IFERROR(_xlfn.NUMBERVALUE(数据!BJ421),""))</f>
        <v/>
      </c>
      <c r="O421">
        <f>IF(数据!BK421="","",IFERROR(_xlfn.NUMBERVALUE(数据!BK421),""))</f>
        <v>31.9</v>
      </c>
      <c r="P421" t="str">
        <f>IF(数据!BL421="","",IFERROR(_xlfn.NUMBERVALUE(数据!BL421),""))</f>
        <v/>
      </c>
      <c r="Q421">
        <f>IF(数据!BM421="","",IFERROR(_xlfn.NUMBERVALUE(数据!BM421),""))</f>
        <v>0.04</v>
      </c>
      <c r="R421" t="str">
        <f>IF(数据!BN421="","",IFERROR(_xlfn.NUMBERVALUE(数据!BN421),""))</f>
        <v/>
      </c>
      <c r="S421" t="str">
        <f>IF(数据!BO421="","",IFERROR(_xlfn.NUMBERVALUE(数据!BO421),""))</f>
        <v/>
      </c>
      <c r="T421" t="str">
        <f>IF(数据!BP421="","",IFERROR(_xlfn.NUMBERVALUE(数据!BP421),""))</f>
        <v/>
      </c>
      <c r="U421" t="str">
        <f>IF(数据!BQ421="","",IFERROR(_xlfn.NUMBERVALUE(数据!BQ421),""))</f>
        <v/>
      </c>
      <c r="V421" t="str">
        <f>IF(数据!BR421="","",IFERROR(_xlfn.NUMBERVALUE(数据!BR421),""))</f>
        <v/>
      </c>
      <c r="W421" t="str">
        <f>IF(数据!BS421="","",IFERROR(_xlfn.NUMBERVALUE(数据!BS421),""))</f>
        <v/>
      </c>
      <c r="X421" t="str">
        <f>IF(数据!BT421="","",IFERROR(_xlfn.NUMBERVALUE(数据!BT421),""))</f>
        <v/>
      </c>
      <c r="Y421" t="str">
        <f>IF(数据!BU421="","",IFERROR(_xlfn.NUMBERVALUE(数据!BU421),""))</f>
        <v/>
      </c>
      <c r="Z421" t="str">
        <f>IF(数据!BV421="","",IFERROR(_xlfn.NUMBERVALUE(数据!BV421),""))</f>
        <v/>
      </c>
      <c r="AA421" t="str">
        <f>IF(数据!BW421="","",IFERROR(_xlfn.NUMBERVALUE(数据!BW421),""))</f>
        <v/>
      </c>
      <c r="AB421" t="str">
        <f>IF(数据!BX421="","",IFERROR(_xlfn.NUMBERVALUE(数据!BX421),""))</f>
        <v/>
      </c>
    </row>
    <row r="422" spans="1:28">
      <c r="A422" t="str">
        <f>IF(数据!AW422="","",IFERROR(_xlfn.NUMBERVALUE(数据!AW422),""))</f>
        <v/>
      </c>
      <c r="B422" t="str">
        <f>IF(数据!AX422="","",IFERROR(_xlfn.NUMBERVALUE(数据!AX422),""))</f>
        <v/>
      </c>
      <c r="C422" t="str">
        <f>IF(数据!AY422="","",IFERROR(_xlfn.NUMBERVALUE(数据!AY422),""))</f>
        <v/>
      </c>
      <c r="D422" t="str">
        <f>IF(数据!AZ422="","",IFERROR(_xlfn.NUMBERVALUE(数据!AZ422),""))</f>
        <v/>
      </c>
      <c r="E422" t="str">
        <f>IF(数据!BA422="","",IFERROR(_xlfn.NUMBERVALUE(数据!BA422),""))</f>
        <v/>
      </c>
      <c r="F422" t="str">
        <f>IF(数据!BB422="","",IFERROR(_xlfn.NUMBERVALUE(数据!BB422),""))</f>
        <v/>
      </c>
      <c r="G422" t="str">
        <f>IF(数据!BC422="","",IFERROR(_xlfn.NUMBERVALUE(数据!BC422),""))</f>
        <v/>
      </c>
      <c r="H422" t="str">
        <f>IF(数据!BD422="","",IFERROR(_xlfn.NUMBERVALUE(数据!BD422),""))</f>
        <v/>
      </c>
      <c r="I422" t="str">
        <f>IF(数据!BE422="","",IFERROR(_xlfn.NUMBERVALUE(数据!BE422),""))</f>
        <v/>
      </c>
      <c r="J422" t="str">
        <f>IF(数据!BF422="","",IFERROR(_xlfn.NUMBERVALUE(数据!BF422),""))</f>
        <v/>
      </c>
      <c r="K422" t="str">
        <f>IF(数据!BG422="","",IFERROR(_xlfn.NUMBERVALUE(数据!BG422),""))</f>
        <v/>
      </c>
      <c r="L422" t="str">
        <f>IF(数据!BH422="","",IFERROR(_xlfn.NUMBERVALUE(数据!BH422),""))</f>
        <v/>
      </c>
      <c r="M422" t="str">
        <f>IF(数据!BI422="","",IFERROR(_xlfn.NUMBERVALUE(数据!BI422),""))</f>
        <v/>
      </c>
      <c r="N422" t="str">
        <f>IF(数据!BJ422="","",IFERROR(_xlfn.NUMBERVALUE(数据!BJ422),""))</f>
        <v/>
      </c>
      <c r="O422" t="str">
        <f>IF(数据!BK422="","",IFERROR(_xlfn.NUMBERVALUE(数据!BK422),""))</f>
        <v/>
      </c>
      <c r="P422" t="str">
        <f>IF(数据!BL422="","",IFERROR(_xlfn.NUMBERVALUE(数据!BL422),""))</f>
        <v/>
      </c>
      <c r="Q422" t="str">
        <f>IF(数据!BM422="","",IFERROR(_xlfn.NUMBERVALUE(数据!BM422),""))</f>
        <v/>
      </c>
      <c r="R422" t="str">
        <f>IF(数据!BN422="","",IFERROR(_xlfn.NUMBERVALUE(数据!BN422),""))</f>
        <v/>
      </c>
      <c r="S422" t="str">
        <f>IF(数据!BO422="","",IFERROR(_xlfn.NUMBERVALUE(数据!BO422),""))</f>
        <v/>
      </c>
      <c r="T422" t="str">
        <f>IF(数据!BP422="","",IFERROR(_xlfn.NUMBERVALUE(数据!BP422),""))</f>
        <v/>
      </c>
      <c r="U422" t="str">
        <f>IF(数据!BQ422="","",IFERROR(_xlfn.NUMBERVALUE(数据!BQ422),""))</f>
        <v/>
      </c>
      <c r="V422" t="str">
        <f>IF(数据!BR422="","",IFERROR(_xlfn.NUMBERVALUE(数据!BR422),""))</f>
        <v/>
      </c>
      <c r="W422" t="str">
        <f>IF(数据!BS422="","",IFERROR(_xlfn.NUMBERVALUE(数据!BS422),""))</f>
        <v/>
      </c>
      <c r="X422" t="str">
        <f>IF(数据!BT422="","",IFERROR(_xlfn.NUMBERVALUE(数据!BT422),""))</f>
        <v/>
      </c>
      <c r="Y422" t="str">
        <f>IF(数据!BU422="","",IFERROR(_xlfn.NUMBERVALUE(数据!BU422),""))</f>
        <v/>
      </c>
      <c r="Z422" t="str">
        <f>IF(数据!BV422="","",IFERROR(_xlfn.NUMBERVALUE(数据!BV422),""))</f>
        <v/>
      </c>
      <c r="AA422" t="str">
        <f>IF(数据!BW422="","",IFERROR(_xlfn.NUMBERVALUE(数据!BW422),""))</f>
        <v/>
      </c>
      <c r="AB422" t="str">
        <f>IF(数据!BX422="","",IFERROR(_xlfn.NUMBERVALUE(数据!BX422),""))</f>
        <v/>
      </c>
    </row>
    <row r="423" spans="1:28">
      <c r="A423" t="str">
        <f>IF(数据!AW423="","",IFERROR(_xlfn.NUMBERVALUE(数据!AW423),""))</f>
        <v/>
      </c>
      <c r="B423" t="str">
        <f>IF(数据!AX423="","",IFERROR(_xlfn.NUMBERVALUE(数据!AX423),""))</f>
        <v/>
      </c>
      <c r="C423" t="str">
        <f>IF(数据!AY423="","",IFERROR(_xlfn.NUMBERVALUE(数据!AY423),""))</f>
        <v/>
      </c>
      <c r="D423">
        <f>IF(数据!AZ423="","",IFERROR(_xlfn.NUMBERVALUE(数据!AZ423),""))</f>
        <v>121</v>
      </c>
      <c r="E423" t="str">
        <f>IF(数据!BA423="","",IFERROR(_xlfn.NUMBERVALUE(数据!BA423),""))</f>
        <v/>
      </c>
      <c r="F423" t="str">
        <f>IF(数据!BB423="","",IFERROR(_xlfn.NUMBERVALUE(数据!BB423),""))</f>
        <v/>
      </c>
      <c r="G423" t="str">
        <f>IF(数据!BC423="","",IFERROR(_xlfn.NUMBERVALUE(数据!BC423),""))</f>
        <v/>
      </c>
      <c r="H423" t="str">
        <f>IF(数据!BD423="","",IFERROR(_xlfn.NUMBERVALUE(数据!BD423),""))</f>
        <v/>
      </c>
      <c r="I423" t="str">
        <f>IF(数据!BE423="","",IFERROR(_xlfn.NUMBERVALUE(数据!BE423),""))</f>
        <v/>
      </c>
      <c r="J423" t="str">
        <f>IF(数据!BF423="","",IFERROR(_xlfn.NUMBERVALUE(数据!BF423),""))</f>
        <v/>
      </c>
      <c r="K423" t="str">
        <f>IF(数据!BG423="","",IFERROR(_xlfn.NUMBERVALUE(数据!BG423),""))</f>
        <v/>
      </c>
      <c r="L423" t="str">
        <f>IF(数据!BH423="","",IFERROR(_xlfn.NUMBERVALUE(数据!BH423),""))</f>
        <v/>
      </c>
      <c r="M423" t="str">
        <f>IF(数据!BI423="","",IFERROR(_xlfn.NUMBERVALUE(数据!BI423),""))</f>
        <v/>
      </c>
      <c r="N423" t="str">
        <f>IF(数据!BJ423="","",IFERROR(_xlfn.NUMBERVALUE(数据!BJ423),""))</f>
        <v/>
      </c>
      <c r="O423" t="str">
        <f>IF(数据!BK423="","",IFERROR(_xlfn.NUMBERVALUE(数据!BK423),""))</f>
        <v/>
      </c>
      <c r="P423" t="str">
        <f>IF(数据!BL423="","",IFERROR(_xlfn.NUMBERVALUE(数据!BL423),""))</f>
        <v/>
      </c>
      <c r="Q423" t="str">
        <f>IF(数据!BM423="","",IFERROR(_xlfn.NUMBERVALUE(数据!BM423),""))</f>
        <v/>
      </c>
      <c r="R423">
        <f>IF(数据!BN423="","",IFERROR(_xlfn.NUMBERVALUE(数据!BN423),""))</f>
        <v>1351</v>
      </c>
      <c r="S423">
        <f>IF(数据!BO423="","",IFERROR(_xlfn.NUMBERVALUE(数据!BO423),""))</f>
        <v>21</v>
      </c>
      <c r="T423" t="str">
        <f>IF(数据!BP423="","",IFERROR(_xlfn.NUMBERVALUE(数据!BP423),""))</f>
        <v/>
      </c>
      <c r="U423">
        <f>IF(数据!BQ423="","",IFERROR(_xlfn.NUMBERVALUE(数据!BQ423),""))</f>
        <v>7.46</v>
      </c>
      <c r="V423">
        <f>IF(数据!BR423="","",IFERROR(_xlfn.NUMBERVALUE(数据!BR423),""))</f>
        <v>65.5</v>
      </c>
      <c r="W423">
        <f>IF(数据!BS423="","",IFERROR(_xlfn.NUMBERVALUE(数据!BS423),""))</f>
        <v>94</v>
      </c>
      <c r="X423">
        <f>IF(数据!BT423="","",IFERROR(_xlfn.NUMBERVALUE(数据!BT423),""))</f>
        <v>32.7</v>
      </c>
      <c r="Y423" t="str">
        <f>IF(数据!BU423="","",IFERROR(_xlfn.NUMBERVALUE(数据!BU423),""))</f>
        <v/>
      </c>
      <c r="Z423">
        <f>IF(数据!BV423="","",IFERROR(_xlfn.NUMBERVALUE(数据!BV423),""))</f>
        <v>129</v>
      </c>
      <c r="AA423">
        <f>IF(数据!BW423="","",IFERROR(_xlfn.NUMBERVALUE(数据!BW423),""))</f>
        <v>127</v>
      </c>
      <c r="AB423" t="str">
        <f>IF(数据!BX423="","",IFERROR(_xlfn.NUMBERVALUE(数据!BX423),""))</f>
        <v/>
      </c>
    </row>
    <row r="424" spans="1:28">
      <c r="A424" t="str">
        <f>IF(数据!AW424="","",IFERROR(_xlfn.NUMBERVALUE(数据!AW424),""))</f>
        <v/>
      </c>
      <c r="B424" t="str">
        <f>IF(数据!AX424="","",IFERROR(_xlfn.NUMBERVALUE(数据!AX424),""))</f>
        <v/>
      </c>
      <c r="C424" t="str">
        <f>IF(数据!AY424="","",IFERROR(_xlfn.NUMBERVALUE(数据!AY424),""))</f>
        <v/>
      </c>
      <c r="D424" t="str">
        <f>IF(数据!AZ424="","",IFERROR(_xlfn.NUMBERVALUE(数据!AZ424),""))</f>
        <v/>
      </c>
      <c r="E424" t="str">
        <f>IF(数据!BA424="","",IFERROR(_xlfn.NUMBERVALUE(数据!BA424),""))</f>
        <v/>
      </c>
      <c r="F424" t="str">
        <f>IF(数据!BB424="","",IFERROR(_xlfn.NUMBERVALUE(数据!BB424),""))</f>
        <v/>
      </c>
      <c r="G424" t="str">
        <f>IF(数据!BC424="","",IFERROR(_xlfn.NUMBERVALUE(数据!BC424),""))</f>
        <v/>
      </c>
      <c r="H424" t="str">
        <f>IF(数据!BD424="","",IFERROR(_xlfn.NUMBERVALUE(数据!BD424),""))</f>
        <v/>
      </c>
      <c r="I424" t="str">
        <f>IF(数据!BE424="","",IFERROR(_xlfn.NUMBERVALUE(数据!BE424),""))</f>
        <v/>
      </c>
      <c r="J424" t="str">
        <f>IF(数据!BF424="","",IFERROR(_xlfn.NUMBERVALUE(数据!BF424),""))</f>
        <v/>
      </c>
      <c r="K424" t="str">
        <f>IF(数据!BG424="","",IFERROR(_xlfn.NUMBERVALUE(数据!BG424),""))</f>
        <v/>
      </c>
      <c r="L424" t="str">
        <f>IF(数据!BH424="","",IFERROR(_xlfn.NUMBERVALUE(数据!BH424),""))</f>
        <v/>
      </c>
      <c r="M424" t="str">
        <f>IF(数据!BI424="","",IFERROR(_xlfn.NUMBERVALUE(数据!BI424),""))</f>
        <v/>
      </c>
      <c r="N424" t="str">
        <f>IF(数据!BJ424="","",IFERROR(_xlfn.NUMBERVALUE(数据!BJ424),""))</f>
        <v/>
      </c>
      <c r="O424" t="str">
        <f>IF(数据!BK424="","",IFERROR(_xlfn.NUMBERVALUE(数据!BK424),""))</f>
        <v/>
      </c>
      <c r="P424" t="str">
        <f>IF(数据!BL424="","",IFERROR(_xlfn.NUMBERVALUE(数据!BL424),""))</f>
        <v/>
      </c>
      <c r="Q424" t="str">
        <f>IF(数据!BM424="","",IFERROR(_xlfn.NUMBERVALUE(数据!BM424),""))</f>
        <v/>
      </c>
      <c r="R424" t="str">
        <f>IF(数据!BN424="","",IFERROR(_xlfn.NUMBERVALUE(数据!BN424),""))</f>
        <v/>
      </c>
      <c r="S424" t="str">
        <f>IF(数据!BO424="","",IFERROR(_xlfn.NUMBERVALUE(数据!BO424),""))</f>
        <v/>
      </c>
      <c r="T424" t="str">
        <f>IF(数据!BP424="","",IFERROR(_xlfn.NUMBERVALUE(数据!BP424),""))</f>
        <v/>
      </c>
      <c r="U424" t="str">
        <f>IF(数据!BQ424="","",IFERROR(_xlfn.NUMBERVALUE(数据!BQ424),""))</f>
        <v/>
      </c>
      <c r="V424" t="str">
        <f>IF(数据!BR424="","",IFERROR(_xlfn.NUMBERVALUE(数据!BR424),""))</f>
        <v/>
      </c>
      <c r="W424" t="str">
        <f>IF(数据!BS424="","",IFERROR(_xlfn.NUMBERVALUE(数据!BS424),""))</f>
        <v/>
      </c>
      <c r="X424" t="str">
        <f>IF(数据!BT424="","",IFERROR(_xlfn.NUMBERVALUE(数据!BT424),""))</f>
        <v/>
      </c>
      <c r="Y424" t="str">
        <f>IF(数据!BU424="","",IFERROR(_xlfn.NUMBERVALUE(数据!BU424),""))</f>
        <v/>
      </c>
      <c r="Z424" t="str">
        <f>IF(数据!BV424="","",IFERROR(_xlfn.NUMBERVALUE(数据!BV424),""))</f>
        <v/>
      </c>
      <c r="AA424" t="str">
        <f>IF(数据!BW424="","",IFERROR(_xlfn.NUMBERVALUE(数据!BW424),""))</f>
        <v/>
      </c>
      <c r="AB424" t="str">
        <f>IF(数据!BX424="","",IFERROR(_xlfn.NUMBERVALUE(数据!BX424),""))</f>
        <v/>
      </c>
    </row>
    <row r="425" spans="1:28">
      <c r="A425">
        <f>IF(数据!AW425="","",IFERROR(_xlfn.NUMBERVALUE(数据!AW425),""))</f>
        <v>4.08</v>
      </c>
      <c r="B425" t="str">
        <f>IF(数据!AX425="","",IFERROR(_xlfn.NUMBERVALUE(数据!AX425),""))</f>
        <v/>
      </c>
      <c r="C425" t="str">
        <f>IF(数据!AY425="","",IFERROR(_xlfn.NUMBERVALUE(数据!AY425),""))</f>
        <v/>
      </c>
      <c r="D425" t="str">
        <f>IF(数据!AZ425="","",IFERROR(_xlfn.NUMBERVALUE(数据!AZ425),""))</f>
        <v/>
      </c>
      <c r="E425" t="str">
        <f>IF(数据!BA425="","",IFERROR(_xlfn.NUMBERVALUE(数据!BA425),""))</f>
        <v/>
      </c>
      <c r="F425" t="str">
        <f>IF(数据!BB425="","",IFERROR(_xlfn.NUMBERVALUE(数据!BB425),""))</f>
        <v/>
      </c>
      <c r="G425" t="str">
        <f>IF(数据!BC425="","",IFERROR(_xlfn.NUMBERVALUE(数据!BC425),""))</f>
        <v/>
      </c>
      <c r="H425" t="str">
        <f>IF(数据!BD425="","",IFERROR(_xlfn.NUMBERVALUE(数据!BD425),""))</f>
        <v/>
      </c>
      <c r="I425" t="str">
        <f>IF(数据!BE425="","",IFERROR(_xlfn.NUMBERVALUE(数据!BE425),""))</f>
        <v/>
      </c>
      <c r="J425" t="str">
        <f>IF(数据!BF425="","",IFERROR(_xlfn.NUMBERVALUE(数据!BF425),""))</f>
        <v/>
      </c>
      <c r="K425" t="str">
        <f>IF(数据!BG425="","",IFERROR(_xlfn.NUMBERVALUE(数据!BG425),""))</f>
        <v/>
      </c>
      <c r="L425" t="str">
        <f>IF(数据!BH425="","",IFERROR(_xlfn.NUMBERVALUE(数据!BH425),""))</f>
        <v/>
      </c>
      <c r="M425" t="str">
        <f>IF(数据!BI425="","",IFERROR(_xlfn.NUMBERVALUE(数据!BI425),""))</f>
        <v/>
      </c>
      <c r="N425" t="str">
        <f>IF(数据!BJ425="","",IFERROR(_xlfn.NUMBERVALUE(数据!BJ425),""))</f>
        <v/>
      </c>
      <c r="O425">
        <f>IF(数据!BK425="","",IFERROR(_xlfn.NUMBERVALUE(数据!BK425),""))</f>
        <v>63.5</v>
      </c>
      <c r="P425">
        <f>IF(数据!BL425="","",IFERROR(_xlfn.NUMBERVALUE(数据!BL425),""))</f>
        <v>54</v>
      </c>
      <c r="Q425">
        <f>IF(数据!BM425="","",IFERROR(_xlfn.NUMBERVALUE(数据!BM425),""))</f>
        <v>0.11</v>
      </c>
      <c r="R425" t="str">
        <f>IF(数据!BN425="","",IFERROR(_xlfn.NUMBERVALUE(数据!BN425),""))</f>
        <v/>
      </c>
      <c r="S425" t="str">
        <f>IF(数据!BO425="","",IFERROR(_xlfn.NUMBERVALUE(数据!BO425),""))</f>
        <v/>
      </c>
      <c r="T425" t="str">
        <f>IF(数据!BP425="","",IFERROR(_xlfn.NUMBERVALUE(数据!BP425),""))</f>
        <v/>
      </c>
      <c r="U425" t="str">
        <f>IF(数据!BQ425="","",IFERROR(_xlfn.NUMBERVALUE(数据!BQ425),""))</f>
        <v/>
      </c>
      <c r="V425" t="str">
        <f>IF(数据!BR425="","",IFERROR(_xlfn.NUMBERVALUE(数据!BR425),""))</f>
        <v/>
      </c>
      <c r="W425" t="str">
        <f>IF(数据!BS425="","",IFERROR(_xlfn.NUMBERVALUE(数据!BS425),""))</f>
        <v/>
      </c>
      <c r="X425" t="str">
        <f>IF(数据!BT425="","",IFERROR(_xlfn.NUMBERVALUE(数据!BT425),""))</f>
        <v/>
      </c>
      <c r="Y425" t="str">
        <f>IF(数据!BU425="","",IFERROR(_xlfn.NUMBERVALUE(数据!BU425),""))</f>
        <v/>
      </c>
      <c r="Z425" t="str">
        <f>IF(数据!BV425="","",IFERROR(_xlfn.NUMBERVALUE(数据!BV425),""))</f>
        <v/>
      </c>
      <c r="AA425" t="str">
        <f>IF(数据!BW425="","",IFERROR(_xlfn.NUMBERVALUE(数据!BW425),""))</f>
        <v/>
      </c>
      <c r="AB425" t="str">
        <f>IF(数据!BX425="","",IFERROR(_xlfn.NUMBERVALUE(数据!BX425),""))</f>
        <v/>
      </c>
    </row>
    <row r="426" spans="1:28">
      <c r="A426" t="str">
        <f>IF(数据!AW426="","",IFERROR(_xlfn.NUMBERVALUE(数据!AW426),""))</f>
        <v/>
      </c>
      <c r="B426" t="str">
        <f>IF(数据!AX426="","",IFERROR(_xlfn.NUMBERVALUE(数据!AX426),""))</f>
        <v/>
      </c>
      <c r="C426" t="str">
        <f>IF(数据!AY426="","",IFERROR(_xlfn.NUMBERVALUE(数据!AY426),""))</f>
        <v/>
      </c>
      <c r="D426" t="str">
        <f>IF(数据!AZ426="","",IFERROR(_xlfn.NUMBERVALUE(数据!AZ426),""))</f>
        <v/>
      </c>
      <c r="E426" t="str">
        <f>IF(数据!BA426="","",IFERROR(_xlfn.NUMBERVALUE(数据!BA426),""))</f>
        <v/>
      </c>
      <c r="F426" t="str">
        <f>IF(数据!BB426="","",IFERROR(_xlfn.NUMBERVALUE(数据!BB426),""))</f>
        <v/>
      </c>
      <c r="G426" t="str">
        <f>IF(数据!BC426="","",IFERROR(_xlfn.NUMBERVALUE(数据!BC426),""))</f>
        <v/>
      </c>
      <c r="H426" t="str">
        <f>IF(数据!BD426="","",IFERROR(_xlfn.NUMBERVALUE(数据!BD426),""))</f>
        <v/>
      </c>
      <c r="I426" t="str">
        <f>IF(数据!BE426="","",IFERROR(_xlfn.NUMBERVALUE(数据!BE426),""))</f>
        <v/>
      </c>
      <c r="J426" t="str">
        <f>IF(数据!BF426="","",IFERROR(_xlfn.NUMBERVALUE(数据!BF426),""))</f>
        <v/>
      </c>
      <c r="K426" t="str">
        <f>IF(数据!BG426="","",IFERROR(_xlfn.NUMBERVALUE(数据!BG426),""))</f>
        <v/>
      </c>
      <c r="L426" t="str">
        <f>IF(数据!BH426="","",IFERROR(_xlfn.NUMBERVALUE(数据!BH426),""))</f>
        <v/>
      </c>
      <c r="M426" t="str">
        <f>IF(数据!BI426="","",IFERROR(_xlfn.NUMBERVALUE(数据!BI426),""))</f>
        <v/>
      </c>
      <c r="N426" t="str">
        <f>IF(数据!BJ426="","",IFERROR(_xlfn.NUMBERVALUE(数据!BJ426),""))</f>
        <v/>
      </c>
      <c r="O426" t="str">
        <f>IF(数据!BK426="","",IFERROR(_xlfn.NUMBERVALUE(数据!BK426),""))</f>
        <v/>
      </c>
      <c r="P426" t="str">
        <f>IF(数据!BL426="","",IFERROR(_xlfn.NUMBERVALUE(数据!BL426),""))</f>
        <v/>
      </c>
      <c r="Q426" t="str">
        <f>IF(数据!BM426="","",IFERROR(_xlfn.NUMBERVALUE(数据!BM426),""))</f>
        <v/>
      </c>
      <c r="R426" t="str">
        <f>IF(数据!BN426="","",IFERROR(_xlfn.NUMBERVALUE(数据!BN426),""))</f>
        <v/>
      </c>
      <c r="S426" t="str">
        <f>IF(数据!BO426="","",IFERROR(_xlfn.NUMBERVALUE(数据!BO426),""))</f>
        <v/>
      </c>
      <c r="T426">
        <f>IF(数据!BP426="","",IFERROR(_xlfn.NUMBERVALUE(数据!BP426),""))</f>
        <v>3</v>
      </c>
      <c r="U426" t="str">
        <f>IF(数据!BQ426="","",IFERROR(_xlfn.NUMBERVALUE(数据!BQ426),""))</f>
        <v/>
      </c>
      <c r="V426" t="str">
        <f>IF(数据!BR426="","",IFERROR(_xlfn.NUMBERVALUE(数据!BR426),""))</f>
        <v/>
      </c>
      <c r="W426">
        <f>IF(数据!BS426="","",IFERROR(_xlfn.NUMBERVALUE(数据!BS426),""))</f>
        <v>95</v>
      </c>
      <c r="X426" t="str">
        <f>IF(数据!BT426="","",IFERROR(_xlfn.NUMBERVALUE(数据!BT426),""))</f>
        <v/>
      </c>
      <c r="Y426" t="str">
        <f>IF(数据!BU426="","",IFERROR(_xlfn.NUMBERVALUE(数据!BU426),""))</f>
        <v/>
      </c>
      <c r="Z426" t="str">
        <f>IF(数据!BV426="","",IFERROR(_xlfn.NUMBERVALUE(数据!BV426),""))</f>
        <v/>
      </c>
      <c r="AA426" t="str">
        <f>IF(数据!BW426="","",IFERROR(_xlfn.NUMBERVALUE(数据!BW426),""))</f>
        <v/>
      </c>
      <c r="AB426" t="str">
        <f>IF(数据!BX426="","",IFERROR(_xlfn.NUMBERVALUE(数据!BX426),""))</f>
        <v/>
      </c>
    </row>
    <row r="427" spans="1:28">
      <c r="A427">
        <f>IF(数据!AW427="","",IFERROR(_xlfn.NUMBERVALUE(数据!AW427),""))</f>
        <v>5.1</v>
      </c>
      <c r="B427" t="str">
        <f>IF(数据!AX427="","",IFERROR(_xlfn.NUMBERVALUE(数据!AX427),""))</f>
        <v/>
      </c>
      <c r="C427" t="str">
        <f>IF(数据!AY427="","",IFERROR(_xlfn.NUMBERVALUE(数据!AY427),""))</f>
        <v/>
      </c>
      <c r="D427" t="str">
        <f>IF(数据!AZ427="","",IFERROR(_xlfn.NUMBERVALUE(数据!AZ427),""))</f>
        <v/>
      </c>
      <c r="E427">
        <f>IF(数据!BA427="","",IFERROR(_xlfn.NUMBERVALUE(数据!BA427),""))</f>
        <v>2.69</v>
      </c>
      <c r="F427">
        <f>IF(数据!BB427="","",IFERROR(_xlfn.NUMBERVALUE(数据!BB427),""))</f>
        <v>52.5</v>
      </c>
      <c r="G427">
        <f>IF(数据!BC427="","",IFERROR(_xlfn.NUMBERVALUE(数据!BC427),""))</f>
        <v>1.91</v>
      </c>
      <c r="H427">
        <f>IF(数据!BD427="","",IFERROR(_xlfn.NUMBERVALUE(数据!BD427),""))</f>
        <v>37.2</v>
      </c>
      <c r="I427" t="str">
        <f>IF(数据!BE427="","",IFERROR(_xlfn.NUMBERVALUE(数据!BE427),""))</f>
        <v/>
      </c>
      <c r="J427" t="str">
        <f>IF(数据!BF427="","",IFERROR(_xlfn.NUMBERVALUE(数据!BF427),""))</f>
        <v/>
      </c>
      <c r="K427" t="str">
        <f>IF(数据!BG427="","",IFERROR(_xlfn.NUMBERVALUE(数据!BG427),""))</f>
        <v/>
      </c>
      <c r="L427" t="str">
        <f>IF(数据!BH427="","",IFERROR(_xlfn.NUMBERVALUE(数据!BH427),""))</f>
        <v/>
      </c>
      <c r="M427" t="str">
        <f>IF(数据!BI427="","",IFERROR(_xlfn.NUMBERVALUE(数据!BI427),""))</f>
        <v/>
      </c>
      <c r="N427" t="str">
        <f>IF(数据!BJ427="","",IFERROR(_xlfn.NUMBERVALUE(数据!BJ427),""))</f>
        <v/>
      </c>
      <c r="O427">
        <f>IF(数据!BK427="","",IFERROR(_xlfn.NUMBERVALUE(数据!BK427),""))</f>
        <v>26.5</v>
      </c>
      <c r="P427" t="str">
        <f>IF(数据!BL427="","",IFERROR(_xlfn.NUMBERVALUE(数据!BL427),""))</f>
        <v/>
      </c>
      <c r="Q427" t="str">
        <f>IF(数据!BM427="","",IFERROR(_xlfn.NUMBERVALUE(数据!BM427),""))</f>
        <v/>
      </c>
      <c r="R427" t="str">
        <f>IF(数据!BN427="","",IFERROR(_xlfn.NUMBERVALUE(数据!BN427),""))</f>
        <v/>
      </c>
      <c r="S427" t="str">
        <f>IF(数据!BO427="","",IFERROR(_xlfn.NUMBERVALUE(数据!BO427),""))</f>
        <v/>
      </c>
      <c r="T427" t="str">
        <f>IF(数据!BP427="","",IFERROR(_xlfn.NUMBERVALUE(数据!BP427),""))</f>
        <v/>
      </c>
      <c r="U427" t="str">
        <f>IF(数据!BQ427="","",IFERROR(_xlfn.NUMBERVALUE(数据!BQ427),""))</f>
        <v/>
      </c>
      <c r="V427" t="str">
        <f>IF(数据!BR427="","",IFERROR(_xlfn.NUMBERVALUE(数据!BR427),""))</f>
        <v/>
      </c>
      <c r="W427" t="str">
        <f>IF(数据!BS427="","",IFERROR(_xlfn.NUMBERVALUE(数据!BS427),""))</f>
        <v/>
      </c>
      <c r="X427" t="str">
        <f>IF(数据!BT427="","",IFERROR(_xlfn.NUMBERVALUE(数据!BT427),""))</f>
        <v/>
      </c>
      <c r="Y427" t="str">
        <f>IF(数据!BU427="","",IFERROR(_xlfn.NUMBERVALUE(数据!BU427),""))</f>
        <v/>
      </c>
      <c r="Z427" t="str">
        <f>IF(数据!BV427="","",IFERROR(_xlfn.NUMBERVALUE(数据!BV427),""))</f>
        <v/>
      </c>
      <c r="AA427" t="str">
        <f>IF(数据!BW427="","",IFERROR(_xlfn.NUMBERVALUE(数据!BW427),""))</f>
        <v/>
      </c>
      <c r="AB427" t="str">
        <f>IF(数据!BX427="","",IFERROR(_xlfn.NUMBERVALUE(数据!BX427),""))</f>
        <v/>
      </c>
    </row>
    <row r="428" spans="1:28">
      <c r="A428" t="str">
        <f>IF(数据!AW428="","",IFERROR(_xlfn.NUMBERVALUE(数据!AW428),""))</f>
        <v/>
      </c>
      <c r="B428" t="str">
        <f>IF(数据!AX428="","",IFERROR(_xlfn.NUMBERVALUE(数据!AX428),""))</f>
        <v/>
      </c>
      <c r="C428" t="str">
        <f>IF(数据!AY428="","",IFERROR(_xlfn.NUMBERVALUE(数据!AY428),""))</f>
        <v/>
      </c>
      <c r="D428" t="str">
        <f>IF(数据!AZ428="","",IFERROR(_xlfn.NUMBERVALUE(数据!AZ428),""))</f>
        <v/>
      </c>
      <c r="E428" t="str">
        <f>IF(数据!BA428="","",IFERROR(_xlfn.NUMBERVALUE(数据!BA428),""))</f>
        <v/>
      </c>
      <c r="F428" t="str">
        <f>IF(数据!BB428="","",IFERROR(_xlfn.NUMBERVALUE(数据!BB428),""))</f>
        <v/>
      </c>
      <c r="G428" t="str">
        <f>IF(数据!BC428="","",IFERROR(_xlfn.NUMBERVALUE(数据!BC428),""))</f>
        <v/>
      </c>
      <c r="H428" t="str">
        <f>IF(数据!BD428="","",IFERROR(_xlfn.NUMBERVALUE(数据!BD428),""))</f>
        <v/>
      </c>
      <c r="I428" t="str">
        <f>IF(数据!BE428="","",IFERROR(_xlfn.NUMBERVALUE(数据!BE428),""))</f>
        <v/>
      </c>
      <c r="J428" t="str">
        <f>IF(数据!BF428="","",IFERROR(_xlfn.NUMBERVALUE(数据!BF428),""))</f>
        <v/>
      </c>
      <c r="K428" t="str">
        <f>IF(数据!BG428="","",IFERROR(_xlfn.NUMBERVALUE(数据!BG428),""))</f>
        <v/>
      </c>
      <c r="L428" t="str">
        <f>IF(数据!BH428="","",IFERROR(_xlfn.NUMBERVALUE(数据!BH428),""))</f>
        <v/>
      </c>
      <c r="M428" t="str">
        <f>IF(数据!BI428="","",IFERROR(_xlfn.NUMBERVALUE(数据!BI428),""))</f>
        <v/>
      </c>
      <c r="N428" t="str">
        <f>IF(数据!BJ428="","",IFERROR(_xlfn.NUMBERVALUE(数据!BJ428),""))</f>
        <v/>
      </c>
      <c r="O428" t="str">
        <f>IF(数据!BK428="","",IFERROR(_xlfn.NUMBERVALUE(数据!BK428),""))</f>
        <v/>
      </c>
      <c r="P428" t="str">
        <f>IF(数据!BL428="","",IFERROR(_xlfn.NUMBERVALUE(数据!BL428),""))</f>
        <v/>
      </c>
      <c r="Q428">
        <f>IF(数据!BM428="","",IFERROR(_xlfn.NUMBERVALUE(数据!BM428),""))</f>
        <v>0.076</v>
      </c>
      <c r="R428" t="str">
        <f>IF(数据!BN428="","",IFERROR(_xlfn.NUMBERVALUE(数据!BN428),""))</f>
        <v/>
      </c>
      <c r="S428" t="str">
        <f>IF(数据!BO428="","",IFERROR(_xlfn.NUMBERVALUE(数据!BO428),""))</f>
        <v/>
      </c>
      <c r="T428">
        <f>IF(数据!BP428="","",IFERROR(_xlfn.NUMBERVALUE(数据!BP428),""))</f>
        <v>3</v>
      </c>
      <c r="U428">
        <f>IF(数据!BQ428="","",IFERROR(_xlfn.NUMBERVALUE(数据!BQ428),""))</f>
        <v>7.52</v>
      </c>
      <c r="V428">
        <f>IF(数据!BR428="","",IFERROR(_xlfn.NUMBERVALUE(数据!BR428),""))</f>
        <v>91</v>
      </c>
      <c r="W428">
        <f>IF(数据!BS428="","",IFERROR(_xlfn.NUMBERVALUE(数据!BS428),""))</f>
        <v>98</v>
      </c>
      <c r="X428">
        <f>IF(数据!BT428="","",IFERROR(_xlfn.NUMBERVALUE(数据!BT428),""))</f>
        <v>26.9</v>
      </c>
      <c r="Y428" t="str">
        <f>IF(数据!BU428="","",IFERROR(_xlfn.NUMBERVALUE(数据!BU428),""))</f>
        <v/>
      </c>
      <c r="Z428">
        <f>IF(数据!BV428="","",IFERROR(_xlfn.NUMBERVALUE(数据!BV428),""))</f>
        <v>15</v>
      </c>
      <c r="AA428">
        <f>IF(数据!BW428="","",IFERROR(_xlfn.NUMBERVALUE(数据!BW428),""))</f>
        <v>26.1</v>
      </c>
      <c r="AB428">
        <f>IF(数据!BX428="","",IFERROR(_xlfn.NUMBERVALUE(数据!BX428),""))</f>
        <v>185.6</v>
      </c>
    </row>
    <row r="429" spans="1:28">
      <c r="A429">
        <f>IF(数据!AW429="","",IFERROR(_xlfn.NUMBERVALUE(数据!AW429),""))</f>
        <v>2.92</v>
      </c>
      <c r="B429">
        <f>IF(数据!AX429="","",IFERROR(_xlfn.NUMBERVALUE(数据!AX429),""))</f>
        <v>4.47</v>
      </c>
      <c r="C429">
        <f>IF(数据!AY429="","",IFERROR(_xlfn.NUMBERVALUE(数据!AY429),""))</f>
        <v>134</v>
      </c>
      <c r="D429" t="str">
        <f>IF(数据!AZ429="","",IFERROR(_xlfn.NUMBERVALUE(数据!AZ429),""))</f>
        <v/>
      </c>
      <c r="E429" t="str">
        <f>IF(数据!BA429="","",IFERROR(_xlfn.NUMBERVALUE(数据!BA429),""))</f>
        <v/>
      </c>
      <c r="F429" t="str">
        <f>IF(数据!BB429="","",IFERROR(_xlfn.NUMBERVALUE(数据!BB429),""))</f>
        <v/>
      </c>
      <c r="G429" t="str">
        <f>IF(数据!BC429="","",IFERROR(_xlfn.NUMBERVALUE(数据!BC429),""))</f>
        <v/>
      </c>
      <c r="H429" t="str">
        <f>IF(数据!BD429="","",IFERROR(_xlfn.NUMBERVALUE(数据!BD429),""))</f>
        <v/>
      </c>
      <c r="I429" t="str">
        <f>IF(数据!BE429="","",IFERROR(_xlfn.NUMBERVALUE(数据!BE429),""))</f>
        <v/>
      </c>
      <c r="J429" t="str">
        <f>IF(数据!BF429="","",IFERROR(_xlfn.NUMBERVALUE(数据!BF429),""))</f>
        <v/>
      </c>
      <c r="K429" t="str">
        <f>IF(数据!BG429="","",IFERROR(_xlfn.NUMBERVALUE(数据!BG429),""))</f>
        <v/>
      </c>
      <c r="L429" t="str">
        <f>IF(数据!BH429="","",IFERROR(_xlfn.NUMBERVALUE(数据!BH429),""))</f>
        <v/>
      </c>
      <c r="M429" t="str">
        <f>IF(数据!BI429="","",IFERROR(_xlfn.NUMBERVALUE(数据!BI429),""))</f>
        <v/>
      </c>
      <c r="N429" t="str">
        <f>IF(数据!BJ429="","",IFERROR(_xlfn.NUMBERVALUE(数据!BJ429),""))</f>
        <v/>
      </c>
      <c r="O429">
        <f>IF(数据!BK429="","",IFERROR(_xlfn.NUMBERVALUE(数据!BK429),""))</f>
        <v>1.24</v>
      </c>
      <c r="P429">
        <f>IF(数据!BL429="","",IFERROR(_xlfn.NUMBERVALUE(数据!BL429),""))</f>
        <v>50</v>
      </c>
      <c r="Q429" t="str">
        <f>IF(数据!BM429="","",IFERROR(_xlfn.NUMBERVALUE(数据!BM429),""))</f>
        <v/>
      </c>
      <c r="R429" t="str">
        <f>IF(数据!BN429="","",IFERROR(_xlfn.NUMBERVALUE(数据!BN429),""))</f>
        <v/>
      </c>
      <c r="S429" t="str">
        <f>IF(数据!BO429="","",IFERROR(_xlfn.NUMBERVALUE(数据!BO429),""))</f>
        <v/>
      </c>
      <c r="T429" t="str">
        <f>IF(数据!BP429="","",IFERROR(_xlfn.NUMBERVALUE(数据!BP429),""))</f>
        <v/>
      </c>
      <c r="U429">
        <f>IF(数据!BQ429="","",IFERROR(_xlfn.NUMBERVALUE(数据!BQ429),""))</f>
        <v>7.394</v>
      </c>
      <c r="V429">
        <f>IF(数据!BR429="","",IFERROR(_xlfn.NUMBERVALUE(数据!BR429),""))</f>
        <v>101.3</v>
      </c>
      <c r="W429" t="str">
        <f>IF(数据!BS429="","",IFERROR(_xlfn.NUMBERVALUE(数据!BS429),""))</f>
        <v/>
      </c>
      <c r="X429" t="str">
        <f>IF(数据!BT429="","",IFERROR(_xlfn.NUMBERVALUE(数据!BT429),""))</f>
        <v/>
      </c>
      <c r="Y429" t="str">
        <f>IF(数据!BU429="","",IFERROR(_xlfn.NUMBERVALUE(数据!BU429),""))</f>
        <v/>
      </c>
      <c r="Z429">
        <f>IF(数据!BV429="","",IFERROR(_xlfn.NUMBERVALUE(数据!BV429),""))</f>
        <v>92</v>
      </c>
      <c r="AA429">
        <f>IF(数据!BW429="","",IFERROR(_xlfn.NUMBERVALUE(数据!BW429),""))</f>
        <v>45</v>
      </c>
      <c r="AB429">
        <f>IF(数据!BX429="","",IFERROR(_xlfn.NUMBERVALUE(数据!BX429),""))</f>
        <v>248</v>
      </c>
    </row>
    <row r="430" spans="1:28">
      <c r="A430">
        <f>IF(数据!AW430="","",IFERROR(_xlfn.NUMBERVALUE(数据!AW430),""))</f>
        <v>3.92</v>
      </c>
      <c r="B430">
        <f>IF(数据!AX430="","",IFERROR(_xlfn.NUMBERVALUE(数据!AX430),""))</f>
        <v>4.36</v>
      </c>
      <c r="C430">
        <f>IF(数据!AY430="","",IFERROR(_xlfn.NUMBERVALUE(数据!AY430),""))</f>
        <v>142</v>
      </c>
      <c r="D430">
        <f>IF(数据!AZ430="","",IFERROR(_xlfn.NUMBERVALUE(数据!AZ430),""))</f>
        <v>100</v>
      </c>
      <c r="E430" t="str">
        <f>IF(数据!BA430="","",IFERROR(_xlfn.NUMBERVALUE(数据!BA430),""))</f>
        <v/>
      </c>
      <c r="F430" t="str">
        <f>IF(数据!BB430="","",IFERROR(_xlfn.NUMBERVALUE(数据!BB430),""))</f>
        <v/>
      </c>
      <c r="G430" t="str">
        <f>IF(数据!BC430="","",IFERROR(_xlfn.NUMBERVALUE(数据!BC430),""))</f>
        <v/>
      </c>
      <c r="H430" t="str">
        <f>IF(数据!BD430="","",IFERROR(_xlfn.NUMBERVALUE(数据!BD430),""))</f>
        <v/>
      </c>
      <c r="I430" t="str">
        <f>IF(数据!BE430="","",IFERROR(_xlfn.NUMBERVALUE(数据!BE430),""))</f>
        <v/>
      </c>
      <c r="J430" t="str">
        <f>IF(数据!BF430="","",IFERROR(_xlfn.NUMBERVALUE(数据!BF430),""))</f>
        <v/>
      </c>
      <c r="K430" t="str">
        <f>IF(数据!BG430="","",IFERROR(_xlfn.NUMBERVALUE(数据!BG430),""))</f>
        <v/>
      </c>
      <c r="L430" t="str">
        <f>IF(数据!BH430="","",IFERROR(_xlfn.NUMBERVALUE(数据!BH430),""))</f>
        <v/>
      </c>
      <c r="M430" t="str">
        <f>IF(数据!BI430="","",IFERROR(_xlfn.NUMBERVALUE(数据!BI430),""))</f>
        <v/>
      </c>
      <c r="N430" t="str">
        <f>IF(数据!BJ430="","",IFERROR(_xlfn.NUMBERVALUE(数据!BJ430),""))</f>
        <v/>
      </c>
      <c r="O430">
        <f>IF(数据!BK430="","",IFERROR(_xlfn.NUMBERVALUE(数据!BK430),""))</f>
        <v>2.43</v>
      </c>
      <c r="P430">
        <f>IF(数据!BL430="","",IFERROR(_xlfn.NUMBERVALUE(数据!BL430),""))</f>
        <v>30</v>
      </c>
      <c r="Q430" t="str">
        <f>IF(数据!BM430="","",IFERROR(_xlfn.NUMBERVALUE(数据!BM430),""))</f>
        <v/>
      </c>
      <c r="R430" t="str">
        <f>IF(数据!BN430="","",IFERROR(_xlfn.NUMBERVALUE(数据!BN430),""))</f>
        <v/>
      </c>
      <c r="S430" t="str">
        <f>IF(数据!BO430="","",IFERROR(_xlfn.NUMBERVALUE(数据!BO430),""))</f>
        <v/>
      </c>
      <c r="T430" t="str">
        <f>IF(数据!BP430="","",IFERROR(_xlfn.NUMBERVALUE(数据!BP430),""))</f>
        <v/>
      </c>
      <c r="U430">
        <f>IF(数据!BQ430="","",IFERROR(_xlfn.NUMBERVALUE(数据!BQ430),""))</f>
        <v>7.378</v>
      </c>
      <c r="V430">
        <f>IF(数据!BR430="","",IFERROR(_xlfn.NUMBERVALUE(数据!BR430),""))</f>
        <v>104</v>
      </c>
      <c r="W430" t="str">
        <f>IF(数据!BS430="","",IFERROR(_xlfn.NUMBERVALUE(数据!BS430),""))</f>
        <v/>
      </c>
      <c r="X430">
        <f>IF(数据!BT430="","",IFERROR(_xlfn.NUMBERVALUE(数据!BT430),""))</f>
        <v>45</v>
      </c>
      <c r="Y430">
        <f>IF(数据!BU430="","",IFERROR(_xlfn.NUMBERVALUE(数据!BU430),""))</f>
        <v>1.22</v>
      </c>
      <c r="Z430">
        <f>IF(数据!BV430="","",IFERROR(_xlfn.NUMBERVALUE(数据!BV430),""))</f>
        <v>22</v>
      </c>
      <c r="AA430">
        <f>IF(数据!BW430="","",IFERROR(_xlfn.NUMBERVALUE(数据!BW430),""))</f>
        <v>21</v>
      </c>
      <c r="AB430" t="str">
        <f>IF(数据!BX430="","",IFERROR(_xlfn.NUMBERVALUE(数据!BX430),""))</f>
        <v/>
      </c>
    </row>
    <row r="431" spans="1:28">
      <c r="A431" t="str">
        <f>IF(数据!AW431="","",IFERROR(_xlfn.NUMBERVALUE(数据!AW431),""))</f>
        <v/>
      </c>
      <c r="B431" t="str">
        <f>IF(数据!AX431="","",IFERROR(_xlfn.NUMBERVALUE(数据!AX431),""))</f>
        <v/>
      </c>
      <c r="C431" t="str">
        <f>IF(数据!AY431="","",IFERROR(_xlfn.NUMBERVALUE(数据!AY431),""))</f>
        <v/>
      </c>
      <c r="D431" t="str">
        <f>IF(数据!AZ431="","",IFERROR(_xlfn.NUMBERVALUE(数据!AZ431),""))</f>
        <v/>
      </c>
      <c r="E431" t="str">
        <f>IF(数据!BA431="","",IFERROR(_xlfn.NUMBERVALUE(数据!BA431),""))</f>
        <v/>
      </c>
      <c r="F431" t="str">
        <f>IF(数据!BB431="","",IFERROR(_xlfn.NUMBERVALUE(数据!BB431),""))</f>
        <v/>
      </c>
      <c r="G431" t="str">
        <f>IF(数据!BC431="","",IFERROR(_xlfn.NUMBERVALUE(数据!BC431),""))</f>
        <v/>
      </c>
      <c r="H431" t="str">
        <f>IF(数据!BD431="","",IFERROR(_xlfn.NUMBERVALUE(数据!BD431),""))</f>
        <v/>
      </c>
      <c r="I431" t="str">
        <f>IF(数据!BE431="","",IFERROR(_xlfn.NUMBERVALUE(数据!BE431),""))</f>
        <v/>
      </c>
      <c r="J431" t="str">
        <f>IF(数据!BF431="","",IFERROR(_xlfn.NUMBERVALUE(数据!BF431),""))</f>
        <v/>
      </c>
      <c r="K431" t="str">
        <f>IF(数据!BG431="","",IFERROR(_xlfn.NUMBERVALUE(数据!BG431),""))</f>
        <v/>
      </c>
      <c r="L431" t="str">
        <f>IF(数据!BH431="","",IFERROR(_xlfn.NUMBERVALUE(数据!BH431),""))</f>
        <v/>
      </c>
      <c r="M431" t="str">
        <f>IF(数据!BI431="","",IFERROR(_xlfn.NUMBERVALUE(数据!BI431),""))</f>
        <v/>
      </c>
      <c r="N431" t="str">
        <f>IF(数据!BJ431="","",IFERROR(_xlfn.NUMBERVALUE(数据!BJ431),""))</f>
        <v/>
      </c>
      <c r="O431" t="str">
        <f>IF(数据!BK431="","",IFERROR(_xlfn.NUMBERVALUE(数据!BK431),""))</f>
        <v/>
      </c>
      <c r="P431" t="str">
        <f>IF(数据!BL431="","",IFERROR(_xlfn.NUMBERVALUE(数据!BL431),""))</f>
        <v/>
      </c>
      <c r="Q431" t="str">
        <f>IF(数据!BM431="","",IFERROR(_xlfn.NUMBERVALUE(数据!BM431),""))</f>
        <v/>
      </c>
      <c r="R431" t="str">
        <f>IF(数据!BN431="","",IFERROR(_xlfn.NUMBERVALUE(数据!BN431),""))</f>
        <v/>
      </c>
      <c r="S431" t="str">
        <f>IF(数据!BO431="","",IFERROR(_xlfn.NUMBERVALUE(数据!BO431),""))</f>
        <v/>
      </c>
      <c r="T431" t="str">
        <f>IF(数据!BP431="","",IFERROR(_xlfn.NUMBERVALUE(数据!BP431),""))</f>
        <v/>
      </c>
      <c r="U431" t="str">
        <f>IF(数据!BQ431="","",IFERROR(_xlfn.NUMBERVALUE(数据!BQ431),""))</f>
        <v/>
      </c>
      <c r="V431" t="str">
        <f>IF(数据!BR431="","",IFERROR(_xlfn.NUMBERVALUE(数据!BR431),""))</f>
        <v/>
      </c>
      <c r="W431" t="str">
        <f>IF(数据!BS431="","",IFERROR(_xlfn.NUMBERVALUE(数据!BS431),""))</f>
        <v/>
      </c>
      <c r="X431" t="str">
        <f>IF(数据!BT431="","",IFERROR(_xlfn.NUMBERVALUE(数据!BT431),""))</f>
        <v/>
      </c>
      <c r="Y431" t="str">
        <f>IF(数据!BU431="","",IFERROR(_xlfn.NUMBERVALUE(数据!BU431),""))</f>
        <v/>
      </c>
      <c r="Z431" t="str">
        <f>IF(数据!BV431="","",IFERROR(_xlfn.NUMBERVALUE(数据!BV431),""))</f>
        <v/>
      </c>
      <c r="AA431" t="str">
        <f>IF(数据!BW431="","",IFERROR(_xlfn.NUMBERVALUE(数据!BW431),""))</f>
        <v/>
      </c>
      <c r="AB431" t="str">
        <f>IF(数据!BX431="","",IFERROR(_xlfn.NUMBERVALUE(数据!BX431),""))</f>
        <v/>
      </c>
    </row>
    <row r="432" spans="1:28">
      <c r="A432" t="str">
        <f>IF(数据!AW432="","",IFERROR(_xlfn.NUMBERVALUE(数据!AW432),""))</f>
        <v/>
      </c>
      <c r="B432" t="str">
        <f>IF(数据!AX432="","",IFERROR(_xlfn.NUMBERVALUE(数据!AX432),""))</f>
        <v/>
      </c>
      <c r="C432" t="str">
        <f>IF(数据!AY432="","",IFERROR(_xlfn.NUMBERVALUE(数据!AY432),""))</f>
        <v/>
      </c>
      <c r="D432" t="str">
        <f>IF(数据!AZ432="","",IFERROR(_xlfn.NUMBERVALUE(数据!AZ432),""))</f>
        <v/>
      </c>
      <c r="E432" t="str">
        <f>IF(数据!BA432="","",IFERROR(_xlfn.NUMBERVALUE(数据!BA432),""))</f>
        <v/>
      </c>
      <c r="F432" t="str">
        <f>IF(数据!BB432="","",IFERROR(_xlfn.NUMBERVALUE(数据!BB432),""))</f>
        <v/>
      </c>
      <c r="G432" t="str">
        <f>IF(数据!BC432="","",IFERROR(_xlfn.NUMBERVALUE(数据!BC432),""))</f>
        <v/>
      </c>
      <c r="H432" t="str">
        <f>IF(数据!BD432="","",IFERROR(_xlfn.NUMBERVALUE(数据!BD432),""))</f>
        <v/>
      </c>
      <c r="I432" t="str">
        <f>IF(数据!BE432="","",IFERROR(_xlfn.NUMBERVALUE(数据!BE432),""))</f>
        <v/>
      </c>
      <c r="J432" t="str">
        <f>IF(数据!BF432="","",IFERROR(_xlfn.NUMBERVALUE(数据!BF432),""))</f>
        <v/>
      </c>
      <c r="K432" t="str">
        <f>IF(数据!BG432="","",IFERROR(_xlfn.NUMBERVALUE(数据!BG432),""))</f>
        <v/>
      </c>
      <c r="L432" t="str">
        <f>IF(数据!BH432="","",IFERROR(_xlfn.NUMBERVALUE(数据!BH432),""))</f>
        <v/>
      </c>
      <c r="M432" t="str">
        <f>IF(数据!BI432="","",IFERROR(_xlfn.NUMBERVALUE(数据!BI432),""))</f>
        <v/>
      </c>
      <c r="N432" t="str">
        <f>IF(数据!BJ432="","",IFERROR(_xlfn.NUMBERVALUE(数据!BJ432),""))</f>
        <v/>
      </c>
      <c r="O432" t="str">
        <f>IF(数据!BK432="","",IFERROR(_xlfn.NUMBERVALUE(数据!BK432),""))</f>
        <v/>
      </c>
      <c r="P432" t="str">
        <f>IF(数据!BL432="","",IFERROR(_xlfn.NUMBERVALUE(数据!BL432),""))</f>
        <v/>
      </c>
      <c r="Q432" t="str">
        <f>IF(数据!BM432="","",IFERROR(_xlfn.NUMBERVALUE(数据!BM432),""))</f>
        <v/>
      </c>
      <c r="R432" t="str">
        <f>IF(数据!BN432="","",IFERROR(_xlfn.NUMBERVALUE(数据!BN432),""))</f>
        <v/>
      </c>
      <c r="S432" t="str">
        <f>IF(数据!BO432="","",IFERROR(_xlfn.NUMBERVALUE(数据!BO432),""))</f>
        <v/>
      </c>
      <c r="T432" t="str">
        <f>IF(数据!BP432="","",IFERROR(_xlfn.NUMBERVALUE(数据!BP432),""))</f>
        <v/>
      </c>
      <c r="U432" t="str">
        <f>IF(数据!BQ432="","",IFERROR(_xlfn.NUMBERVALUE(数据!BQ432),""))</f>
        <v/>
      </c>
      <c r="V432" t="str">
        <f>IF(数据!BR432="","",IFERROR(_xlfn.NUMBERVALUE(数据!BR432),""))</f>
        <v/>
      </c>
      <c r="W432" t="str">
        <f>IF(数据!BS432="","",IFERROR(_xlfn.NUMBERVALUE(数据!BS432),""))</f>
        <v/>
      </c>
      <c r="X432" t="str">
        <f>IF(数据!BT432="","",IFERROR(_xlfn.NUMBERVALUE(数据!BT432),""))</f>
        <v/>
      </c>
      <c r="Y432" t="str">
        <f>IF(数据!BU432="","",IFERROR(_xlfn.NUMBERVALUE(数据!BU432),""))</f>
        <v/>
      </c>
      <c r="Z432" t="str">
        <f>IF(数据!BV432="","",IFERROR(_xlfn.NUMBERVALUE(数据!BV432),""))</f>
        <v/>
      </c>
      <c r="AA432" t="str">
        <f>IF(数据!BW432="","",IFERROR(_xlfn.NUMBERVALUE(数据!BW432),""))</f>
        <v/>
      </c>
      <c r="AB432" t="str">
        <f>IF(数据!BX432="","",IFERROR(_xlfn.NUMBERVALUE(数据!BX432),""))</f>
        <v/>
      </c>
    </row>
    <row r="433" spans="1:28">
      <c r="A433">
        <f>IF(数据!AW433="","",IFERROR(_xlfn.NUMBERVALUE(数据!AW433),""))</f>
        <v>4.08</v>
      </c>
      <c r="B433" t="str">
        <f>IF(数据!AX433="","",IFERROR(_xlfn.NUMBERVALUE(数据!AX433),""))</f>
        <v/>
      </c>
      <c r="C433">
        <f>IF(数据!AY433="","",IFERROR(_xlfn.NUMBERVALUE(数据!AY433),""))</f>
        <v>125</v>
      </c>
      <c r="D433" t="str">
        <f>IF(数据!AZ433="","",IFERROR(_xlfn.NUMBERVALUE(数据!AZ433),""))</f>
        <v/>
      </c>
      <c r="E433" t="str">
        <f>IF(数据!BA433="","",IFERROR(_xlfn.NUMBERVALUE(数据!BA433),""))</f>
        <v/>
      </c>
      <c r="F433">
        <f>IF(数据!BB433="","",IFERROR(_xlfn.NUMBERVALUE(数据!BB433),""))</f>
        <v>74.1</v>
      </c>
      <c r="G433">
        <f>IF(数据!BC433="","",IFERROR(_xlfn.NUMBERVALUE(数据!BC433),""))</f>
        <v>0.74</v>
      </c>
      <c r="H433" t="str">
        <f>IF(数据!BD433="","",IFERROR(_xlfn.NUMBERVALUE(数据!BD433),""))</f>
        <v/>
      </c>
      <c r="I433" t="str">
        <f>IF(数据!BE433="","",IFERROR(_xlfn.NUMBERVALUE(数据!BE433),""))</f>
        <v/>
      </c>
      <c r="J433" t="str">
        <f>IF(数据!BF433="","",IFERROR(_xlfn.NUMBERVALUE(数据!BF433),""))</f>
        <v/>
      </c>
      <c r="K433" t="str">
        <f>IF(数据!BG433="","",IFERROR(_xlfn.NUMBERVALUE(数据!BG433),""))</f>
        <v/>
      </c>
      <c r="L433" t="str">
        <f>IF(数据!BH433="","",IFERROR(_xlfn.NUMBERVALUE(数据!BH433),""))</f>
        <v/>
      </c>
      <c r="M433" t="str">
        <f>IF(数据!BI433="","",IFERROR(_xlfn.NUMBERVALUE(数据!BI433),""))</f>
        <v/>
      </c>
      <c r="N433" t="str">
        <f>IF(数据!BJ433="","",IFERROR(_xlfn.NUMBERVALUE(数据!BJ433),""))</f>
        <v/>
      </c>
      <c r="O433">
        <f>IF(数据!BK433="","",IFERROR(_xlfn.NUMBERVALUE(数据!BK433),""))</f>
        <v>13</v>
      </c>
      <c r="P433" t="str">
        <f>IF(数据!BL433="","",IFERROR(_xlfn.NUMBERVALUE(数据!BL433),""))</f>
        <v/>
      </c>
      <c r="Q433">
        <f>IF(数据!BM433="","",IFERROR(_xlfn.NUMBERVALUE(数据!BM433),""))</f>
        <v>0.04</v>
      </c>
      <c r="R433" t="str">
        <f>IF(数据!BN433="","",IFERROR(_xlfn.NUMBERVALUE(数据!BN433),""))</f>
        <v/>
      </c>
      <c r="S433" t="str">
        <f>IF(数据!BO433="","",IFERROR(_xlfn.NUMBERVALUE(数据!BO433),""))</f>
        <v/>
      </c>
      <c r="T433" t="str">
        <f>IF(数据!BP433="","",IFERROR(_xlfn.NUMBERVALUE(数据!BP433),""))</f>
        <v/>
      </c>
      <c r="U433" t="str">
        <f>IF(数据!BQ433="","",IFERROR(_xlfn.NUMBERVALUE(数据!BQ433),""))</f>
        <v/>
      </c>
      <c r="V433" t="str">
        <f>IF(数据!BR433="","",IFERROR(_xlfn.NUMBERVALUE(数据!BR433),""))</f>
        <v/>
      </c>
      <c r="W433" t="str">
        <f>IF(数据!BS433="","",IFERROR(_xlfn.NUMBERVALUE(数据!BS433),""))</f>
        <v/>
      </c>
      <c r="X433" t="str">
        <f>IF(数据!BT433="","",IFERROR(_xlfn.NUMBERVALUE(数据!BT433),""))</f>
        <v/>
      </c>
      <c r="Y433" t="str">
        <f>IF(数据!BU433="","",IFERROR(_xlfn.NUMBERVALUE(数据!BU433),""))</f>
        <v/>
      </c>
      <c r="Z433" t="str">
        <f>IF(数据!BV433="","",IFERROR(_xlfn.NUMBERVALUE(数据!BV433),""))</f>
        <v/>
      </c>
      <c r="AA433" t="str">
        <f>IF(数据!BW433="","",IFERROR(_xlfn.NUMBERVALUE(数据!BW433),""))</f>
        <v/>
      </c>
      <c r="AB433" t="str">
        <f>IF(数据!BX433="","",IFERROR(_xlfn.NUMBERVALUE(数据!BX433),""))</f>
        <v/>
      </c>
    </row>
    <row r="434" spans="1:28">
      <c r="A434" t="str">
        <f>IF(数据!AW434="","",IFERROR(_xlfn.NUMBERVALUE(数据!AW434),""))</f>
        <v/>
      </c>
      <c r="B434" t="str">
        <f>IF(数据!AX434="","",IFERROR(_xlfn.NUMBERVALUE(数据!AX434),""))</f>
        <v/>
      </c>
      <c r="C434" t="str">
        <f>IF(数据!AY434="","",IFERROR(_xlfn.NUMBERVALUE(数据!AY434),""))</f>
        <v/>
      </c>
      <c r="D434" t="str">
        <f>IF(数据!AZ434="","",IFERROR(_xlfn.NUMBERVALUE(数据!AZ434),""))</f>
        <v/>
      </c>
      <c r="E434" t="str">
        <f>IF(数据!BA434="","",IFERROR(_xlfn.NUMBERVALUE(数据!BA434),""))</f>
        <v/>
      </c>
      <c r="F434" t="str">
        <f>IF(数据!BB434="","",IFERROR(_xlfn.NUMBERVALUE(数据!BB434),""))</f>
        <v/>
      </c>
      <c r="G434" t="str">
        <f>IF(数据!BC434="","",IFERROR(_xlfn.NUMBERVALUE(数据!BC434),""))</f>
        <v/>
      </c>
      <c r="H434" t="str">
        <f>IF(数据!BD434="","",IFERROR(_xlfn.NUMBERVALUE(数据!BD434),""))</f>
        <v/>
      </c>
      <c r="I434" t="str">
        <f>IF(数据!BE434="","",IFERROR(_xlfn.NUMBERVALUE(数据!BE434),""))</f>
        <v/>
      </c>
      <c r="J434" t="str">
        <f>IF(数据!BF434="","",IFERROR(_xlfn.NUMBERVALUE(数据!BF434),""))</f>
        <v/>
      </c>
      <c r="K434" t="str">
        <f>IF(数据!BG434="","",IFERROR(_xlfn.NUMBERVALUE(数据!BG434),""))</f>
        <v/>
      </c>
      <c r="L434" t="str">
        <f>IF(数据!BH434="","",IFERROR(_xlfn.NUMBERVALUE(数据!BH434),""))</f>
        <v/>
      </c>
      <c r="M434" t="str">
        <f>IF(数据!BI434="","",IFERROR(_xlfn.NUMBERVALUE(数据!BI434),""))</f>
        <v/>
      </c>
      <c r="N434" t="str">
        <f>IF(数据!BJ434="","",IFERROR(_xlfn.NUMBERVALUE(数据!BJ434),""))</f>
        <v/>
      </c>
      <c r="O434" t="str">
        <f>IF(数据!BK434="","",IFERROR(_xlfn.NUMBERVALUE(数据!BK434),""))</f>
        <v/>
      </c>
      <c r="P434" t="str">
        <f>IF(数据!BL434="","",IFERROR(_xlfn.NUMBERVALUE(数据!BL434),""))</f>
        <v/>
      </c>
      <c r="Q434" t="str">
        <f>IF(数据!BM434="","",IFERROR(_xlfn.NUMBERVALUE(数据!BM434),""))</f>
        <v/>
      </c>
      <c r="R434" t="str">
        <f>IF(数据!BN434="","",IFERROR(_xlfn.NUMBERVALUE(数据!BN434),""))</f>
        <v/>
      </c>
      <c r="S434" t="str">
        <f>IF(数据!BO434="","",IFERROR(_xlfn.NUMBERVALUE(数据!BO434),""))</f>
        <v/>
      </c>
      <c r="T434" t="str">
        <f>IF(数据!BP434="","",IFERROR(_xlfn.NUMBERVALUE(数据!BP434),""))</f>
        <v/>
      </c>
      <c r="U434" t="str">
        <f>IF(数据!BQ434="","",IFERROR(_xlfn.NUMBERVALUE(数据!BQ434),""))</f>
        <v/>
      </c>
      <c r="V434" t="str">
        <f>IF(数据!BR434="","",IFERROR(_xlfn.NUMBERVALUE(数据!BR434),""))</f>
        <v/>
      </c>
      <c r="W434" t="str">
        <f>IF(数据!BS434="","",IFERROR(_xlfn.NUMBERVALUE(数据!BS434),""))</f>
        <v/>
      </c>
      <c r="X434" t="str">
        <f>IF(数据!BT434="","",IFERROR(_xlfn.NUMBERVALUE(数据!BT434),""))</f>
        <v/>
      </c>
      <c r="Y434" t="str">
        <f>IF(数据!BU434="","",IFERROR(_xlfn.NUMBERVALUE(数据!BU434),""))</f>
        <v/>
      </c>
      <c r="Z434" t="str">
        <f>IF(数据!BV434="","",IFERROR(_xlfn.NUMBERVALUE(数据!BV434),""))</f>
        <v/>
      </c>
      <c r="AA434" t="str">
        <f>IF(数据!BW434="","",IFERROR(_xlfn.NUMBERVALUE(数据!BW434),""))</f>
        <v/>
      </c>
      <c r="AB434" t="str">
        <f>IF(数据!BX434="","",IFERROR(_xlfn.NUMBERVALUE(数据!BX434),""))</f>
        <v/>
      </c>
    </row>
    <row r="435" spans="1:28">
      <c r="A435">
        <f>IF(数据!AW435="","",IFERROR(_xlfn.NUMBERVALUE(数据!AW435),""))</f>
        <v>2.25</v>
      </c>
      <c r="B435" t="str">
        <f>IF(数据!AX435="","",IFERROR(_xlfn.NUMBERVALUE(数据!AX435),""))</f>
        <v/>
      </c>
      <c r="C435" t="str">
        <f>IF(数据!AY435="","",IFERROR(_xlfn.NUMBERVALUE(数据!AY435),""))</f>
        <v/>
      </c>
      <c r="D435" t="str">
        <f>IF(数据!AZ435="","",IFERROR(_xlfn.NUMBERVALUE(数据!AZ435),""))</f>
        <v/>
      </c>
      <c r="E435" t="str">
        <f>IF(数据!BA435="","",IFERROR(_xlfn.NUMBERVALUE(数据!BA435),""))</f>
        <v/>
      </c>
      <c r="F435">
        <f>IF(数据!BB435="","",IFERROR(_xlfn.NUMBERVALUE(数据!BB435),""))</f>
        <v>76.59</v>
      </c>
      <c r="G435">
        <f>IF(数据!BC435="","",IFERROR(_xlfn.NUMBERVALUE(数据!BC435),""))</f>
        <v>0.3393</v>
      </c>
      <c r="H435">
        <f>IF(数据!BD435="","",IFERROR(_xlfn.NUMBERVALUE(数据!BD435),""))</f>
        <v>15.08</v>
      </c>
      <c r="I435" t="str">
        <f>IF(数据!BE435="","",IFERROR(_xlfn.NUMBERVALUE(数据!BE435),""))</f>
        <v/>
      </c>
      <c r="J435" t="str">
        <f>IF(数据!BF435="","",IFERROR(_xlfn.NUMBERVALUE(数据!BF435),""))</f>
        <v/>
      </c>
      <c r="K435" t="str">
        <f>IF(数据!BG435="","",IFERROR(_xlfn.NUMBERVALUE(数据!BG435),""))</f>
        <v/>
      </c>
      <c r="L435" t="str">
        <f>IF(数据!BH435="","",IFERROR(_xlfn.NUMBERVALUE(数据!BH435),""))</f>
        <v/>
      </c>
      <c r="M435" t="str">
        <f>IF(数据!BI435="","",IFERROR(_xlfn.NUMBERVALUE(数据!BI435),""))</f>
        <v/>
      </c>
      <c r="N435" t="str">
        <f>IF(数据!BJ435="","",IFERROR(_xlfn.NUMBERVALUE(数据!BJ435),""))</f>
        <v/>
      </c>
      <c r="O435">
        <f>IF(数据!BK435="","",IFERROR(_xlfn.NUMBERVALUE(数据!BK435),""))</f>
        <v>10.508</v>
      </c>
      <c r="P435" t="str">
        <f>IF(数据!BL435="","",IFERROR(_xlfn.NUMBERVALUE(数据!BL435),""))</f>
        <v/>
      </c>
      <c r="Q435" t="str">
        <f>IF(数据!BM435="","",IFERROR(_xlfn.NUMBERVALUE(数据!BM435),""))</f>
        <v/>
      </c>
      <c r="R435" t="str">
        <f>IF(数据!BN435="","",IFERROR(_xlfn.NUMBERVALUE(数据!BN435),""))</f>
        <v/>
      </c>
      <c r="S435" t="str">
        <f>IF(数据!BO435="","",IFERROR(_xlfn.NUMBERVALUE(数据!BO435),""))</f>
        <v/>
      </c>
      <c r="T435" t="str">
        <f>IF(数据!BP435="","",IFERROR(_xlfn.NUMBERVALUE(数据!BP435),""))</f>
        <v/>
      </c>
      <c r="U435" t="str">
        <f>IF(数据!BQ435="","",IFERROR(_xlfn.NUMBERVALUE(数据!BQ435),""))</f>
        <v/>
      </c>
      <c r="V435" t="str">
        <f>IF(数据!BR435="","",IFERROR(_xlfn.NUMBERVALUE(数据!BR435),""))</f>
        <v/>
      </c>
      <c r="W435">
        <f>IF(数据!BS435="","",IFERROR(_xlfn.NUMBERVALUE(数据!BS435),""))</f>
        <v>98</v>
      </c>
      <c r="X435" t="str">
        <f>IF(数据!BT435="","",IFERROR(_xlfn.NUMBERVALUE(数据!BT435),""))</f>
        <v/>
      </c>
      <c r="Y435" t="str">
        <f>IF(数据!BU435="","",IFERROR(_xlfn.NUMBERVALUE(数据!BU435),""))</f>
        <v/>
      </c>
      <c r="Z435" t="str">
        <f>IF(数据!BV435="","",IFERROR(_xlfn.NUMBERVALUE(数据!BV435),""))</f>
        <v/>
      </c>
      <c r="AA435" t="str">
        <f>IF(数据!BW435="","",IFERROR(_xlfn.NUMBERVALUE(数据!BW435),""))</f>
        <v/>
      </c>
      <c r="AB435" t="str">
        <f>IF(数据!BX435="","",IFERROR(_xlfn.NUMBERVALUE(数据!BX435),""))</f>
        <v/>
      </c>
    </row>
    <row r="436" spans="1:28">
      <c r="A436">
        <f>IF(数据!AW436="","",IFERROR(_xlfn.NUMBERVALUE(数据!AW436),""))</f>
        <v>3.23</v>
      </c>
      <c r="B436" t="str">
        <f>IF(数据!AX436="","",IFERROR(_xlfn.NUMBERVALUE(数据!AX436),""))</f>
        <v/>
      </c>
      <c r="C436" t="str">
        <f>IF(数据!AY436="","",IFERROR(_xlfn.NUMBERVALUE(数据!AY436),""))</f>
        <v/>
      </c>
      <c r="D436" t="str">
        <f>IF(数据!AZ436="","",IFERROR(_xlfn.NUMBERVALUE(数据!AZ436),""))</f>
        <v/>
      </c>
      <c r="E436" t="str">
        <f>IF(数据!BA436="","",IFERROR(_xlfn.NUMBERVALUE(数据!BA436),""))</f>
        <v/>
      </c>
      <c r="F436">
        <f>IF(数据!BB436="","",IFERROR(_xlfn.NUMBERVALUE(数据!BB436),""))</f>
        <v>56.12</v>
      </c>
      <c r="G436">
        <f>IF(数据!BC436="","",IFERROR(_xlfn.NUMBERVALUE(数据!BC436),""))</f>
        <v>0.937669</v>
      </c>
      <c r="H436">
        <f>IF(数据!BD436="","",IFERROR(_xlfn.NUMBERVALUE(数据!BD436),""))</f>
        <v>29.03</v>
      </c>
      <c r="I436" t="str">
        <f>IF(数据!BE436="","",IFERROR(_xlfn.NUMBERVALUE(数据!BE436),""))</f>
        <v/>
      </c>
      <c r="J436" t="str">
        <f>IF(数据!BF436="","",IFERROR(_xlfn.NUMBERVALUE(数据!BF436),""))</f>
        <v/>
      </c>
      <c r="K436" t="str">
        <f>IF(数据!BG436="","",IFERROR(_xlfn.NUMBERVALUE(数据!BG436),""))</f>
        <v/>
      </c>
      <c r="L436" t="str">
        <f>IF(数据!BH436="","",IFERROR(_xlfn.NUMBERVALUE(数据!BH436),""))</f>
        <v/>
      </c>
      <c r="M436" t="str">
        <f>IF(数据!BI436="","",IFERROR(_xlfn.NUMBERVALUE(数据!BI436),""))</f>
        <v/>
      </c>
      <c r="N436" t="str">
        <f>IF(数据!BJ436="","",IFERROR(_xlfn.NUMBERVALUE(数据!BJ436),""))</f>
        <v/>
      </c>
      <c r="O436">
        <f>IF(数据!BK436="","",IFERROR(_xlfn.NUMBERVALUE(数据!BK436),""))</f>
        <v>28.615</v>
      </c>
      <c r="P436" t="str">
        <f>IF(数据!BL436="","",IFERROR(_xlfn.NUMBERVALUE(数据!BL436),""))</f>
        <v/>
      </c>
      <c r="Q436" t="str">
        <f>IF(数据!BM436="","",IFERROR(_xlfn.NUMBERVALUE(数据!BM436),""))</f>
        <v/>
      </c>
      <c r="R436" t="str">
        <f>IF(数据!BN436="","",IFERROR(_xlfn.NUMBERVALUE(数据!BN436),""))</f>
        <v/>
      </c>
      <c r="S436" t="str">
        <f>IF(数据!BO436="","",IFERROR(_xlfn.NUMBERVALUE(数据!BO436),""))</f>
        <v/>
      </c>
      <c r="T436" t="str">
        <f>IF(数据!BP436="","",IFERROR(_xlfn.NUMBERVALUE(数据!BP436),""))</f>
        <v/>
      </c>
      <c r="U436" t="str">
        <f>IF(数据!BQ436="","",IFERROR(_xlfn.NUMBERVALUE(数据!BQ436),""))</f>
        <v/>
      </c>
      <c r="V436" t="str">
        <f>IF(数据!BR436="","",IFERROR(_xlfn.NUMBERVALUE(数据!BR436),""))</f>
        <v/>
      </c>
      <c r="W436">
        <f>IF(数据!BS436="","",IFERROR(_xlfn.NUMBERVALUE(数据!BS436),""))</f>
        <v>96</v>
      </c>
      <c r="X436" t="str">
        <f>IF(数据!BT436="","",IFERROR(_xlfn.NUMBERVALUE(数据!BT436),""))</f>
        <v/>
      </c>
      <c r="Y436" t="str">
        <f>IF(数据!BU436="","",IFERROR(_xlfn.NUMBERVALUE(数据!BU436),""))</f>
        <v/>
      </c>
      <c r="Z436" t="str">
        <f>IF(数据!BV436="","",IFERROR(_xlfn.NUMBERVALUE(数据!BV436),""))</f>
        <v/>
      </c>
      <c r="AA436" t="str">
        <f>IF(数据!BW436="","",IFERROR(_xlfn.NUMBERVALUE(数据!BW436),""))</f>
        <v/>
      </c>
      <c r="AB436" t="str">
        <f>IF(数据!BX436="","",IFERROR(_xlfn.NUMBERVALUE(数据!BX436),""))</f>
        <v/>
      </c>
    </row>
    <row r="437" spans="1:28">
      <c r="A437" t="str">
        <f>IF(数据!AW437="","",IFERROR(_xlfn.NUMBERVALUE(数据!AW437),""))</f>
        <v/>
      </c>
      <c r="B437" t="str">
        <f>IF(数据!AX437="","",IFERROR(_xlfn.NUMBERVALUE(数据!AX437),""))</f>
        <v/>
      </c>
      <c r="C437" t="str">
        <f>IF(数据!AY437="","",IFERROR(_xlfn.NUMBERVALUE(数据!AY437),""))</f>
        <v/>
      </c>
      <c r="D437" t="str">
        <f>IF(数据!AZ437="","",IFERROR(_xlfn.NUMBERVALUE(数据!AZ437),""))</f>
        <v/>
      </c>
      <c r="E437" t="str">
        <f>IF(数据!BA437="","",IFERROR(_xlfn.NUMBERVALUE(数据!BA437),""))</f>
        <v/>
      </c>
      <c r="F437" t="str">
        <f>IF(数据!BB437="","",IFERROR(_xlfn.NUMBERVALUE(数据!BB437),""))</f>
        <v/>
      </c>
      <c r="G437" t="str">
        <f>IF(数据!BC437="","",IFERROR(_xlfn.NUMBERVALUE(数据!BC437),""))</f>
        <v/>
      </c>
      <c r="H437" t="str">
        <f>IF(数据!BD437="","",IFERROR(_xlfn.NUMBERVALUE(数据!BD437),""))</f>
        <v/>
      </c>
      <c r="I437" t="str">
        <f>IF(数据!BE437="","",IFERROR(_xlfn.NUMBERVALUE(数据!BE437),""))</f>
        <v/>
      </c>
      <c r="J437" t="str">
        <f>IF(数据!BF437="","",IFERROR(_xlfn.NUMBERVALUE(数据!BF437),""))</f>
        <v/>
      </c>
      <c r="K437" t="str">
        <f>IF(数据!BG437="","",IFERROR(_xlfn.NUMBERVALUE(数据!BG437),""))</f>
        <v/>
      </c>
      <c r="L437" t="str">
        <f>IF(数据!BH437="","",IFERROR(_xlfn.NUMBERVALUE(数据!BH437),""))</f>
        <v/>
      </c>
      <c r="M437" t="str">
        <f>IF(数据!BI437="","",IFERROR(_xlfn.NUMBERVALUE(数据!BI437),""))</f>
        <v/>
      </c>
      <c r="N437" t="str">
        <f>IF(数据!BJ437="","",IFERROR(_xlfn.NUMBERVALUE(数据!BJ437),""))</f>
        <v/>
      </c>
      <c r="O437" t="str">
        <f>IF(数据!BK437="","",IFERROR(_xlfn.NUMBERVALUE(数据!BK437),""))</f>
        <v/>
      </c>
      <c r="P437" t="str">
        <f>IF(数据!BL437="","",IFERROR(_xlfn.NUMBERVALUE(数据!BL437),""))</f>
        <v/>
      </c>
      <c r="Q437" t="str">
        <f>IF(数据!BM437="","",IFERROR(_xlfn.NUMBERVALUE(数据!BM437),""))</f>
        <v/>
      </c>
      <c r="R437" t="str">
        <f>IF(数据!BN437="","",IFERROR(_xlfn.NUMBERVALUE(数据!BN437),""))</f>
        <v/>
      </c>
      <c r="S437" t="str">
        <f>IF(数据!BO437="","",IFERROR(_xlfn.NUMBERVALUE(数据!BO437),""))</f>
        <v/>
      </c>
      <c r="T437" t="str">
        <f>IF(数据!BP437="","",IFERROR(_xlfn.NUMBERVALUE(数据!BP437),""))</f>
        <v/>
      </c>
      <c r="U437" t="str">
        <f>IF(数据!BQ437="","",IFERROR(_xlfn.NUMBERVALUE(数据!BQ437),""))</f>
        <v/>
      </c>
      <c r="V437" t="str">
        <f>IF(数据!BR437="","",IFERROR(_xlfn.NUMBERVALUE(数据!BR437),""))</f>
        <v/>
      </c>
      <c r="W437" t="str">
        <f>IF(数据!BS437="","",IFERROR(_xlfn.NUMBERVALUE(数据!BS437),""))</f>
        <v/>
      </c>
      <c r="X437" t="str">
        <f>IF(数据!BT437="","",IFERROR(_xlfn.NUMBERVALUE(数据!BT437),""))</f>
        <v/>
      </c>
      <c r="Y437" t="str">
        <f>IF(数据!BU437="","",IFERROR(_xlfn.NUMBERVALUE(数据!BU437),""))</f>
        <v/>
      </c>
      <c r="Z437" t="str">
        <f>IF(数据!BV437="","",IFERROR(_xlfn.NUMBERVALUE(数据!BV437),""))</f>
        <v/>
      </c>
      <c r="AA437" t="str">
        <f>IF(数据!BW437="","",IFERROR(_xlfn.NUMBERVALUE(数据!BW437),""))</f>
        <v/>
      </c>
      <c r="AB437" t="str">
        <f>IF(数据!BX437="","",IFERROR(_xlfn.NUMBERVALUE(数据!BX437),""))</f>
        <v/>
      </c>
    </row>
    <row r="438" spans="1:28">
      <c r="A438" t="str">
        <f>IF(数据!AW438="","",IFERROR(_xlfn.NUMBERVALUE(数据!AW438),""))</f>
        <v/>
      </c>
      <c r="B438" t="str">
        <f>IF(数据!AX438="","",IFERROR(_xlfn.NUMBERVALUE(数据!AX438),""))</f>
        <v/>
      </c>
      <c r="C438" t="str">
        <f>IF(数据!AY438="","",IFERROR(_xlfn.NUMBERVALUE(数据!AY438),""))</f>
        <v/>
      </c>
      <c r="D438" t="str">
        <f>IF(数据!AZ438="","",IFERROR(_xlfn.NUMBERVALUE(数据!AZ438),""))</f>
        <v/>
      </c>
      <c r="E438" t="str">
        <f>IF(数据!BA438="","",IFERROR(_xlfn.NUMBERVALUE(数据!BA438),""))</f>
        <v/>
      </c>
      <c r="F438" t="str">
        <f>IF(数据!BB438="","",IFERROR(_xlfn.NUMBERVALUE(数据!BB438),""))</f>
        <v/>
      </c>
      <c r="G438" t="str">
        <f>IF(数据!BC438="","",IFERROR(_xlfn.NUMBERVALUE(数据!BC438),""))</f>
        <v/>
      </c>
      <c r="H438" t="str">
        <f>IF(数据!BD438="","",IFERROR(_xlfn.NUMBERVALUE(数据!BD438),""))</f>
        <v/>
      </c>
      <c r="I438" t="str">
        <f>IF(数据!BE438="","",IFERROR(_xlfn.NUMBERVALUE(数据!BE438),""))</f>
        <v/>
      </c>
      <c r="J438" t="str">
        <f>IF(数据!BF438="","",IFERROR(_xlfn.NUMBERVALUE(数据!BF438),""))</f>
        <v/>
      </c>
      <c r="K438" t="str">
        <f>IF(数据!BG438="","",IFERROR(_xlfn.NUMBERVALUE(数据!BG438),""))</f>
        <v/>
      </c>
      <c r="L438" t="str">
        <f>IF(数据!BH438="","",IFERROR(_xlfn.NUMBERVALUE(数据!BH438),""))</f>
        <v/>
      </c>
      <c r="M438" t="str">
        <f>IF(数据!BI438="","",IFERROR(_xlfn.NUMBERVALUE(数据!BI438),""))</f>
        <v/>
      </c>
      <c r="N438" t="str">
        <f>IF(数据!BJ438="","",IFERROR(_xlfn.NUMBERVALUE(数据!BJ438),""))</f>
        <v/>
      </c>
      <c r="O438" t="str">
        <f>IF(数据!BK438="","",IFERROR(_xlfn.NUMBERVALUE(数据!BK438),""))</f>
        <v/>
      </c>
      <c r="P438" t="str">
        <f>IF(数据!BL438="","",IFERROR(_xlfn.NUMBERVALUE(数据!BL438),""))</f>
        <v/>
      </c>
      <c r="Q438" t="str">
        <f>IF(数据!BM438="","",IFERROR(_xlfn.NUMBERVALUE(数据!BM438),""))</f>
        <v/>
      </c>
      <c r="R438" t="str">
        <f>IF(数据!BN438="","",IFERROR(_xlfn.NUMBERVALUE(数据!BN438),""))</f>
        <v/>
      </c>
      <c r="S438" t="str">
        <f>IF(数据!BO438="","",IFERROR(_xlfn.NUMBERVALUE(数据!BO438),""))</f>
        <v/>
      </c>
      <c r="T438" t="str">
        <f>IF(数据!BP438="","",IFERROR(_xlfn.NUMBERVALUE(数据!BP438),""))</f>
        <v/>
      </c>
      <c r="U438" t="str">
        <f>IF(数据!BQ438="","",IFERROR(_xlfn.NUMBERVALUE(数据!BQ438),""))</f>
        <v/>
      </c>
      <c r="V438" t="str">
        <f>IF(数据!BR438="","",IFERROR(_xlfn.NUMBERVALUE(数据!BR438),""))</f>
        <v/>
      </c>
      <c r="W438">
        <f>IF(数据!BS438="","",IFERROR(_xlfn.NUMBERVALUE(数据!BS438),""))</f>
        <v>100</v>
      </c>
      <c r="X438" t="str">
        <f>IF(数据!BT438="","",IFERROR(_xlfn.NUMBERVALUE(数据!BT438),""))</f>
        <v/>
      </c>
      <c r="Y438" t="str">
        <f>IF(数据!BU438="","",IFERROR(_xlfn.NUMBERVALUE(数据!BU438),""))</f>
        <v/>
      </c>
      <c r="Z438" t="str">
        <f>IF(数据!BV438="","",IFERROR(_xlfn.NUMBERVALUE(数据!BV438),""))</f>
        <v/>
      </c>
      <c r="AA438" t="str">
        <f>IF(数据!BW438="","",IFERROR(_xlfn.NUMBERVALUE(数据!BW438),""))</f>
        <v/>
      </c>
      <c r="AB438" t="str">
        <f>IF(数据!BX438="","",IFERROR(_xlfn.NUMBERVALUE(数据!BX438),""))</f>
        <v/>
      </c>
    </row>
    <row r="439" spans="1:28">
      <c r="A439" t="str">
        <f>IF(数据!AW439="","",IFERROR(_xlfn.NUMBERVALUE(数据!AW439),""))</f>
        <v/>
      </c>
      <c r="B439" t="str">
        <f>IF(数据!AX439="","",IFERROR(_xlfn.NUMBERVALUE(数据!AX439),""))</f>
        <v/>
      </c>
      <c r="C439" t="str">
        <f>IF(数据!AY439="","",IFERROR(_xlfn.NUMBERVALUE(数据!AY439),""))</f>
        <v/>
      </c>
      <c r="D439" t="str">
        <f>IF(数据!AZ439="","",IFERROR(_xlfn.NUMBERVALUE(数据!AZ439),""))</f>
        <v/>
      </c>
      <c r="E439" t="str">
        <f>IF(数据!BA439="","",IFERROR(_xlfn.NUMBERVALUE(数据!BA439),""))</f>
        <v/>
      </c>
      <c r="F439" t="str">
        <f>IF(数据!BB439="","",IFERROR(_xlfn.NUMBERVALUE(数据!BB439),""))</f>
        <v/>
      </c>
      <c r="G439" t="str">
        <f>IF(数据!BC439="","",IFERROR(_xlfn.NUMBERVALUE(数据!BC439),""))</f>
        <v/>
      </c>
      <c r="H439" t="str">
        <f>IF(数据!BD439="","",IFERROR(_xlfn.NUMBERVALUE(数据!BD439),""))</f>
        <v/>
      </c>
      <c r="I439" t="str">
        <f>IF(数据!BE439="","",IFERROR(_xlfn.NUMBERVALUE(数据!BE439),""))</f>
        <v/>
      </c>
      <c r="J439" t="str">
        <f>IF(数据!BF439="","",IFERROR(_xlfn.NUMBERVALUE(数据!BF439),""))</f>
        <v/>
      </c>
      <c r="K439" t="str">
        <f>IF(数据!BG439="","",IFERROR(_xlfn.NUMBERVALUE(数据!BG439),""))</f>
        <v/>
      </c>
      <c r="L439" t="str">
        <f>IF(数据!BH439="","",IFERROR(_xlfn.NUMBERVALUE(数据!BH439),""))</f>
        <v/>
      </c>
      <c r="M439" t="str">
        <f>IF(数据!BI439="","",IFERROR(_xlfn.NUMBERVALUE(数据!BI439),""))</f>
        <v/>
      </c>
      <c r="N439" t="str">
        <f>IF(数据!BJ439="","",IFERROR(_xlfn.NUMBERVALUE(数据!BJ439),""))</f>
        <v/>
      </c>
      <c r="O439" t="str">
        <f>IF(数据!BK439="","",IFERROR(_xlfn.NUMBERVALUE(数据!BK439),""))</f>
        <v/>
      </c>
      <c r="P439" t="str">
        <f>IF(数据!BL439="","",IFERROR(_xlfn.NUMBERVALUE(数据!BL439),""))</f>
        <v/>
      </c>
      <c r="Q439" t="str">
        <f>IF(数据!BM439="","",IFERROR(_xlfn.NUMBERVALUE(数据!BM439),""))</f>
        <v/>
      </c>
      <c r="R439" t="str">
        <f>IF(数据!BN439="","",IFERROR(_xlfn.NUMBERVALUE(数据!BN439),""))</f>
        <v/>
      </c>
      <c r="S439" t="str">
        <f>IF(数据!BO439="","",IFERROR(_xlfn.NUMBERVALUE(数据!BO439),""))</f>
        <v/>
      </c>
      <c r="T439" t="str">
        <f>IF(数据!BP439="","",IFERROR(_xlfn.NUMBERVALUE(数据!BP439),""))</f>
        <v/>
      </c>
      <c r="U439" t="str">
        <f>IF(数据!BQ439="","",IFERROR(_xlfn.NUMBERVALUE(数据!BQ439),""))</f>
        <v/>
      </c>
      <c r="V439" t="str">
        <f>IF(数据!BR439="","",IFERROR(_xlfn.NUMBERVALUE(数据!BR439),""))</f>
        <v/>
      </c>
      <c r="W439" t="str">
        <f>IF(数据!BS439="","",IFERROR(_xlfn.NUMBERVALUE(数据!BS439),""))</f>
        <v/>
      </c>
      <c r="X439" t="str">
        <f>IF(数据!BT439="","",IFERROR(_xlfn.NUMBERVALUE(数据!BT439),""))</f>
        <v/>
      </c>
      <c r="Y439" t="str">
        <f>IF(数据!BU439="","",IFERROR(_xlfn.NUMBERVALUE(数据!BU439),""))</f>
        <v/>
      </c>
      <c r="Z439" t="str">
        <f>IF(数据!BV439="","",IFERROR(_xlfn.NUMBERVALUE(数据!BV439),""))</f>
        <v/>
      </c>
      <c r="AA439" t="str">
        <f>IF(数据!BW439="","",IFERROR(_xlfn.NUMBERVALUE(数据!BW439),""))</f>
        <v/>
      </c>
      <c r="AB439" t="str">
        <f>IF(数据!BX439="","",IFERROR(_xlfn.NUMBERVALUE(数据!BX439),""))</f>
        <v/>
      </c>
    </row>
    <row r="440" spans="1:28">
      <c r="A440" t="str">
        <f>IF(数据!AW440="","",IFERROR(_xlfn.NUMBERVALUE(数据!AW440),""))</f>
        <v/>
      </c>
      <c r="B440" t="str">
        <f>IF(数据!AX440="","",IFERROR(_xlfn.NUMBERVALUE(数据!AX440),""))</f>
        <v/>
      </c>
      <c r="C440" t="str">
        <f>IF(数据!AY440="","",IFERROR(_xlfn.NUMBERVALUE(数据!AY440),""))</f>
        <v/>
      </c>
      <c r="D440" t="str">
        <f>IF(数据!AZ440="","",IFERROR(_xlfn.NUMBERVALUE(数据!AZ440),""))</f>
        <v/>
      </c>
      <c r="E440" t="str">
        <f>IF(数据!BA440="","",IFERROR(_xlfn.NUMBERVALUE(数据!BA440),""))</f>
        <v/>
      </c>
      <c r="F440" t="str">
        <f>IF(数据!BB440="","",IFERROR(_xlfn.NUMBERVALUE(数据!BB440),""))</f>
        <v/>
      </c>
      <c r="G440" t="str">
        <f>IF(数据!BC440="","",IFERROR(_xlfn.NUMBERVALUE(数据!BC440),""))</f>
        <v/>
      </c>
      <c r="H440" t="str">
        <f>IF(数据!BD440="","",IFERROR(_xlfn.NUMBERVALUE(数据!BD440),""))</f>
        <v/>
      </c>
      <c r="I440" t="str">
        <f>IF(数据!BE440="","",IFERROR(_xlfn.NUMBERVALUE(数据!BE440),""))</f>
        <v/>
      </c>
      <c r="J440" t="str">
        <f>IF(数据!BF440="","",IFERROR(_xlfn.NUMBERVALUE(数据!BF440),""))</f>
        <v/>
      </c>
      <c r="K440" t="str">
        <f>IF(数据!BG440="","",IFERROR(_xlfn.NUMBERVALUE(数据!BG440),""))</f>
        <v/>
      </c>
      <c r="L440" t="str">
        <f>IF(数据!BH440="","",IFERROR(_xlfn.NUMBERVALUE(数据!BH440),""))</f>
        <v/>
      </c>
      <c r="M440" t="str">
        <f>IF(数据!BI440="","",IFERROR(_xlfn.NUMBERVALUE(数据!BI440),""))</f>
        <v/>
      </c>
      <c r="N440" t="str">
        <f>IF(数据!BJ440="","",IFERROR(_xlfn.NUMBERVALUE(数据!BJ440),""))</f>
        <v/>
      </c>
      <c r="O440" t="str">
        <f>IF(数据!BK440="","",IFERROR(_xlfn.NUMBERVALUE(数据!BK440),""))</f>
        <v/>
      </c>
      <c r="P440" t="str">
        <f>IF(数据!BL440="","",IFERROR(_xlfn.NUMBERVALUE(数据!BL440),""))</f>
        <v/>
      </c>
      <c r="Q440" t="str">
        <f>IF(数据!BM440="","",IFERROR(_xlfn.NUMBERVALUE(数据!BM440),""))</f>
        <v/>
      </c>
      <c r="R440" t="str">
        <f>IF(数据!BN440="","",IFERROR(_xlfn.NUMBERVALUE(数据!BN440),""))</f>
        <v/>
      </c>
      <c r="S440" t="str">
        <f>IF(数据!BO440="","",IFERROR(_xlfn.NUMBERVALUE(数据!BO440),""))</f>
        <v/>
      </c>
      <c r="T440" t="str">
        <f>IF(数据!BP440="","",IFERROR(_xlfn.NUMBERVALUE(数据!BP440),""))</f>
        <v/>
      </c>
      <c r="U440" t="str">
        <f>IF(数据!BQ440="","",IFERROR(_xlfn.NUMBERVALUE(数据!BQ440),""))</f>
        <v/>
      </c>
      <c r="V440" t="str">
        <f>IF(数据!BR440="","",IFERROR(_xlfn.NUMBERVALUE(数据!BR440),""))</f>
        <v/>
      </c>
      <c r="W440" t="str">
        <f>IF(数据!BS440="","",IFERROR(_xlfn.NUMBERVALUE(数据!BS440),""))</f>
        <v/>
      </c>
      <c r="X440" t="str">
        <f>IF(数据!BT440="","",IFERROR(_xlfn.NUMBERVALUE(数据!BT440),""))</f>
        <v/>
      </c>
      <c r="Y440" t="str">
        <f>IF(数据!BU440="","",IFERROR(_xlfn.NUMBERVALUE(数据!BU440),""))</f>
        <v/>
      </c>
      <c r="Z440" t="str">
        <f>IF(数据!BV440="","",IFERROR(_xlfn.NUMBERVALUE(数据!BV440),""))</f>
        <v/>
      </c>
      <c r="AA440" t="str">
        <f>IF(数据!BW440="","",IFERROR(_xlfn.NUMBERVALUE(数据!BW440),""))</f>
        <v/>
      </c>
      <c r="AB440" t="str">
        <f>IF(数据!BX440="","",IFERROR(_xlfn.NUMBERVALUE(数据!BX440),""))</f>
        <v/>
      </c>
    </row>
    <row r="441" spans="1:28">
      <c r="A441" t="str">
        <f>IF(数据!AW441="","",IFERROR(_xlfn.NUMBERVALUE(数据!AW441),""))</f>
        <v/>
      </c>
      <c r="B441" t="str">
        <f>IF(数据!AX441="","",IFERROR(_xlfn.NUMBERVALUE(数据!AX441),""))</f>
        <v/>
      </c>
      <c r="C441" t="str">
        <f>IF(数据!AY441="","",IFERROR(_xlfn.NUMBERVALUE(数据!AY441),""))</f>
        <v/>
      </c>
      <c r="D441" t="str">
        <f>IF(数据!AZ441="","",IFERROR(_xlfn.NUMBERVALUE(数据!AZ441),""))</f>
        <v/>
      </c>
      <c r="E441" t="str">
        <f>IF(数据!BA441="","",IFERROR(_xlfn.NUMBERVALUE(数据!BA441),""))</f>
        <v/>
      </c>
      <c r="F441" t="str">
        <f>IF(数据!BB441="","",IFERROR(_xlfn.NUMBERVALUE(数据!BB441),""))</f>
        <v/>
      </c>
      <c r="G441" t="str">
        <f>IF(数据!BC441="","",IFERROR(_xlfn.NUMBERVALUE(数据!BC441),""))</f>
        <v/>
      </c>
      <c r="H441" t="str">
        <f>IF(数据!BD441="","",IFERROR(_xlfn.NUMBERVALUE(数据!BD441),""))</f>
        <v/>
      </c>
      <c r="I441" t="str">
        <f>IF(数据!BE441="","",IFERROR(_xlfn.NUMBERVALUE(数据!BE441),""))</f>
        <v/>
      </c>
      <c r="J441" t="str">
        <f>IF(数据!BF441="","",IFERROR(_xlfn.NUMBERVALUE(数据!BF441),""))</f>
        <v/>
      </c>
      <c r="K441" t="str">
        <f>IF(数据!BG441="","",IFERROR(_xlfn.NUMBERVALUE(数据!BG441),""))</f>
        <v/>
      </c>
      <c r="L441" t="str">
        <f>IF(数据!BH441="","",IFERROR(_xlfn.NUMBERVALUE(数据!BH441),""))</f>
        <v/>
      </c>
      <c r="M441" t="str">
        <f>IF(数据!BI441="","",IFERROR(_xlfn.NUMBERVALUE(数据!BI441),""))</f>
        <v/>
      </c>
      <c r="N441" t="str">
        <f>IF(数据!BJ441="","",IFERROR(_xlfn.NUMBERVALUE(数据!BJ441),""))</f>
        <v/>
      </c>
      <c r="O441" t="str">
        <f>IF(数据!BK441="","",IFERROR(_xlfn.NUMBERVALUE(数据!BK441),""))</f>
        <v/>
      </c>
      <c r="P441" t="str">
        <f>IF(数据!BL441="","",IFERROR(_xlfn.NUMBERVALUE(数据!BL441),""))</f>
        <v/>
      </c>
      <c r="Q441" t="str">
        <f>IF(数据!BM441="","",IFERROR(_xlfn.NUMBERVALUE(数据!BM441),""))</f>
        <v/>
      </c>
      <c r="R441" t="str">
        <f>IF(数据!BN441="","",IFERROR(_xlfn.NUMBERVALUE(数据!BN441),""))</f>
        <v/>
      </c>
      <c r="S441" t="str">
        <f>IF(数据!BO441="","",IFERROR(_xlfn.NUMBERVALUE(数据!BO441),""))</f>
        <v/>
      </c>
      <c r="T441" t="str">
        <f>IF(数据!BP441="","",IFERROR(_xlfn.NUMBERVALUE(数据!BP441),""))</f>
        <v/>
      </c>
      <c r="U441" t="str">
        <f>IF(数据!BQ441="","",IFERROR(_xlfn.NUMBERVALUE(数据!BQ441),""))</f>
        <v/>
      </c>
      <c r="V441" t="str">
        <f>IF(数据!BR441="","",IFERROR(_xlfn.NUMBERVALUE(数据!BR441),""))</f>
        <v/>
      </c>
      <c r="W441" t="str">
        <f>IF(数据!BS441="","",IFERROR(_xlfn.NUMBERVALUE(数据!BS441),""))</f>
        <v/>
      </c>
      <c r="X441" t="str">
        <f>IF(数据!BT441="","",IFERROR(_xlfn.NUMBERVALUE(数据!BT441),""))</f>
        <v/>
      </c>
      <c r="Y441" t="str">
        <f>IF(数据!BU441="","",IFERROR(_xlfn.NUMBERVALUE(数据!BU441),""))</f>
        <v/>
      </c>
      <c r="Z441" t="str">
        <f>IF(数据!BV441="","",IFERROR(_xlfn.NUMBERVALUE(数据!BV441),""))</f>
        <v/>
      </c>
      <c r="AA441" t="str">
        <f>IF(数据!BW441="","",IFERROR(_xlfn.NUMBERVALUE(数据!BW441),""))</f>
        <v/>
      </c>
      <c r="AB441" t="str">
        <f>IF(数据!BX441="","",IFERROR(_xlfn.NUMBERVALUE(数据!BX441),""))</f>
        <v/>
      </c>
    </row>
    <row r="442" spans="1:28">
      <c r="A442">
        <f>IF(数据!AW442="","",IFERROR(_xlfn.NUMBERVALUE(数据!AW442),""))</f>
        <v>7.25</v>
      </c>
      <c r="B442">
        <f>IF(数据!AX442="","",IFERROR(_xlfn.NUMBERVALUE(数据!AX442),""))</f>
        <v>5.39</v>
      </c>
      <c r="C442">
        <f>IF(数据!AY442="","",IFERROR(_xlfn.NUMBERVALUE(数据!AY442),""))</f>
        <v>162</v>
      </c>
      <c r="D442" t="str">
        <f>IF(数据!AZ442="","",IFERROR(_xlfn.NUMBERVALUE(数据!AZ442),""))</f>
        <v/>
      </c>
      <c r="E442" t="str">
        <f>IF(数据!BA442="","",IFERROR(_xlfn.NUMBERVALUE(数据!BA442),""))</f>
        <v/>
      </c>
      <c r="F442">
        <f>IF(数据!BB442="","",IFERROR(_xlfn.NUMBERVALUE(数据!BB442),""))</f>
        <v>70.8</v>
      </c>
      <c r="G442">
        <f>IF(数据!BC442="","",IFERROR(_xlfn.NUMBERVALUE(数据!BC442),""))</f>
        <v>1.48</v>
      </c>
      <c r="H442" t="str">
        <f>IF(数据!BD442="","",IFERROR(_xlfn.NUMBERVALUE(数据!BD442),""))</f>
        <v/>
      </c>
      <c r="I442" t="str">
        <f>IF(数据!BE442="","",IFERROR(_xlfn.NUMBERVALUE(数据!BE442),""))</f>
        <v/>
      </c>
      <c r="J442" t="str">
        <f>IF(数据!BF442="","",IFERROR(_xlfn.NUMBERVALUE(数据!BF442),""))</f>
        <v/>
      </c>
      <c r="K442">
        <f>IF(数据!BG442="","",IFERROR(_xlfn.NUMBERVALUE(数据!BG442),""))</f>
        <v>0.01</v>
      </c>
      <c r="L442">
        <f>IF(数据!BH442="","",IFERROR(_xlfn.NUMBERVALUE(数据!BH442),""))</f>
        <v>0.1</v>
      </c>
      <c r="M442" t="str">
        <f>IF(数据!BI442="","",IFERROR(_xlfn.NUMBERVALUE(数据!BI442),""))</f>
        <v/>
      </c>
      <c r="N442" t="str">
        <f>IF(数据!BJ442="","",IFERROR(_xlfn.NUMBERVALUE(数据!BJ442),""))</f>
        <v/>
      </c>
      <c r="O442" t="str">
        <f>IF(数据!BK442="","",IFERROR(_xlfn.NUMBERVALUE(数据!BK442),""))</f>
        <v/>
      </c>
      <c r="P442" t="str">
        <f>IF(数据!BL442="","",IFERROR(_xlfn.NUMBERVALUE(数据!BL442),""))</f>
        <v/>
      </c>
      <c r="Q442">
        <f>IF(数据!BM442="","",IFERROR(_xlfn.NUMBERVALUE(数据!BM442),""))</f>
        <v>0.28</v>
      </c>
      <c r="R442" t="str">
        <f>IF(数据!BN442="","",IFERROR(_xlfn.NUMBERVALUE(数据!BN442),""))</f>
        <v/>
      </c>
      <c r="S442" t="str">
        <f>IF(数据!BO442="","",IFERROR(_xlfn.NUMBERVALUE(数据!BO442),""))</f>
        <v/>
      </c>
      <c r="T442" t="str">
        <f>IF(数据!BP442="","",IFERROR(_xlfn.NUMBERVALUE(数据!BP442),""))</f>
        <v/>
      </c>
      <c r="U442" t="str">
        <f>IF(数据!BQ442="","",IFERROR(_xlfn.NUMBERVALUE(数据!BQ442),""))</f>
        <v/>
      </c>
      <c r="V442" t="str">
        <f>IF(数据!BR442="","",IFERROR(_xlfn.NUMBERVALUE(数据!BR442),""))</f>
        <v/>
      </c>
      <c r="W442" t="str">
        <f>IF(数据!BS442="","",IFERROR(_xlfn.NUMBERVALUE(数据!BS442),""))</f>
        <v/>
      </c>
      <c r="X442" t="str">
        <f>IF(数据!BT442="","",IFERROR(_xlfn.NUMBERVALUE(数据!BT442),""))</f>
        <v/>
      </c>
      <c r="Y442" t="str">
        <f>IF(数据!BU442="","",IFERROR(_xlfn.NUMBERVALUE(数据!BU442),""))</f>
        <v/>
      </c>
      <c r="Z442" t="str">
        <f>IF(数据!BV442="","",IFERROR(_xlfn.NUMBERVALUE(数据!BV442),""))</f>
        <v/>
      </c>
      <c r="AA442" t="str">
        <f>IF(数据!BW442="","",IFERROR(_xlfn.NUMBERVALUE(数据!BW442),""))</f>
        <v/>
      </c>
      <c r="AB442" t="str">
        <f>IF(数据!BX442="","",IFERROR(_xlfn.NUMBERVALUE(数据!BX442),""))</f>
        <v/>
      </c>
    </row>
    <row r="443" spans="1:28">
      <c r="A443" t="str">
        <f>IF(数据!AW443="","",IFERROR(_xlfn.NUMBERVALUE(数据!AW443),""))</f>
        <v/>
      </c>
      <c r="B443" t="str">
        <f>IF(数据!AX443="","",IFERROR(_xlfn.NUMBERVALUE(数据!AX443),""))</f>
        <v/>
      </c>
      <c r="C443" t="str">
        <f>IF(数据!AY443="","",IFERROR(_xlfn.NUMBERVALUE(数据!AY443),""))</f>
        <v/>
      </c>
      <c r="D443" t="str">
        <f>IF(数据!AZ443="","",IFERROR(_xlfn.NUMBERVALUE(数据!AZ443),""))</f>
        <v/>
      </c>
      <c r="E443" t="str">
        <f>IF(数据!BA443="","",IFERROR(_xlfn.NUMBERVALUE(数据!BA443),""))</f>
        <v/>
      </c>
      <c r="F443" t="str">
        <f>IF(数据!BB443="","",IFERROR(_xlfn.NUMBERVALUE(数据!BB443),""))</f>
        <v/>
      </c>
      <c r="G443" t="str">
        <f>IF(数据!BC443="","",IFERROR(_xlfn.NUMBERVALUE(数据!BC443),""))</f>
        <v/>
      </c>
      <c r="H443" t="str">
        <f>IF(数据!BD443="","",IFERROR(_xlfn.NUMBERVALUE(数据!BD443),""))</f>
        <v/>
      </c>
      <c r="I443" t="str">
        <f>IF(数据!BE443="","",IFERROR(_xlfn.NUMBERVALUE(数据!BE443),""))</f>
        <v/>
      </c>
      <c r="J443" t="str">
        <f>IF(数据!BF443="","",IFERROR(_xlfn.NUMBERVALUE(数据!BF443),""))</f>
        <v/>
      </c>
      <c r="K443" t="str">
        <f>IF(数据!BG443="","",IFERROR(_xlfn.NUMBERVALUE(数据!BG443),""))</f>
        <v/>
      </c>
      <c r="L443" t="str">
        <f>IF(数据!BH443="","",IFERROR(_xlfn.NUMBERVALUE(数据!BH443),""))</f>
        <v/>
      </c>
      <c r="M443" t="str">
        <f>IF(数据!BI443="","",IFERROR(_xlfn.NUMBERVALUE(数据!BI443),""))</f>
        <v/>
      </c>
      <c r="N443" t="str">
        <f>IF(数据!BJ443="","",IFERROR(_xlfn.NUMBERVALUE(数据!BJ443),""))</f>
        <v/>
      </c>
      <c r="O443" t="str">
        <f>IF(数据!BK443="","",IFERROR(_xlfn.NUMBERVALUE(数据!BK443),""))</f>
        <v/>
      </c>
      <c r="P443" t="str">
        <f>IF(数据!BL443="","",IFERROR(_xlfn.NUMBERVALUE(数据!BL443),""))</f>
        <v/>
      </c>
      <c r="Q443" t="str">
        <f>IF(数据!BM443="","",IFERROR(_xlfn.NUMBERVALUE(数据!BM443),""))</f>
        <v/>
      </c>
      <c r="R443" t="str">
        <f>IF(数据!BN443="","",IFERROR(_xlfn.NUMBERVALUE(数据!BN443),""))</f>
        <v/>
      </c>
      <c r="S443" t="str">
        <f>IF(数据!BO443="","",IFERROR(_xlfn.NUMBERVALUE(数据!BO443),""))</f>
        <v/>
      </c>
      <c r="T443" t="str">
        <f>IF(数据!BP443="","",IFERROR(_xlfn.NUMBERVALUE(数据!BP443),""))</f>
        <v/>
      </c>
      <c r="U443" t="str">
        <f>IF(数据!BQ443="","",IFERROR(_xlfn.NUMBERVALUE(数据!BQ443),""))</f>
        <v/>
      </c>
      <c r="V443" t="str">
        <f>IF(数据!BR443="","",IFERROR(_xlfn.NUMBERVALUE(数据!BR443),""))</f>
        <v/>
      </c>
      <c r="W443" t="str">
        <f>IF(数据!BS443="","",IFERROR(_xlfn.NUMBERVALUE(数据!BS443),""))</f>
        <v/>
      </c>
      <c r="X443" t="str">
        <f>IF(数据!BT443="","",IFERROR(_xlfn.NUMBERVALUE(数据!BT443),""))</f>
        <v/>
      </c>
      <c r="Y443" t="str">
        <f>IF(数据!BU443="","",IFERROR(_xlfn.NUMBERVALUE(数据!BU443),""))</f>
        <v/>
      </c>
      <c r="Z443" t="str">
        <f>IF(数据!BV443="","",IFERROR(_xlfn.NUMBERVALUE(数据!BV443),""))</f>
        <v/>
      </c>
      <c r="AA443" t="str">
        <f>IF(数据!BW443="","",IFERROR(_xlfn.NUMBERVALUE(数据!BW443),""))</f>
        <v/>
      </c>
      <c r="AB443" t="str">
        <f>IF(数据!BX443="","",IFERROR(_xlfn.NUMBERVALUE(数据!BX443),""))</f>
        <v/>
      </c>
    </row>
    <row r="444" spans="1:28">
      <c r="A444">
        <f>IF(数据!AW444="","",IFERROR(_xlfn.NUMBERVALUE(数据!AW444),""))</f>
        <v>4.2</v>
      </c>
      <c r="B444" t="str">
        <f>IF(数据!AX444="","",IFERROR(_xlfn.NUMBERVALUE(数据!AX444),""))</f>
        <v/>
      </c>
      <c r="C444" t="str">
        <f>IF(数据!AY444="","",IFERROR(_xlfn.NUMBERVALUE(数据!AY444),""))</f>
        <v/>
      </c>
      <c r="D444" t="str">
        <f>IF(数据!AZ444="","",IFERROR(_xlfn.NUMBERVALUE(数据!AZ444),""))</f>
        <v/>
      </c>
      <c r="E444" t="str">
        <f>IF(数据!BA444="","",IFERROR(_xlfn.NUMBERVALUE(数据!BA444),""))</f>
        <v/>
      </c>
      <c r="F444">
        <f>IF(数据!BB444="","",IFERROR(_xlfn.NUMBERVALUE(数据!BB444),""))</f>
        <v>74.2</v>
      </c>
      <c r="G444">
        <f>IF(数据!BC444="","",IFERROR(_xlfn.NUMBERVALUE(数据!BC444),""))</f>
        <v>0.7014</v>
      </c>
      <c r="H444">
        <f>IF(数据!BD444="","",IFERROR(_xlfn.NUMBERVALUE(数据!BD444),""))</f>
        <v>16.7</v>
      </c>
      <c r="I444" t="str">
        <f>IF(数据!BE444="","",IFERROR(_xlfn.NUMBERVALUE(数据!BE444),""))</f>
        <v/>
      </c>
      <c r="J444" t="str">
        <f>IF(数据!BF444="","",IFERROR(_xlfn.NUMBERVALUE(数据!BF444),""))</f>
        <v/>
      </c>
      <c r="K444" t="str">
        <f>IF(数据!BG444="","",IFERROR(_xlfn.NUMBERVALUE(数据!BG444),""))</f>
        <v/>
      </c>
      <c r="L444" t="str">
        <f>IF(数据!BH444="","",IFERROR(_xlfn.NUMBERVALUE(数据!BH444),""))</f>
        <v/>
      </c>
      <c r="M444" t="str">
        <f>IF(数据!BI444="","",IFERROR(_xlfn.NUMBERVALUE(数据!BI444),""))</f>
        <v/>
      </c>
      <c r="N444" t="str">
        <f>IF(数据!BJ444="","",IFERROR(_xlfn.NUMBERVALUE(数据!BJ444),""))</f>
        <v/>
      </c>
      <c r="O444" t="str">
        <f>IF(数据!BK444="","",IFERROR(_xlfn.NUMBERVALUE(数据!BK444),""))</f>
        <v/>
      </c>
      <c r="P444" t="str">
        <f>IF(数据!BL444="","",IFERROR(_xlfn.NUMBERVALUE(数据!BL444),""))</f>
        <v/>
      </c>
      <c r="Q444" t="str">
        <f>IF(数据!BM444="","",IFERROR(_xlfn.NUMBERVALUE(数据!BM444),""))</f>
        <v/>
      </c>
      <c r="R444" t="str">
        <f>IF(数据!BN444="","",IFERROR(_xlfn.NUMBERVALUE(数据!BN444),""))</f>
        <v/>
      </c>
      <c r="S444" t="str">
        <f>IF(数据!BO444="","",IFERROR(_xlfn.NUMBERVALUE(数据!BO444),""))</f>
        <v/>
      </c>
      <c r="T444" t="str">
        <f>IF(数据!BP444="","",IFERROR(_xlfn.NUMBERVALUE(数据!BP444),""))</f>
        <v/>
      </c>
      <c r="U444" t="str">
        <f>IF(数据!BQ444="","",IFERROR(_xlfn.NUMBERVALUE(数据!BQ444),""))</f>
        <v/>
      </c>
      <c r="V444" t="str">
        <f>IF(数据!BR444="","",IFERROR(_xlfn.NUMBERVALUE(数据!BR444),""))</f>
        <v/>
      </c>
      <c r="W444" t="str">
        <f>IF(数据!BS444="","",IFERROR(_xlfn.NUMBERVALUE(数据!BS444),""))</f>
        <v/>
      </c>
      <c r="X444" t="str">
        <f>IF(数据!BT444="","",IFERROR(_xlfn.NUMBERVALUE(数据!BT444),""))</f>
        <v/>
      </c>
      <c r="Y444" t="str">
        <f>IF(数据!BU444="","",IFERROR(_xlfn.NUMBERVALUE(数据!BU444),""))</f>
        <v/>
      </c>
      <c r="Z444" t="str">
        <f>IF(数据!BV444="","",IFERROR(_xlfn.NUMBERVALUE(数据!BV444),""))</f>
        <v/>
      </c>
      <c r="AA444" t="str">
        <f>IF(数据!BW444="","",IFERROR(_xlfn.NUMBERVALUE(数据!BW444),""))</f>
        <v/>
      </c>
      <c r="AB444" t="str">
        <f>IF(数据!BX444="","",IFERROR(_xlfn.NUMBERVALUE(数据!BX444),""))</f>
        <v/>
      </c>
    </row>
    <row r="445" spans="1:28">
      <c r="A445" t="str">
        <f>IF(数据!AW445="","",IFERROR(_xlfn.NUMBERVALUE(数据!AW445),""))</f>
        <v/>
      </c>
      <c r="B445" t="str">
        <f>IF(数据!AX445="","",IFERROR(_xlfn.NUMBERVALUE(数据!AX445),""))</f>
        <v/>
      </c>
      <c r="C445" t="str">
        <f>IF(数据!AY445="","",IFERROR(_xlfn.NUMBERVALUE(数据!AY445),""))</f>
        <v/>
      </c>
      <c r="D445" t="str">
        <f>IF(数据!AZ445="","",IFERROR(_xlfn.NUMBERVALUE(数据!AZ445),""))</f>
        <v/>
      </c>
      <c r="E445" t="str">
        <f>IF(数据!BA445="","",IFERROR(_xlfn.NUMBERVALUE(数据!BA445),""))</f>
        <v/>
      </c>
      <c r="F445" t="str">
        <f>IF(数据!BB445="","",IFERROR(_xlfn.NUMBERVALUE(数据!BB445),""))</f>
        <v/>
      </c>
      <c r="G445" t="str">
        <f>IF(数据!BC445="","",IFERROR(_xlfn.NUMBERVALUE(数据!BC445),""))</f>
        <v/>
      </c>
      <c r="H445" t="str">
        <f>IF(数据!BD445="","",IFERROR(_xlfn.NUMBERVALUE(数据!BD445),""))</f>
        <v/>
      </c>
      <c r="I445" t="str">
        <f>IF(数据!BE445="","",IFERROR(_xlfn.NUMBERVALUE(数据!BE445),""))</f>
        <v/>
      </c>
      <c r="J445" t="str">
        <f>IF(数据!BF445="","",IFERROR(_xlfn.NUMBERVALUE(数据!BF445),""))</f>
        <v/>
      </c>
      <c r="K445" t="str">
        <f>IF(数据!BG445="","",IFERROR(_xlfn.NUMBERVALUE(数据!BG445),""))</f>
        <v/>
      </c>
      <c r="L445" t="str">
        <f>IF(数据!BH445="","",IFERROR(_xlfn.NUMBERVALUE(数据!BH445),""))</f>
        <v/>
      </c>
      <c r="M445" t="str">
        <f>IF(数据!BI445="","",IFERROR(_xlfn.NUMBERVALUE(数据!BI445),""))</f>
        <v/>
      </c>
      <c r="N445" t="str">
        <f>IF(数据!BJ445="","",IFERROR(_xlfn.NUMBERVALUE(数据!BJ445),""))</f>
        <v/>
      </c>
      <c r="O445" t="str">
        <f>IF(数据!BK445="","",IFERROR(_xlfn.NUMBERVALUE(数据!BK445),""))</f>
        <v/>
      </c>
      <c r="P445" t="str">
        <f>IF(数据!BL445="","",IFERROR(_xlfn.NUMBERVALUE(数据!BL445),""))</f>
        <v/>
      </c>
      <c r="Q445" t="str">
        <f>IF(数据!BM445="","",IFERROR(_xlfn.NUMBERVALUE(数据!BM445),""))</f>
        <v/>
      </c>
      <c r="R445" t="str">
        <f>IF(数据!BN445="","",IFERROR(_xlfn.NUMBERVALUE(数据!BN445),""))</f>
        <v/>
      </c>
      <c r="S445" t="str">
        <f>IF(数据!BO445="","",IFERROR(_xlfn.NUMBERVALUE(数据!BO445),""))</f>
        <v/>
      </c>
      <c r="T445" t="str">
        <f>IF(数据!BP445="","",IFERROR(_xlfn.NUMBERVALUE(数据!BP445),""))</f>
        <v/>
      </c>
      <c r="U445" t="str">
        <f>IF(数据!BQ445="","",IFERROR(_xlfn.NUMBERVALUE(数据!BQ445),""))</f>
        <v/>
      </c>
      <c r="V445" t="str">
        <f>IF(数据!BR445="","",IFERROR(_xlfn.NUMBERVALUE(数据!BR445),""))</f>
        <v/>
      </c>
      <c r="W445" t="str">
        <f>IF(数据!BS445="","",IFERROR(_xlfn.NUMBERVALUE(数据!BS445),""))</f>
        <v/>
      </c>
      <c r="X445" t="str">
        <f>IF(数据!BT445="","",IFERROR(_xlfn.NUMBERVALUE(数据!BT445),""))</f>
        <v/>
      </c>
      <c r="Y445" t="str">
        <f>IF(数据!BU445="","",IFERROR(_xlfn.NUMBERVALUE(数据!BU445),""))</f>
        <v/>
      </c>
      <c r="Z445" t="str">
        <f>IF(数据!BV445="","",IFERROR(_xlfn.NUMBERVALUE(数据!BV445),""))</f>
        <v/>
      </c>
      <c r="AA445" t="str">
        <f>IF(数据!BW445="","",IFERROR(_xlfn.NUMBERVALUE(数据!BW445),""))</f>
        <v/>
      </c>
      <c r="AB445" t="str">
        <f>IF(数据!BX445="","",IFERROR(_xlfn.NUMBERVALUE(数据!BX445),""))</f>
        <v/>
      </c>
    </row>
    <row r="446" spans="1:28">
      <c r="A446">
        <f>IF(数据!AW446="","",IFERROR(_xlfn.NUMBERVALUE(数据!AW446),""))</f>
        <v>2.81</v>
      </c>
      <c r="B446" t="str">
        <f>IF(数据!AX446="","",IFERROR(_xlfn.NUMBERVALUE(数据!AX446),""))</f>
        <v/>
      </c>
      <c r="C446" t="str">
        <f>IF(数据!AY446="","",IFERROR(_xlfn.NUMBERVALUE(数据!AY446),""))</f>
        <v/>
      </c>
      <c r="D446" t="str">
        <f>IF(数据!AZ446="","",IFERROR(_xlfn.NUMBERVALUE(数据!AZ446),""))</f>
        <v/>
      </c>
      <c r="E446">
        <f>IF(数据!BA446="","",IFERROR(_xlfn.NUMBERVALUE(数据!BA446),""))</f>
        <v>2.12</v>
      </c>
      <c r="F446" t="str">
        <f>IF(数据!BB446="","",IFERROR(_xlfn.NUMBERVALUE(数据!BB446),""))</f>
        <v/>
      </c>
      <c r="G446">
        <f>IF(数据!BC446="","",IFERROR(_xlfn.NUMBERVALUE(数据!BC446),""))</f>
        <v>0.37</v>
      </c>
      <c r="H446" t="str">
        <f>IF(数据!BD446="","",IFERROR(_xlfn.NUMBERVALUE(数据!BD446),""))</f>
        <v/>
      </c>
      <c r="I446" t="str">
        <f>IF(数据!BE446="","",IFERROR(_xlfn.NUMBERVALUE(数据!BE446),""))</f>
        <v/>
      </c>
      <c r="J446" t="str">
        <f>IF(数据!BF446="","",IFERROR(_xlfn.NUMBERVALUE(数据!BF446),""))</f>
        <v/>
      </c>
      <c r="K446" t="str">
        <f>IF(数据!BG446="","",IFERROR(_xlfn.NUMBERVALUE(数据!BG446),""))</f>
        <v/>
      </c>
      <c r="L446" t="str">
        <f>IF(数据!BH446="","",IFERROR(_xlfn.NUMBERVALUE(数据!BH446),""))</f>
        <v/>
      </c>
      <c r="M446" t="str">
        <f>IF(数据!BI446="","",IFERROR(_xlfn.NUMBERVALUE(数据!BI446),""))</f>
        <v/>
      </c>
      <c r="N446" t="str">
        <f>IF(数据!BJ446="","",IFERROR(_xlfn.NUMBERVALUE(数据!BJ446),""))</f>
        <v/>
      </c>
      <c r="O446" t="str">
        <f>IF(数据!BK446="","",IFERROR(_xlfn.NUMBERVALUE(数据!BK446),""))</f>
        <v/>
      </c>
      <c r="P446">
        <f>IF(数据!BL446="","",IFERROR(_xlfn.NUMBERVALUE(数据!BL446),""))</f>
        <v>28</v>
      </c>
      <c r="Q446" t="str">
        <f>IF(数据!BM446="","",IFERROR(_xlfn.NUMBERVALUE(数据!BM446),""))</f>
        <v/>
      </c>
      <c r="R446" t="str">
        <f>IF(数据!BN446="","",IFERROR(_xlfn.NUMBERVALUE(数据!BN446),""))</f>
        <v/>
      </c>
      <c r="S446" t="str">
        <f>IF(数据!BO446="","",IFERROR(_xlfn.NUMBERVALUE(数据!BO446),""))</f>
        <v/>
      </c>
      <c r="T446" t="str">
        <f>IF(数据!BP446="","",IFERROR(_xlfn.NUMBERVALUE(数据!BP446),""))</f>
        <v/>
      </c>
      <c r="U446" t="str">
        <f>IF(数据!BQ446="","",IFERROR(_xlfn.NUMBERVALUE(数据!BQ446),""))</f>
        <v/>
      </c>
      <c r="V446" t="str">
        <f>IF(数据!BR446="","",IFERROR(_xlfn.NUMBERVALUE(数据!BR446),""))</f>
        <v/>
      </c>
      <c r="W446" t="str">
        <f>IF(数据!BS446="","",IFERROR(_xlfn.NUMBERVALUE(数据!BS446),""))</f>
        <v/>
      </c>
      <c r="X446" t="str">
        <f>IF(数据!BT446="","",IFERROR(_xlfn.NUMBERVALUE(数据!BT446),""))</f>
        <v/>
      </c>
      <c r="Y446" t="str">
        <f>IF(数据!BU446="","",IFERROR(_xlfn.NUMBERVALUE(数据!BU446),""))</f>
        <v/>
      </c>
      <c r="Z446" t="str">
        <f>IF(数据!BV446="","",IFERROR(_xlfn.NUMBERVALUE(数据!BV446),""))</f>
        <v/>
      </c>
      <c r="AA446" t="str">
        <f>IF(数据!BW446="","",IFERROR(_xlfn.NUMBERVALUE(数据!BW446),""))</f>
        <v/>
      </c>
      <c r="AB446" t="str">
        <f>IF(数据!BX446="","",IFERROR(_xlfn.NUMBERVALUE(数据!BX446),""))</f>
        <v/>
      </c>
    </row>
    <row r="447" spans="1:28">
      <c r="A447">
        <f>IF(数据!AW447="","",IFERROR(_xlfn.NUMBERVALUE(数据!AW447),""))</f>
        <v>2.9</v>
      </c>
      <c r="B447">
        <f>IF(数据!AX447="","",IFERROR(_xlfn.NUMBERVALUE(数据!AX447),""))</f>
        <v>3.13</v>
      </c>
      <c r="C447">
        <f>IF(数据!AY447="","",IFERROR(_xlfn.NUMBERVALUE(数据!AY447),""))</f>
        <v>1.4</v>
      </c>
      <c r="D447">
        <f>IF(数据!AZ447="","",IFERROR(_xlfn.NUMBERVALUE(数据!AZ447),""))</f>
        <v>123</v>
      </c>
      <c r="E447" t="str">
        <f>IF(数据!BA447="","",IFERROR(_xlfn.NUMBERVALUE(数据!BA447),""))</f>
        <v/>
      </c>
      <c r="F447">
        <f>IF(数据!BB447="","",IFERROR(_xlfn.NUMBERVALUE(数据!BB447),""))</f>
        <v>89.2</v>
      </c>
      <c r="G447">
        <f>IF(数据!BC447="","",IFERROR(_xlfn.NUMBERVALUE(数据!BC447),""))</f>
        <v>0.32</v>
      </c>
      <c r="H447">
        <f>IF(数据!BD447="","",IFERROR(_xlfn.NUMBERVALUE(数据!BD447),""))</f>
        <v>8.3</v>
      </c>
      <c r="I447">
        <f>IF(数据!BE447="","",IFERROR(_xlfn.NUMBERVALUE(数据!BE447),""))</f>
        <v>0.09</v>
      </c>
      <c r="J447">
        <f>IF(数据!BF447="","",IFERROR(_xlfn.NUMBERVALUE(数据!BF447),""))</f>
        <v>2.3</v>
      </c>
      <c r="K447" t="str">
        <f>IF(数据!BG447="","",IFERROR(_xlfn.NUMBERVALUE(数据!BG447),""))</f>
        <v/>
      </c>
      <c r="L447" t="str">
        <f>IF(数据!BH447="","",IFERROR(_xlfn.NUMBERVALUE(数据!BH447),""))</f>
        <v/>
      </c>
      <c r="M447" t="str">
        <f>IF(数据!BI447="","",IFERROR(_xlfn.NUMBERVALUE(数据!BI447),""))</f>
        <v/>
      </c>
      <c r="N447" t="str">
        <f>IF(数据!BJ447="","",IFERROR(_xlfn.NUMBERVALUE(数据!BJ447),""))</f>
        <v/>
      </c>
      <c r="O447" t="str">
        <f>IF(数据!BK447="","",IFERROR(_xlfn.NUMBERVALUE(数据!BK447),""))</f>
        <v/>
      </c>
      <c r="P447" t="str">
        <f>IF(数据!BL447="","",IFERROR(_xlfn.NUMBERVALUE(数据!BL447),""))</f>
        <v/>
      </c>
      <c r="Q447" t="str">
        <f>IF(数据!BM447="","",IFERROR(_xlfn.NUMBERVALUE(数据!BM447),""))</f>
        <v/>
      </c>
      <c r="R447" t="str">
        <f>IF(数据!BN447="","",IFERROR(_xlfn.NUMBERVALUE(数据!BN447),""))</f>
        <v/>
      </c>
      <c r="S447" t="str">
        <f>IF(数据!BO447="","",IFERROR(_xlfn.NUMBERVALUE(数据!BO447),""))</f>
        <v/>
      </c>
      <c r="T447" t="str">
        <f>IF(数据!BP447="","",IFERROR(_xlfn.NUMBERVALUE(数据!BP447),""))</f>
        <v/>
      </c>
      <c r="U447" t="str">
        <f>IF(数据!BQ447="","",IFERROR(_xlfn.NUMBERVALUE(数据!BQ447),""))</f>
        <v/>
      </c>
      <c r="V447" t="str">
        <f>IF(数据!BR447="","",IFERROR(_xlfn.NUMBERVALUE(数据!BR447),""))</f>
        <v/>
      </c>
      <c r="W447" t="str">
        <f>IF(数据!BS447="","",IFERROR(_xlfn.NUMBERVALUE(数据!BS447),""))</f>
        <v/>
      </c>
      <c r="X447" t="str">
        <f>IF(数据!BT447="","",IFERROR(_xlfn.NUMBERVALUE(数据!BT447),""))</f>
        <v/>
      </c>
      <c r="Y447" t="str">
        <f>IF(数据!BU447="","",IFERROR(_xlfn.NUMBERVALUE(数据!BU447),""))</f>
        <v/>
      </c>
      <c r="Z447" t="str">
        <f>IF(数据!BV447="","",IFERROR(_xlfn.NUMBERVALUE(数据!BV447),""))</f>
        <v/>
      </c>
      <c r="AA447" t="str">
        <f>IF(数据!BW447="","",IFERROR(_xlfn.NUMBERVALUE(数据!BW447),""))</f>
        <v/>
      </c>
      <c r="AB447" t="str">
        <f>IF(数据!BX447="","",IFERROR(_xlfn.NUMBERVALUE(数据!BX447),""))</f>
        <v/>
      </c>
    </row>
    <row r="448" spans="1:28">
      <c r="A448" t="str">
        <f>IF(数据!AW448="","",IFERROR(_xlfn.NUMBERVALUE(数据!AW448),""))</f>
        <v/>
      </c>
      <c r="B448" t="str">
        <f>IF(数据!AX448="","",IFERROR(_xlfn.NUMBERVALUE(数据!AX448),""))</f>
        <v/>
      </c>
      <c r="C448" t="str">
        <f>IF(数据!AY448="","",IFERROR(_xlfn.NUMBERVALUE(数据!AY448),""))</f>
        <v/>
      </c>
      <c r="D448" t="str">
        <f>IF(数据!AZ448="","",IFERROR(_xlfn.NUMBERVALUE(数据!AZ448),""))</f>
        <v/>
      </c>
      <c r="E448" t="str">
        <f>IF(数据!BA448="","",IFERROR(_xlfn.NUMBERVALUE(数据!BA448),""))</f>
        <v/>
      </c>
      <c r="F448" t="str">
        <f>IF(数据!BB448="","",IFERROR(_xlfn.NUMBERVALUE(数据!BB448),""))</f>
        <v/>
      </c>
      <c r="G448" t="str">
        <f>IF(数据!BC448="","",IFERROR(_xlfn.NUMBERVALUE(数据!BC448),""))</f>
        <v/>
      </c>
      <c r="H448" t="str">
        <f>IF(数据!BD448="","",IFERROR(_xlfn.NUMBERVALUE(数据!BD448),""))</f>
        <v/>
      </c>
      <c r="I448" t="str">
        <f>IF(数据!BE448="","",IFERROR(_xlfn.NUMBERVALUE(数据!BE448),""))</f>
        <v/>
      </c>
      <c r="J448" t="str">
        <f>IF(数据!BF448="","",IFERROR(_xlfn.NUMBERVALUE(数据!BF448),""))</f>
        <v/>
      </c>
      <c r="K448" t="str">
        <f>IF(数据!BG448="","",IFERROR(_xlfn.NUMBERVALUE(数据!BG448),""))</f>
        <v/>
      </c>
      <c r="L448" t="str">
        <f>IF(数据!BH448="","",IFERROR(_xlfn.NUMBERVALUE(数据!BH448),""))</f>
        <v/>
      </c>
      <c r="M448" t="str">
        <f>IF(数据!BI448="","",IFERROR(_xlfn.NUMBERVALUE(数据!BI448),""))</f>
        <v/>
      </c>
      <c r="N448" t="str">
        <f>IF(数据!BJ448="","",IFERROR(_xlfn.NUMBERVALUE(数据!BJ448),""))</f>
        <v/>
      </c>
      <c r="O448" t="str">
        <f>IF(数据!BK448="","",IFERROR(_xlfn.NUMBERVALUE(数据!BK448),""))</f>
        <v/>
      </c>
      <c r="P448" t="str">
        <f>IF(数据!BL448="","",IFERROR(_xlfn.NUMBERVALUE(数据!BL448),""))</f>
        <v/>
      </c>
      <c r="Q448" t="str">
        <f>IF(数据!BM448="","",IFERROR(_xlfn.NUMBERVALUE(数据!BM448),""))</f>
        <v/>
      </c>
      <c r="R448" t="str">
        <f>IF(数据!BN448="","",IFERROR(_xlfn.NUMBERVALUE(数据!BN448),""))</f>
        <v/>
      </c>
      <c r="S448" t="str">
        <f>IF(数据!BO448="","",IFERROR(_xlfn.NUMBERVALUE(数据!BO448),""))</f>
        <v/>
      </c>
      <c r="T448" t="str">
        <f>IF(数据!BP448="","",IFERROR(_xlfn.NUMBERVALUE(数据!BP448),""))</f>
        <v/>
      </c>
      <c r="U448" t="str">
        <f>IF(数据!BQ448="","",IFERROR(_xlfn.NUMBERVALUE(数据!BQ448),""))</f>
        <v/>
      </c>
      <c r="V448" t="str">
        <f>IF(数据!BR448="","",IFERROR(_xlfn.NUMBERVALUE(数据!BR448),""))</f>
        <v/>
      </c>
      <c r="W448" t="str">
        <f>IF(数据!BS448="","",IFERROR(_xlfn.NUMBERVALUE(数据!BS448),""))</f>
        <v/>
      </c>
      <c r="X448" t="str">
        <f>IF(数据!BT448="","",IFERROR(_xlfn.NUMBERVALUE(数据!BT448),""))</f>
        <v/>
      </c>
      <c r="Y448" t="str">
        <f>IF(数据!BU448="","",IFERROR(_xlfn.NUMBERVALUE(数据!BU448),""))</f>
        <v/>
      </c>
      <c r="Z448" t="str">
        <f>IF(数据!BV448="","",IFERROR(_xlfn.NUMBERVALUE(数据!BV448),""))</f>
        <v/>
      </c>
      <c r="AA448" t="str">
        <f>IF(数据!BW448="","",IFERROR(_xlfn.NUMBERVALUE(数据!BW448),""))</f>
        <v/>
      </c>
      <c r="AB448" t="str">
        <f>IF(数据!BX448="","",IFERROR(_xlfn.NUMBERVALUE(数据!BX448),""))</f>
        <v/>
      </c>
    </row>
    <row r="449" spans="1:28">
      <c r="A449">
        <f>IF(数据!AW449="","",IFERROR(_xlfn.NUMBERVALUE(数据!AW449),""))</f>
        <v>5</v>
      </c>
      <c r="B449" t="str">
        <f>IF(数据!AX449="","",IFERROR(_xlfn.NUMBERVALUE(数据!AX449),""))</f>
        <v/>
      </c>
      <c r="C449">
        <f>IF(数据!AY449="","",IFERROR(_xlfn.NUMBERVALUE(数据!AY449),""))</f>
        <v>71</v>
      </c>
      <c r="D449">
        <f>IF(数据!AZ449="","",IFERROR(_xlfn.NUMBERVALUE(数据!AZ449),""))</f>
        <v>175</v>
      </c>
      <c r="E449">
        <f>IF(数据!BA449="","",IFERROR(_xlfn.NUMBERVALUE(数据!BA449),""))</f>
        <v>4.28</v>
      </c>
      <c r="F449" t="str">
        <f>IF(数据!BB449="","",IFERROR(_xlfn.NUMBERVALUE(数据!BB449),""))</f>
        <v/>
      </c>
      <c r="G449" t="str">
        <f>IF(数据!BC449="","",IFERROR(_xlfn.NUMBERVALUE(数据!BC449),""))</f>
        <v/>
      </c>
      <c r="H449" t="str">
        <f>IF(数据!BD449="","",IFERROR(_xlfn.NUMBERVALUE(数据!BD449),""))</f>
        <v/>
      </c>
      <c r="I449" t="str">
        <f>IF(数据!BE449="","",IFERROR(_xlfn.NUMBERVALUE(数据!BE449),""))</f>
        <v/>
      </c>
      <c r="J449" t="str">
        <f>IF(数据!BF449="","",IFERROR(_xlfn.NUMBERVALUE(数据!BF449),""))</f>
        <v/>
      </c>
      <c r="K449" t="str">
        <f>IF(数据!BG449="","",IFERROR(_xlfn.NUMBERVALUE(数据!BG449),""))</f>
        <v/>
      </c>
      <c r="L449" t="str">
        <f>IF(数据!BH449="","",IFERROR(_xlfn.NUMBERVALUE(数据!BH449),""))</f>
        <v/>
      </c>
      <c r="M449" t="str">
        <f>IF(数据!BI449="","",IFERROR(_xlfn.NUMBERVALUE(数据!BI449),""))</f>
        <v/>
      </c>
      <c r="N449" t="str">
        <f>IF(数据!BJ449="","",IFERROR(_xlfn.NUMBERVALUE(数据!BJ449),""))</f>
        <v/>
      </c>
      <c r="O449" t="str">
        <f>IF(数据!BK449="","",IFERROR(_xlfn.NUMBERVALUE(数据!BK449),""))</f>
        <v/>
      </c>
      <c r="P449" t="str">
        <f>IF(数据!BL449="","",IFERROR(_xlfn.NUMBERVALUE(数据!BL449),""))</f>
        <v/>
      </c>
      <c r="Q449" t="str">
        <f>IF(数据!BM449="","",IFERROR(_xlfn.NUMBERVALUE(数据!BM449),""))</f>
        <v/>
      </c>
      <c r="R449" t="str">
        <f>IF(数据!BN449="","",IFERROR(_xlfn.NUMBERVALUE(数据!BN449),""))</f>
        <v/>
      </c>
      <c r="S449" t="str">
        <f>IF(数据!BO449="","",IFERROR(_xlfn.NUMBERVALUE(数据!BO449),""))</f>
        <v/>
      </c>
      <c r="T449" t="str">
        <f>IF(数据!BP449="","",IFERROR(_xlfn.NUMBERVALUE(数据!BP449),""))</f>
        <v/>
      </c>
      <c r="U449" t="str">
        <f>IF(数据!BQ449="","",IFERROR(_xlfn.NUMBERVALUE(数据!BQ449),""))</f>
        <v/>
      </c>
      <c r="V449" t="str">
        <f>IF(数据!BR449="","",IFERROR(_xlfn.NUMBERVALUE(数据!BR449),""))</f>
        <v/>
      </c>
      <c r="W449" t="str">
        <f>IF(数据!BS449="","",IFERROR(_xlfn.NUMBERVALUE(数据!BS449),""))</f>
        <v/>
      </c>
      <c r="X449" t="str">
        <f>IF(数据!BT449="","",IFERROR(_xlfn.NUMBERVALUE(数据!BT449),""))</f>
        <v/>
      </c>
      <c r="Y449" t="str">
        <f>IF(数据!BU449="","",IFERROR(_xlfn.NUMBERVALUE(数据!BU449),""))</f>
        <v/>
      </c>
      <c r="Z449" t="str">
        <f>IF(数据!BV449="","",IFERROR(_xlfn.NUMBERVALUE(数据!BV449),""))</f>
        <v/>
      </c>
      <c r="AA449" t="str">
        <f>IF(数据!BW449="","",IFERROR(_xlfn.NUMBERVALUE(数据!BW449),""))</f>
        <v/>
      </c>
      <c r="AB449" t="str">
        <f>IF(数据!BX449="","",IFERROR(_xlfn.NUMBERVALUE(数据!BX449),""))</f>
        <v/>
      </c>
    </row>
    <row r="450" spans="1:28">
      <c r="A450" t="str">
        <f>IF(数据!AW450="","",IFERROR(_xlfn.NUMBERVALUE(数据!AW450),""))</f>
        <v/>
      </c>
      <c r="B450" t="str">
        <f>IF(数据!AX450="","",IFERROR(_xlfn.NUMBERVALUE(数据!AX450),""))</f>
        <v/>
      </c>
      <c r="C450" t="str">
        <f>IF(数据!AY450="","",IFERROR(_xlfn.NUMBERVALUE(数据!AY450),""))</f>
        <v/>
      </c>
      <c r="D450" t="str">
        <f>IF(数据!AZ450="","",IFERROR(_xlfn.NUMBERVALUE(数据!AZ450),""))</f>
        <v/>
      </c>
      <c r="E450" t="str">
        <f>IF(数据!BA450="","",IFERROR(_xlfn.NUMBERVALUE(数据!BA450),""))</f>
        <v/>
      </c>
      <c r="F450" t="str">
        <f>IF(数据!BB450="","",IFERROR(_xlfn.NUMBERVALUE(数据!BB450),""))</f>
        <v/>
      </c>
      <c r="G450" t="str">
        <f>IF(数据!BC450="","",IFERROR(_xlfn.NUMBERVALUE(数据!BC450),""))</f>
        <v/>
      </c>
      <c r="H450" t="str">
        <f>IF(数据!BD450="","",IFERROR(_xlfn.NUMBERVALUE(数据!BD450),""))</f>
        <v/>
      </c>
      <c r="I450" t="str">
        <f>IF(数据!BE450="","",IFERROR(_xlfn.NUMBERVALUE(数据!BE450),""))</f>
        <v/>
      </c>
      <c r="J450" t="str">
        <f>IF(数据!BF450="","",IFERROR(_xlfn.NUMBERVALUE(数据!BF450),""))</f>
        <v/>
      </c>
      <c r="K450" t="str">
        <f>IF(数据!BG450="","",IFERROR(_xlfn.NUMBERVALUE(数据!BG450),""))</f>
        <v/>
      </c>
      <c r="L450" t="str">
        <f>IF(数据!BH450="","",IFERROR(_xlfn.NUMBERVALUE(数据!BH450),""))</f>
        <v/>
      </c>
      <c r="M450" t="str">
        <f>IF(数据!BI450="","",IFERROR(_xlfn.NUMBERVALUE(数据!BI450),""))</f>
        <v/>
      </c>
      <c r="N450" t="str">
        <f>IF(数据!BJ450="","",IFERROR(_xlfn.NUMBERVALUE(数据!BJ450),""))</f>
        <v/>
      </c>
      <c r="O450" t="str">
        <f>IF(数据!BK450="","",IFERROR(_xlfn.NUMBERVALUE(数据!BK450),""))</f>
        <v/>
      </c>
      <c r="P450" t="str">
        <f>IF(数据!BL450="","",IFERROR(_xlfn.NUMBERVALUE(数据!BL450),""))</f>
        <v/>
      </c>
      <c r="Q450" t="str">
        <f>IF(数据!BM450="","",IFERROR(_xlfn.NUMBERVALUE(数据!BM450),""))</f>
        <v/>
      </c>
      <c r="R450" t="str">
        <f>IF(数据!BN450="","",IFERROR(_xlfn.NUMBERVALUE(数据!BN450),""))</f>
        <v/>
      </c>
      <c r="S450" t="str">
        <f>IF(数据!BO450="","",IFERROR(_xlfn.NUMBERVALUE(数据!BO450),""))</f>
        <v/>
      </c>
      <c r="T450" t="str">
        <f>IF(数据!BP450="","",IFERROR(_xlfn.NUMBERVALUE(数据!BP450),""))</f>
        <v/>
      </c>
      <c r="U450" t="str">
        <f>IF(数据!BQ450="","",IFERROR(_xlfn.NUMBERVALUE(数据!BQ450),""))</f>
        <v/>
      </c>
      <c r="V450" t="str">
        <f>IF(数据!BR450="","",IFERROR(_xlfn.NUMBERVALUE(数据!BR450),""))</f>
        <v/>
      </c>
      <c r="W450" t="str">
        <f>IF(数据!BS450="","",IFERROR(_xlfn.NUMBERVALUE(数据!BS450),""))</f>
        <v/>
      </c>
      <c r="X450" t="str">
        <f>IF(数据!BT450="","",IFERROR(_xlfn.NUMBERVALUE(数据!BT450),""))</f>
        <v/>
      </c>
      <c r="Y450" t="str">
        <f>IF(数据!BU450="","",IFERROR(_xlfn.NUMBERVALUE(数据!BU450),""))</f>
        <v/>
      </c>
      <c r="Z450" t="str">
        <f>IF(数据!BV450="","",IFERROR(_xlfn.NUMBERVALUE(数据!BV450),""))</f>
        <v/>
      </c>
      <c r="AA450" t="str">
        <f>IF(数据!BW450="","",IFERROR(_xlfn.NUMBERVALUE(数据!BW450),""))</f>
        <v/>
      </c>
      <c r="AB450" t="str">
        <f>IF(数据!BX450="","",IFERROR(_xlfn.NUMBERVALUE(数据!BX450),""))</f>
        <v/>
      </c>
    </row>
    <row r="451" spans="1:28">
      <c r="A451">
        <f>IF(数据!AW451="","",IFERROR(_xlfn.NUMBERVALUE(数据!AW451),""))</f>
        <v>7.57</v>
      </c>
      <c r="B451" t="str">
        <f>IF(数据!AX451="","",IFERROR(_xlfn.NUMBERVALUE(数据!AX451),""))</f>
        <v/>
      </c>
      <c r="C451" t="str">
        <f>IF(数据!AY451="","",IFERROR(_xlfn.NUMBERVALUE(数据!AY451),""))</f>
        <v/>
      </c>
      <c r="D451" t="str">
        <f>IF(数据!AZ451="","",IFERROR(_xlfn.NUMBERVALUE(数据!AZ451),""))</f>
        <v/>
      </c>
      <c r="E451" t="str">
        <f>IF(数据!BA451="","",IFERROR(_xlfn.NUMBERVALUE(数据!BA451),""))</f>
        <v/>
      </c>
      <c r="F451" t="str">
        <f>IF(数据!BB451="","",IFERROR(_xlfn.NUMBERVALUE(数据!BB451),""))</f>
        <v/>
      </c>
      <c r="G451">
        <f>IF(数据!BC451="","",IFERROR(_xlfn.NUMBERVALUE(数据!BC451),""))</f>
        <v>0.82</v>
      </c>
      <c r="H451">
        <f>IF(数据!BD451="","",IFERROR(_xlfn.NUMBERVALUE(数据!BD451),""))</f>
        <v>10.8</v>
      </c>
      <c r="I451" t="str">
        <f>IF(数据!BE451="","",IFERROR(_xlfn.NUMBERVALUE(数据!BE451),""))</f>
        <v/>
      </c>
      <c r="J451" t="str">
        <f>IF(数据!BF451="","",IFERROR(_xlfn.NUMBERVALUE(数据!BF451),""))</f>
        <v/>
      </c>
      <c r="K451" t="str">
        <f>IF(数据!BG451="","",IFERROR(_xlfn.NUMBERVALUE(数据!BG451),""))</f>
        <v/>
      </c>
      <c r="L451" t="str">
        <f>IF(数据!BH451="","",IFERROR(_xlfn.NUMBERVALUE(数据!BH451),""))</f>
        <v/>
      </c>
      <c r="M451" t="str">
        <f>IF(数据!BI451="","",IFERROR(_xlfn.NUMBERVALUE(数据!BI451),""))</f>
        <v/>
      </c>
      <c r="N451" t="str">
        <f>IF(数据!BJ451="","",IFERROR(_xlfn.NUMBERVALUE(数据!BJ451),""))</f>
        <v/>
      </c>
      <c r="O451" t="str">
        <f>IF(数据!BK451="","",IFERROR(_xlfn.NUMBERVALUE(数据!BK451),""))</f>
        <v/>
      </c>
      <c r="P451" t="str">
        <f>IF(数据!BL451="","",IFERROR(_xlfn.NUMBERVALUE(数据!BL451),""))</f>
        <v/>
      </c>
      <c r="Q451" t="str">
        <f>IF(数据!BM451="","",IFERROR(_xlfn.NUMBERVALUE(数据!BM451),""))</f>
        <v/>
      </c>
      <c r="R451" t="str">
        <f>IF(数据!BN451="","",IFERROR(_xlfn.NUMBERVALUE(数据!BN451),""))</f>
        <v/>
      </c>
      <c r="S451" t="str">
        <f>IF(数据!BO451="","",IFERROR(_xlfn.NUMBERVALUE(数据!BO451),""))</f>
        <v/>
      </c>
      <c r="T451" t="str">
        <f>IF(数据!BP451="","",IFERROR(_xlfn.NUMBERVALUE(数据!BP451),""))</f>
        <v/>
      </c>
      <c r="U451" t="str">
        <f>IF(数据!BQ451="","",IFERROR(_xlfn.NUMBERVALUE(数据!BQ451),""))</f>
        <v/>
      </c>
      <c r="V451" t="str">
        <f>IF(数据!BR451="","",IFERROR(_xlfn.NUMBERVALUE(数据!BR451),""))</f>
        <v/>
      </c>
      <c r="W451" t="str">
        <f>IF(数据!BS451="","",IFERROR(_xlfn.NUMBERVALUE(数据!BS451),""))</f>
        <v/>
      </c>
      <c r="X451" t="str">
        <f>IF(数据!BT451="","",IFERROR(_xlfn.NUMBERVALUE(数据!BT451),""))</f>
        <v/>
      </c>
      <c r="Y451" t="str">
        <f>IF(数据!BU451="","",IFERROR(_xlfn.NUMBERVALUE(数据!BU451),""))</f>
        <v/>
      </c>
      <c r="Z451" t="str">
        <f>IF(数据!BV451="","",IFERROR(_xlfn.NUMBERVALUE(数据!BV451),""))</f>
        <v/>
      </c>
      <c r="AA451" t="str">
        <f>IF(数据!BW451="","",IFERROR(_xlfn.NUMBERVALUE(数据!BW451),""))</f>
        <v/>
      </c>
      <c r="AB451" t="str">
        <f>IF(数据!BX451="","",IFERROR(_xlfn.NUMBERVALUE(数据!BX451),""))</f>
        <v/>
      </c>
    </row>
    <row r="452" spans="1:28">
      <c r="A452">
        <f>IF(数据!AW452="","",IFERROR(_xlfn.NUMBERVALUE(数据!AW452),""))</f>
        <v>6.21</v>
      </c>
      <c r="B452" t="str">
        <f>IF(数据!AX452="","",IFERROR(_xlfn.NUMBERVALUE(数据!AX452),""))</f>
        <v/>
      </c>
      <c r="C452" t="str">
        <f>IF(数据!AY452="","",IFERROR(_xlfn.NUMBERVALUE(数据!AY452),""))</f>
        <v/>
      </c>
      <c r="D452" t="str">
        <f>IF(数据!AZ452="","",IFERROR(_xlfn.NUMBERVALUE(数据!AZ452),""))</f>
        <v/>
      </c>
      <c r="E452" t="str">
        <f>IF(数据!BA452="","",IFERROR(_xlfn.NUMBERVALUE(数据!BA452),""))</f>
        <v/>
      </c>
      <c r="F452">
        <f>IF(数据!BB452="","",IFERROR(_xlfn.NUMBERVALUE(数据!BB452),""))</f>
        <v>73.1</v>
      </c>
      <c r="G452">
        <f>IF(数据!BC452="","",IFERROR(_xlfn.NUMBERVALUE(数据!BC452),""))</f>
        <v>1.0557</v>
      </c>
      <c r="H452">
        <f>IF(数据!BD452="","",IFERROR(_xlfn.NUMBERVALUE(数据!BD452),""))</f>
        <v>17</v>
      </c>
      <c r="I452" t="str">
        <f>IF(数据!BE452="","",IFERROR(_xlfn.NUMBERVALUE(数据!BE452),""))</f>
        <v/>
      </c>
      <c r="J452" t="str">
        <f>IF(数据!BF452="","",IFERROR(_xlfn.NUMBERVALUE(数据!BF452),""))</f>
        <v/>
      </c>
      <c r="K452" t="str">
        <f>IF(数据!BG452="","",IFERROR(_xlfn.NUMBERVALUE(数据!BG452),""))</f>
        <v/>
      </c>
      <c r="L452" t="str">
        <f>IF(数据!BH452="","",IFERROR(_xlfn.NUMBERVALUE(数据!BH452),""))</f>
        <v/>
      </c>
      <c r="M452" t="str">
        <f>IF(数据!BI452="","",IFERROR(_xlfn.NUMBERVALUE(数据!BI452),""))</f>
        <v/>
      </c>
      <c r="N452" t="str">
        <f>IF(数据!BJ452="","",IFERROR(_xlfn.NUMBERVALUE(数据!BJ452),""))</f>
        <v/>
      </c>
      <c r="O452">
        <f>IF(数据!BK452="","",IFERROR(_xlfn.NUMBERVALUE(数据!BK452),""))</f>
        <v>0.72</v>
      </c>
      <c r="P452" t="str">
        <f>IF(数据!BL452="","",IFERROR(_xlfn.NUMBERVALUE(数据!BL452),""))</f>
        <v/>
      </c>
      <c r="Q452" t="str">
        <f>IF(数据!BM452="","",IFERROR(_xlfn.NUMBERVALUE(数据!BM452),""))</f>
        <v/>
      </c>
      <c r="R452" t="str">
        <f>IF(数据!BN452="","",IFERROR(_xlfn.NUMBERVALUE(数据!BN452),""))</f>
        <v/>
      </c>
      <c r="S452">
        <f>IF(数据!BO452="","",IFERROR(_xlfn.NUMBERVALUE(数据!BO452),""))</f>
        <v>29</v>
      </c>
      <c r="T452" t="str">
        <f>IF(数据!BP452="","",IFERROR(_xlfn.NUMBERVALUE(数据!BP452),""))</f>
        <v/>
      </c>
      <c r="U452">
        <f>IF(数据!BQ452="","",IFERROR(_xlfn.NUMBERVALUE(数据!BQ452),""))</f>
        <v>7.59</v>
      </c>
      <c r="V452">
        <f>IF(数据!BR452="","",IFERROR(_xlfn.NUMBERVALUE(数据!BR452),""))</f>
        <v>90</v>
      </c>
      <c r="W452">
        <f>IF(数据!BS452="","",IFERROR(_xlfn.NUMBERVALUE(数据!BS452),""))</f>
        <v>98</v>
      </c>
      <c r="X452">
        <f>IF(数据!BT452="","",IFERROR(_xlfn.NUMBERVALUE(数据!BT452),""))</f>
        <v>29</v>
      </c>
      <c r="Y452" t="str">
        <f>IF(数据!BU452="","",IFERROR(_xlfn.NUMBERVALUE(数据!BU452),""))</f>
        <v/>
      </c>
      <c r="Z452" t="str">
        <f>IF(数据!BV452="","",IFERROR(_xlfn.NUMBERVALUE(数据!BV452),""))</f>
        <v/>
      </c>
      <c r="AA452" t="str">
        <f>IF(数据!BW452="","",IFERROR(_xlfn.NUMBERVALUE(数据!BW452),""))</f>
        <v/>
      </c>
      <c r="AB452" t="str">
        <f>IF(数据!BX452="","",IFERROR(_xlfn.NUMBERVALUE(数据!BX452),""))</f>
        <v/>
      </c>
    </row>
    <row r="453" spans="1:28">
      <c r="A453">
        <f>IF(数据!AW453="","",IFERROR(_xlfn.NUMBERVALUE(数据!AW453),""))</f>
        <v>5.23</v>
      </c>
      <c r="B453">
        <f>IF(数据!AX453="","",IFERROR(_xlfn.NUMBERVALUE(数据!AX453),""))</f>
        <v>5.23</v>
      </c>
      <c r="C453">
        <f>IF(数据!AY453="","",IFERROR(_xlfn.NUMBERVALUE(数据!AY453),""))</f>
        <v>139</v>
      </c>
      <c r="D453">
        <f>IF(数据!AZ453="","",IFERROR(_xlfn.NUMBERVALUE(数据!AZ453),""))</f>
        <v>251</v>
      </c>
      <c r="E453" t="str">
        <f>IF(数据!BA453="","",IFERROR(_xlfn.NUMBERVALUE(数据!BA453),""))</f>
        <v/>
      </c>
      <c r="F453">
        <f>IF(数据!BB453="","",IFERROR(_xlfn.NUMBERVALUE(数据!BB453),""))</f>
        <v>42</v>
      </c>
      <c r="G453">
        <f>IF(数据!BC453="","",IFERROR(_xlfn.NUMBERVALUE(数据!BC453),""))</f>
        <v>1.44</v>
      </c>
      <c r="H453" t="str">
        <f>IF(数据!BD453="","",IFERROR(_xlfn.NUMBERVALUE(数据!BD453),""))</f>
        <v/>
      </c>
      <c r="I453" t="str">
        <f>IF(数据!BE453="","",IFERROR(_xlfn.NUMBERVALUE(数据!BE453),""))</f>
        <v/>
      </c>
      <c r="J453" t="str">
        <f>IF(数据!BF453="","",IFERROR(_xlfn.NUMBERVALUE(数据!BF453),""))</f>
        <v/>
      </c>
      <c r="K453" t="str">
        <f>IF(数据!BG453="","",IFERROR(_xlfn.NUMBERVALUE(数据!BG453),""))</f>
        <v/>
      </c>
      <c r="L453" t="str">
        <f>IF(数据!BH453="","",IFERROR(_xlfn.NUMBERVALUE(数据!BH453),""))</f>
        <v/>
      </c>
      <c r="M453" t="str">
        <f>IF(数据!BI453="","",IFERROR(_xlfn.NUMBERVALUE(数据!BI453),""))</f>
        <v/>
      </c>
      <c r="N453" t="str">
        <f>IF(数据!BJ453="","",IFERROR(_xlfn.NUMBERVALUE(数据!BJ453),""))</f>
        <v/>
      </c>
      <c r="O453" t="str">
        <f>IF(数据!BK453="","",IFERROR(_xlfn.NUMBERVALUE(数据!BK453),""))</f>
        <v/>
      </c>
      <c r="P453" t="str">
        <f>IF(数据!BL453="","",IFERROR(_xlfn.NUMBERVALUE(数据!BL453),""))</f>
        <v/>
      </c>
      <c r="Q453" t="str">
        <f>IF(数据!BM453="","",IFERROR(_xlfn.NUMBERVALUE(数据!BM453),""))</f>
        <v/>
      </c>
      <c r="R453" t="str">
        <f>IF(数据!BN453="","",IFERROR(_xlfn.NUMBERVALUE(数据!BN453),""))</f>
        <v/>
      </c>
      <c r="S453" t="str">
        <f>IF(数据!BO453="","",IFERROR(_xlfn.NUMBERVALUE(数据!BO453),""))</f>
        <v/>
      </c>
      <c r="T453" t="str">
        <f>IF(数据!BP453="","",IFERROR(_xlfn.NUMBERVALUE(数据!BP453),""))</f>
        <v/>
      </c>
      <c r="U453" t="str">
        <f>IF(数据!BQ453="","",IFERROR(_xlfn.NUMBERVALUE(数据!BQ453),""))</f>
        <v/>
      </c>
      <c r="V453" t="str">
        <f>IF(数据!BR453="","",IFERROR(_xlfn.NUMBERVALUE(数据!BR453),""))</f>
        <v/>
      </c>
      <c r="W453" t="str">
        <f>IF(数据!BS453="","",IFERROR(_xlfn.NUMBERVALUE(数据!BS453),""))</f>
        <v/>
      </c>
      <c r="X453" t="str">
        <f>IF(数据!BT453="","",IFERROR(_xlfn.NUMBERVALUE(数据!BT453),""))</f>
        <v/>
      </c>
      <c r="Y453" t="str">
        <f>IF(数据!BU453="","",IFERROR(_xlfn.NUMBERVALUE(数据!BU453),""))</f>
        <v/>
      </c>
      <c r="Z453" t="str">
        <f>IF(数据!BV453="","",IFERROR(_xlfn.NUMBERVALUE(数据!BV453),""))</f>
        <v/>
      </c>
      <c r="AA453" t="str">
        <f>IF(数据!BW453="","",IFERROR(_xlfn.NUMBERVALUE(数据!BW453),""))</f>
        <v/>
      </c>
      <c r="AB453" t="str">
        <f>IF(数据!BX453="","",IFERROR(_xlfn.NUMBERVALUE(数据!BX453),""))</f>
        <v/>
      </c>
    </row>
    <row r="454" spans="1:28">
      <c r="A454">
        <f>IF(数据!AW454="","",IFERROR(_xlfn.NUMBERVALUE(数据!AW454),""))</f>
        <v>6.51</v>
      </c>
      <c r="B454" t="str">
        <f>IF(数据!AX454="","",IFERROR(_xlfn.NUMBERVALUE(数据!AX454),""))</f>
        <v/>
      </c>
      <c r="C454" t="str">
        <f>IF(数据!AY454="","",IFERROR(_xlfn.NUMBERVALUE(数据!AY454),""))</f>
        <v/>
      </c>
      <c r="D454" t="str">
        <f>IF(数据!AZ454="","",IFERROR(_xlfn.NUMBERVALUE(数据!AZ454),""))</f>
        <v/>
      </c>
      <c r="E454" t="str">
        <f>IF(数据!BA454="","",IFERROR(_xlfn.NUMBERVALUE(数据!BA454),""))</f>
        <v/>
      </c>
      <c r="F454" t="str">
        <f>IF(数据!BB454="","",IFERROR(_xlfn.NUMBERVALUE(数据!BB454),""))</f>
        <v/>
      </c>
      <c r="G454">
        <f>IF(数据!BC454="","",IFERROR(_xlfn.NUMBERVALUE(数据!BC454),""))</f>
        <v>1.34</v>
      </c>
      <c r="H454" t="str">
        <f>IF(数据!BD454="","",IFERROR(_xlfn.NUMBERVALUE(数据!BD454),""))</f>
        <v/>
      </c>
      <c r="I454" t="str">
        <f>IF(数据!BE454="","",IFERROR(_xlfn.NUMBERVALUE(数据!BE454),""))</f>
        <v/>
      </c>
      <c r="J454" t="str">
        <f>IF(数据!BF454="","",IFERROR(_xlfn.NUMBERVALUE(数据!BF454),""))</f>
        <v/>
      </c>
      <c r="K454" t="str">
        <f>IF(数据!BG454="","",IFERROR(_xlfn.NUMBERVALUE(数据!BG454),""))</f>
        <v/>
      </c>
      <c r="L454" t="str">
        <f>IF(数据!BH454="","",IFERROR(_xlfn.NUMBERVALUE(数据!BH454),""))</f>
        <v/>
      </c>
      <c r="M454" t="str">
        <f>IF(数据!BI454="","",IFERROR(_xlfn.NUMBERVALUE(数据!BI454),""))</f>
        <v/>
      </c>
      <c r="N454" t="str">
        <f>IF(数据!BJ454="","",IFERROR(_xlfn.NUMBERVALUE(数据!BJ454),""))</f>
        <v/>
      </c>
      <c r="O454">
        <f>IF(数据!BK454="","",IFERROR(_xlfn.NUMBERVALUE(数据!BK454),""))</f>
        <v>0.22</v>
      </c>
      <c r="P454">
        <f>IF(数据!BL454="","",IFERROR(_xlfn.NUMBERVALUE(数据!BL454),""))</f>
        <v>26</v>
      </c>
      <c r="Q454">
        <f>IF(数据!BM454="","",IFERROR(_xlfn.NUMBERVALUE(数据!BM454),""))</f>
        <v>0.12</v>
      </c>
      <c r="R454" t="str">
        <f>IF(数据!BN454="","",IFERROR(_xlfn.NUMBERVALUE(数据!BN454),""))</f>
        <v/>
      </c>
      <c r="S454" t="str">
        <f>IF(数据!BO454="","",IFERROR(_xlfn.NUMBERVALUE(数据!BO454),""))</f>
        <v/>
      </c>
      <c r="T454" t="str">
        <f>IF(数据!BP454="","",IFERROR(_xlfn.NUMBERVALUE(数据!BP454),""))</f>
        <v/>
      </c>
      <c r="U454" t="str">
        <f>IF(数据!BQ454="","",IFERROR(_xlfn.NUMBERVALUE(数据!BQ454),""))</f>
        <v/>
      </c>
      <c r="V454" t="str">
        <f>IF(数据!BR454="","",IFERROR(_xlfn.NUMBERVALUE(数据!BR454),""))</f>
        <v/>
      </c>
      <c r="W454" t="str">
        <f>IF(数据!BS454="","",IFERROR(_xlfn.NUMBERVALUE(数据!BS454),""))</f>
        <v/>
      </c>
      <c r="X454" t="str">
        <f>IF(数据!BT454="","",IFERROR(_xlfn.NUMBERVALUE(数据!BT454),""))</f>
        <v/>
      </c>
      <c r="Y454" t="str">
        <f>IF(数据!BU454="","",IFERROR(_xlfn.NUMBERVALUE(数据!BU454),""))</f>
        <v/>
      </c>
      <c r="Z454" t="str">
        <f>IF(数据!BV454="","",IFERROR(_xlfn.NUMBERVALUE(数据!BV454),""))</f>
        <v/>
      </c>
      <c r="AA454" t="str">
        <f>IF(数据!BW454="","",IFERROR(_xlfn.NUMBERVALUE(数据!BW454),""))</f>
        <v/>
      </c>
      <c r="AB454" t="str">
        <f>IF(数据!BX454="","",IFERROR(_xlfn.NUMBERVALUE(数据!BX454),""))</f>
        <v/>
      </c>
    </row>
    <row r="455" spans="1:28">
      <c r="A455">
        <f>IF(数据!AW455="","",IFERROR(_xlfn.NUMBERVALUE(数据!AW455),""))</f>
        <v>3.29</v>
      </c>
      <c r="B455" t="str">
        <f>IF(数据!AX455="","",IFERROR(_xlfn.NUMBERVALUE(数据!AX455),""))</f>
        <v/>
      </c>
      <c r="C455" t="str">
        <f>IF(数据!AY455="","",IFERROR(_xlfn.NUMBERVALUE(数据!AY455),""))</f>
        <v/>
      </c>
      <c r="D455" t="str">
        <f>IF(数据!AZ455="","",IFERROR(_xlfn.NUMBERVALUE(数据!AZ455),""))</f>
        <v/>
      </c>
      <c r="E455" t="str">
        <f>IF(数据!BA455="","",IFERROR(_xlfn.NUMBERVALUE(数据!BA455),""))</f>
        <v/>
      </c>
      <c r="F455" t="str">
        <f>IF(数据!BB455="","",IFERROR(_xlfn.NUMBERVALUE(数据!BB455),""))</f>
        <v/>
      </c>
      <c r="G455">
        <f>IF(数据!BC455="","",IFERROR(_xlfn.NUMBERVALUE(数据!BC455),""))</f>
        <v>1.14</v>
      </c>
      <c r="H455" t="str">
        <f>IF(数据!BD455="","",IFERROR(_xlfn.NUMBERVALUE(数据!BD455),""))</f>
        <v/>
      </c>
      <c r="I455" t="str">
        <f>IF(数据!BE455="","",IFERROR(_xlfn.NUMBERVALUE(数据!BE455),""))</f>
        <v/>
      </c>
      <c r="J455" t="str">
        <f>IF(数据!BF455="","",IFERROR(_xlfn.NUMBERVALUE(数据!BF455),""))</f>
        <v/>
      </c>
      <c r="K455" t="str">
        <f>IF(数据!BG455="","",IFERROR(_xlfn.NUMBERVALUE(数据!BG455),""))</f>
        <v/>
      </c>
      <c r="L455" t="str">
        <f>IF(数据!BH455="","",IFERROR(_xlfn.NUMBERVALUE(数据!BH455),""))</f>
        <v/>
      </c>
      <c r="M455" t="str">
        <f>IF(数据!BI455="","",IFERROR(_xlfn.NUMBERVALUE(数据!BI455),""))</f>
        <v/>
      </c>
      <c r="N455" t="str">
        <f>IF(数据!BJ455="","",IFERROR(_xlfn.NUMBERVALUE(数据!BJ455),""))</f>
        <v/>
      </c>
      <c r="O455">
        <f>IF(数据!BK455="","",IFERROR(_xlfn.NUMBERVALUE(数据!BK455),""))</f>
        <v>1.07</v>
      </c>
      <c r="P455">
        <f>IF(数据!BL455="","",IFERROR(_xlfn.NUMBERVALUE(数据!BL455),""))</f>
        <v>35</v>
      </c>
      <c r="Q455" t="str">
        <f>IF(数据!BM455="","",IFERROR(_xlfn.NUMBERVALUE(数据!BM455),""))</f>
        <v/>
      </c>
      <c r="R455" t="str">
        <f>IF(数据!BN455="","",IFERROR(_xlfn.NUMBERVALUE(数据!BN455),""))</f>
        <v/>
      </c>
      <c r="S455" t="str">
        <f>IF(数据!BO455="","",IFERROR(_xlfn.NUMBERVALUE(数据!BO455),""))</f>
        <v/>
      </c>
      <c r="T455" t="str">
        <f>IF(数据!BP455="","",IFERROR(_xlfn.NUMBERVALUE(数据!BP455),""))</f>
        <v/>
      </c>
      <c r="U455" t="str">
        <f>IF(数据!BQ455="","",IFERROR(_xlfn.NUMBERVALUE(数据!BQ455),""))</f>
        <v/>
      </c>
      <c r="V455" t="str">
        <f>IF(数据!BR455="","",IFERROR(_xlfn.NUMBERVALUE(数据!BR455),""))</f>
        <v/>
      </c>
      <c r="W455" t="str">
        <f>IF(数据!BS455="","",IFERROR(_xlfn.NUMBERVALUE(数据!BS455),""))</f>
        <v/>
      </c>
      <c r="X455" t="str">
        <f>IF(数据!BT455="","",IFERROR(_xlfn.NUMBERVALUE(数据!BT455),""))</f>
        <v/>
      </c>
      <c r="Y455" t="str">
        <f>IF(数据!BU455="","",IFERROR(_xlfn.NUMBERVALUE(数据!BU455),""))</f>
        <v/>
      </c>
      <c r="Z455" t="str">
        <f>IF(数据!BV455="","",IFERROR(_xlfn.NUMBERVALUE(数据!BV455),""))</f>
        <v/>
      </c>
      <c r="AA455" t="str">
        <f>IF(数据!BW455="","",IFERROR(_xlfn.NUMBERVALUE(数据!BW455),""))</f>
        <v/>
      </c>
      <c r="AB455" t="str">
        <f>IF(数据!BX455="","",IFERROR(_xlfn.NUMBERVALUE(数据!BX455),""))</f>
        <v/>
      </c>
    </row>
    <row r="456" spans="1:28">
      <c r="A456" t="str">
        <f>IF(数据!AW456="","",IFERROR(_xlfn.NUMBERVALUE(数据!AW456),""))</f>
        <v/>
      </c>
      <c r="B456" t="str">
        <f>IF(数据!AX456="","",IFERROR(_xlfn.NUMBERVALUE(数据!AX456),""))</f>
        <v/>
      </c>
      <c r="C456" t="str">
        <f>IF(数据!AY456="","",IFERROR(_xlfn.NUMBERVALUE(数据!AY456),""))</f>
        <v/>
      </c>
      <c r="D456" t="str">
        <f>IF(数据!AZ456="","",IFERROR(_xlfn.NUMBERVALUE(数据!AZ456),""))</f>
        <v/>
      </c>
      <c r="E456" t="str">
        <f>IF(数据!BA456="","",IFERROR(_xlfn.NUMBERVALUE(数据!BA456),""))</f>
        <v/>
      </c>
      <c r="F456" t="str">
        <f>IF(数据!BB456="","",IFERROR(_xlfn.NUMBERVALUE(数据!BB456),""))</f>
        <v/>
      </c>
      <c r="G456" t="str">
        <f>IF(数据!BC456="","",IFERROR(_xlfn.NUMBERVALUE(数据!BC456),""))</f>
        <v/>
      </c>
      <c r="H456" t="str">
        <f>IF(数据!BD456="","",IFERROR(_xlfn.NUMBERVALUE(数据!BD456),""))</f>
        <v/>
      </c>
      <c r="I456" t="str">
        <f>IF(数据!BE456="","",IFERROR(_xlfn.NUMBERVALUE(数据!BE456),""))</f>
        <v/>
      </c>
      <c r="J456" t="str">
        <f>IF(数据!BF456="","",IFERROR(_xlfn.NUMBERVALUE(数据!BF456),""))</f>
        <v/>
      </c>
      <c r="K456" t="str">
        <f>IF(数据!BG456="","",IFERROR(_xlfn.NUMBERVALUE(数据!BG456),""))</f>
        <v/>
      </c>
      <c r="L456" t="str">
        <f>IF(数据!BH456="","",IFERROR(_xlfn.NUMBERVALUE(数据!BH456),""))</f>
        <v/>
      </c>
      <c r="M456" t="str">
        <f>IF(数据!BI456="","",IFERROR(_xlfn.NUMBERVALUE(数据!BI456),""))</f>
        <v/>
      </c>
      <c r="N456" t="str">
        <f>IF(数据!BJ456="","",IFERROR(_xlfn.NUMBERVALUE(数据!BJ456),""))</f>
        <v/>
      </c>
      <c r="O456" t="str">
        <f>IF(数据!BK456="","",IFERROR(_xlfn.NUMBERVALUE(数据!BK456),""))</f>
        <v/>
      </c>
      <c r="P456" t="str">
        <f>IF(数据!BL456="","",IFERROR(_xlfn.NUMBERVALUE(数据!BL456),""))</f>
        <v/>
      </c>
      <c r="Q456" t="str">
        <f>IF(数据!BM456="","",IFERROR(_xlfn.NUMBERVALUE(数据!BM456),""))</f>
        <v/>
      </c>
      <c r="R456" t="str">
        <f>IF(数据!BN456="","",IFERROR(_xlfn.NUMBERVALUE(数据!BN456),""))</f>
        <v/>
      </c>
      <c r="S456" t="str">
        <f>IF(数据!BO456="","",IFERROR(_xlfn.NUMBERVALUE(数据!BO456),""))</f>
        <v/>
      </c>
      <c r="T456" t="str">
        <f>IF(数据!BP456="","",IFERROR(_xlfn.NUMBERVALUE(数据!BP456),""))</f>
        <v/>
      </c>
      <c r="U456">
        <f>IF(数据!BQ456="","",IFERROR(_xlfn.NUMBERVALUE(数据!BQ456),""))</f>
        <v>7.427</v>
      </c>
      <c r="V456">
        <f>IF(数据!BR456="","",IFERROR(_xlfn.NUMBERVALUE(数据!BR456),""))</f>
        <v>95.4</v>
      </c>
      <c r="W456">
        <f>IF(数据!BS456="","",IFERROR(_xlfn.NUMBERVALUE(数据!BS456),""))</f>
        <v>97.6</v>
      </c>
      <c r="X456">
        <f>IF(数据!BT456="","",IFERROR(_xlfn.NUMBERVALUE(数据!BT456),""))</f>
        <v>41.3</v>
      </c>
      <c r="Y456" t="str">
        <f>IF(数据!BU456="","",IFERROR(_xlfn.NUMBERVALUE(数据!BU456),""))</f>
        <v/>
      </c>
      <c r="Z456" t="str">
        <f>IF(数据!BV456="","",IFERROR(_xlfn.NUMBERVALUE(数据!BV456),""))</f>
        <v/>
      </c>
      <c r="AA456" t="str">
        <f>IF(数据!BW456="","",IFERROR(_xlfn.NUMBERVALUE(数据!BW456),""))</f>
        <v/>
      </c>
      <c r="AB456" t="str">
        <f>IF(数据!BX456="","",IFERROR(_xlfn.NUMBERVALUE(数据!BX456),""))</f>
        <v/>
      </c>
    </row>
    <row r="457" spans="1:28">
      <c r="A457" t="str">
        <f>IF(数据!AW457="","",IFERROR(_xlfn.NUMBERVALUE(数据!AW457),""))</f>
        <v/>
      </c>
      <c r="B457" t="str">
        <f>IF(数据!AX457="","",IFERROR(_xlfn.NUMBERVALUE(数据!AX457),""))</f>
        <v/>
      </c>
      <c r="C457" t="str">
        <f>IF(数据!AY457="","",IFERROR(_xlfn.NUMBERVALUE(数据!AY457),""))</f>
        <v/>
      </c>
      <c r="D457" t="str">
        <f>IF(数据!AZ457="","",IFERROR(_xlfn.NUMBERVALUE(数据!AZ457),""))</f>
        <v/>
      </c>
      <c r="E457" t="str">
        <f>IF(数据!BA457="","",IFERROR(_xlfn.NUMBERVALUE(数据!BA457),""))</f>
        <v/>
      </c>
      <c r="F457" t="str">
        <f>IF(数据!BB457="","",IFERROR(_xlfn.NUMBERVALUE(数据!BB457),""))</f>
        <v/>
      </c>
      <c r="G457" t="str">
        <f>IF(数据!BC457="","",IFERROR(_xlfn.NUMBERVALUE(数据!BC457),""))</f>
        <v/>
      </c>
      <c r="H457" t="str">
        <f>IF(数据!BD457="","",IFERROR(_xlfn.NUMBERVALUE(数据!BD457),""))</f>
        <v/>
      </c>
      <c r="I457" t="str">
        <f>IF(数据!BE457="","",IFERROR(_xlfn.NUMBERVALUE(数据!BE457),""))</f>
        <v/>
      </c>
      <c r="J457" t="str">
        <f>IF(数据!BF457="","",IFERROR(_xlfn.NUMBERVALUE(数据!BF457),""))</f>
        <v/>
      </c>
      <c r="K457" t="str">
        <f>IF(数据!BG457="","",IFERROR(_xlfn.NUMBERVALUE(数据!BG457),""))</f>
        <v/>
      </c>
      <c r="L457" t="str">
        <f>IF(数据!BH457="","",IFERROR(_xlfn.NUMBERVALUE(数据!BH457),""))</f>
        <v/>
      </c>
      <c r="M457" t="str">
        <f>IF(数据!BI457="","",IFERROR(_xlfn.NUMBERVALUE(数据!BI457),""))</f>
        <v/>
      </c>
      <c r="N457" t="str">
        <f>IF(数据!BJ457="","",IFERROR(_xlfn.NUMBERVALUE(数据!BJ457),""))</f>
        <v/>
      </c>
      <c r="O457" t="str">
        <f>IF(数据!BK457="","",IFERROR(_xlfn.NUMBERVALUE(数据!BK457),""))</f>
        <v/>
      </c>
      <c r="P457" t="str">
        <f>IF(数据!BL457="","",IFERROR(_xlfn.NUMBERVALUE(数据!BL457),""))</f>
        <v/>
      </c>
      <c r="Q457" t="str">
        <f>IF(数据!BM457="","",IFERROR(_xlfn.NUMBERVALUE(数据!BM457),""))</f>
        <v/>
      </c>
      <c r="R457" t="str">
        <f>IF(数据!BN457="","",IFERROR(_xlfn.NUMBERVALUE(数据!BN457),""))</f>
        <v/>
      </c>
      <c r="S457" t="str">
        <f>IF(数据!BO457="","",IFERROR(_xlfn.NUMBERVALUE(数据!BO457),""))</f>
        <v/>
      </c>
      <c r="T457" t="str">
        <f>IF(数据!BP457="","",IFERROR(_xlfn.NUMBERVALUE(数据!BP457),""))</f>
        <v/>
      </c>
      <c r="U457" t="str">
        <f>IF(数据!BQ457="","",IFERROR(_xlfn.NUMBERVALUE(数据!BQ457),""))</f>
        <v/>
      </c>
      <c r="V457" t="str">
        <f>IF(数据!BR457="","",IFERROR(_xlfn.NUMBERVALUE(数据!BR457),""))</f>
        <v/>
      </c>
      <c r="W457" t="str">
        <f>IF(数据!BS457="","",IFERROR(_xlfn.NUMBERVALUE(数据!BS457),""))</f>
        <v/>
      </c>
      <c r="X457" t="str">
        <f>IF(数据!BT457="","",IFERROR(_xlfn.NUMBERVALUE(数据!BT457),""))</f>
        <v/>
      </c>
      <c r="Y457" t="str">
        <f>IF(数据!BU457="","",IFERROR(_xlfn.NUMBERVALUE(数据!BU457),""))</f>
        <v/>
      </c>
      <c r="Z457" t="str">
        <f>IF(数据!BV457="","",IFERROR(_xlfn.NUMBERVALUE(数据!BV457),""))</f>
        <v/>
      </c>
      <c r="AA457" t="str">
        <f>IF(数据!BW457="","",IFERROR(_xlfn.NUMBERVALUE(数据!BW457),""))</f>
        <v/>
      </c>
      <c r="AB457" t="str">
        <f>IF(数据!BX457="","",IFERROR(_xlfn.NUMBERVALUE(数据!BX457),""))</f>
        <v/>
      </c>
    </row>
    <row r="458" spans="1:28">
      <c r="A458">
        <f>IF(数据!AW458="","",IFERROR(_xlfn.NUMBERVALUE(数据!AW458),""))</f>
        <v>5.05</v>
      </c>
      <c r="B458" t="str">
        <f>IF(数据!AX458="","",IFERROR(_xlfn.NUMBERVALUE(数据!AX458),""))</f>
        <v/>
      </c>
      <c r="C458" t="str">
        <f>IF(数据!AY458="","",IFERROR(_xlfn.NUMBERVALUE(数据!AY458),""))</f>
        <v/>
      </c>
      <c r="D458" t="str">
        <f>IF(数据!AZ458="","",IFERROR(_xlfn.NUMBERVALUE(数据!AZ458),""))</f>
        <v/>
      </c>
      <c r="E458" t="str">
        <f>IF(数据!BA458="","",IFERROR(_xlfn.NUMBERVALUE(数据!BA458),""))</f>
        <v/>
      </c>
      <c r="F458" t="str">
        <f>IF(数据!BB458="","",IFERROR(_xlfn.NUMBERVALUE(数据!BB458),""))</f>
        <v/>
      </c>
      <c r="G458" t="str">
        <f>IF(数据!BC458="","",IFERROR(_xlfn.NUMBERVALUE(数据!BC458),""))</f>
        <v/>
      </c>
      <c r="H458" t="str">
        <f>IF(数据!BD458="","",IFERROR(_xlfn.NUMBERVALUE(数据!BD458),""))</f>
        <v/>
      </c>
      <c r="I458" t="str">
        <f>IF(数据!BE458="","",IFERROR(_xlfn.NUMBERVALUE(数据!BE458),""))</f>
        <v/>
      </c>
      <c r="J458" t="str">
        <f>IF(数据!BF458="","",IFERROR(_xlfn.NUMBERVALUE(数据!BF458),""))</f>
        <v/>
      </c>
      <c r="K458" t="str">
        <f>IF(数据!BG458="","",IFERROR(_xlfn.NUMBERVALUE(数据!BG458),""))</f>
        <v/>
      </c>
      <c r="L458" t="str">
        <f>IF(数据!BH458="","",IFERROR(_xlfn.NUMBERVALUE(数据!BH458),""))</f>
        <v/>
      </c>
      <c r="M458" t="str">
        <f>IF(数据!BI458="","",IFERROR(_xlfn.NUMBERVALUE(数据!BI458),""))</f>
        <v/>
      </c>
      <c r="N458" t="str">
        <f>IF(数据!BJ458="","",IFERROR(_xlfn.NUMBERVALUE(数据!BJ458),""))</f>
        <v/>
      </c>
      <c r="O458" t="str">
        <f>IF(数据!BK458="","",IFERROR(_xlfn.NUMBERVALUE(数据!BK458),""))</f>
        <v/>
      </c>
      <c r="P458" t="str">
        <f>IF(数据!BL458="","",IFERROR(_xlfn.NUMBERVALUE(数据!BL458),""))</f>
        <v/>
      </c>
      <c r="Q458" t="str">
        <f>IF(数据!BM458="","",IFERROR(_xlfn.NUMBERVALUE(数据!BM458),""))</f>
        <v/>
      </c>
      <c r="R458" t="str">
        <f>IF(数据!BN458="","",IFERROR(_xlfn.NUMBERVALUE(数据!BN458),""))</f>
        <v/>
      </c>
      <c r="S458" t="str">
        <f>IF(数据!BO458="","",IFERROR(_xlfn.NUMBERVALUE(数据!BO458),""))</f>
        <v/>
      </c>
      <c r="T458" t="str">
        <f>IF(数据!BP458="","",IFERROR(_xlfn.NUMBERVALUE(数据!BP458),""))</f>
        <v/>
      </c>
      <c r="U458" t="str">
        <f>IF(数据!BQ458="","",IFERROR(_xlfn.NUMBERVALUE(数据!BQ458),""))</f>
        <v/>
      </c>
      <c r="V458" t="str">
        <f>IF(数据!BR458="","",IFERROR(_xlfn.NUMBERVALUE(数据!BR458),""))</f>
        <v/>
      </c>
      <c r="W458" t="str">
        <f>IF(数据!BS458="","",IFERROR(_xlfn.NUMBERVALUE(数据!BS458),""))</f>
        <v/>
      </c>
      <c r="X458" t="str">
        <f>IF(数据!BT458="","",IFERROR(_xlfn.NUMBERVALUE(数据!BT458),""))</f>
        <v/>
      </c>
      <c r="Y458" t="str">
        <f>IF(数据!BU458="","",IFERROR(_xlfn.NUMBERVALUE(数据!BU458),""))</f>
        <v/>
      </c>
      <c r="Z458" t="str">
        <f>IF(数据!BV458="","",IFERROR(_xlfn.NUMBERVALUE(数据!BV458),""))</f>
        <v/>
      </c>
      <c r="AA458" t="str">
        <f>IF(数据!BW458="","",IFERROR(_xlfn.NUMBERVALUE(数据!BW458),""))</f>
        <v/>
      </c>
      <c r="AB458" t="str">
        <f>IF(数据!BX458="","",IFERROR(_xlfn.NUMBERVALUE(数据!BX458),""))</f>
        <v/>
      </c>
    </row>
    <row r="459" spans="1:28">
      <c r="A459" t="str">
        <f>IF(数据!AW459="","",IFERROR(_xlfn.NUMBERVALUE(数据!AW459),""))</f>
        <v/>
      </c>
      <c r="B459" t="str">
        <f>IF(数据!AX459="","",IFERROR(_xlfn.NUMBERVALUE(数据!AX459),""))</f>
        <v/>
      </c>
      <c r="C459" t="str">
        <f>IF(数据!AY459="","",IFERROR(_xlfn.NUMBERVALUE(数据!AY459),""))</f>
        <v/>
      </c>
      <c r="D459" t="str">
        <f>IF(数据!AZ459="","",IFERROR(_xlfn.NUMBERVALUE(数据!AZ459),""))</f>
        <v/>
      </c>
      <c r="E459" t="str">
        <f>IF(数据!BA459="","",IFERROR(_xlfn.NUMBERVALUE(数据!BA459),""))</f>
        <v/>
      </c>
      <c r="F459" t="str">
        <f>IF(数据!BB459="","",IFERROR(_xlfn.NUMBERVALUE(数据!BB459),""))</f>
        <v/>
      </c>
      <c r="G459" t="str">
        <f>IF(数据!BC459="","",IFERROR(_xlfn.NUMBERVALUE(数据!BC459),""))</f>
        <v/>
      </c>
      <c r="H459" t="str">
        <f>IF(数据!BD459="","",IFERROR(_xlfn.NUMBERVALUE(数据!BD459),""))</f>
        <v/>
      </c>
      <c r="I459" t="str">
        <f>IF(数据!BE459="","",IFERROR(_xlfn.NUMBERVALUE(数据!BE459),""))</f>
        <v/>
      </c>
      <c r="J459" t="str">
        <f>IF(数据!BF459="","",IFERROR(_xlfn.NUMBERVALUE(数据!BF459),""))</f>
        <v/>
      </c>
      <c r="K459" t="str">
        <f>IF(数据!BG459="","",IFERROR(_xlfn.NUMBERVALUE(数据!BG459),""))</f>
        <v/>
      </c>
      <c r="L459" t="str">
        <f>IF(数据!BH459="","",IFERROR(_xlfn.NUMBERVALUE(数据!BH459),""))</f>
        <v/>
      </c>
      <c r="M459" t="str">
        <f>IF(数据!BI459="","",IFERROR(_xlfn.NUMBERVALUE(数据!BI459),""))</f>
        <v/>
      </c>
      <c r="N459" t="str">
        <f>IF(数据!BJ459="","",IFERROR(_xlfn.NUMBERVALUE(数据!BJ459),""))</f>
        <v/>
      </c>
      <c r="O459" t="str">
        <f>IF(数据!BK459="","",IFERROR(_xlfn.NUMBERVALUE(数据!BK459),""))</f>
        <v/>
      </c>
      <c r="P459" t="str">
        <f>IF(数据!BL459="","",IFERROR(_xlfn.NUMBERVALUE(数据!BL459),""))</f>
        <v/>
      </c>
      <c r="Q459" t="str">
        <f>IF(数据!BM459="","",IFERROR(_xlfn.NUMBERVALUE(数据!BM459),""))</f>
        <v/>
      </c>
      <c r="R459" t="str">
        <f>IF(数据!BN459="","",IFERROR(_xlfn.NUMBERVALUE(数据!BN459),""))</f>
        <v/>
      </c>
      <c r="S459" t="str">
        <f>IF(数据!BO459="","",IFERROR(_xlfn.NUMBERVALUE(数据!BO459),""))</f>
        <v/>
      </c>
      <c r="T459" t="str">
        <f>IF(数据!BP459="","",IFERROR(_xlfn.NUMBERVALUE(数据!BP459),""))</f>
        <v/>
      </c>
      <c r="U459" t="str">
        <f>IF(数据!BQ459="","",IFERROR(_xlfn.NUMBERVALUE(数据!BQ459),""))</f>
        <v/>
      </c>
      <c r="V459" t="str">
        <f>IF(数据!BR459="","",IFERROR(_xlfn.NUMBERVALUE(数据!BR459),""))</f>
        <v/>
      </c>
      <c r="W459" t="str">
        <f>IF(数据!BS459="","",IFERROR(_xlfn.NUMBERVALUE(数据!BS459),""))</f>
        <v/>
      </c>
      <c r="X459" t="str">
        <f>IF(数据!BT459="","",IFERROR(_xlfn.NUMBERVALUE(数据!BT459),""))</f>
        <v/>
      </c>
      <c r="Y459" t="str">
        <f>IF(数据!BU459="","",IFERROR(_xlfn.NUMBERVALUE(数据!BU459),""))</f>
        <v/>
      </c>
      <c r="Z459" t="str">
        <f>IF(数据!BV459="","",IFERROR(_xlfn.NUMBERVALUE(数据!BV459),""))</f>
        <v/>
      </c>
      <c r="AA459" t="str">
        <f>IF(数据!BW459="","",IFERROR(_xlfn.NUMBERVALUE(数据!BW459),""))</f>
        <v/>
      </c>
      <c r="AB459" t="str">
        <f>IF(数据!BX459="","",IFERROR(_xlfn.NUMBERVALUE(数据!BX459),""))</f>
        <v/>
      </c>
    </row>
    <row r="460" spans="1:28">
      <c r="A460">
        <f>IF(数据!AW460="","",IFERROR(_xlfn.NUMBERVALUE(数据!AW460),""))</f>
        <v>7.12</v>
      </c>
      <c r="B460" t="str">
        <f>IF(数据!AX460="","",IFERROR(_xlfn.NUMBERVALUE(数据!AX460),""))</f>
        <v/>
      </c>
      <c r="C460" t="str">
        <f>IF(数据!AY460="","",IFERROR(_xlfn.NUMBERVALUE(数据!AY460),""))</f>
        <v/>
      </c>
      <c r="D460" t="str">
        <f>IF(数据!AZ460="","",IFERROR(_xlfn.NUMBERVALUE(数据!AZ460),""))</f>
        <v/>
      </c>
      <c r="E460">
        <f>IF(数据!BA460="","",IFERROR(_xlfn.NUMBERVALUE(数据!BA460),""))</f>
        <v>4.96</v>
      </c>
      <c r="F460" t="str">
        <f>IF(数据!BB460="","",IFERROR(_xlfn.NUMBERVALUE(数据!BB460),""))</f>
        <v/>
      </c>
      <c r="G460">
        <f>IF(数据!BC460="","",IFERROR(_xlfn.NUMBERVALUE(数据!BC460),""))</f>
        <v>1.68</v>
      </c>
      <c r="H460" t="str">
        <f>IF(数据!BD460="","",IFERROR(_xlfn.NUMBERVALUE(数据!BD460),""))</f>
        <v/>
      </c>
      <c r="I460" t="str">
        <f>IF(数据!BE460="","",IFERROR(_xlfn.NUMBERVALUE(数据!BE460),""))</f>
        <v/>
      </c>
      <c r="J460" t="str">
        <f>IF(数据!BF460="","",IFERROR(_xlfn.NUMBERVALUE(数据!BF460),""))</f>
        <v/>
      </c>
      <c r="K460" t="str">
        <f>IF(数据!BG460="","",IFERROR(_xlfn.NUMBERVALUE(数据!BG460),""))</f>
        <v/>
      </c>
      <c r="L460" t="str">
        <f>IF(数据!BH460="","",IFERROR(_xlfn.NUMBERVALUE(数据!BH460),""))</f>
        <v/>
      </c>
      <c r="M460" t="str">
        <f>IF(数据!BI460="","",IFERROR(_xlfn.NUMBERVALUE(数据!BI460),""))</f>
        <v/>
      </c>
      <c r="N460" t="str">
        <f>IF(数据!BJ460="","",IFERROR(_xlfn.NUMBERVALUE(数据!BJ460),""))</f>
        <v/>
      </c>
      <c r="O460">
        <f>IF(数据!BK460="","",IFERROR(_xlfn.NUMBERVALUE(数据!BK460),""))</f>
        <v>95.82</v>
      </c>
      <c r="P460">
        <f>IF(数据!BL460="","",IFERROR(_xlfn.NUMBERVALUE(数据!BL460),""))</f>
        <v>36</v>
      </c>
      <c r="Q460">
        <f>IF(数据!BM460="","",IFERROR(_xlfn.NUMBERVALUE(数据!BM460),""))</f>
        <v>0.12</v>
      </c>
      <c r="R460" t="str">
        <f>IF(数据!BN460="","",IFERROR(_xlfn.NUMBERVALUE(数据!BN460),""))</f>
        <v/>
      </c>
      <c r="S460" t="str">
        <f>IF(数据!BO460="","",IFERROR(_xlfn.NUMBERVALUE(数据!BO460),""))</f>
        <v/>
      </c>
      <c r="T460" t="str">
        <f>IF(数据!BP460="","",IFERROR(_xlfn.NUMBERVALUE(数据!BP460),""))</f>
        <v/>
      </c>
      <c r="U460" t="str">
        <f>IF(数据!BQ460="","",IFERROR(_xlfn.NUMBERVALUE(数据!BQ460),""))</f>
        <v/>
      </c>
      <c r="V460" t="str">
        <f>IF(数据!BR460="","",IFERROR(_xlfn.NUMBERVALUE(数据!BR460),""))</f>
        <v/>
      </c>
      <c r="W460" t="str">
        <f>IF(数据!BS460="","",IFERROR(_xlfn.NUMBERVALUE(数据!BS460),""))</f>
        <v/>
      </c>
      <c r="X460" t="str">
        <f>IF(数据!BT460="","",IFERROR(_xlfn.NUMBERVALUE(数据!BT460),""))</f>
        <v/>
      </c>
      <c r="Y460" t="str">
        <f>IF(数据!BU460="","",IFERROR(_xlfn.NUMBERVALUE(数据!BU460),""))</f>
        <v/>
      </c>
      <c r="Z460" t="str">
        <f>IF(数据!BV460="","",IFERROR(_xlfn.NUMBERVALUE(数据!BV460),""))</f>
        <v/>
      </c>
      <c r="AA460" t="str">
        <f>IF(数据!BW460="","",IFERROR(_xlfn.NUMBERVALUE(数据!BW460),""))</f>
        <v/>
      </c>
      <c r="AB460" t="str">
        <f>IF(数据!BX460="","",IFERROR(_xlfn.NUMBERVALUE(数据!BX460),""))</f>
        <v/>
      </c>
    </row>
    <row r="461" spans="1:28">
      <c r="A461">
        <f>IF(数据!AW461="","",IFERROR(_xlfn.NUMBERVALUE(数据!AW461),""))</f>
        <v>7.7</v>
      </c>
      <c r="B461" t="str">
        <f>IF(数据!AX461="","",IFERROR(_xlfn.NUMBERVALUE(数据!AX461),""))</f>
        <v/>
      </c>
      <c r="C461" t="str">
        <f>IF(数据!AY461="","",IFERROR(_xlfn.NUMBERVALUE(数据!AY461),""))</f>
        <v/>
      </c>
      <c r="D461" t="str">
        <f>IF(数据!AZ461="","",IFERROR(_xlfn.NUMBERVALUE(数据!AZ461),""))</f>
        <v/>
      </c>
      <c r="E461" t="str">
        <f>IF(数据!BA461="","",IFERROR(_xlfn.NUMBERVALUE(数据!BA461),""))</f>
        <v/>
      </c>
      <c r="F461">
        <f>IF(数据!BB461="","",IFERROR(_xlfn.NUMBERVALUE(数据!BB461),""))</f>
        <v>69</v>
      </c>
      <c r="G461" t="str">
        <f>IF(数据!BC461="","",IFERROR(_xlfn.NUMBERVALUE(数据!BC461),""))</f>
        <v/>
      </c>
      <c r="H461" t="str">
        <f>IF(数据!BD461="","",IFERROR(_xlfn.NUMBERVALUE(数据!BD461),""))</f>
        <v/>
      </c>
      <c r="I461" t="str">
        <f>IF(数据!BE461="","",IFERROR(_xlfn.NUMBERVALUE(数据!BE461),""))</f>
        <v/>
      </c>
      <c r="J461" t="str">
        <f>IF(数据!BF461="","",IFERROR(_xlfn.NUMBERVALUE(数据!BF461),""))</f>
        <v/>
      </c>
      <c r="K461" t="str">
        <f>IF(数据!BG461="","",IFERROR(_xlfn.NUMBERVALUE(数据!BG461),""))</f>
        <v/>
      </c>
      <c r="L461" t="str">
        <f>IF(数据!BH461="","",IFERROR(_xlfn.NUMBERVALUE(数据!BH461),""))</f>
        <v/>
      </c>
      <c r="M461" t="str">
        <f>IF(数据!BI461="","",IFERROR(_xlfn.NUMBERVALUE(数据!BI461),""))</f>
        <v/>
      </c>
      <c r="N461" t="str">
        <f>IF(数据!BJ461="","",IFERROR(_xlfn.NUMBERVALUE(数据!BJ461),""))</f>
        <v/>
      </c>
      <c r="O461">
        <f>IF(数据!BK461="","",IFERROR(_xlfn.NUMBERVALUE(数据!BK461),""))</f>
        <v>17.8</v>
      </c>
      <c r="P461" t="str">
        <f>IF(数据!BL461="","",IFERROR(_xlfn.NUMBERVALUE(数据!BL461),""))</f>
        <v/>
      </c>
      <c r="Q461" t="str">
        <f>IF(数据!BM461="","",IFERROR(_xlfn.NUMBERVALUE(数据!BM461),""))</f>
        <v/>
      </c>
      <c r="R461" t="str">
        <f>IF(数据!BN461="","",IFERROR(_xlfn.NUMBERVALUE(数据!BN461),""))</f>
        <v/>
      </c>
      <c r="S461" t="str">
        <f>IF(数据!BO461="","",IFERROR(_xlfn.NUMBERVALUE(数据!BO461),""))</f>
        <v/>
      </c>
      <c r="T461" t="str">
        <f>IF(数据!BP461="","",IFERROR(_xlfn.NUMBERVALUE(数据!BP461),""))</f>
        <v/>
      </c>
      <c r="U461" t="str">
        <f>IF(数据!BQ461="","",IFERROR(_xlfn.NUMBERVALUE(数据!BQ461),""))</f>
        <v/>
      </c>
      <c r="V461" t="str">
        <f>IF(数据!BR461="","",IFERROR(_xlfn.NUMBERVALUE(数据!BR461),""))</f>
        <v/>
      </c>
      <c r="W461" t="str">
        <f>IF(数据!BS461="","",IFERROR(_xlfn.NUMBERVALUE(数据!BS461),""))</f>
        <v/>
      </c>
      <c r="X461" t="str">
        <f>IF(数据!BT461="","",IFERROR(_xlfn.NUMBERVALUE(数据!BT461),""))</f>
        <v/>
      </c>
      <c r="Y461" t="str">
        <f>IF(数据!BU461="","",IFERROR(_xlfn.NUMBERVALUE(数据!BU461),""))</f>
        <v/>
      </c>
      <c r="Z461" t="str">
        <f>IF(数据!BV461="","",IFERROR(_xlfn.NUMBERVALUE(数据!BV461),""))</f>
        <v/>
      </c>
      <c r="AA461" t="str">
        <f>IF(数据!BW461="","",IFERROR(_xlfn.NUMBERVALUE(数据!BW461),""))</f>
        <v/>
      </c>
      <c r="AB461" t="str">
        <f>IF(数据!BX461="","",IFERROR(_xlfn.NUMBERVALUE(数据!BX461),""))</f>
        <v/>
      </c>
    </row>
    <row r="462" spans="1:28">
      <c r="A462" t="str">
        <f>IF(数据!AW462="","",IFERROR(_xlfn.NUMBERVALUE(数据!AW462),""))</f>
        <v/>
      </c>
      <c r="B462" t="str">
        <f>IF(数据!AX462="","",IFERROR(_xlfn.NUMBERVALUE(数据!AX462),""))</f>
        <v/>
      </c>
      <c r="C462" t="str">
        <f>IF(数据!AY462="","",IFERROR(_xlfn.NUMBERVALUE(数据!AY462),""))</f>
        <v/>
      </c>
      <c r="D462" t="str">
        <f>IF(数据!AZ462="","",IFERROR(_xlfn.NUMBERVALUE(数据!AZ462),""))</f>
        <v/>
      </c>
      <c r="E462" t="str">
        <f>IF(数据!BA462="","",IFERROR(_xlfn.NUMBERVALUE(数据!BA462),""))</f>
        <v/>
      </c>
      <c r="F462" t="str">
        <f>IF(数据!BB462="","",IFERROR(_xlfn.NUMBERVALUE(数据!BB462),""))</f>
        <v/>
      </c>
      <c r="G462" t="str">
        <f>IF(数据!BC462="","",IFERROR(_xlfn.NUMBERVALUE(数据!BC462),""))</f>
        <v/>
      </c>
      <c r="H462" t="str">
        <f>IF(数据!BD462="","",IFERROR(_xlfn.NUMBERVALUE(数据!BD462),""))</f>
        <v/>
      </c>
      <c r="I462" t="str">
        <f>IF(数据!BE462="","",IFERROR(_xlfn.NUMBERVALUE(数据!BE462),""))</f>
        <v/>
      </c>
      <c r="J462" t="str">
        <f>IF(数据!BF462="","",IFERROR(_xlfn.NUMBERVALUE(数据!BF462),""))</f>
        <v/>
      </c>
      <c r="K462" t="str">
        <f>IF(数据!BG462="","",IFERROR(_xlfn.NUMBERVALUE(数据!BG462),""))</f>
        <v/>
      </c>
      <c r="L462" t="str">
        <f>IF(数据!BH462="","",IFERROR(_xlfn.NUMBERVALUE(数据!BH462),""))</f>
        <v/>
      </c>
      <c r="M462" t="str">
        <f>IF(数据!BI462="","",IFERROR(_xlfn.NUMBERVALUE(数据!BI462),""))</f>
        <v/>
      </c>
      <c r="N462" t="str">
        <f>IF(数据!BJ462="","",IFERROR(_xlfn.NUMBERVALUE(数据!BJ462),""))</f>
        <v/>
      </c>
      <c r="O462" t="str">
        <f>IF(数据!BK462="","",IFERROR(_xlfn.NUMBERVALUE(数据!BK462),""))</f>
        <v/>
      </c>
      <c r="P462" t="str">
        <f>IF(数据!BL462="","",IFERROR(_xlfn.NUMBERVALUE(数据!BL462),""))</f>
        <v/>
      </c>
      <c r="Q462" t="str">
        <f>IF(数据!BM462="","",IFERROR(_xlfn.NUMBERVALUE(数据!BM462),""))</f>
        <v/>
      </c>
      <c r="R462" t="str">
        <f>IF(数据!BN462="","",IFERROR(_xlfn.NUMBERVALUE(数据!BN462),""))</f>
        <v/>
      </c>
      <c r="S462" t="str">
        <f>IF(数据!BO462="","",IFERROR(_xlfn.NUMBERVALUE(数据!BO462),""))</f>
        <v/>
      </c>
      <c r="T462" t="str">
        <f>IF(数据!BP462="","",IFERROR(_xlfn.NUMBERVALUE(数据!BP462),""))</f>
        <v/>
      </c>
      <c r="U462" t="str">
        <f>IF(数据!BQ462="","",IFERROR(_xlfn.NUMBERVALUE(数据!BQ462),""))</f>
        <v/>
      </c>
      <c r="V462" t="str">
        <f>IF(数据!BR462="","",IFERROR(_xlfn.NUMBERVALUE(数据!BR462),""))</f>
        <v/>
      </c>
      <c r="W462" t="str">
        <f>IF(数据!BS462="","",IFERROR(_xlfn.NUMBERVALUE(数据!BS462),""))</f>
        <v/>
      </c>
      <c r="X462" t="str">
        <f>IF(数据!BT462="","",IFERROR(_xlfn.NUMBERVALUE(数据!BT462),""))</f>
        <v/>
      </c>
      <c r="Y462" t="str">
        <f>IF(数据!BU462="","",IFERROR(_xlfn.NUMBERVALUE(数据!BU462),""))</f>
        <v/>
      </c>
      <c r="Z462" t="str">
        <f>IF(数据!BV462="","",IFERROR(_xlfn.NUMBERVALUE(数据!BV462),""))</f>
        <v/>
      </c>
      <c r="AA462" t="str">
        <f>IF(数据!BW462="","",IFERROR(_xlfn.NUMBERVALUE(数据!BW462),""))</f>
        <v/>
      </c>
      <c r="AB462" t="str">
        <f>IF(数据!BX462="","",IFERROR(_xlfn.NUMBERVALUE(数据!BX462),""))</f>
        <v/>
      </c>
    </row>
    <row r="463" spans="1:28">
      <c r="A463" t="str">
        <f>IF(数据!AW463="","",IFERROR(_xlfn.NUMBERVALUE(数据!AW463),""))</f>
        <v/>
      </c>
      <c r="B463" t="str">
        <f>IF(数据!AX463="","",IFERROR(_xlfn.NUMBERVALUE(数据!AX463),""))</f>
        <v/>
      </c>
      <c r="C463" t="str">
        <f>IF(数据!AY463="","",IFERROR(_xlfn.NUMBERVALUE(数据!AY463),""))</f>
        <v/>
      </c>
      <c r="D463" t="str">
        <f>IF(数据!AZ463="","",IFERROR(_xlfn.NUMBERVALUE(数据!AZ463),""))</f>
        <v/>
      </c>
      <c r="E463" t="str">
        <f>IF(数据!BA463="","",IFERROR(_xlfn.NUMBERVALUE(数据!BA463),""))</f>
        <v/>
      </c>
      <c r="F463" t="str">
        <f>IF(数据!BB463="","",IFERROR(_xlfn.NUMBERVALUE(数据!BB463),""))</f>
        <v/>
      </c>
      <c r="G463" t="str">
        <f>IF(数据!BC463="","",IFERROR(_xlfn.NUMBERVALUE(数据!BC463),""))</f>
        <v/>
      </c>
      <c r="H463" t="str">
        <f>IF(数据!BD463="","",IFERROR(_xlfn.NUMBERVALUE(数据!BD463),""))</f>
        <v/>
      </c>
      <c r="I463" t="str">
        <f>IF(数据!BE463="","",IFERROR(_xlfn.NUMBERVALUE(数据!BE463),""))</f>
        <v/>
      </c>
      <c r="J463" t="str">
        <f>IF(数据!BF463="","",IFERROR(_xlfn.NUMBERVALUE(数据!BF463),""))</f>
        <v/>
      </c>
      <c r="K463" t="str">
        <f>IF(数据!BG463="","",IFERROR(_xlfn.NUMBERVALUE(数据!BG463),""))</f>
        <v/>
      </c>
      <c r="L463" t="str">
        <f>IF(数据!BH463="","",IFERROR(_xlfn.NUMBERVALUE(数据!BH463),""))</f>
        <v/>
      </c>
      <c r="M463" t="str">
        <f>IF(数据!BI463="","",IFERROR(_xlfn.NUMBERVALUE(数据!BI463),""))</f>
        <v/>
      </c>
      <c r="N463" t="str">
        <f>IF(数据!BJ463="","",IFERROR(_xlfn.NUMBERVALUE(数据!BJ463),""))</f>
        <v/>
      </c>
      <c r="O463" t="str">
        <f>IF(数据!BK463="","",IFERROR(_xlfn.NUMBERVALUE(数据!BK463),""))</f>
        <v/>
      </c>
      <c r="P463" t="str">
        <f>IF(数据!BL463="","",IFERROR(_xlfn.NUMBERVALUE(数据!BL463),""))</f>
        <v/>
      </c>
      <c r="Q463" t="str">
        <f>IF(数据!BM463="","",IFERROR(_xlfn.NUMBERVALUE(数据!BM463),""))</f>
        <v/>
      </c>
      <c r="R463" t="str">
        <f>IF(数据!BN463="","",IFERROR(_xlfn.NUMBERVALUE(数据!BN463),""))</f>
        <v/>
      </c>
      <c r="S463" t="str">
        <f>IF(数据!BO463="","",IFERROR(_xlfn.NUMBERVALUE(数据!BO463),""))</f>
        <v/>
      </c>
      <c r="T463" t="str">
        <f>IF(数据!BP463="","",IFERROR(_xlfn.NUMBERVALUE(数据!BP463),""))</f>
        <v/>
      </c>
      <c r="U463" t="str">
        <f>IF(数据!BQ463="","",IFERROR(_xlfn.NUMBERVALUE(数据!BQ463),""))</f>
        <v/>
      </c>
      <c r="V463" t="str">
        <f>IF(数据!BR463="","",IFERROR(_xlfn.NUMBERVALUE(数据!BR463),""))</f>
        <v/>
      </c>
      <c r="W463" t="str">
        <f>IF(数据!BS463="","",IFERROR(_xlfn.NUMBERVALUE(数据!BS463),""))</f>
        <v/>
      </c>
      <c r="X463" t="str">
        <f>IF(数据!BT463="","",IFERROR(_xlfn.NUMBERVALUE(数据!BT463),""))</f>
        <v/>
      </c>
      <c r="Y463" t="str">
        <f>IF(数据!BU463="","",IFERROR(_xlfn.NUMBERVALUE(数据!BU463),""))</f>
        <v/>
      </c>
      <c r="Z463" t="str">
        <f>IF(数据!BV463="","",IFERROR(_xlfn.NUMBERVALUE(数据!BV463),""))</f>
        <v/>
      </c>
      <c r="AA463" t="str">
        <f>IF(数据!BW463="","",IFERROR(_xlfn.NUMBERVALUE(数据!BW463),""))</f>
        <v/>
      </c>
      <c r="AB463" t="str">
        <f>IF(数据!BX463="","",IFERROR(_xlfn.NUMBERVALUE(数据!BX463),""))</f>
        <v/>
      </c>
    </row>
    <row r="464" spans="1:28">
      <c r="A464">
        <f>IF(数据!AW464="","",IFERROR(_xlfn.NUMBERVALUE(数据!AW464),""))</f>
        <v>4.07</v>
      </c>
      <c r="B464" t="str">
        <f>IF(数据!AX464="","",IFERROR(_xlfn.NUMBERVALUE(数据!AX464),""))</f>
        <v/>
      </c>
      <c r="C464" t="str">
        <f>IF(数据!AY464="","",IFERROR(_xlfn.NUMBERVALUE(数据!AY464),""))</f>
        <v/>
      </c>
      <c r="D464" t="str">
        <f>IF(数据!AZ464="","",IFERROR(_xlfn.NUMBERVALUE(数据!AZ464),""))</f>
        <v/>
      </c>
      <c r="E464" t="str">
        <f>IF(数据!BA464="","",IFERROR(_xlfn.NUMBERVALUE(数据!BA464),""))</f>
        <v/>
      </c>
      <c r="F464">
        <f>IF(数据!BB464="","",IFERROR(_xlfn.NUMBERVALUE(数据!BB464),""))</f>
        <v>62.7</v>
      </c>
      <c r="G464">
        <f>IF(数据!BC464="","",IFERROR(_xlfn.NUMBERVALUE(数据!BC464),""))</f>
        <v>1.02157</v>
      </c>
      <c r="H464">
        <f>IF(数据!BD464="","",IFERROR(_xlfn.NUMBERVALUE(数据!BD464),""))</f>
        <v>25.1</v>
      </c>
      <c r="I464" t="str">
        <f>IF(数据!BE464="","",IFERROR(_xlfn.NUMBERVALUE(数据!BE464),""))</f>
        <v/>
      </c>
      <c r="J464" t="str">
        <f>IF(数据!BF464="","",IFERROR(_xlfn.NUMBERVALUE(数据!BF464),""))</f>
        <v/>
      </c>
      <c r="K464" t="str">
        <f>IF(数据!BG464="","",IFERROR(_xlfn.NUMBERVALUE(数据!BG464),""))</f>
        <v/>
      </c>
      <c r="L464" t="str">
        <f>IF(数据!BH464="","",IFERROR(_xlfn.NUMBERVALUE(数据!BH464),""))</f>
        <v/>
      </c>
      <c r="M464" t="str">
        <f>IF(数据!BI464="","",IFERROR(_xlfn.NUMBERVALUE(数据!BI464),""))</f>
        <v/>
      </c>
      <c r="N464" t="str">
        <f>IF(数据!BJ464="","",IFERROR(_xlfn.NUMBERVALUE(数据!BJ464),""))</f>
        <v/>
      </c>
      <c r="O464" t="str">
        <f>IF(数据!BK464="","",IFERROR(_xlfn.NUMBERVALUE(数据!BK464),""))</f>
        <v/>
      </c>
      <c r="P464" t="str">
        <f>IF(数据!BL464="","",IFERROR(_xlfn.NUMBERVALUE(数据!BL464),""))</f>
        <v/>
      </c>
      <c r="Q464" t="str">
        <f>IF(数据!BM464="","",IFERROR(_xlfn.NUMBERVALUE(数据!BM464),""))</f>
        <v/>
      </c>
      <c r="R464" t="str">
        <f>IF(数据!BN464="","",IFERROR(_xlfn.NUMBERVALUE(数据!BN464),""))</f>
        <v/>
      </c>
      <c r="S464" t="str">
        <f>IF(数据!BO464="","",IFERROR(_xlfn.NUMBERVALUE(数据!BO464),""))</f>
        <v/>
      </c>
      <c r="T464" t="str">
        <f>IF(数据!BP464="","",IFERROR(_xlfn.NUMBERVALUE(数据!BP464),""))</f>
        <v/>
      </c>
      <c r="U464" t="str">
        <f>IF(数据!BQ464="","",IFERROR(_xlfn.NUMBERVALUE(数据!BQ464),""))</f>
        <v/>
      </c>
      <c r="V464" t="str">
        <f>IF(数据!BR464="","",IFERROR(_xlfn.NUMBERVALUE(数据!BR464),""))</f>
        <v/>
      </c>
      <c r="W464" t="str">
        <f>IF(数据!BS464="","",IFERROR(_xlfn.NUMBERVALUE(数据!BS464),""))</f>
        <v/>
      </c>
      <c r="X464" t="str">
        <f>IF(数据!BT464="","",IFERROR(_xlfn.NUMBERVALUE(数据!BT464),""))</f>
        <v/>
      </c>
      <c r="Y464" t="str">
        <f>IF(数据!BU464="","",IFERROR(_xlfn.NUMBERVALUE(数据!BU464),""))</f>
        <v/>
      </c>
      <c r="Z464" t="str">
        <f>IF(数据!BV464="","",IFERROR(_xlfn.NUMBERVALUE(数据!BV464),""))</f>
        <v/>
      </c>
      <c r="AA464" t="str">
        <f>IF(数据!BW464="","",IFERROR(_xlfn.NUMBERVALUE(数据!BW464),""))</f>
        <v/>
      </c>
      <c r="AB464" t="str">
        <f>IF(数据!BX464="","",IFERROR(_xlfn.NUMBERVALUE(数据!BX464),""))</f>
        <v/>
      </c>
    </row>
    <row r="465" spans="1:28">
      <c r="A465">
        <f>IF(数据!AW465="","",IFERROR(_xlfn.NUMBERVALUE(数据!AW465),""))</f>
        <v>4.55</v>
      </c>
      <c r="B465" t="str">
        <f>IF(数据!AX465="","",IFERROR(_xlfn.NUMBERVALUE(数据!AX465),""))</f>
        <v/>
      </c>
      <c r="C465" t="str">
        <f>IF(数据!AY465="","",IFERROR(_xlfn.NUMBERVALUE(数据!AY465),""))</f>
        <v/>
      </c>
      <c r="D465" t="str">
        <f>IF(数据!AZ465="","",IFERROR(_xlfn.NUMBERVALUE(数据!AZ465),""))</f>
        <v/>
      </c>
      <c r="E465" t="str">
        <f>IF(数据!BA465="","",IFERROR(_xlfn.NUMBERVALUE(数据!BA465),""))</f>
        <v/>
      </c>
      <c r="F465">
        <f>IF(数据!BB465="","",IFERROR(_xlfn.NUMBERVALUE(数据!BB465),""))</f>
        <v>72.8</v>
      </c>
      <c r="G465">
        <f>IF(数据!BC465="","",IFERROR(_xlfn.NUMBERVALUE(数据!BC465),""))</f>
        <v>0.8827</v>
      </c>
      <c r="H465">
        <f>IF(数据!BD465="","",IFERROR(_xlfn.NUMBERVALUE(数据!BD465),""))</f>
        <v>19.4</v>
      </c>
      <c r="I465" t="str">
        <f>IF(数据!BE465="","",IFERROR(_xlfn.NUMBERVALUE(数据!BE465),""))</f>
        <v/>
      </c>
      <c r="J465" t="str">
        <f>IF(数据!BF465="","",IFERROR(_xlfn.NUMBERVALUE(数据!BF465),""))</f>
        <v/>
      </c>
      <c r="K465" t="str">
        <f>IF(数据!BG465="","",IFERROR(_xlfn.NUMBERVALUE(数据!BG465),""))</f>
        <v/>
      </c>
      <c r="L465" t="str">
        <f>IF(数据!BH465="","",IFERROR(_xlfn.NUMBERVALUE(数据!BH465),""))</f>
        <v/>
      </c>
      <c r="M465" t="str">
        <f>IF(数据!BI465="","",IFERROR(_xlfn.NUMBERVALUE(数据!BI465),""))</f>
        <v/>
      </c>
      <c r="N465" t="str">
        <f>IF(数据!BJ465="","",IFERROR(_xlfn.NUMBERVALUE(数据!BJ465),""))</f>
        <v/>
      </c>
      <c r="O465" t="str">
        <f>IF(数据!BK465="","",IFERROR(_xlfn.NUMBERVALUE(数据!BK465),""))</f>
        <v/>
      </c>
      <c r="P465" t="str">
        <f>IF(数据!BL465="","",IFERROR(_xlfn.NUMBERVALUE(数据!BL465),""))</f>
        <v/>
      </c>
      <c r="Q465" t="str">
        <f>IF(数据!BM465="","",IFERROR(_xlfn.NUMBERVALUE(数据!BM465),""))</f>
        <v/>
      </c>
      <c r="R465" t="str">
        <f>IF(数据!BN465="","",IFERROR(_xlfn.NUMBERVALUE(数据!BN465),""))</f>
        <v/>
      </c>
      <c r="S465">
        <f>IF(数据!BO465="","",IFERROR(_xlfn.NUMBERVALUE(数据!BO465),""))</f>
        <v>33</v>
      </c>
      <c r="T465" t="str">
        <f>IF(数据!BP465="","",IFERROR(_xlfn.NUMBERVALUE(数据!BP465),""))</f>
        <v/>
      </c>
      <c r="U465" t="str">
        <f>IF(数据!BQ465="","",IFERROR(_xlfn.NUMBERVALUE(数据!BQ465),""))</f>
        <v/>
      </c>
      <c r="V465" t="str">
        <f>IF(数据!BR465="","",IFERROR(_xlfn.NUMBERVALUE(数据!BR465),""))</f>
        <v/>
      </c>
      <c r="W465" t="str">
        <f>IF(数据!BS465="","",IFERROR(_xlfn.NUMBERVALUE(数据!BS465),""))</f>
        <v/>
      </c>
      <c r="X465" t="str">
        <f>IF(数据!BT465="","",IFERROR(_xlfn.NUMBERVALUE(数据!BT465),""))</f>
        <v/>
      </c>
      <c r="Y465" t="str">
        <f>IF(数据!BU465="","",IFERROR(_xlfn.NUMBERVALUE(数据!BU465),""))</f>
        <v/>
      </c>
      <c r="Z465" t="str">
        <f>IF(数据!BV465="","",IFERROR(_xlfn.NUMBERVALUE(数据!BV465),""))</f>
        <v/>
      </c>
      <c r="AA465" t="str">
        <f>IF(数据!BW465="","",IFERROR(_xlfn.NUMBERVALUE(数据!BW465),""))</f>
        <v/>
      </c>
      <c r="AB465" t="str">
        <f>IF(数据!BX465="","",IFERROR(_xlfn.NUMBERVALUE(数据!BX465),""))</f>
        <v/>
      </c>
    </row>
    <row r="466" spans="1:28">
      <c r="A466" t="str">
        <f>IF(数据!AW466="","",IFERROR(_xlfn.NUMBERVALUE(数据!AW466),""))</f>
        <v/>
      </c>
      <c r="B466" t="str">
        <f>IF(数据!AX466="","",IFERROR(_xlfn.NUMBERVALUE(数据!AX466),""))</f>
        <v/>
      </c>
      <c r="C466" t="str">
        <f>IF(数据!AY466="","",IFERROR(_xlfn.NUMBERVALUE(数据!AY466),""))</f>
        <v/>
      </c>
      <c r="D466" t="str">
        <f>IF(数据!AZ466="","",IFERROR(_xlfn.NUMBERVALUE(数据!AZ466),""))</f>
        <v/>
      </c>
      <c r="E466" t="str">
        <f>IF(数据!BA466="","",IFERROR(_xlfn.NUMBERVALUE(数据!BA466),""))</f>
        <v/>
      </c>
      <c r="F466" t="str">
        <f>IF(数据!BB466="","",IFERROR(_xlfn.NUMBERVALUE(数据!BB466),""))</f>
        <v/>
      </c>
      <c r="G466" t="str">
        <f>IF(数据!BC466="","",IFERROR(_xlfn.NUMBERVALUE(数据!BC466),""))</f>
        <v/>
      </c>
      <c r="H466" t="str">
        <f>IF(数据!BD466="","",IFERROR(_xlfn.NUMBERVALUE(数据!BD466),""))</f>
        <v/>
      </c>
      <c r="I466" t="str">
        <f>IF(数据!BE466="","",IFERROR(_xlfn.NUMBERVALUE(数据!BE466),""))</f>
        <v/>
      </c>
      <c r="J466" t="str">
        <f>IF(数据!BF466="","",IFERROR(_xlfn.NUMBERVALUE(数据!BF466),""))</f>
        <v/>
      </c>
      <c r="K466" t="str">
        <f>IF(数据!BG466="","",IFERROR(_xlfn.NUMBERVALUE(数据!BG466),""))</f>
        <v/>
      </c>
      <c r="L466" t="str">
        <f>IF(数据!BH466="","",IFERROR(_xlfn.NUMBERVALUE(数据!BH466),""))</f>
        <v/>
      </c>
      <c r="M466" t="str">
        <f>IF(数据!BI466="","",IFERROR(_xlfn.NUMBERVALUE(数据!BI466),""))</f>
        <v/>
      </c>
      <c r="N466" t="str">
        <f>IF(数据!BJ466="","",IFERROR(_xlfn.NUMBERVALUE(数据!BJ466),""))</f>
        <v/>
      </c>
      <c r="O466" t="str">
        <f>IF(数据!BK466="","",IFERROR(_xlfn.NUMBERVALUE(数据!BK466),""))</f>
        <v/>
      </c>
      <c r="P466" t="str">
        <f>IF(数据!BL466="","",IFERROR(_xlfn.NUMBERVALUE(数据!BL466),""))</f>
        <v/>
      </c>
      <c r="Q466" t="str">
        <f>IF(数据!BM466="","",IFERROR(_xlfn.NUMBERVALUE(数据!BM466),""))</f>
        <v/>
      </c>
      <c r="R466" t="str">
        <f>IF(数据!BN466="","",IFERROR(_xlfn.NUMBERVALUE(数据!BN466),""))</f>
        <v/>
      </c>
      <c r="S466" t="str">
        <f>IF(数据!BO466="","",IFERROR(_xlfn.NUMBERVALUE(数据!BO466),""))</f>
        <v/>
      </c>
      <c r="T466" t="str">
        <f>IF(数据!BP466="","",IFERROR(_xlfn.NUMBERVALUE(数据!BP466),""))</f>
        <v/>
      </c>
      <c r="U466" t="str">
        <f>IF(数据!BQ466="","",IFERROR(_xlfn.NUMBERVALUE(数据!BQ466),""))</f>
        <v/>
      </c>
      <c r="V466" t="str">
        <f>IF(数据!BR466="","",IFERROR(_xlfn.NUMBERVALUE(数据!BR466),""))</f>
        <v/>
      </c>
      <c r="W466" t="str">
        <f>IF(数据!BS466="","",IFERROR(_xlfn.NUMBERVALUE(数据!BS466),""))</f>
        <v/>
      </c>
      <c r="X466" t="str">
        <f>IF(数据!BT466="","",IFERROR(_xlfn.NUMBERVALUE(数据!BT466),""))</f>
        <v/>
      </c>
      <c r="Y466" t="str">
        <f>IF(数据!BU466="","",IFERROR(_xlfn.NUMBERVALUE(数据!BU466),""))</f>
        <v/>
      </c>
      <c r="Z466" t="str">
        <f>IF(数据!BV466="","",IFERROR(_xlfn.NUMBERVALUE(数据!BV466),""))</f>
        <v/>
      </c>
      <c r="AA466" t="str">
        <f>IF(数据!BW466="","",IFERROR(_xlfn.NUMBERVALUE(数据!BW466),""))</f>
        <v/>
      </c>
      <c r="AB466" t="str">
        <f>IF(数据!BX466="","",IFERROR(_xlfn.NUMBERVALUE(数据!BX466),""))</f>
        <v/>
      </c>
    </row>
    <row r="467" spans="1:28">
      <c r="A467">
        <f>IF(数据!AW467="","",IFERROR(_xlfn.NUMBERVALUE(数据!AW467),""))</f>
        <v>7.59</v>
      </c>
      <c r="B467" t="str">
        <f>IF(数据!AX467="","",IFERROR(_xlfn.NUMBERVALUE(数据!AX467),""))</f>
        <v/>
      </c>
      <c r="C467" t="str">
        <f>IF(数据!AY467="","",IFERROR(_xlfn.NUMBERVALUE(数据!AY467),""))</f>
        <v/>
      </c>
      <c r="D467" t="str">
        <f>IF(数据!AZ467="","",IFERROR(_xlfn.NUMBERVALUE(数据!AZ467),""))</f>
        <v/>
      </c>
      <c r="E467" t="str">
        <f>IF(数据!BA467="","",IFERROR(_xlfn.NUMBERVALUE(数据!BA467),""))</f>
        <v/>
      </c>
      <c r="F467">
        <f>IF(数据!BB467="","",IFERROR(_xlfn.NUMBERVALUE(数据!BB467),""))</f>
        <v>93.11</v>
      </c>
      <c r="G467">
        <f>IF(数据!BC467="","",IFERROR(_xlfn.NUMBERVALUE(数据!BC467),""))</f>
        <v>0.244398</v>
      </c>
      <c r="H467">
        <f>IF(数据!BD467="","",IFERROR(_xlfn.NUMBERVALUE(数据!BD467),""))</f>
        <v>3.22</v>
      </c>
      <c r="I467" t="str">
        <f>IF(数据!BE467="","",IFERROR(_xlfn.NUMBERVALUE(数据!BE467),""))</f>
        <v/>
      </c>
      <c r="J467" t="str">
        <f>IF(数据!BF467="","",IFERROR(_xlfn.NUMBERVALUE(数据!BF467),""))</f>
        <v/>
      </c>
      <c r="K467" t="str">
        <f>IF(数据!BG467="","",IFERROR(_xlfn.NUMBERVALUE(数据!BG467),""))</f>
        <v/>
      </c>
      <c r="L467" t="str">
        <f>IF(数据!BH467="","",IFERROR(_xlfn.NUMBERVALUE(数据!BH467),""))</f>
        <v/>
      </c>
      <c r="M467" t="str">
        <f>IF(数据!BI467="","",IFERROR(_xlfn.NUMBERVALUE(数据!BI467),""))</f>
        <v/>
      </c>
      <c r="N467" t="str">
        <f>IF(数据!BJ467="","",IFERROR(_xlfn.NUMBERVALUE(数据!BJ467),""))</f>
        <v/>
      </c>
      <c r="O467">
        <f>IF(数据!BK467="","",IFERROR(_xlfn.NUMBERVALUE(数据!BK467),""))</f>
        <v>59.64</v>
      </c>
      <c r="P467" t="str">
        <f>IF(数据!BL467="","",IFERROR(_xlfn.NUMBERVALUE(数据!BL467),""))</f>
        <v/>
      </c>
      <c r="Q467" t="str">
        <f>IF(数据!BM467="","",IFERROR(_xlfn.NUMBERVALUE(数据!BM467),""))</f>
        <v/>
      </c>
      <c r="R467" t="str">
        <f>IF(数据!BN467="","",IFERROR(_xlfn.NUMBERVALUE(数据!BN467),""))</f>
        <v/>
      </c>
      <c r="S467" t="str">
        <f>IF(数据!BO467="","",IFERROR(_xlfn.NUMBERVALUE(数据!BO467),""))</f>
        <v/>
      </c>
      <c r="T467" t="str">
        <f>IF(数据!BP467="","",IFERROR(_xlfn.NUMBERVALUE(数据!BP467),""))</f>
        <v/>
      </c>
      <c r="U467" t="str">
        <f>IF(数据!BQ467="","",IFERROR(_xlfn.NUMBERVALUE(数据!BQ467),""))</f>
        <v/>
      </c>
      <c r="V467" t="str">
        <f>IF(数据!BR467="","",IFERROR(_xlfn.NUMBERVALUE(数据!BR467),""))</f>
        <v/>
      </c>
      <c r="W467">
        <f>IF(数据!BS467="","",IFERROR(_xlfn.NUMBERVALUE(数据!BS467),""))</f>
        <v>95</v>
      </c>
      <c r="X467" t="str">
        <f>IF(数据!BT467="","",IFERROR(_xlfn.NUMBERVALUE(数据!BT467),""))</f>
        <v/>
      </c>
      <c r="Y467" t="str">
        <f>IF(数据!BU467="","",IFERROR(_xlfn.NUMBERVALUE(数据!BU467),""))</f>
        <v/>
      </c>
      <c r="Z467" t="str">
        <f>IF(数据!BV467="","",IFERROR(_xlfn.NUMBERVALUE(数据!BV467),""))</f>
        <v/>
      </c>
      <c r="AA467" t="str">
        <f>IF(数据!BW467="","",IFERROR(_xlfn.NUMBERVALUE(数据!BW467),""))</f>
        <v/>
      </c>
      <c r="AB467" t="str">
        <f>IF(数据!BX467="","",IFERROR(_xlfn.NUMBERVALUE(数据!BX467),""))</f>
        <v/>
      </c>
    </row>
    <row r="468" spans="1:28">
      <c r="A468">
        <f>IF(数据!AW468="","",IFERROR(_xlfn.NUMBERVALUE(数据!AW468),""))</f>
        <v>6.25</v>
      </c>
      <c r="B468" t="str">
        <f>IF(数据!AX468="","",IFERROR(_xlfn.NUMBERVALUE(数据!AX468),""))</f>
        <v/>
      </c>
      <c r="C468" t="str">
        <f>IF(数据!AY468="","",IFERROR(_xlfn.NUMBERVALUE(数据!AY468),""))</f>
        <v/>
      </c>
      <c r="D468" t="str">
        <f>IF(数据!AZ468="","",IFERROR(_xlfn.NUMBERVALUE(数据!AZ468),""))</f>
        <v/>
      </c>
      <c r="E468">
        <f>IF(数据!BA468="","",IFERROR(_xlfn.NUMBERVALUE(数据!BA468),""))</f>
        <v>1.4</v>
      </c>
      <c r="F468" t="str">
        <f>IF(数据!BB468="","",IFERROR(_xlfn.NUMBERVALUE(数据!BB468),""))</f>
        <v/>
      </c>
      <c r="G468">
        <f>IF(数据!BC468="","",IFERROR(_xlfn.NUMBERVALUE(数据!BC468),""))</f>
        <v>0.8</v>
      </c>
      <c r="H468" t="str">
        <f>IF(数据!BD468="","",IFERROR(_xlfn.NUMBERVALUE(数据!BD468),""))</f>
        <v/>
      </c>
      <c r="I468" t="str">
        <f>IF(数据!BE468="","",IFERROR(_xlfn.NUMBERVALUE(数据!BE468),""))</f>
        <v/>
      </c>
      <c r="J468" t="str">
        <f>IF(数据!BF468="","",IFERROR(_xlfn.NUMBERVALUE(数据!BF468),""))</f>
        <v/>
      </c>
      <c r="K468" t="str">
        <f>IF(数据!BG468="","",IFERROR(_xlfn.NUMBERVALUE(数据!BG468),""))</f>
        <v/>
      </c>
      <c r="L468" t="str">
        <f>IF(数据!BH468="","",IFERROR(_xlfn.NUMBERVALUE(数据!BH468),""))</f>
        <v/>
      </c>
      <c r="M468" t="str">
        <f>IF(数据!BI468="","",IFERROR(_xlfn.NUMBERVALUE(数据!BI468),""))</f>
        <v/>
      </c>
      <c r="N468" t="str">
        <f>IF(数据!BJ468="","",IFERROR(_xlfn.NUMBERVALUE(数据!BJ468),""))</f>
        <v/>
      </c>
      <c r="O468" t="str">
        <f>IF(数据!BK468="","",IFERROR(_xlfn.NUMBERVALUE(数据!BK468),""))</f>
        <v/>
      </c>
      <c r="P468" t="str">
        <f>IF(数据!BL468="","",IFERROR(_xlfn.NUMBERVALUE(数据!BL468),""))</f>
        <v/>
      </c>
      <c r="Q468" t="str">
        <f>IF(数据!BM468="","",IFERROR(_xlfn.NUMBERVALUE(数据!BM468),""))</f>
        <v/>
      </c>
      <c r="R468" t="str">
        <f>IF(数据!BN468="","",IFERROR(_xlfn.NUMBERVALUE(数据!BN468),""))</f>
        <v/>
      </c>
      <c r="S468" t="str">
        <f>IF(数据!BO468="","",IFERROR(_xlfn.NUMBERVALUE(数据!BO468),""))</f>
        <v/>
      </c>
      <c r="T468" t="str">
        <f>IF(数据!BP468="","",IFERROR(_xlfn.NUMBERVALUE(数据!BP468),""))</f>
        <v/>
      </c>
      <c r="U468" t="str">
        <f>IF(数据!BQ468="","",IFERROR(_xlfn.NUMBERVALUE(数据!BQ468),""))</f>
        <v/>
      </c>
      <c r="V468" t="str">
        <f>IF(数据!BR468="","",IFERROR(_xlfn.NUMBERVALUE(数据!BR468),""))</f>
        <v/>
      </c>
      <c r="W468" t="str">
        <f>IF(数据!BS468="","",IFERROR(_xlfn.NUMBERVALUE(数据!BS468),""))</f>
        <v/>
      </c>
      <c r="X468" t="str">
        <f>IF(数据!BT468="","",IFERROR(_xlfn.NUMBERVALUE(数据!BT468),""))</f>
        <v/>
      </c>
      <c r="Y468" t="str">
        <f>IF(数据!BU468="","",IFERROR(_xlfn.NUMBERVALUE(数据!BU468),""))</f>
        <v/>
      </c>
      <c r="Z468" t="str">
        <f>IF(数据!BV468="","",IFERROR(_xlfn.NUMBERVALUE(数据!BV468),""))</f>
        <v/>
      </c>
      <c r="AA468" t="str">
        <f>IF(数据!BW468="","",IFERROR(_xlfn.NUMBERVALUE(数据!BW468),""))</f>
        <v/>
      </c>
      <c r="AB468" t="str">
        <f>IF(数据!BX468="","",IFERROR(_xlfn.NUMBERVALUE(数据!BX468),""))</f>
        <v/>
      </c>
    </row>
    <row r="469" spans="1:28">
      <c r="A469">
        <f>IF(数据!AW469="","",IFERROR(_xlfn.NUMBERVALUE(数据!AW469),""))</f>
        <v>6.92</v>
      </c>
      <c r="B469" t="str">
        <f>IF(数据!AX469="","",IFERROR(_xlfn.NUMBERVALUE(数据!AX469),""))</f>
        <v/>
      </c>
      <c r="C469" t="str">
        <f>IF(数据!AY469="","",IFERROR(_xlfn.NUMBERVALUE(数据!AY469),""))</f>
        <v/>
      </c>
      <c r="D469" t="str">
        <f>IF(数据!AZ469="","",IFERROR(_xlfn.NUMBERVALUE(数据!AZ469),""))</f>
        <v/>
      </c>
      <c r="E469" t="str">
        <f>IF(数据!BA469="","",IFERROR(_xlfn.NUMBERVALUE(数据!BA469),""))</f>
        <v/>
      </c>
      <c r="F469">
        <f>IF(数据!BB469="","",IFERROR(_xlfn.NUMBERVALUE(数据!BB469),""))</f>
        <v>21.3</v>
      </c>
      <c r="G469">
        <f>IF(数据!BC469="","",IFERROR(_xlfn.NUMBERVALUE(数据!BC469),""))</f>
        <v>4.9</v>
      </c>
      <c r="H469" t="str">
        <f>IF(数据!BD469="","",IFERROR(_xlfn.NUMBERVALUE(数据!BD469),""))</f>
        <v/>
      </c>
      <c r="I469" t="str">
        <f>IF(数据!BE469="","",IFERROR(_xlfn.NUMBERVALUE(数据!BE469),""))</f>
        <v/>
      </c>
      <c r="J469" t="str">
        <f>IF(数据!BF469="","",IFERROR(_xlfn.NUMBERVALUE(数据!BF469),""))</f>
        <v/>
      </c>
      <c r="K469" t="str">
        <f>IF(数据!BG469="","",IFERROR(_xlfn.NUMBERVALUE(数据!BG469),""))</f>
        <v/>
      </c>
      <c r="L469" t="str">
        <f>IF(数据!BH469="","",IFERROR(_xlfn.NUMBERVALUE(数据!BH469),""))</f>
        <v/>
      </c>
      <c r="M469" t="str">
        <f>IF(数据!BI469="","",IFERROR(_xlfn.NUMBERVALUE(数据!BI469),""))</f>
        <v/>
      </c>
      <c r="N469" t="str">
        <f>IF(数据!BJ469="","",IFERROR(_xlfn.NUMBERVALUE(数据!BJ469),""))</f>
        <v/>
      </c>
      <c r="O469" t="str">
        <f>IF(数据!BK469="","",IFERROR(_xlfn.NUMBERVALUE(数据!BK469),""))</f>
        <v/>
      </c>
      <c r="P469" t="str">
        <f>IF(数据!BL469="","",IFERROR(_xlfn.NUMBERVALUE(数据!BL469),""))</f>
        <v/>
      </c>
      <c r="Q469" t="str">
        <f>IF(数据!BM469="","",IFERROR(_xlfn.NUMBERVALUE(数据!BM469),""))</f>
        <v/>
      </c>
      <c r="R469" t="str">
        <f>IF(数据!BN469="","",IFERROR(_xlfn.NUMBERVALUE(数据!BN469),""))</f>
        <v/>
      </c>
      <c r="S469" t="str">
        <f>IF(数据!BO469="","",IFERROR(_xlfn.NUMBERVALUE(数据!BO469),""))</f>
        <v/>
      </c>
      <c r="T469" t="str">
        <f>IF(数据!BP469="","",IFERROR(_xlfn.NUMBERVALUE(数据!BP469),""))</f>
        <v/>
      </c>
      <c r="U469" t="str">
        <f>IF(数据!BQ469="","",IFERROR(_xlfn.NUMBERVALUE(数据!BQ469),""))</f>
        <v/>
      </c>
      <c r="V469" t="str">
        <f>IF(数据!BR469="","",IFERROR(_xlfn.NUMBERVALUE(数据!BR469),""))</f>
        <v/>
      </c>
      <c r="W469">
        <f>IF(数据!BS469="","",IFERROR(_xlfn.NUMBERVALUE(数据!BS469),""))</f>
        <v>96</v>
      </c>
      <c r="X469" t="str">
        <f>IF(数据!BT469="","",IFERROR(_xlfn.NUMBERVALUE(数据!BT469),""))</f>
        <v/>
      </c>
      <c r="Y469" t="str">
        <f>IF(数据!BU469="","",IFERROR(_xlfn.NUMBERVALUE(数据!BU469),""))</f>
        <v/>
      </c>
      <c r="Z469" t="str">
        <f>IF(数据!BV469="","",IFERROR(_xlfn.NUMBERVALUE(数据!BV469),""))</f>
        <v/>
      </c>
      <c r="AA469" t="str">
        <f>IF(数据!BW469="","",IFERROR(_xlfn.NUMBERVALUE(数据!BW469),""))</f>
        <v/>
      </c>
      <c r="AB469" t="str">
        <f>IF(数据!BX469="","",IFERROR(_xlfn.NUMBERVALUE(数据!BX469),""))</f>
        <v/>
      </c>
    </row>
    <row r="470" spans="1:28">
      <c r="A470">
        <f>IF(数据!AW470="","",IFERROR(_xlfn.NUMBERVALUE(数据!AW470),""))</f>
        <v>8.36</v>
      </c>
      <c r="B470" t="str">
        <f>IF(数据!AX470="","",IFERROR(_xlfn.NUMBERVALUE(数据!AX470),""))</f>
        <v/>
      </c>
      <c r="C470" t="str">
        <f>IF(数据!AY470="","",IFERROR(_xlfn.NUMBERVALUE(数据!AY470),""))</f>
        <v/>
      </c>
      <c r="D470" t="str">
        <f>IF(数据!AZ470="","",IFERROR(_xlfn.NUMBERVALUE(数据!AZ470),""))</f>
        <v/>
      </c>
      <c r="E470" t="str">
        <f>IF(数据!BA470="","",IFERROR(_xlfn.NUMBERVALUE(数据!BA470),""))</f>
        <v/>
      </c>
      <c r="F470">
        <f>IF(数据!BB470="","",IFERROR(_xlfn.NUMBERVALUE(数据!BB470),""))</f>
        <v>62.8</v>
      </c>
      <c r="G470">
        <f>IF(数据!BC470="","",IFERROR(_xlfn.NUMBERVALUE(数据!BC470),""))</f>
        <v>2.76716</v>
      </c>
      <c r="H470">
        <f>IF(数据!BD470="","",IFERROR(_xlfn.NUMBERVALUE(数据!BD470),""))</f>
        <v>33.1</v>
      </c>
      <c r="I470" t="str">
        <f>IF(数据!BE470="","",IFERROR(_xlfn.NUMBERVALUE(数据!BE470),""))</f>
        <v/>
      </c>
      <c r="J470" t="str">
        <f>IF(数据!BF470="","",IFERROR(_xlfn.NUMBERVALUE(数据!BF470),""))</f>
        <v/>
      </c>
      <c r="K470" t="str">
        <f>IF(数据!BG470="","",IFERROR(_xlfn.NUMBERVALUE(数据!BG470),""))</f>
        <v/>
      </c>
      <c r="L470" t="str">
        <f>IF(数据!BH470="","",IFERROR(_xlfn.NUMBERVALUE(数据!BH470),""))</f>
        <v/>
      </c>
      <c r="M470" t="str">
        <f>IF(数据!BI470="","",IFERROR(_xlfn.NUMBERVALUE(数据!BI470),""))</f>
        <v/>
      </c>
      <c r="N470" t="str">
        <f>IF(数据!BJ470="","",IFERROR(_xlfn.NUMBERVALUE(数据!BJ470),""))</f>
        <v/>
      </c>
      <c r="O470" t="str">
        <f>IF(数据!BK470="","",IFERROR(_xlfn.NUMBERVALUE(数据!BK470),""))</f>
        <v/>
      </c>
      <c r="P470">
        <f>IF(数据!BL470="","",IFERROR(_xlfn.NUMBERVALUE(数据!BL470),""))</f>
        <v>16</v>
      </c>
      <c r="Q470">
        <f>IF(数据!BM470="","",IFERROR(_xlfn.NUMBERVALUE(数据!BM470),""))</f>
        <v>0.03</v>
      </c>
      <c r="R470" t="str">
        <f>IF(数据!BN470="","",IFERROR(_xlfn.NUMBERVALUE(数据!BN470),""))</f>
        <v/>
      </c>
      <c r="S470" t="str">
        <f>IF(数据!BO470="","",IFERROR(_xlfn.NUMBERVALUE(数据!BO470),""))</f>
        <v/>
      </c>
      <c r="T470" t="str">
        <f>IF(数据!BP470="","",IFERROR(_xlfn.NUMBERVALUE(数据!BP470),""))</f>
        <v/>
      </c>
      <c r="U470" t="str">
        <f>IF(数据!BQ470="","",IFERROR(_xlfn.NUMBERVALUE(数据!BQ470),""))</f>
        <v/>
      </c>
      <c r="V470" t="str">
        <f>IF(数据!BR470="","",IFERROR(_xlfn.NUMBERVALUE(数据!BR470),""))</f>
        <v/>
      </c>
      <c r="W470">
        <f>IF(数据!BS470="","",IFERROR(_xlfn.NUMBERVALUE(数据!BS470),""))</f>
        <v>98</v>
      </c>
      <c r="X470" t="str">
        <f>IF(数据!BT470="","",IFERROR(_xlfn.NUMBERVALUE(数据!BT470),""))</f>
        <v/>
      </c>
      <c r="Y470" t="str">
        <f>IF(数据!BU470="","",IFERROR(_xlfn.NUMBERVALUE(数据!BU470),""))</f>
        <v/>
      </c>
      <c r="Z470">
        <f>IF(数据!BV470="","",IFERROR(_xlfn.NUMBERVALUE(数据!BV470),""))</f>
        <v>37</v>
      </c>
      <c r="AA470">
        <f>IF(数据!BW470="","",IFERROR(_xlfn.NUMBERVALUE(数据!BW470),""))</f>
        <v>24</v>
      </c>
      <c r="AB470" t="str">
        <f>IF(数据!BX470="","",IFERROR(_xlfn.NUMBERVALUE(数据!BX470),""))</f>
        <v/>
      </c>
    </row>
    <row r="471" spans="1:28">
      <c r="A471" t="str">
        <f>IF(数据!AW471="","",IFERROR(_xlfn.NUMBERVALUE(数据!AW471),""))</f>
        <v/>
      </c>
      <c r="B471" t="str">
        <f>IF(数据!AX471="","",IFERROR(_xlfn.NUMBERVALUE(数据!AX471),""))</f>
        <v/>
      </c>
      <c r="C471" t="str">
        <f>IF(数据!AY471="","",IFERROR(_xlfn.NUMBERVALUE(数据!AY471),""))</f>
        <v/>
      </c>
      <c r="D471" t="str">
        <f>IF(数据!AZ471="","",IFERROR(_xlfn.NUMBERVALUE(数据!AZ471),""))</f>
        <v/>
      </c>
      <c r="E471" t="str">
        <f>IF(数据!BA471="","",IFERROR(_xlfn.NUMBERVALUE(数据!BA471),""))</f>
        <v/>
      </c>
      <c r="F471" t="str">
        <f>IF(数据!BB471="","",IFERROR(_xlfn.NUMBERVALUE(数据!BB471),""))</f>
        <v/>
      </c>
      <c r="G471" t="str">
        <f>IF(数据!BC471="","",IFERROR(_xlfn.NUMBERVALUE(数据!BC471),""))</f>
        <v/>
      </c>
      <c r="H471" t="str">
        <f>IF(数据!BD471="","",IFERROR(_xlfn.NUMBERVALUE(数据!BD471),""))</f>
        <v/>
      </c>
      <c r="I471" t="str">
        <f>IF(数据!BE471="","",IFERROR(_xlfn.NUMBERVALUE(数据!BE471),""))</f>
        <v/>
      </c>
      <c r="J471" t="str">
        <f>IF(数据!BF471="","",IFERROR(_xlfn.NUMBERVALUE(数据!BF471),""))</f>
        <v/>
      </c>
      <c r="K471" t="str">
        <f>IF(数据!BG471="","",IFERROR(_xlfn.NUMBERVALUE(数据!BG471),""))</f>
        <v/>
      </c>
      <c r="L471" t="str">
        <f>IF(数据!BH471="","",IFERROR(_xlfn.NUMBERVALUE(数据!BH471),""))</f>
        <v/>
      </c>
      <c r="M471" t="str">
        <f>IF(数据!BI471="","",IFERROR(_xlfn.NUMBERVALUE(数据!BI471),""))</f>
        <v/>
      </c>
      <c r="N471" t="str">
        <f>IF(数据!BJ471="","",IFERROR(_xlfn.NUMBERVALUE(数据!BJ471),""))</f>
        <v/>
      </c>
      <c r="O471" t="str">
        <f>IF(数据!BK471="","",IFERROR(_xlfn.NUMBERVALUE(数据!BK471),""))</f>
        <v/>
      </c>
      <c r="P471" t="str">
        <f>IF(数据!BL471="","",IFERROR(_xlfn.NUMBERVALUE(数据!BL471),""))</f>
        <v/>
      </c>
      <c r="Q471" t="str">
        <f>IF(数据!BM471="","",IFERROR(_xlfn.NUMBERVALUE(数据!BM471),""))</f>
        <v/>
      </c>
      <c r="R471" t="str">
        <f>IF(数据!BN471="","",IFERROR(_xlfn.NUMBERVALUE(数据!BN471),""))</f>
        <v/>
      </c>
      <c r="S471" t="str">
        <f>IF(数据!BO471="","",IFERROR(_xlfn.NUMBERVALUE(数据!BO471),""))</f>
        <v/>
      </c>
      <c r="T471" t="str">
        <f>IF(数据!BP471="","",IFERROR(_xlfn.NUMBERVALUE(数据!BP471),""))</f>
        <v/>
      </c>
      <c r="U471" t="str">
        <f>IF(数据!BQ471="","",IFERROR(_xlfn.NUMBERVALUE(数据!BQ471),""))</f>
        <v/>
      </c>
      <c r="V471" t="str">
        <f>IF(数据!BR471="","",IFERROR(_xlfn.NUMBERVALUE(数据!BR471),""))</f>
        <v/>
      </c>
      <c r="W471">
        <f>IF(数据!BS471="","",IFERROR(_xlfn.NUMBERVALUE(数据!BS471),""))</f>
        <v>99</v>
      </c>
      <c r="X471" t="str">
        <f>IF(数据!BT471="","",IFERROR(_xlfn.NUMBERVALUE(数据!BT471),""))</f>
        <v/>
      </c>
      <c r="Y471" t="str">
        <f>IF(数据!BU471="","",IFERROR(_xlfn.NUMBERVALUE(数据!BU471),""))</f>
        <v/>
      </c>
      <c r="Z471" t="str">
        <f>IF(数据!BV471="","",IFERROR(_xlfn.NUMBERVALUE(数据!BV471),""))</f>
        <v/>
      </c>
      <c r="AA471" t="str">
        <f>IF(数据!BW471="","",IFERROR(_xlfn.NUMBERVALUE(数据!BW471),""))</f>
        <v/>
      </c>
      <c r="AB471" t="str">
        <f>IF(数据!BX471="","",IFERROR(_xlfn.NUMBERVALUE(数据!BX471),""))</f>
        <v/>
      </c>
    </row>
    <row r="472" spans="1:28">
      <c r="A472">
        <f>IF(数据!AW472="","",IFERROR(_xlfn.NUMBERVALUE(数据!AW472),""))</f>
        <v>4.71</v>
      </c>
      <c r="B472" t="str">
        <f>IF(数据!AX472="","",IFERROR(_xlfn.NUMBERVALUE(数据!AX472),""))</f>
        <v/>
      </c>
      <c r="C472">
        <f>IF(数据!AY472="","",IFERROR(_xlfn.NUMBERVALUE(数据!AY472),""))</f>
        <v>128</v>
      </c>
      <c r="D472">
        <f>IF(数据!AZ472="","",IFERROR(_xlfn.NUMBERVALUE(数据!AZ472),""))</f>
        <v>140</v>
      </c>
      <c r="E472" t="str">
        <f>IF(数据!BA472="","",IFERROR(_xlfn.NUMBERVALUE(数据!BA472),""))</f>
        <v/>
      </c>
      <c r="F472">
        <f>IF(数据!BB472="","",IFERROR(_xlfn.NUMBERVALUE(数据!BB472),""))</f>
        <v>70.1</v>
      </c>
      <c r="G472">
        <f>IF(数据!BC472="","",IFERROR(_xlfn.NUMBERVALUE(数据!BC472),""))</f>
        <v>1.1</v>
      </c>
      <c r="H472">
        <f>IF(数据!BD472="","",IFERROR(_xlfn.NUMBERVALUE(数据!BD472),""))</f>
        <v>23.3</v>
      </c>
      <c r="I472" t="str">
        <f>IF(数据!BE472="","",IFERROR(_xlfn.NUMBERVALUE(数据!BE472),""))</f>
        <v/>
      </c>
      <c r="J472" t="str">
        <f>IF(数据!BF472="","",IFERROR(_xlfn.NUMBERVALUE(数据!BF472),""))</f>
        <v/>
      </c>
      <c r="K472" t="str">
        <f>IF(数据!BG472="","",IFERROR(_xlfn.NUMBERVALUE(数据!BG472),""))</f>
        <v/>
      </c>
      <c r="L472" t="str">
        <f>IF(数据!BH472="","",IFERROR(_xlfn.NUMBERVALUE(数据!BH472),""))</f>
        <v/>
      </c>
      <c r="M472" t="str">
        <f>IF(数据!BI472="","",IFERROR(_xlfn.NUMBERVALUE(数据!BI472),""))</f>
        <v/>
      </c>
      <c r="N472" t="str">
        <f>IF(数据!BJ472="","",IFERROR(_xlfn.NUMBERVALUE(数据!BJ472),""))</f>
        <v/>
      </c>
      <c r="O472">
        <f>IF(数据!BK472="","",IFERROR(_xlfn.NUMBERVALUE(数据!BK472),""))</f>
        <v>16.8</v>
      </c>
      <c r="P472" t="str">
        <f>IF(数据!BL472="","",IFERROR(_xlfn.NUMBERVALUE(数据!BL472),""))</f>
        <v/>
      </c>
      <c r="Q472" t="str">
        <f>IF(数据!BM472="","",IFERROR(_xlfn.NUMBERVALUE(数据!BM472),""))</f>
        <v/>
      </c>
      <c r="R472" t="str">
        <f>IF(数据!BN472="","",IFERROR(_xlfn.NUMBERVALUE(数据!BN472),""))</f>
        <v/>
      </c>
      <c r="S472" t="str">
        <f>IF(数据!BO472="","",IFERROR(_xlfn.NUMBERVALUE(数据!BO472),""))</f>
        <v/>
      </c>
      <c r="T472" t="str">
        <f>IF(数据!BP472="","",IFERROR(_xlfn.NUMBERVALUE(数据!BP472),""))</f>
        <v/>
      </c>
      <c r="U472" t="str">
        <f>IF(数据!BQ472="","",IFERROR(_xlfn.NUMBERVALUE(数据!BQ472),""))</f>
        <v/>
      </c>
      <c r="V472" t="str">
        <f>IF(数据!BR472="","",IFERROR(_xlfn.NUMBERVALUE(数据!BR472),""))</f>
        <v/>
      </c>
      <c r="W472">
        <f>IF(数据!BS472="","",IFERROR(_xlfn.NUMBERVALUE(数据!BS472),""))</f>
        <v>99</v>
      </c>
      <c r="X472" t="str">
        <f>IF(数据!BT472="","",IFERROR(_xlfn.NUMBERVALUE(数据!BT472),""))</f>
        <v/>
      </c>
      <c r="Y472" t="str">
        <f>IF(数据!BU472="","",IFERROR(_xlfn.NUMBERVALUE(数据!BU472),""))</f>
        <v/>
      </c>
      <c r="Z472" t="str">
        <f>IF(数据!BV472="","",IFERROR(_xlfn.NUMBERVALUE(数据!BV472),""))</f>
        <v/>
      </c>
      <c r="AA472" t="str">
        <f>IF(数据!BW472="","",IFERROR(_xlfn.NUMBERVALUE(数据!BW472),""))</f>
        <v/>
      </c>
      <c r="AB472" t="str">
        <f>IF(数据!BX472="","",IFERROR(_xlfn.NUMBERVALUE(数据!BX472),""))</f>
        <v/>
      </c>
    </row>
    <row r="473" spans="1:28">
      <c r="A473" t="str">
        <f>IF(数据!AW473="","",IFERROR(_xlfn.NUMBERVALUE(数据!AW473),""))</f>
        <v/>
      </c>
      <c r="B473" t="str">
        <f>IF(数据!AX473="","",IFERROR(_xlfn.NUMBERVALUE(数据!AX473),""))</f>
        <v/>
      </c>
      <c r="C473" t="str">
        <f>IF(数据!AY473="","",IFERROR(_xlfn.NUMBERVALUE(数据!AY473),""))</f>
        <v/>
      </c>
      <c r="D473" t="str">
        <f>IF(数据!AZ473="","",IFERROR(_xlfn.NUMBERVALUE(数据!AZ473),""))</f>
        <v/>
      </c>
      <c r="E473" t="str">
        <f>IF(数据!BA473="","",IFERROR(_xlfn.NUMBERVALUE(数据!BA473),""))</f>
        <v/>
      </c>
      <c r="F473" t="str">
        <f>IF(数据!BB473="","",IFERROR(_xlfn.NUMBERVALUE(数据!BB473),""))</f>
        <v/>
      </c>
      <c r="G473" t="str">
        <f>IF(数据!BC473="","",IFERROR(_xlfn.NUMBERVALUE(数据!BC473),""))</f>
        <v/>
      </c>
      <c r="H473" t="str">
        <f>IF(数据!BD473="","",IFERROR(_xlfn.NUMBERVALUE(数据!BD473),""))</f>
        <v/>
      </c>
      <c r="I473" t="str">
        <f>IF(数据!BE473="","",IFERROR(_xlfn.NUMBERVALUE(数据!BE473),""))</f>
        <v/>
      </c>
      <c r="J473" t="str">
        <f>IF(数据!BF473="","",IFERROR(_xlfn.NUMBERVALUE(数据!BF473),""))</f>
        <v/>
      </c>
      <c r="K473" t="str">
        <f>IF(数据!BG473="","",IFERROR(_xlfn.NUMBERVALUE(数据!BG473),""))</f>
        <v/>
      </c>
      <c r="L473" t="str">
        <f>IF(数据!BH473="","",IFERROR(_xlfn.NUMBERVALUE(数据!BH473),""))</f>
        <v/>
      </c>
      <c r="M473" t="str">
        <f>IF(数据!BI473="","",IFERROR(_xlfn.NUMBERVALUE(数据!BI473),""))</f>
        <v/>
      </c>
      <c r="N473" t="str">
        <f>IF(数据!BJ473="","",IFERROR(_xlfn.NUMBERVALUE(数据!BJ473),""))</f>
        <v/>
      </c>
      <c r="O473" t="str">
        <f>IF(数据!BK473="","",IFERROR(_xlfn.NUMBERVALUE(数据!BK473),""))</f>
        <v/>
      </c>
      <c r="P473" t="str">
        <f>IF(数据!BL473="","",IFERROR(_xlfn.NUMBERVALUE(数据!BL473),""))</f>
        <v/>
      </c>
      <c r="Q473" t="str">
        <f>IF(数据!BM473="","",IFERROR(_xlfn.NUMBERVALUE(数据!BM473),""))</f>
        <v/>
      </c>
      <c r="R473" t="str">
        <f>IF(数据!BN473="","",IFERROR(_xlfn.NUMBERVALUE(数据!BN473),""))</f>
        <v/>
      </c>
      <c r="S473" t="str">
        <f>IF(数据!BO473="","",IFERROR(_xlfn.NUMBERVALUE(数据!BO473),""))</f>
        <v/>
      </c>
      <c r="T473" t="str">
        <f>IF(数据!BP473="","",IFERROR(_xlfn.NUMBERVALUE(数据!BP473),""))</f>
        <v/>
      </c>
      <c r="U473" t="str">
        <f>IF(数据!BQ473="","",IFERROR(_xlfn.NUMBERVALUE(数据!BQ473),""))</f>
        <v/>
      </c>
      <c r="V473" t="str">
        <f>IF(数据!BR473="","",IFERROR(_xlfn.NUMBERVALUE(数据!BR473),""))</f>
        <v/>
      </c>
      <c r="W473">
        <f>IF(数据!BS473="","",IFERROR(_xlfn.NUMBERVALUE(数据!BS473),""))</f>
        <v>98</v>
      </c>
      <c r="X473" t="str">
        <f>IF(数据!BT473="","",IFERROR(_xlfn.NUMBERVALUE(数据!BT473),""))</f>
        <v/>
      </c>
      <c r="Y473" t="str">
        <f>IF(数据!BU473="","",IFERROR(_xlfn.NUMBERVALUE(数据!BU473),""))</f>
        <v/>
      </c>
      <c r="Z473" t="str">
        <f>IF(数据!BV473="","",IFERROR(_xlfn.NUMBERVALUE(数据!BV473),""))</f>
        <v/>
      </c>
      <c r="AA473" t="str">
        <f>IF(数据!BW473="","",IFERROR(_xlfn.NUMBERVALUE(数据!BW473),""))</f>
        <v/>
      </c>
      <c r="AB473" t="str">
        <f>IF(数据!BX473="","",IFERROR(_xlfn.NUMBERVALUE(数据!BX473),""))</f>
        <v/>
      </c>
    </row>
    <row r="474" spans="1:28">
      <c r="A474">
        <f>IF(数据!AW474="","",IFERROR(_xlfn.NUMBERVALUE(数据!AW474),""))</f>
        <v>4.01</v>
      </c>
      <c r="B474" t="str">
        <f>IF(数据!AX474="","",IFERROR(_xlfn.NUMBERVALUE(数据!AX474),""))</f>
        <v/>
      </c>
      <c r="C474" t="str">
        <f>IF(数据!AY474="","",IFERROR(_xlfn.NUMBERVALUE(数据!AY474),""))</f>
        <v/>
      </c>
      <c r="D474" t="str">
        <f>IF(数据!AZ474="","",IFERROR(_xlfn.NUMBERVALUE(数据!AZ474),""))</f>
        <v/>
      </c>
      <c r="E474" t="str">
        <f>IF(数据!BA474="","",IFERROR(_xlfn.NUMBERVALUE(数据!BA474),""))</f>
        <v/>
      </c>
      <c r="F474" t="str">
        <f>IF(数据!BB474="","",IFERROR(_xlfn.NUMBERVALUE(数据!BB474),""))</f>
        <v/>
      </c>
      <c r="G474">
        <f>IF(数据!BC474="","",IFERROR(_xlfn.NUMBERVALUE(数据!BC474),""))</f>
        <v>1.22</v>
      </c>
      <c r="H474" t="str">
        <f>IF(数据!BD474="","",IFERROR(_xlfn.NUMBERVALUE(数据!BD474),""))</f>
        <v/>
      </c>
      <c r="I474" t="str">
        <f>IF(数据!BE474="","",IFERROR(_xlfn.NUMBERVALUE(数据!BE474),""))</f>
        <v/>
      </c>
      <c r="J474">
        <f>IF(数据!BF474="","",IFERROR(_xlfn.NUMBERVALUE(数据!BF474),""))</f>
        <v>13.7</v>
      </c>
      <c r="K474" t="str">
        <f>IF(数据!BG474="","",IFERROR(_xlfn.NUMBERVALUE(数据!BG474),""))</f>
        <v/>
      </c>
      <c r="L474" t="str">
        <f>IF(数据!BH474="","",IFERROR(_xlfn.NUMBERVALUE(数据!BH474),""))</f>
        <v/>
      </c>
      <c r="M474" t="str">
        <f>IF(数据!BI474="","",IFERROR(_xlfn.NUMBERVALUE(数据!BI474),""))</f>
        <v/>
      </c>
      <c r="N474" t="str">
        <f>IF(数据!BJ474="","",IFERROR(_xlfn.NUMBERVALUE(数据!BJ474),""))</f>
        <v/>
      </c>
      <c r="O474" t="str">
        <f>IF(数据!BK474="","",IFERROR(_xlfn.NUMBERVALUE(数据!BK474),""))</f>
        <v/>
      </c>
      <c r="P474" t="str">
        <f>IF(数据!BL474="","",IFERROR(_xlfn.NUMBERVALUE(数据!BL474),""))</f>
        <v/>
      </c>
      <c r="Q474" t="str">
        <f>IF(数据!BM474="","",IFERROR(_xlfn.NUMBERVALUE(数据!BM474),""))</f>
        <v/>
      </c>
      <c r="R474" t="str">
        <f>IF(数据!BN474="","",IFERROR(_xlfn.NUMBERVALUE(数据!BN474),""))</f>
        <v/>
      </c>
      <c r="S474" t="str">
        <f>IF(数据!BO474="","",IFERROR(_xlfn.NUMBERVALUE(数据!BO474),""))</f>
        <v/>
      </c>
      <c r="T474" t="str">
        <f>IF(数据!BP474="","",IFERROR(_xlfn.NUMBERVALUE(数据!BP474),""))</f>
        <v/>
      </c>
      <c r="U474" t="str">
        <f>IF(数据!BQ474="","",IFERROR(_xlfn.NUMBERVALUE(数据!BQ474),""))</f>
        <v/>
      </c>
      <c r="V474" t="str">
        <f>IF(数据!BR474="","",IFERROR(_xlfn.NUMBERVALUE(数据!BR474),""))</f>
        <v/>
      </c>
      <c r="W474" t="str">
        <f>IF(数据!BS474="","",IFERROR(_xlfn.NUMBERVALUE(数据!BS474),""))</f>
        <v/>
      </c>
      <c r="X474" t="str">
        <f>IF(数据!BT474="","",IFERROR(_xlfn.NUMBERVALUE(数据!BT474),""))</f>
        <v/>
      </c>
      <c r="Y474" t="str">
        <f>IF(数据!BU474="","",IFERROR(_xlfn.NUMBERVALUE(数据!BU474),""))</f>
        <v/>
      </c>
      <c r="Z474" t="str">
        <f>IF(数据!BV474="","",IFERROR(_xlfn.NUMBERVALUE(数据!BV474),""))</f>
        <v/>
      </c>
      <c r="AA474" t="str">
        <f>IF(数据!BW474="","",IFERROR(_xlfn.NUMBERVALUE(数据!BW474),""))</f>
        <v/>
      </c>
      <c r="AB474" t="str">
        <f>IF(数据!BX474="","",IFERROR(_xlfn.NUMBERVALUE(数据!BX474),""))</f>
        <v/>
      </c>
    </row>
    <row r="475" spans="1:28">
      <c r="A475">
        <f>IF(数据!AW475="","",IFERROR(_xlfn.NUMBERVALUE(数据!AW475),""))</f>
        <v>6.87</v>
      </c>
      <c r="B475">
        <f>IF(数据!AX475="","",IFERROR(_xlfn.NUMBERVALUE(数据!AX475),""))</f>
        <v>4.07</v>
      </c>
      <c r="C475">
        <f>IF(数据!AY475="","",IFERROR(_xlfn.NUMBERVALUE(数据!AY475),""))</f>
        <v>118</v>
      </c>
      <c r="D475">
        <f>IF(数据!AZ475="","",IFERROR(_xlfn.NUMBERVALUE(数据!AZ475),""))</f>
        <v>384</v>
      </c>
      <c r="E475">
        <f>IF(数据!BA475="","",IFERROR(_xlfn.NUMBERVALUE(数据!BA475),""))</f>
        <v>3.04</v>
      </c>
      <c r="F475">
        <f>IF(数据!BB475="","",IFERROR(_xlfn.NUMBERVALUE(数据!BB475),""))</f>
        <v>44.2</v>
      </c>
      <c r="G475" t="str">
        <f>IF(数据!BC475="","",IFERROR(_xlfn.NUMBERVALUE(数据!BC475),""))</f>
        <v/>
      </c>
      <c r="H475" t="str">
        <f>IF(数据!BD475="","",IFERROR(_xlfn.NUMBERVALUE(数据!BD475),""))</f>
        <v/>
      </c>
      <c r="I475" t="str">
        <f>IF(数据!BE475="","",IFERROR(_xlfn.NUMBERVALUE(数据!BE475),""))</f>
        <v/>
      </c>
      <c r="J475" t="str">
        <f>IF(数据!BF475="","",IFERROR(_xlfn.NUMBERVALUE(数据!BF475),""))</f>
        <v/>
      </c>
      <c r="K475" t="str">
        <f>IF(数据!BG475="","",IFERROR(_xlfn.NUMBERVALUE(数据!BG475),""))</f>
        <v/>
      </c>
      <c r="L475" t="str">
        <f>IF(数据!BH475="","",IFERROR(_xlfn.NUMBERVALUE(数据!BH475),""))</f>
        <v/>
      </c>
      <c r="M475" t="str">
        <f>IF(数据!BI475="","",IFERROR(_xlfn.NUMBERVALUE(数据!BI475),""))</f>
        <v/>
      </c>
      <c r="N475" t="str">
        <f>IF(数据!BJ475="","",IFERROR(_xlfn.NUMBERVALUE(数据!BJ475),""))</f>
        <v/>
      </c>
      <c r="O475">
        <f>IF(数据!BK475="","",IFERROR(_xlfn.NUMBERVALUE(数据!BK475),""))</f>
        <v>1.37</v>
      </c>
      <c r="P475">
        <f>IF(数据!BL475="","",IFERROR(_xlfn.NUMBERVALUE(数据!BL475),""))</f>
        <v>44</v>
      </c>
      <c r="Q475">
        <f>IF(数据!BM475="","",IFERROR(_xlfn.NUMBERVALUE(数据!BM475),""))</f>
        <v>0.33</v>
      </c>
      <c r="R475" t="str">
        <f>IF(数据!BN475="","",IFERROR(_xlfn.NUMBERVALUE(数据!BN475),""))</f>
        <v/>
      </c>
      <c r="S475" t="str">
        <f>IF(数据!BO475="","",IFERROR(_xlfn.NUMBERVALUE(数据!BO475),""))</f>
        <v/>
      </c>
      <c r="T475" t="str">
        <f>IF(数据!BP475="","",IFERROR(_xlfn.NUMBERVALUE(数据!BP475),""))</f>
        <v/>
      </c>
      <c r="U475" t="str">
        <f>IF(数据!BQ475="","",IFERROR(_xlfn.NUMBERVALUE(数据!BQ475),""))</f>
        <v/>
      </c>
      <c r="V475" t="str">
        <f>IF(数据!BR475="","",IFERROR(_xlfn.NUMBERVALUE(数据!BR475),""))</f>
        <v/>
      </c>
      <c r="W475">
        <f>IF(数据!BS475="","",IFERROR(_xlfn.NUMBERVALUE(数据!BS475),""))</f>
        <v>98</v>
      </c>
      <c r="X475" t="str">
        <f>IF(数据!BT475="","",IFERROR(_xlfn.NUMBERVALUE(数据!BT475),""))</f>
        <v/>
      </c>
      <c r="Y475" t="str">
        <f>IF(数据!BU475="","",IFERROR(_xlfn.NUMBERVALUE(数据!BU475),""))</f>
        <v/>
      </c>
      <c r="Z475">
        <f>IF(数据!BV475="","",IFERROR(_xlfn.NUMBERVALUE(数据!BV475),""))</f>
        <v>11.31</v>
      </c>
      <c r="AA475">
        <f>IF(数据!BW475="","",IFERROR(_xlfn.NUMBERVALUE(数据!BW475),""))</f>
        <v>12.05</v>
      </c>
      <c r="AB475" t="str">
        <f>IF(数据!BX475="","",IFERROR(_xlfn.NUMBERVALUE(数据!BX475),""))</f>
        <v/>
      </c>
    </row>
    <row r="476" spans="1:28">
      <c r="A476" t="str">
        <f>IF(数据!AW476="","",IFERROR(_xlfn.NUMBERVALUE(数据!AW476),""))</f>
        <v/>
      </c>
      <c r="B476" t="str">
        <f>IF(数据!AX476="","",IFERROR(_xlfn.NUMBERVALUE(数据!AX476),""))</f>
        <v/>
      </c>
      <c r="C476" t="str">
        <f>IF(数据!AY476="","",IFERROR(_xlfn.NUMBERVALUE(数据!AY476),""))</f>
        <v/>
      </c>
      <c r="D476" t="str">
        <f>IF(数据!AZ476="","",IFERROR(_xlfn.NUMBERVALUE(数据!AZ476),""))</f>
        <v/>
      </c>
      <c r="E476" t="str">
        <f>IF(数据!BA476="","",IFERROR(_xlfn.NUMBERVALUE(数据!BA476),""))</f>
        <v/>
      </c>
      <c r="F476" t="str">
        <f>IF(数据!BB476="","",IFERROR(_xlfn.NUMBERVALUE(数据!BB476),""))</f>
        <v/>
      </c>
      <c r="G476" t="str">
        <f>IF(数据!BC476="","",IFERROR(_xlfn.NUMBERVALUE(数据!BC476),""))</f>
        <v/>
      </c>
      <c r="H476" t="str">
        <f>IF(数据!BD476="","",IFERROR(_xlfn.NUMBERVALUE(数据!BD476),""))</f>
        <v/>
      </c>
      <c r="I476" t="str">
        <f>IF(数据!BE476="","",IFERROR(_xlfn.NUMBERVALUE(数据!BE476),""))</f>
        <v/>
      </c>
      <c r="J476" t="str">
        <f>IF(数据!BF476="","",IFERROR(_xlfn.NUMBERVALUE(数据!BF476),""))</f>
        <v/>
      </c>
      <c r="K476">
        <f>IF(数据!BG476="","",IFERROR(_xlfn.NUMBERVALUE(数据!BG476),""))</f>
        <v>0</v>
      </c>
      <c r="L476" t="str">
        <f>IF(数据!BH476="","",IFERROR(_xlfn.NUMBERVALUE(数据!BH476),""))</f>
        <v/>
      </c>
      <c r="M476" t="str">
        <f>IF(数据!BI476="","",IFERROR(_xlfn.NUMBERVALUE(数据!BI476),""))</f>
        <v/>
      </c>
      <c r="N476" t="str">
        <f>IF(数据!BJ476="","",IFERROR(_xlfn.NUMBERVALUE(数据!BJ476),""))</f>
        <v/>
      </c>
      <c r="O476">
        <f>IF(数据!BK476="","",IFERROR(_xlfn.NUMBERVALUE(数据!BK476),""))</f>
        <v>32</v>
      </c>
      <c r="P476" t="str">
        <f>IF(数据!BL476="","",IFERROR(_xlfn.NUMBERVALUE(数据!BL476),""))</f>
        <v/>
      </c>
      <c r="Q476" t="str">
        <f>IF(数据!BM476="","",IFERROR(_xlfn.NUMBERVALUE(数据!BM476),""))</f>
        <v/>
      </c>
      <c r="R476">
        <f>IF(数据!BN476="","",IFERROR(_xlfn.NUMBERVALUE(数据!BN476),""))</f>
        <v>271</v>
      </c>
      <c r="S476" t="str">
        <f>IF(数据!BO476="","",IFERROR(_xlfn.NUMBERVALUE(数据!BO476),""))</f>
        <v/>
      </c>
      <c r="T476" t="str">
        <f>IF(数据!BP476="","",IFERROR(_xlfn.NUMBERVALUE(数据!BP476),""))</f>
        <v/>
      </c>
      <c r="U476" t="str">
        <f>IF(数据!BQ476="","",IFERROR(_xlfn.NUMBERVALUE(数据!BQ476),""))</f>
        <v/>
      </c>
      <c r="V476" t="str">
        <f>IF(数据!BR476="","",IFERROR(_xlfn.NUMBERVALUE(数据!BR476),""))</f>
        <v/>
      </c>
      <c r="W476" t="str">
        <f>IF(数据!BS476="","",IFERROR(_xlfn.NUMBERVALUE(数据!BS476),""))</f>
        <v/>
      </c>
      <c r="X476" t="str">
        <f>IF(数据!BT476="","",IFERROR(_xlfn.NUMBERVALUE(数据!BT476),""))</f>
        <v/>
      </c>
      <c r="Y476" t="str">
        <f>IF(数据!BU476="","",IFERROR(_xlfn.NUMBERVALUE(数据!BU476),""))</f>
        <v/>
      </c>
      <c r="Z476" t="str">
        <f>IF(数据!BV476="","",IFERROR(_xlfn.NUMBERVALUE(数据!BV476),""))</f>
        <v/>
      </c>
      <c r="AA476" t="str">
        <f>IF(数据!BW476="","",IFERROR(_xlfn.NUMBERVALUE(数据!BW476),""))</f>
        <v/>
      </c>
      <c r="AB476" t="str">
        <f>IF(数据!BX476="","",IFERROR(_xlfn.NUMBERVALUE(数据!BX476),""))</f>
        <v/>
      </c>
    </row>
    <row r="477" spans="1:28">
      <c r="A477" t="str">
        <f>IF(数据!AW477="","",IFERROR(_xlfn.NUMBERVALUE(数据!AW477),""))</f>
        <v/>
      </c>
      <c r="B477" t="str">
        <f>IF(数据!AX477="","",IFERROR(_xlfn.NUMBERVALUE(数据!AX477),""))</f>
        <v/>
      </c>
      <c r="C477" t="str">
        <f>IF(数据!AY477="","",IFERROR(_xlfn.NUMBERVALUE(数据!AY477),""))</f>
        <v/>
      </c>
      <c r="D477" t="str">
        <f>IF(数据!AZ477="","",IFERROR(_xlfn.NUMBERVALUE(数据!AZ477),""))</f>
        <v/>
      </c>
      <c r="E477" t="str">
        <f>IF(数据!BA477="","",IFERROR(_xlfn.NUMBERVALUE(数据!BA477),""))</f>
        <v/>
      </c>
      <c r="F477" t="str">
        <f>IF(数据!BB477="","",IFERROR(_xlfn.NUMBERVALUE(数据!BB477),""))</f>
        <v/>
      </c>
      <c r="G477" t="str">
        <f>IF(数据!BC477="","",IFERROR(_xlfn.NUMBERVALUE(数据!BC477),""))</f>
        <v/>
      </c>
      <c r="H477">
        <f>IF(数据!BD477="","",IFERROR(_xlfn.NUMBERVALUE(数据!BD477),""))</f>
        <v>16.32</v>
      </c>
      <c r="I477" t="str">
        <f>IF(数据!BE477="","",IFERROR(_xlfn.NUMBERVALUE(数据!BE477),""))</f>
        <v/>
      </c>
      <c r="J477" t="str">
        <f>IF(数据!BF477="","",IFERROR(_xlfn.NUMBERVALUE(数据!BF477),""))</f>
        <v/>
      </c>
      <c r="K477" t="str">
        <f>IF(数据!BG477="","",IFERROR(_xlfn.NUMBERVALUE(数据!BG477),""))</f>
        <v/>
      </c>
      <c r="L477" t="str">
        <f>IF(数据!BH477="","",IFERROR(_xlfn.NUMBERVALUE(数据!BH477),""))</f>
        <v/>
      </c>
      <c r="M477" t="str">
        <f>IF(数据!BI477="","",IFERROR(_xlfn.NUMBERVALUE(数据!BI477),""))</f>
        <v/>
      </c>
      <c r="N477" t="str">
        <f>IF(数据!BJ477="","",IFERROR(_xlfn.NUMBERVALUE(数据!BJ477),""))</f>
        <v/>
      </c>
      <c r="O477" t="str">
        <f>IF(数据!BK477="","",IFERROR(_xlfn.NUMBERVALUE(数据!BK477),""))</f>
        <v/>
      </c>
      <c r="P477" t="str">
        <f>IF(数据!BL477="","",IFERROR(_xlfn.NUMBERVALUE(数据!BL477),""))</f>
        <v/>
      </c>
      <c r="Q477" t="str">
        <f>IF(数据!BM477="","",IFERROR(_xlfn.NUMBERVALUE(数据!BM477),""))</f>
        <v/>
      </c>
      <c r="R477" t="str">
        <f>IF(数据!BN477="","",IFERROR(_xlfn.NUMBERVALUE(数据!BN477),""))</f>
        <v/>
      </c>
      <c r="S477" t="str">
        <f>IF(数据!BO477="","",IFERROR(_xlfn.NUMBERVALUE(数据!BO477),""))</f>
        <v/>
      </c>
      <c r="T477" t="str">
        <f>IF(数据!BP477="","",IFERROR(_xlfn.NUMBERVALUE(数据!BP477),""))</f>
        <v/>
      </c>
      <c r="U477" t="str">
        <f>IF(数据!BQ477="","",IFERROR(_xlfn.NUMBERVALUE(数据!BQ477),""))</f>
        <v/>
      </c>
      <c r="V477" t="str">
        <f>IF(数据!BR477="","",IFERROR(_xlfn.NUMBERVALUE(数据!BR477),""))</f>
        <v/>
      </c>
      <c r="W477" t="str">
        <f>IF(数据!BS477="","",IFERROR(_xlfn.NUMBERVALUE(数据!BS477),""))</f>
        <v/>
      </c>
      <c r="X477" t="str">
        <f>IF(数据!BT477="","",IFERROR(_xlfn.NUMBERVALUE(数据!BT477),""))</f>
        <v/>
      </c>
      <c r="Y477" t="str">
        <f>IF(数据!BU477="","",IFERROR(_xlfn.NUMBERVALUE(数据!BU477),""))</f>
        <v/>
      </c>
      <c r="Z477" t="str">
        <f>IF(数据!BV477="","",IFERROR(_xlfn.NUMBERVALUE(数据!BV477),""))</f>
        <v/>
      </c>
      <c r="AA477" t="str">
        <f>IF(数据!BW477="","",IFERROR(_xlfn.NUMBERVALUE(数据!BW477),""))</f>
        <v/>
      </c>
      <c r="AB477" t="str">
        <f>IF(数据!BX477="","",IFERROR(_xlfn.NUMBERVALUE(数据!BX477),""))</f>
        <v/>
      </c>
    </row>
    <row r="478" spans="1:28">
      <c r="A478">
        <f>IF(数据!AW478="","",IFERROR(_xlfn.NUMBERVALUE(数据!AW478),""))</f>
        <v>4.69</v>
      </c>
      <c r="B478">
        <f>IF(数据!AX478="","",IFERROR(_xlfn.NUMBERVALUE(数据!AX478),""))</f>
        <v>5.83</v>
      </c>
      <c r="C478">
        <f>IF(数据!AY478="","",IFERROR(_xlfn.NUMBERVALUE(数据!AY478),""))</f>
        <v>178</v>
      </c>
      <c r="D478" t="str">
        <f>IF(数据!AZ478="","",IFERROR(_xlfn.NUMBERVALUE(数据!AZ478),""))</f>
        <v/>
      </c>
      <c r="E478">
        <f>IF(数据!BA478="","",IFERROR(_xlfn.NUMBERVALUE(数据!BA478),""))</f>
        <v>2.76</v>
      </c>
      <c r="F478">
        <f>IF(数据!BB478="","",IFERROR(_xlfn.NUMBERVALUE(数据!BB478),""))</f>
        <v>58.9</v>
      </c>
      <c r="G478">
        <f>IF(数据!BC478="","",IFERROR(_xlfn.NUMBERVALUE(数据!BC478),""))</f>
        <v>1.39</v>
      </c>
      <c r="H478">
        <f>IF(数据!BD478="","",IFERROR(_xlfn.NUMBERVALUE(数据!BD478),""))</f>
        <v>29.7</v>
      </c>
      <c r="I478" t="str">
        <f>IF(数据!BE478="","",IFERROR(_xlfn.NUMBERVALUE(数据!BE478),""))</f>
        <v/>
      </c>
      <c r="J478">
        <f>IF(数据!BF478="","",IFERROR(_xlfn.NUMBERVALUE(数据!BF478),""))</f>
        <v>11.2</v>
      </c>
      <c r="K478" t="str">
        <f>IF(数据!BG478="","",IFERROR(_xlfn.NUMBERVALUE(数据!BG478),""))</f>
        <v/>
      </c>
      <c r="L478" t="str">
        <f>IF(数据!BH478="","",IFERROR(_xlfn.NUMBERVALUE(数据!BH478),""))</f>
        <v/>
      </c>
      <c r="M478" t="str">
        <f>IF(数据!BI478="","",IFERROR(_xlfn.NUMBERVALUE(数据!BI478),""))</f>
        <v/>
      </c>
      <c r="N478" t="str">
        <f>IF(数据!BJ478="","",IFERROR(_xlfn.NUMBERVALUE(数据!BJ478),""))</f>
        <v/>
      </c>
      <c r="O478">
        <f>IF(数据!BK478="","",IFERROR(_xlfn.NUMBERVALUE(数据!BK478),""))</f>
        <v>6.13</v>
      </c>
      <c r="P478">
        <f>IF(数据!BL478="","",IFERROR(_xlfn.NUMBERVALUE(数据!BL478),""))</f>
        <v>10</v>
      </c>
      <c r="Q478" t="str">
        <f>IF(数据!BM478="","",IFERROR(_xlfn.NUMBERVALUE(数据!BM478),""))</f>
        <v/>
      </c>
      <c r="R478" t="str">
        <f>IF(数据!BN478="","",IFERROR(_xlfn.NUMBERVALUE(数据!BN478),""))</f>
        <v/>
      </c>
      <c r="S478" t="str">
        <f>IF(数据!BO478="","",IFERROR(_xlfn.NUMBERVALUE(数据!BO478),""))</f>
        <v/>
      </c>
      <c r="T478" t="str">
        <f>IF(数据!BP478="","",IFERROR(_xlfn.NUMBERVALUE(数据!BP478),""))</f>
        <v/>
      </c>
      <c r="U478" t="str">
        <f>IF(数据!BQ478="","",IFERROR(_xlfn.NUMBERVALUE(数据!BQ478),""))</f>
        <v/>
      </c>
      <c r="V478" t="str">
        <f>IF(数据!BR478="","",IFERROR(_xlfn.NUMBERVALUE(数据!BR478),""))</f>
        <v/>
      </c>
      <c r="W478" t="str">
        <f>IF(数据!BS478="","",IFERROR(_xlfn.NUMBERVALUE(数据!BS478),""))</f>
        <v/>
      </c>
      <c r="X478" t="str">
        <f>IF(数据!BT478="","",IFERROR(_xlfn.NUMBERVALUE(数据!BT478),""))</f>
        <v/>
      </c>
      <c r="Y478" t="str">
        <f>IF(数据!BU478="","",IFERROR(_xlfn.NUMBERVALUE(数据!BU478),""))</f>
        <v/>
      </c>
      <c r="Z478" t="str">
        <f>IF(数据!BV478="","",IFERROR(_xlfn.NUMBERVALUE(数据!BV478),""))</f>
        <v/>
      </c>
      <c r="AA478" t="str">
        <f>IF(数据!BW478="","",IFERROR(_xlfn.NUMBERVALUE(数据!BW478),""))</f>
        <v/>
      </c>
      <c r="AB478" t="str">
        <f>IF(数据!BX478="","",IFERROR(_xlfn.NUMBERVALUE(数据!BX478),""))</f>
        <v/>
      </c>
    </row>
    <row r="479" spans="1:28">
      <c r="A479">
        <f>IF(数据!AW479="","",IFERROR(_xlfn.NUMBERVALUE(数据!AW479),""))</f>
        <v>3</v>
      </c>
      <c r="B479" t="str">
        <f>IF(数据!AX479="","",IFERROR(_xlfn.NUMBERVALUE(数据!AX479),""))</f>
        <v/>
      </c>
      <c r="C479" t="str">
        <f>IF(数据!AY479="","",IFERROR(_xlfn.NUMBERVALUE(数据!AY479),""))</f>
        <v/>
      </c>
      <c r="D479">
        <f>IF(数据!AZ479="","",IFERROR(_xlfn.NUMBERVALUE(数据!AZ479),""))</f>
        <v>25</v>
      </c>
      <c r="E479">
        <f>IF(数据!BA479="","",IFERROR(_xlfn.NUMBERVALUE(数据!BA479),""))</f>
        <v>1.79</v>
      </c>
      <c r="F479">
        <f>IF(数据!BB479="","",IFERROR(_xlfn.NUMBERVALUE(数据!BB479),""))</f>
        <v>59.8</v>
      </c>
      <c r="G479">
        <f>IF(数据!BC479="","",IFERROR(_xlfn.NUMBERVALUE(数据!BC479),""))</f>
        <v>0.94</v>
      </c>
      <c r="H479">
        <f>IF(数据!BD479="","",IFERROR(_xlfn.NUMBERVALUE(数据!BD479),""))</f>
        <v>31.3</v>
      </c>
      <c r="I479" t="str">
        <f>IF(数据!BE479="","",IFERROR(_xlfn.NUMBERVALUE(数据!BE479),""))</f>
        <v/>
      </c>
      <c r="J479">
        <f>IF(数据!BF479="","",IFERROR(_xlfn.NUMBERVALUE(数据!BF479),""))</f>
        <v>8.7</v>
      </c>
      <c r="K479">
        <f>IF(数据!BG479="","",IFERROR(_xlfn.NUMBERVALUE(数据!BG479),""))</f>
        <v>0</v>
      </c>
      <c r="L479">
        <f>IF(数据!BH479="","",IFERROR(_xlfn.NUMBERVALUE(数据!BH479),""))</f>
        <v>0</v>
      </c>
      <c r="M479" t="str">
        <f>IF(数据!BI479="","",IFERROR(_xlfn.NUMBERVALUE(数据!BI479),""))</f>
        <v/>
      </c>
      <c r="N479" t="str">
        <f>IF(数据!BJ479="","",IFERROR(_xlfn.NUMBERVALUE(数据!BJ479),""))</f>
        <v/>
      </c>
      <c r="O479">
        <f>IF(数据!BK479="","",IFERROR(_xlfn.NUMBERVALUE(数据!BK479),""))</f>
        <v>25.84</v>
      </c>
      <c r="P479">
        <f>IF(数据!BL479="","",IFERROR(_xlfn.NUMBERVALUE(数据!BL479),""))</f>
        <v>46</v>
      </c>
      <c r="Q479" t="str">
        <f>IF(数据!BM479="","",IFERROR(_xlfn.NUMBERVALUE(数据!BM479),""))</f>
        <v/>
      </c>
      <c r="R479" t="str">
        <f>IF(数据!BN479="","",IFERROR(_xlfn.NUMBERVALUE(数据!BN479),""))</f>
        <v/>
      </c>
      <c r="S479" t="str">
        <f>IF(数据!BO479="","",IFERROR(_xlfn.NUMBERVALUE(数据!BO479),""))</f>
        <v/>
      </c>
      <c r="T479" t="str">
        <f>IF(数据!BP479="","",IFERROR(_xlfn.NUMBERVALUE(数据!BP479),""))</f>
        <v/>
      </c>
      <c r="U479" t="str">
        <f>IF(数据!BQ479="","",IFERROR(_xlfn.NUMBERVALUE(数据!BQ479),""))</f>
        <v/>
      </c>
      <c r="V479" t="str">
        <f>IF(数据!BR479="","",IFERROR(_xlfn.NUMBERVALUE(数据!BR479),""))</f>
        <v/>
      </c>
      <c r="W479" t="str">
        <f>IF(数据!BS479="","",IFERROR(_xlfn.NUMBERVALUE(数据!BS479),""))</f>
        <v/>
      </c>
      <c r="X479" t="str">
        <f>IF(数据!BT479="","",IFERROR(_xlfn.NUMBERVALUE(数据!BT479),""))</f>
        <v/>
      </c>
      <c r="Y479" t="str">
        <f>IF(数据!BU479="","",IFERROR(_xlfn.NUMBERVALUE(数据!BU479),""))</f>
        <v/>
      </c>
      <c r="Z479" t="str">
        <f>IF(数据!BV479="","",IFERROR(_xlfn.NUMBERVALUE(数据!BV479),""))</f>
        <v/>
      </c>
      <c r="AA479" t="str">
        <f>IF(数据!BW479="","",IFERROR(_xlfn.NUMBERVALUE(数据!BW479),""))</f>
        <v/>
      </c>
      <c r="AB479" t="str">
        <f>IF(数据!BX479="","",IFERROR(_xlfn.NUMBERVALUE(数据!BX479),""))</f>
        <v/>
      </c>
    </row>
    <row r="480" spans="1:28">
      <c r="A480" t="str">
        <f>IF(数据!AW480="","",IFERROR(_xlfn.NUMBERVALUE(数据!AW480),""))</f>
        <v/>
      </c>
      <c r="B480" t="str">
        <f>IF(数据!AX480="","",IFERROR(_xlfn.NUMBERVALUE(数据!AX480),""))</f>
        <v/>
      </c>
      <c r="C480" t="str">
        <f>IF(数据!AY480="","",IFERROR(_xlfn.NUMBERVALUE(数据!AY480),""))</f>
        <v/>
      </c>
      <c r="D480" t="str">
        <f>IF(数据!AZ480="","",IFERROR(_xlfn.NUMBERVALUE(数据!AZ480),""))</f>
        <v/>
      </c>
      <c r="E480" t="str">
        <f>IF(数据!BA480="","",IFERROR(_xlfn.NUMBERVALUE(数据!BA480),""))</f>
        <v/>
      </c>
      <c r="F480" t="str">
        <f>IF(数据!BB480="","",IFERROR(_xlfn.NUMBERVALUE(数据!BB480),""))</f>
        <v/>
      </c>
      <c r="G480" t="str">
        <f>IF(数据!BC480="","",IFERROR(_xlfn.NUMBERVALUE(数据!BC480),""))</f>
        <v/>
      </c>
      <c r="H480" t="str">
        <f>IF(数据!BD480="","",IFERROR(_xlfn.NUMBERVALUE(数据!BD480),""))</f>
        <v/>
      </c>
      <c r="I480" t="str">
        <f>IF(数据!BE480="","",IFERROR(_xlfn.NUMBERVALUE(数据!BE480),""))</f>
        <v/>
      </c>
      <c r="J480" t="str">
        <f>IF(数据!BF480="","",IFERROR(_xlfn.NUMBERVALUE(数据!BF480),""))</f>
        <v/>
      </c>
      <c r="K480" t="str">
        <f>IF(数据!BG480="","",IFERROR(_xlfn.NUMBERVALUE(数据!BG480),""))</f>
        <v/>
      </c>
      <c r="L480" t="str">
        <f>IF(数据!BH480="","",IFERROR(_xlfn.NUMBERVALUE(数据!BH480),""))</f>
        <v/>
      </c>
      <c r="M480" t="str">
        <f>IF(数据!BI480="","",IFERROR(_xlfn.NUMBERVALUE(数据!BI480),""))</f>
        <v/>
      </c>
      <c r="N480" t="str">
        <f>IF(数据!BJ480="","",IFERROR(_xlfn.NUMBERVALUE(数据!BJ480),""))</f>
        <v/>
      </c>
      <c r="O480" t="str">
        <f>IF(数据!BK480="","",IFERROR(_xlfn.NUMBERVALUE(数据!BK480),""))</f>
        <v/>
      </c>
      <c r="P480" t="str">
        <f>IF(数据!BL480="","",IFERROR(_xlfn.NUMBERVALUE(数据!BL480),""))</f>
        <v/>
      </c>
      <c r="Q480" t="str">
        <f>IF(数据!BM480="","",IFERROR(_xlfn.NUMBERVALUE(数据!BM480),""))</f>
        <v/>
      </c>
      <c r="R480" t="str">
        <f>IF(数据!BN480="","",IFERROR(_xlfn.NUMBERVALUE(数据!BN480),""))</f>
        <v/>
      </c>
      <c r="S480" t="str">
        <f>IF(数据!BO480="","",IFERROR(_xlfn.NUMBERVALUE(数据!BO480),""))</f>
        <v/>
      </c>
      <c r="T480" t="str">
        <f>IF(数据!BP480="","",IFERROR(_xlfn.NUMBERVALUE(数据!BP480),""))</f>
        <v/>
      </c>
      <c r="U480" t="str">
        <f>IF(数据!BQ480="","",IFERROR(_xlfn.NUMBERVALUE(数据!BQ480),""))</f>
        <v/>
      </c>
      <c r="V480" t="str">
        <f>IF(数据!BR480="","",IFERROR(_xlfn.NUMBERVALUE(数据!BR480),""))</f>
        <v/>
      </c>
      <c r="W480" t="str">
        <f>IF(数据!BS480="","",IFERROR(_xlfn.NUMBERVALUE(数据!BS480),""))</f>
        <v/>
      </c>
      <c r="X480" t="str">
        <f>IF(数据!BT480="","",IFERROR(_xlfn.NUMBERVALUE(数据!BT480),""))</f>
        <v/>
      </c>
      <c r="Y480" t="str">
        <f>IF(数据!BU480="","",IFERROR(_xlfn.NUMBERVALUE(数据!BU480),""))</f>
        <v/>
      </c>
      <c r="Z480" t="str">
        <f>IF(数据!BV480="","",IFERROR(_xlfn.NUMBERVALUE(数据!BV480),""))</f>
        <v/>
      </c>
      <c r="AA480" t="str">
        <f>IF(数据!BW480="","",IFERROR(_xlfn.NUMBERVALUE(数据!BW480),""))</f>
        <v/>
      </c>
      <c r="AB480" t="str">
        <f>IF(数据!BX480="","",IFERROR(_xlfn.NUMBERVALUE(数据!BX480),""))</f>
        <v/>
      </c>
    </row>
    <row r="481" spans="1:28">
      <c r="A481">
        <f>IF(数据!AW481="","",IFERROR(_xlfn.NUMBERVALUE(数据!AW481),""))</f>
        <v>6.69</v>
      </c>
      <c r="B481" t="str">
        <f>IF(数据!AX481="","",IFERROR(_xlfn.NUMBERVALUE(数据!AX481),""))</f>
        <v/>
      </c>
      <c r="C481" t="str">
        <f>IF(数据!AY481="","",IFERROR(_xlfn.NUMBERVALUE(数据!AY481),""))</f>
        <v/>
      </c>
      <c r="D481" t="str">
        <f>IF(数据!AZ481="","",IFERROR(_xlfn.NUMBERVALUE(数据!AZ481),""))</f>
        <v/>
      </c>
      <c r="E481">
        <f>IF(数据!BA481="","",IFERROR(_xlfn.NUMBERVALUE(数据!BA481),""))</f>
        <v>3.77</v>
      </c>
      <c r="F481" t="str">
        <f>IF(数据!BB481="","",IFERROR(_xlfn.NUMBERVALUE(数据!BB481),""))</f>
        <v/>
      </c>
      <c r="G481">
        <f>IF(数据!BC481="","",IFERROR(_xlfn.NUMBERVALUE(数据!BC481),""))</f>
        <v>2.46</v>
      </c>
      <c r="H481" t="str">
        <f>IF(数据!BD481="","",IFERROR(_xlfn.NUMBERVALUE(数据!BD481),""))</f>
        <v/>
      </c>
      <c r="I481" t="str">
        <f>IF(数据!BE481="","",IFERROR(_xlfn.NUMBERVALUE(数据!BE481),""))</f>
        <v/>
      </c>
      <c r="J481" t="str">
        <f>IF(数据!BF481="","",IFERROR(_xlfn.NUMBERVALUE(数据!BF481),""))</f>
        <v/>
      </c>
      <c r="K481" t="str">
        <f>IF(数据!BG481="","",IFERROR(_xlfn.NUMBERVALUE(数据!BG481),""))</f>
        <v/>
      </c>
      <c r="L481" t="str">
        <f>IF(数据!BH481="","",IFERROR(_xlfn.NUMBERVALUE(数据!BH481),""))</f>
        <v/>
      </c>
      <c r="M481" t="str">
        <f>IF(数据!BI481="","",IFERROR(_xlfn.NUMBERVALUE(数据!BI481),""))</f>
        <v/>
      </c>
      <c r="N481" t="str">
        <f>IF(数据!BJ481="","",IFERROR(_xlfn.NUMBERVALUE(数据!BJ481),""))</f>
        <v/>
      </c>
      <c r="O481">
        <f>IF(数据!BK481="","",IFERROR(_xlfn.NUMBERVALUE(数据!BK481),""))</f>
        <v>0.78</v>
      </c>
      <c r="P481">
        <f>IF(数据!BL481="","",IFERROR(_xlfn.NUMBERVALUE(数据!BL481),""))</f>
        <v>1.5</v>
      </c>
      <c r="Q481" t="str">
        <f>IF(数据!BM481="","",IFERROR(_xlfn.NUMBERVALUE(数据!BM481),""))</f>
        <v/>
      </c>
      <c r="R481" t="str">
        <f>IF(数据!BN481="","",IFERROR(_xlfn.NUMBERVALUE(数据!BN481),""))</f>
        <v/>
      </c>
      <c r="S481" t="str">
        <f>IF(数据!BO481="","",IFERROR(_xlfn.NUMBERVALUE(数据!BO481),""))</f>
        <v/>
      </c>
      <c r="T481" t="str">
        <f>IF(数据!BP481="","",IFERROR(_xlfn.NUMBERVALUE(数据!BP481),""))</f>
        <v/>
      </c>
      <c r="U481" t="str">
        <f>IF(数据!BQ481="","",IFERROR(_xlfn.NUMBERVALUE(数据!BQ481),""))</f>
        <v/>
      </c>
      <c r="V481" t="str">
        <f>IF(数据!BR481="","",IFERROR(_xlfn.NUMBERVALUE(数据!BR481),""))</f>
        <v/>
      </c>
      <c r="W481" t="str">
        <f>IF(数据!BS481="","",IFERROR(_xlfn.NUMBERVALUE(数据!BS481),""))</f>
        <v/>
      </c>
      <c r="X481" t="str">
        <f>IF(数据!BT481="","",IFERROR(_xlfn.NUMBERVALUE(数据!BT481),""))</f>
        <v/>
      </c>
      <c r="Y481" t="str">
        <f>IF(数据!BU481="","",IFERROR(_xlfn.NUMBERVALUE(数据!BU481),""))</f>
        <v/>
      </c>
      <c r="Z481" t="str">
        <f>IF(数据!BV481="","",IFERROR(_xlfn.NUMBERVALUE(数据!BV481),""))</f>
        <v/>
      </c>
      <c r="AA481" t="str">
        <f>IF(数据!BW481="","",IFERROR(_xlfn.NUMBERVALUE(数据!BW481),""))</f>
        <v/>
      </c>
      <c r="AB481" t="str">
        <f>IF(数据!BX481="","",IFERROR(_xlfn.NUMBERVALUE(数据!BX481),""))</f>
        <v/>
      </c>
    </row>
    <row r="482" spans="1:28">
      <c r="A482" t="str">
        <f>IF(数据!AW482="","",IFERROR(_xlfn.NUMBERVALUE(数据!AW482),""))</f>
        <v/>
      </c>
      <c r="B482" t="str">
        <f>IF(数据!AX482="","",IFERROR(_xlfn.NUMBERVALUE(数据!AX482),""))</f>
        <v/>
      </c>
      <c r="C482" t="str">
        <f>IF(数据!AY482="","",IFERROR(_xlfn.NUMBERVALUE(数据!AY482),""))</f>
        <v/>
      </c>
      <c r="D482" t="str">
        <f>IF(数据!AZ482="","",IFERROR(_xlfn.NUMBERVALUE(数据!AZ482),""))</f>
        <v/>
      </c>
      <c r="E482" t="str">
        <f>IF(数据!BA482="","",IFERROR(_xlfn.NUMBERVALUE(数据!BA482),""))</f>
        <v/>
      </c>
      <c r="F482" t="str">
        <f>IF(数据!BB482="","",IFERROR(_xlfn.NUMBERVALUE(数据!BB482),""))</f>
        <v/>
      </c>
      <c r="G482" t="str">
        <f>IF(数据!BC482="","",IFERROR(_xlfn.NUMBERVALUE(数据!BC482),""))</f>
        <v/>
      </c>
      <c r="H482" t="str">
        <f>IF(数据!BD482="","",IFERROR(_xlfn.NUMBERVALUE(数据!BD482),""))</f>
        <v/>
      </c>
      <c r="I482" t="str">
        <f>IF(数据!BE482="","",IFERROR(_xlfn.NUMBERVALUE(数据!BE482),""))</f>
        <v/>
      </c>
      <c r="J482" t="str">
        <f>IF(数据!BF482="","",IFERROR(_xlfn.NUMBERVALUE(数据!BF482),""))</f>
        <v/>
      </c>
      <c r="K482" t="str">
        <f>IF(数据!BG482="","",IFERROR(_xlfn.NUMBERVALUE(数据!BG482),""))</f>
        <v/>
      </c>
      <c r="L482" t="str">
        <f>IF(数据!BH482="","",IFERROR(_xlfn.NUMBERVALUE(数据!BH482),""))</f>
        <v/>
      </c>
      <c r="M482" t="str">
        <f>IF(数据!BI482="","",IFERROR(_xlfn.NUMBERVALUE(数据!BI482),""))</f>
        <v/>
      </c>
      <c r="N482" t="str">
        <f>IF(数据!BJ482="","",IFERROR(_xlfn.NUMBERVALUE(数据!BJ482),""))</f>
        <v/>
      </c>
      <c r="O482" t="str">
        <f>IF(数据!BK482="","",IFERROR(_xlfn.NUMBERVALUE(数据!BK482),""))</f>
        <v/>
      </c>
      <c r="P482" t="str">
        <f>IF(数据!BL482="","",IFERROR(_xlfn.NUMBERVALUE(数据!BL482),""))</f>
        <v/>
      </c>
      <c r="Q482" t="str">
        <f>IF(数据!BM482="","",IFERROR(_xlfn.NUMBERVALUE(数据!BM482),""))</f>
        <v/>
      </c>
      <c r="R482" t="str">
        <f>IF(数据!BN482="","",IFERROR(_xlfn.NUMBERVALUE(数据!BN482),""))</f>
        <v/>
      </c>
      <c r="S482" t="str">
        <f>IF(数据!BO482="","",IFERROR(_xlfn.NUMBERVALUE(数据!BO482),""))</f>
        <v/>
      </c>
      <c r="T482" t="str">
        <f>IF(数据!BP482="","",IFERROR(_xlfn.NUMBERVALUE(数据!BP482),""))</f>
        <v/>
      </c>
      <c r="U482" t="str">
        <f>IF(数据!BQ482="","",IFERROR(_xlfn.NUMBERVALUE(数据!BQ482),""))</f>
        <v/>
      </c>
      <c r="V482" t="str">
        <f>IF(数据!BR482="","",IFERROR(_xlfn.NUMBERVALUE(数据!BR482),""))</f>
        <v/>
      </c>
      <c r="W482" t="str">
        <f>IF(数据!BS482="","",IFERROR(_xlfn.NUMBERVALUE(数据!BS482),""))</f>
        <v/>
      </c>
      <c r="X482" t="str">
        <f>IF(数据!BT482="","",IFERROR(_xlfn.NUMBERVALUE(数据!BT482),""))</f>
        <v/>
      </c>
      <c r="Y482" t="str">
        <f>IF(数据!BU482="","",IFERROR(_xlfn.NUMBERVALUE(数据!BU482),""))</f>
        <v/>
      </c>
      <c r="Z482" t="str">
        <f>IF(数据!BV482="","",IFERROR(_xlfn.NUMBERVALUE(数据!BV482),""))</f>
        <v/>
      </c>
      <c r="AA482" t="str">
        <f>IF(数据!BW482="","",IFERROR(_xlfn.NUMBERVALUE(数据!BW482),""))</f>
        <v/>
      </c>
      <c r="AB482" t="str">
        <f>IF(数据!BX482="","",IFERROR(_xlfn.NUMBERVALUE(数据!BX482),""))</f>
        <v/>
      </c>
    </row>
    <row r="483" spans="1:28">
      <c r="A483">
        <f>IF(数据!AW483="","",IFERROR(_xlfn.NUMBERVALUE(数据!AW483),""))</f>
        <v>5.51</v>
      </c>
      <c r="B483">
        <f>IF(数据!AX483="","",IFERROR(_xlfn.NUMBERVALUE(数据!AX483),""))</f>
        <v>4.62</v>
      </c>
      <c r="C483">
        <f>IF(数据!AY483="","",IFERROR(_xlfn.NUMBERVALUE(数据!AY483),""))</f>
        <v>137</v>
      </c>
      <c r="D483">
        <f>IF(数据!AZ483="","",IFERROR(_xlfn.NUMBERVALUE(数据!AZ483),""))</f>
        <v>229</v>
      </c>
      <c r="E483" t="str">
        <f>IF(数据!BA483="","",IFERROR(_xlfn.NUMBERVALUE(数据!BA483),""))</f>
        <v/>
      </c>
      <c r="F483">
        <f>IF(数据!BB483="","",IFERROR(_xlfn.NUMBERVALUE(数据!BB483),""))</f>
        <v>60</v>
      </c>
      <c r="G483" t="str">
        <f>IF(数据!BC483="","",IFERROR(_xlfn.NUMBERVALUE(数据!BC483),""))</f>
        <v/>
      </c>
      <c r="H483" t="str">
        <f>IF(数据!BD483="","",IFERROR(_xlfn.NUMBERVALUE(数据!BD483),""))</f>
        <v/>
      </c>
      <c r="I483" t="str">
        <f>IF(数据!BE483="","",IFERROR(_xlfn.NUMBERVALUE(数据!BE483),""))</f>
        <v/>
      </c>
      <c r="J483">
        <f>IF(数据!BF483="","",IFERROR(_xlfn.NUMBERVALUE(数据!BF483),""))</f>
        <v>12</v>
      </c>
      <c r="K483" t="str">
        <f>IF(数据!BG483="","",IFERROR(_xlfn.NUMBERVALUE(数据!BG483),""))</f>
        <v/>
      </c>
      <c r="L483" t="str">
        <f>IF(数据!BH483="","",IFERROR(_xlfn.NUMBERVALUE(数据!BH483),""))</f>
        <v/>
      </c>
      <c r="M483" t="str">
        <f>IF(数据!BI483="","",IFERROR(_xlfn.NUMBERVALUE(数据!BI483),""))</f>
        <v/>
      </c>
      <c r="N483" t="str">
        <f>IF(数据!BJ483="","",IFERROR(_xlfn.NUMBERVALUE(数据!BJ483),""))</f>
        <v/>
      </c>
      <c r="O483" t="str">
        <f>IF(数据!BK483="","",IFERROR(_xlfn.NUMBERVALUE(数据!BK483),""))</f>
        <v/>
      </c>
      <c r="P483">
        <f>IF(数据!BL483="","",IFERROR(_xlfn.NUMBERVALUE(数据!BL483),""))</f>
        <v>57</v>
      </c>
      <c r="Q483" t="str">
        <f>IF(数据!BM483="","",IFERROR(_xlfn.NUMBERVALUE(数据!BM483),""))</f>
        <v/>
      </c>
      <c r="R483" t="str">
        <f>IF(数据!BN483="","",IFERROR(_xlfn.NUMBERVALUE(数据!BN483),""))</f>
        <v/>
      </c>
      <c r="S483" t="str">
        <f>IF(数据!BO483="","",IFERROR(_xlfn.NUMBERVALUE(数据!BO483),""))</f>
        <v/>
      </c>
      <c r="T483" t="str">
        <f>IF(数据!BP483="","",IFERROR(_xlfn.NUMBERVALUE(数据!BP483),""))</f>
        <v/>
      </c>
      <c r="U483" t="str">
        <f>IF(数据!BQ483="","",IFERROR(_xlfn.NUMBERVALUE(数据!BQ483),""))</f>
        <v/>
      </c>
      <c r="V483" t="str">
        <f>IF(数据!BR483="","",IFERROR(_xlfn.NUMBERVALUE(数据!BR483),""))</f>
        <v/>
      </c>
      <c r="W483" t="str">
        <f>IF(数据!BS483="","",IFERROR(_xlfn.NUMBERVALUE(数据!BS483),""))</f>
        <v/>
      </c>
      <c r="X483" t="str">
        <f>IF(数据!BT483="","",IFERROR(_xlfn.NUMBERVALUE(数据!BT483),""))</f>
        <v/>
      </c>
      <c r="Y483" t="str">
        <f>IF(数据!BU483="","",IFERROR(_xlfn.NUMBERVALUE(数据!BU483),""))</f>
        <v/>
      </c>
      <c r="Z483" t="str">
        <f>IF(数据!BV483="","",IFERROR(_xlfn.NUMBERVALUE(数据!BV483),""))</f>
        <v/>
      </c>
      <c r="AA483" t="str">
        <f>IF(数据!BW483="","",IFERROR(_xlfn.NUMBERVALUE(数据!BW483),""))</f>
        <v/>
      </c>
      <c r="AB483" t="str">
        <f>IF(数据!BX483="","",IFERROR(_xlfn.NUMBERVALUE(数据!BX483),""))</f>
        <v/>
      </c>
    </row>
    <row r="484" spans="1:28">
      <c r="A484" t="str">
        <f>IF(数据!AW484="","",IFERROR(_xlfn.NUMBERVALUE(数据!AW484),""))</f>
        <v/>
      </c>
      <c r="B484" t="str">
        <f>IF(数据!AX484="","",IFERROR(_xlfn.NUMBERVALUE(数据!AX484),""))</f>
        <v/>
      </c>
      <c r="C484" t="str">
        <f>IF(数据!AY484="","",IFERROR(_xlfn.NUMBERVALUE(数据!AY484),""))</f>
        <v/>
      </c>
      <c r="D484" t="str">
        <f>IF(数据!AZ484="","",IFERROR(_xlfn.NUMBERVALUE(数据!AZ484),""))</f>
        <v/>
      </c>
      <c r="E484" t="str">
        <f>IF(数据!BA484="","",IFERROR(_xlfn.NUMBERVALUE(数据!BA484),""))</f>
        <v/>
      </c>
      <c r="F484" t="str">
        <f>IF(数据!BB484="","",IFERROR(_xlfn.NUMBERVALUE(数据!BB484),""))</f>
        <v/>
      </c>
      <c r="G484" t="str">
        <f>IF(数据!BC484="","",IFERROR(_xlfn.NUMBERVALUE(数据!BC484),""))</f>
        <v/>
      </c>
      <c r="H484" t="str">
        <f>IF(数据!BD484="","",IFERROR(_xlfn.NUMBERVALUE(数据!BD484),""))</f>
        <v/>
      </c>
      <c r="I484" t="str">
        <f>IF(数据!BE484="","",IFERROR(_xlfn.NUMBERVALUE(数据!BE484),""))</f>
        <v/>
      </c>
      <c r="J484" t="str">
        <f>IF(数据!BF484="","",IFERROR(_xlfn.NUMBERVALUE(数据!BF484),""))</f>
        <v/>
      </c>
      <c r="K484" t="str">
        <f>IF(数据!BG484="","",IFERROR(_xlfn.NUMBERVALUE(数据!BG484),""))</f>
        <v/>
      </c>
      <c r="L484" t="str">
        <f>IF(数据!BH484="","",IFERROR(_xlfn.NUMBERVALUE(数据!BH484),""))</f>
        <v/>
      </c>
      <c r="M484" t="str">
        <f>IF(数据!BI484="","",IFERROR(_xlfn.NUMBERVALUE(数据!BI484),""))</f>
        <v/>
      </c>
      <c r="N484" t="str">
        <f>IF(数据!BJ484="","",IFERROR(_xlfn.NUMBERVALUE(数据!BJ484),""))</f>
        <v/>
      </c>
      <c r="O484" t="str">
        <f>IF(数据!BK484="","",IFERROR(_xlfn.NUMBERVALUE(数据!BK484),""))</f>
        <v/>
      </c>
      <c r="P484" t="str">
        <f>IF(数据!BL484="","",IFERROR(_xlfn.NUMBERVALUE(数据!BL484),""))</f>
        <v/>
      </c>
      <c r="Q484" t="str">
        <f>IF(数据!BM484="","",IFERROR(_xlfn.NUMBERVALUE(数据!BM484),""))</f>
        <v/>
      </c>
      <c r="R484" t="str">
        <f>IF(数据!BN484="","",IFERROR(_xlfn.NUMBERVALUE(数据!BN484),""))</f>
        <v/>
      </c>
      <c r="S484" t="str">
        <f>IF(数据!BO484="","",IFERROR(_xlfn.NUMBERVALUE(数据!BO484),""))</f>
        <v/>
      </c>
      <c r="T484" t="str">
        <f>IF(数据!BP484="","",IFERROR(_xlfn.NUMBERVALUE(数据!BP484),""))</f>
        <v/>
      </c>
      <c r="U484" t="str">
        <f>IF(数据!BQ484="","",IFERROR(_xlfn.NUMBERVALUE(数据!BQ484),""))</f>
        <v/>
      </c>
      <c r="V484" t="str">
        <f>IF(数据!BR484="","",IFERROR(_xlfn.NUMBERVALUE(数据!BR484),""))</f>
        <v/>
      </c>
      <c r="W484" t="str">
        <f>IF(数据!BS484="","",IFERROR(_xlfn.NUMBERVALUE(数据!BS484),""))</f>
        <v/>
      </c>
      <c r="X484" t="str">
        <f>IF(数据!BT484="","",IFERROR(_xlfn.NUMBERVALUE(数据!BT484),""))</f>
        <v/>
      </c>
      <c r="Y484" t="str">
        <f>IF(数据!BU484="","",IFERROR(_xlfn.NUMBERVALUE(数据!BU484),""))</f>
        <v/>
      </c>
      <c r="Z484" t="str">
        <f>IF(数据!BV484="","",IFERROR(_xlfn.NUMBERVALUE(数据!BV484),""))</f>
        <v/>
      </c>
      <c r="AA484" t="str">
        <f>IF(数据!BW484="","",IFERROR(_xlfn.NUMBERVALUE(数据!BW484),""))</f>
        <v/>
      </c>
      <c r="AB484" t="str">
        <f>IF(数据!BX484="","",IFERROR(_xlfn.NUMBERVALUE(数据!BX484),""))</f>
        <v/>
      </c>
    </row>
    <row r="485" spans="1:28">
      <c r="A485">
        <f>IF(数据!AW485="","",IFERROR(_xlfn.NUMBERVALUE(数据!AW485),""))</f>
        <v>3.99</v>
      </c>
      <c r="B485" t="str">
        <f>IF(数据!AX485="","",IFERROR(_xlfn.NUMBERVALUE(数据!AX485),""))</f>
        <v/>
      </c>
      <c r="C485" t="str">
        <f>IF(数据!AY485="","",IFERROR(_xlfn.NUMBERVALUE(数据!AY485),""))</f>
        <v/>
      </c>
      <c r="D485" t="str">
        <f>IF(数据!AZ485="","",IFERROR(_xlfn.NUMBERVALUE(数据!AZ485),""))</f>
        <v/>
      </c>
      <c r="E485" t="str">
        <f>IF(数据!BA485="","",IFERROR(_xlfn.NUMBERVALUE(数据!BA485),""))</f>
        <v/>
      </c>
      <c r="F485" t="str">
        <f>IF(数据!BB485="","",IFERROR(_xlfn.NUMBERVALUE(数据!BB485),""))</f>
        <v/>
      </c>
      <c r="G485">
        <f>IF(数据!BC485="","",IFERROR(_xlfn.NUMBERVALUE(数据!BC485),""))</f>
        <v>1.12</v>
      </c>
      <c r="H485" t="str">
        <f>IF(数据!BD485="","",IFERROR(_xlfn.NUMBERVALUE(数据!BD485),""))</f>
        <v/>
      </c>
      <c r="I485" t="str">
        <f>IF(数据!BE485="","",IFERROR(_xlfn.NUMBERVALUE(数据!BE485),""))</f>
        <v/>
      </c>
      <c r="J485" t="str">
        <f>IF(数据!BF485="","",IFERROR(_xlfn.NUMBERVALUE(数据!BF485),""))</f>
        <v/>
      </c>
      <c r="K485" t="str">
        <f>IF(数据!BG485="","",IFERROR(_xlfn.NUMBERVALUE(数据!BG485),""))</f>
        <v/>
      </c>
      <c r="L485" t="str">
        <f>IF(数据!BH485="","",IFERROR(_xlfn.NUMBERVALUE(数据!BH485),""))</f>
        <v/>
      </c>
      <c r="M485" t="str">
        <f>IF(数据!BI485="","",IFERROR(_xlfn.NUMBERVALUE(数据!BI485),""))</f>
        <v/>
      </c>
      <c r="N485" t="str">
        <f>IF(数据!BJ485="","",IFERROR(_xlfn.NUMBERVALUE(数据!BJ485),""))</f>
        <v/>
      </c>
      <c r="O485" t="str">
        <f>IF(数据!BK485="","",IFERROR(_xlfn.NUMBERVALUE(数据!BK485),""))</f>
        <v/>
      </c>
      <c r="P485" t="str">
        <f>IF(数据!BL485="","",IFERROR(_xlfn.NUMBERVALUE(数据!BL485),""))</f>
        <v/>
      </c>
      <c r="Q485" t="str">
        <f>IF(数据!BM485="","",IFERROR(_xlfn.NUMBERVALUE(数据!BM485),""))</f>
        <v/>
      </c>
      <c r="R485" t="str">
        <f>IF(数据!BN485="","",IFERROR(_xlfn.NUMBERVALUE(数据!BN485),""))</f>
        <v/>
      </c>
      <c r="S485" t="str">
        <f>IF(数据!BO485="","",IFERROR(_xlfn.NUMBERVALUE(数据!BO485),""))</f>
        <v/>
      </c>
      <c r="T485" t="str">
        <f>IF(数据!BP485="","",IFERROR(_xlfn.NUMBERVALUE(数据!BP485),""))</f>
        <v/>
      </c>
      <c r="U485" t="str">
        <f>IF(数据!BQ485="","",IFERROR(_xlfn.NUMBERVALUE(数据!BQ485),""))</f>
        <v/>
      </c>
      <c r="V485" t="str">
        <f>IF(数据!BR485="","",IFERROR(_xlfn.NUMBERVALUE(数据!BR485),""))</f>
        <v/>
      </c>
      <c r="W485" t="str">
        <f>IF(数据!BS485="","",IFERROR(_xlfn.NUMBERVALUE(数据!BS485),""))</f>
        <v/>
      </c>
      <c r="X485" t="str">
        <f>IF(数据!BT485="","",IFERROR(_xlfn.NUMBERVALUE(数据!BT485),""))</f>
        <v/>
      </c>
      <c r="Y485" t="str">
        <f>IF(数据!BU485="","",IFERROR(_xlfn.NUMBERVALUE(数据!BU485),""))</f>
        <v/>
      </c>
      <c r="Z485" t="str">
        <f>IF(数据!BV485="","",IFERROR(_xlfn.NUMBERVALUE(数据!BV485),""))</f>
        <v/>
      </c>
      <c r="AA485" t="str">
        <f>IF(数据!BW485="","",IFERROR(_xlfn.NUMBERVALUE(数据!BW485),""))</f>
        <v/>
      </c>
      <c r="AB485" t="str">
        <f>IF(数据!BX485="","",IFERROR(_xlfn.NUMBERVALUE(数据!BX485),""))</f>
        <v/>
      </c>
    </row>
    <row r="486" spans="1:28">
      <c r="A486" t="str">
        <f>IF(数据!AW486="","",IFERROR(_xlfn.NUMBERVALUE(数据!AW486),""))</f>
        <v/>
      </c>
      <c r="B486" t="str">
        <f>IF(数据!AX486="","",IFERROR(_xlfn.NUMBERVALUE(数据!AX486),""))</f>
        <v/>
      </c>
      <c r="C486" t="str">
        <f>IF(数据!AY486="","",IFERROR(_xlfn.NUMBERVALUE(数据!AY486),""))</f>
        <v/>
      </c>
      <c r="D486" t="str">
        <f>IF(数据!AZ486="","",IFERROR(_xlfn.NUMBERVALUE(数据!AZ486),""))</f>
        <v/>
      </c>
      <c r="E486" t="str">
        <f>IF(数据!BA486="","",IFERROR(_xlfn.NUMBERVALUE(数据!BA486),""))</f>
        <v/>
      </c>
      <c r="F486" t="str">
        <f>IF(数据!BB486="","",IFERROR(_xlfn.NUMBERVALUE(数据!BB486),""))</f>
        <v/>
      </c>
      <c r="G486" t="str">
        <f>IF(数据!BC486="","",IFERROR(_xlfn.NUMBERVALUE(数据!BC486),""))</f>
        <v/>
      </c>
      <c r="H486" t="str">
        <f>IF(数据!BD486="","",IFERROR(_xlfn.NUMBERVALUE(数据!BD486),""))</f>
        <v/>
      </c>
      <c r="I486" t="str">
        <f>IF(数据!BE486="","",IFERROR(_xlfn.NUMBERVALUE(数据!BE486),""))</f>
        <v/>
      </c>
      <c r="J486" t="str">
        <f>IF(数据!BF486="","",IFERROR(_xlfn.NUMBERVALUE(数据!BF486),""))</f>
        <v/>
      </c>
      <c r="K486" t="str">
        <f>IF(数据!BG486="","",IFERROR(_xlfn.NUMBERVALUE(数据!BG486),""))</f>
        <v/>
      </c>
      <c r="L486" t="str">
        <f>IF(数据!BH486="","",IFERROR(_xlfn.NUMBERVALUE(数据!BH486),""))</f>
        <v/>
      </c>
      <c r="M486" t="str">
        <f>IF(数据!BI486="","",IFERROR(_xlfn.NUMBERVALUE(数据!BI486),""))</f>
        <v/>
      </c>
      <c r="N486" t="str">
        <f>IF(数据!BJ486="","",IFERROR(_xlfn.NUMBERVALUE(数据!BJ486),""))</f>
        <v/>
      </c>
      <c r="O486" t="str">
        <f>IF(数据!BK486="","",IFERROR(_xlfn.NUMBERVALUE(数据!BK486),""))</f>
        <v/>
      </c>
      <c r="P486" t="str">
        <f>IF(数据!BL486="","",IFERROR(_xlfn.NUMBERVALUE(数据!BL486),""))</f>
        <v/>
      </c>
      <c r="Q486" t="str">
        <f>IF(数据!BM486="","",IFERROR(_xlfn.NUMBERVALUE(数据!BM486),""))</f>
        <v/>
      </c>
      <c r="R486" t="str">
        <f>IF(数据!BN486="","",IFERROR(_xlfn.NUMBERVALUE(数据!BN486),""))</f>
        <v/>
      </c>
      <c r="S486" t="str">
        <f>IF(数据!BO486="","",IFERROR(_xlfn.NUMBERVALUE(数据!BO486),""))</f>
        <v/>
      </c>
      <c r="T486" t="str">
        <f>IF(数据!BP486="","",IFERROR(_xlfn.NUMBERVALUE(数据!BP486),""))</f>
        <v/>
      </c>
      <c r="U486" t="str">
        <f>IF(数据!BQ486="","",IFERROR(_xlfn.NUMBERVALUE(数据!BQ486),""))</f>
        <v/>
      </c>
      <c r="V486" t="str">
        <f>IF(数据!BR486="","",IFERROR(_xlfn.NUMBERVALUE(数据!BR486),""))</f>
        <v/>
      </c>
      <c r="W486" t="str">
        <f>IF(数据!BS486="","",IFERROR(_xlfn.NUMBERVALUE(数据!BS486),""))</f>
        <v/>
      </c>
      <c r="X486" t="str">
        <f>IF(数据!BT486="","",IFERROR(_xlfn.NUMBERVALUE(数据!BT486),""))</f>
        <v/>
      </c>
      <c r="Y486" t="str">
        <f>IF(数据!BU486="","",IFERROR(_xlfn.NUMBERVALUE(数据!BU486),""))</f>
        <v/>
      </c>
      <c r="Z486" t="str">
        <f>IF(数据!BV486="","",IFERROR(_xlfn.NUMBERVALUE(数据!BV486),""))</f>
        <v/>
      </c>
      <c r="AA486" t="str">
        <f>IF(数据!BW486="","",IFERROR(_xlfn.NUMBERVALUE(数据!BW486),""))</f>
        <v/>
      </c>
      <c r="AB486" t="str">
        <f>IF(数据!BX486="","",IFERROR(_xlfn.NUMBERVALUE(数据!BX486),""))</f>
        <v/>
      </c>
    </row>
    <row r="487" spans="1:28">
      <c r="A487">
        <f>IF(数据!AW487="","",IFERROR(_xlfn.NUMBERVALUE(数据!AW487),""))</f>
        <v>6.53</v>
      </c>
      <c r="B487" t="str">
        <f>IF(数据!AX487="","",IFERROR(_xlfn.NUMBERVALUE(数据!AX487),""))</f>
        <v/>
      </c>
      <c r="C487" t="str">
        <f>IF(数据!AY487="","",IFERROR(_xlfn.NUMBERVALUE(数据!AY487),""))</f>
        <v/>
      </c>
      <c r="D487" t="str">
        <f>IF(数据!AZ487="","",IFERROR(_xlfn.NUMBERVALUE(数据!AZ487),""))</f>
        <v/>
      </c>
      <c r="E487" t="str">
        <f>IF(数据!BA487="","",IFERROR(_xlfn.NUMBERVALUE(数据!BA487),""))</f>
        <v/>
      </c>
      <c r="F487">
        <f>IF(数据!BB487="","",IFERROR(_xlfn.NUMBERVALUE(数据!BB487),""))</f>
        <v>51.1</v>
      </c>
      <c r="G487">
        <f>IF(数据!BC487="","",IFERROR(_xlfn.NUMBERVALUE(数据!BC487),""))</f>
        <v>2.34</v>
      </c>
      <c r="H487">
        <f>IF(数据!BD487="","",IFERROR(_xlfn.NUMBERVALUE(数据!BD487),""))</f>
        <v>35.8</v>
      </c>
      <c r="I487" t="str">
        <f>IF(数据!BE487="","",IFERROR(_xlfn.NUMBERVALUE(数据!BE487),""))</f>
        <v/>
      </c>
      <c r="J487" t="str">
        <f>IF(数据!BF487="","",IFERROR(_xlfn.NUMBERVALUE(数据!BF487),""))</f>
        <v/>
      </c>
      <c r="K487" t="str">
        <f>IF(数据!BG487="","",IFERROR(_xlfn.NUMBERVALUE(数据!BG487),""))</f>
        <v/>
      </c>
      <c r="L487" t="str">
        <f>IF(数据!BH487="","",IFERROR(_xlfn.NUMBERVALUE(数据!BH487),""))</f>
        <v/>
      </c>
      <c r="M487" t="str">
        <f>IF(数据!BI487="","",IFERROR(_xlfn.NUMBERVALUE(数据!BI487),""))</f>
        <v/>
      </c>
      <c r="N487" t="str">
        <f>IF(数据!BJ487="","",IFERROR(_xlfn.NUMBERVALUE(数据!BJ487),""))</f>
        <v/>
      </c>
      <c r="O487" t="str">
        <f>IF(数据!BK487="","",IFERROR(_xlfn.NUMBERVALUE(数据!BK487),""))</f>
        <v/>
      </c>
      <c r="P487" t="str">
        <f>IF(数据!BL487="","",IFERROR(_xlfn.NUMBERVALUE(数据!BL487),""))</f>
        <v/>
      </c>
      <c r="Q487" t="str">
        <f>IF(数据!BM487="","",IFERROR(_xlfn.NUMBERVALUE(数据!BM487),""))</f>
        <v/>
      </c>
      <c r="R487" t="str">
        <f>IF(数据!BN487="","",IFERROR(_xlfn.NUMBERVALUE(数据!BN487),""))</f>
        <v/>
      </c>
      <c r="S487" t="str">
        <f>IF(数据!BO487="","",IFERROR(_xlfn.NUMBERVALUE(数据!BO487),""))</f>
        <v/>
      </c>
      <c r="T487" t="str">
        <f>IF(数据!BP487="","",IFERROR(_xlfn.NUMBERVALUE(数据!BP487),""))</f>
        <v/>
      </c>
      <c r="U487">
        <f>IF(数据!BQ487="","",IFERROR(_xlfn.NUMBERVALUE(数据!BQ487),""))</f>
        <v>7.39</v>
      </c>
      <c r="V487">
        <f>IF(数据!BR487="","",IFERROR(_xlfn.NUMBERVALUE(数据!BR487),""))</f>
        <v>112.9</v>
      </c>
      <c r="W487">
        <f>IF(数据!BS487="","",IFERROR(_xlfn.NUMBERVALUE(数据!BS487),""))</f>
        <v>98.3</v>
      </c>
      <c r="X487">
        <f>IF(数据!BT487="","",IFERROR(_xlfn.NUMBERVALUE(数据!BT487),""))</f>
        <v>46.8</v>
      </c>
      <c r="Y487" t="str">
        <f>IF(数据!BU487="","",IFERROR(_xlfn.NUMBERVALUE(数据!BU487),""))</f>
        <v/>
      </c>
      <c r="Z487" t="str">
        <f>IF(数据!BV487="","",IFERROR(_xlfn.NUMBERVALUE(数据!BV487),""))</f>
        <v/>
      </c>
      <c r="AA487" t="str">
        <f>IF(数据!BW487="","",IFERROR(_xlfn.NUMBERVALUE(数据!BW487),""))</f>
        <v/>
      </c>
      <c r="AB487" t="str">
        <f>IF(数据!BX487="","",IFERROR(_xlfn.NUMBERVALUE(数据!BX487),""))</f>
        <v/>
      </c>
    </row>
    <row r="488" spans="1:28">
      <c r="A488" t="str">
        <f>IF(数据!AW488="","",IFERROR(_xlfn.NUMBERVALUE(数据!AW488),""))</f>
        <v/>
      </c>
      <c r="B488" t="str">
        <f>IF(数据!AX488="","",IFERROR(_xlfn.NUMBERVALUE(数据!AX488),""))</f>
        <v/>
      </c>
      <c r="C488" t="str">
        <f>IF(数据!AY488="","",IFERROR(_xlfn.NUMBERVALUE(数据!AY488),""))</f>
        <v/>
      </c>
      <c r="D488" t="str">
        <f>IF(数据!AZ488="","",IFERROR(_xlfn.NUMBERVALUE(数据!AZ488),""))</f>
        <v/>
      </c>
      <c r="E488" t="str">
        <f>IF(数据!BA488="","",IFERROR(_xlfn.NUMBERVALUE(数据!BA488),""))</f>
        <v/>
      </c>
      <c r="F488" t="str">
        <f>IF(数据!BB488="","",IFERROR(_xlfn.NUMBERVALUE(数据!BB488),""))</f>
        <v/>
      </c>
      <c r="G488" t="str">
        <f>IF(数据!BC488="","",IFERROR(_xlfn.NUMBERVALUE(数据!BC488),""))</f>
        <v/>
      </c>
      <c r="H488" t="str">
        <f>IF(数据!BD488="","",IFERROR(_xlfn.NUMBERVALUE(数据!BD488),""))</f>
        <v/>
      </c>
      <c r="I488" t="str">
        <f>IF(数据!BE488="","",IFERROR(_xlfn.NUMBERVALUE(数据!BE488),""))</f>
        <v/>
      </c>
      <c r="J488" t="str">
        <f>IF(数据!BF488="","",IFERROR(_xlfn.NUMBERVALUE(数据!BF488),""))</f>
        <v/>
      </c>
      <c r="K488" t="str">
        <f>IF(数据!BG488="","",IFERROR(_xlfn.NUMBERVALUE(数据!BG488),""))</f>
        <v/>
      </c>
      <c r="L488" t="str">
        <f>IF(数据!BH488="","",IFERROR(_xlfn.NUMBERVALUE(数据!BH488),""))</f>
        <v/>
      </c>
      <c r="M488" t="str">
        <f>IF(数据!BI488="","",IFERROR(_xlfn.NUMBERVALUE(数据!BI488),""))</f>
        <v/>
      </c>
      <c r="N488" t="str">
        <f>IF(数据!BJ488="","",IFERROR(_xlfn.NUMBERVALUE(数据!BJ488),""))</f>
        <v/>
      </c>
      <c r="O488" t="str">
        <f>IF(数据!BK488="","",IFERROR(_xlfn.NUMBERVALUE(数据!BK488),""))</f>
        <v/>
      </c>
      <c r="P488" t="str">
        <f>IF(数据!BL488="","",IFERROR(_xlfn.NUMBERVALUE(数据!BL488),""))</f>
        <v/>
      </c>
      <c r="Q488" t="str">
        <f>IF(数据!BM488="","",IFERROR(_xlfn.NUMBERVALUE(数据!BM488),""))</f>
        <v/>
      </c>
      <c r="R488" t="str">
        <f>IF(数据!BN488="","",IFERROR(_xlfn.NUMBERVALUE(数据!BN488),""))</f>
        <v/>
      </c>
      <c r="S488">
        <f>IF(数据!BO488="","",IFERROR(_xlfn.NUMBERVALUE(数据!BO488),""))</f>
        <v>33</v>
      </c>
      <c r="T488" t="str">
        <f>IF(数据!BP488="","",IFERROR(_xlfn.NUMBERVALUE(数据!BP488),""))</f>
        <v/>
      </c>
      <c r="U488">
        <f>IF(数据!BQ488="","",IFERROR(_xlfn.NUMBERVALUE(数据!BQ488),""))</f>
        <v>7.395</v>
      </c>
      <c r="V488">
        <f>IF(数据!BR488="","",IFERROR(_xlfn.NUMBERVALUE(数据!BR488),""))</f>
        <v>157</v>
      </c>
      <c r="W488">
        <f>IF(数据!BS488="","",IFERROR(_xlfn.NUMBERVALUE(数据!BS488),""))</f>
        <v>96</v>
      </c>
      <c r="X488">
        <f>IF(数据!BT488="","",IFERROR(_xlfn.NUMBERVALUE(数据!BT488),""))</f>
        <v>34.6</v>
      </c>
      <c r="Y488" t="str">
        <f>IF(数据!BU488="","",IFERROR(_xlfn.NUMBERVALUE(数据!BU488),""))</f>
        <v/>
      </c>
      <c r="Z488" t="str">
        <f>IF(数据!BV488="","",IFERROR(_xlfn.NUMBERVALUE(数据!BV488),""))</f>
        <v/>
      </c>
      <c r="AA488" t="str">
        <f>IF(数据!BW488="","",IFERROR(_xlfn.NUMBERVALUE(数据!BW488),""))</f>
        <v/>
      </c>
      <c r="AB488" t="str">
        <f>IF(数据!BX488="","",IFERROR(_xlfn.NUMBERVALUE(数据!BX488),""))</f>
        <v/>
      </c>
    </row>
    <row r="489" spans="1:28">
      <c r="A489" t="str">
        <f>IF(数据!AW489="","",IFERROR(_xlfn.NUMBERVALUE(数据!AW489),""))</f>
        <v/>
      </c>
      <c r="B489" t="str">
        <f>IF(数据!AX489="","",IFERROR(_xlfn.NUMBERVALUE(数据!AX489),""))</f>
        <v/>
      </c>
      <c r="C489" t="str">
        <f>IF(数据!AY489="","",IFERROR(_xlfn.NUMBERVALUE(数据!AY489),""))</f>
        <v/>
      </c>
      <c r="D489" t="str">
        <f>IF(数据!AZ489="","",IFERROR(_xlfn.NUMBERVALUE(数据!AZ489),""))</f>
        <v/>
      </c>
      <c r="E489" t="str">
        <f>IF(数据!BA489="","",IFERROR(_xlfn.NUMBERVALUE(数据!BA489),""))</f>
        <v/>
      </c>
      <c r="F489" t="str">
        <f>IF(数据!BB489="","",IFERROR(_xlfn.NUMBERVALUE(数据!BB489),""))</f>
        <v/>
      </c>
      <c r="G489" t="str">
        <f>IF(数据!BC489="","",IFERROR(_xlfn.NUMBERVALUE(数据!BC489),""))</f>
        <v/>
      </c>
      <c r="H489" t="str">
        <f>IF(数据!BD489="","",IFERROR(_xlfn.NUMBERVALUE(数据!BD489),""))</f>
        <v/>
      </c>
      <c r="I489" t="str">
        <f>IF(数据!BE489="","",IFERROR(_xlfn.NUMBERVALUE(数据!BE489),""))</f>
        <v/>
      </c>
      <c r="J489" t="str">
        <f>IF(数据!BF489="","",IFERROR(_xlfn.NUMBERVALUE(数据!BF489),""))</f>
        <v/>
      </c>
      <c r="K489" t="str">
        <f>IF(数据!BG489="","",IFERROR(_xlfn.NUMBERVALUE(数据!BG489),""))</f>
        <v/>
      </c>
      <c r="L489" t="str">
        <f>IF(数据!BH489="","",IFERROR(_xlfn.NUMBERVALUE(数据!BH489),""))</f>
        <v/>
      </c>
      <c r="M489" t="str">
        <f>IF(数据!BI489="","",IFERROR(_xlfn.NUMBERVALUE(数据!BI489),""))</f>
        <v/>
      </c>
      <c r="N489" t="str">
        <f>IF(数据!BJ489="","",IFERROR(_xlfn.NUMBERVALUE(数据!BJ489),""))</f>
        <v/>
      </c>
      <c r="O489" t="str">
        <f>IF(数据!BK489="","",IFERROR(_xlfn.NUMBERVALUE(数据!BK489),""))</f>
        <v/>
      </c>
      <c r="P489" t="str">
        <f>IF(数据!BL489="","",IFERROR(_xlfn.NUMBERVALUE(数据!BL489),""))</f>
        <v/>
      </c>
      <c r="Q489" t="str">
        <f>IF(数据!BM489="","",IFERROR(_xlfn.NUMBERVALUE(数据!BM489),""))</f>
        <v/>
      </c>
      <c r="R489" t="str">
        <f>IF(数据!BN489="","",IFERROR(_xlfn.NUMBERVALUE(数据!BN489),""))</f>
        <v/>
      </c>
      <c r="S489" t="str">
        <f>IF(数据!BO489="","",IFERROR(_xlfn.NUMBERVALUE(数据!BO489),""))</f>
        <v/>
      </c>
      <c r="T489" t="str">
        <f>IF(数据!BP489="","",IFERROR(_xlfn.NUMBERVALUE(数据!BP489),""))</f>
        <v/>
      </c>
      <c r="U489" t="str">
        <f>IF(数据!BQ489="","",IFERROR(_xlfn.NUMBERVALUE(数据!BQ489),""))</f>
        <v/>
      </c>
      <c r="V489" t="str">
        <f>IF(数据!BR489="","",IFERROR(_xlfn.NUMBERVALUE(数据!BR489),""))</f>
        <v/>
      </c>
      <c r="W489" t="str">
        <f>IF(数据!BS489="","",IFERROR(_xlfn.NUMBERVALUE(数据!BS489),""))</f>
        <v/>
      </c>
      <c r="X489" t="str">
        <f>IF(数据!BT489="","",IFERROR(_xlfn.NUMBERVALUE(数据!BT489),""))</f>
        <v/>
      </c>
      <c r="Y489" t="str">
        <f>IF(数据!BU489="","",IFERROR(_xlfn.NUMBERVALUE(数据!BU489),""))</f>
        <v/>
      </c>
      <c r="Z489" t="str">
        <f>IF(数据!BV489="","",IFERROR(_xlfn.NUMBERVALUE(数据!BV489),""))</f>
        <v/>
      </c>
      <c r="AA489" t="str">
        <f>IF(数据!BW489="","",IFERROR(_xlfn.NUMBERVALUE(数据!BW489),""))</f>
        <v/>
      </c>
      <c r="AB489" t="str">
        <f>IF(数据!BX489="","",IFERROR(_xlfn.NUMBERVALUE(数据!BX489),""))</f>
        <v/>
      </c>
    </row>
    <row r="490" spans="1:28">
      <c r="A490">
        <f>IF(数据!AW490="","",IFERROR(_xlfn.NUMBERVALUE(数据!AW490),""))</f>
        <v>5.78</v>
      </c>
      <c r="B490" t="str">
        <f>IF(数据!AX490="","",IFERROR(_xlfn.NUMBERVALUE(数据!AX490),""))</f>
        <v/>
      </c>
      <c r="C490" t="str">
        <f>IF(数据!AY490="","",IFERROR(_xlfn.NUMBERVALUE(数据!AY490),""))</f>
        <v/>
      </c>
      <c r="D490" t="str">
        <f>IF(数据!AZ490="","",IFERROR(_xlfn.NUMBERVALUE(数据!AZ490),""))</f>
        <v/>
      </c>
      <c r="E490" t="str">
        <f>IF(数据!BA490="","",IFERROR(_xlfn.NUMBERVALUE(数据!BA490),""))</f>
        <v/>
      </c>
      <c r="F490">
        <f>IF(数据!BB490="","",IFERROR(_xlfn.NUMBERVALUE(数据!BB490),""))</f>
        <v>50.2</v>
      </c>
      <c r="G490">
        <f>IF(数据!BC490="","",IFERROR(_xlfn.NUMBERVALUE(数据!BC490),""))</f>
        <v>2.17906</v>
      </c>
      <c r="H490">
        <f>IF(数据!BD490="","",IFERROR(_xlfn.NUMBERVALUE(数据!BD490),""))</f>
        <v>37.7</v>
      </c>
      <c r="I490" t="str">
        <f>IF(数据!BE490="","",IFERROR(_xlfn.NUMBERVALUE(数据!BE490),""))</f>
        <v/>
      </c>
      <c r="J490" t="str">
        <f>IF(数据!BF490="","",IFERROR(_xlfn.NUMBERVALUE(数据!BF490),""))</f>
        <v/>
      </c>
      <c r="K490" t="str">
        <f>IF(数据!BG490="","",IFERROR(_xlfn.NUMBERVALUE(数据!BG490),""))</f>
        <v/>
      </c>
      <c r="L490" t="str">
        <f>IF(数据!BH490="","",IFERROR(_xlfn.NUMBERVALUE(数据!BH490),""))</f>
        <v/>
      </c>
      <c r="M490" t="str">
        <f>IF(数据!BI490="","",IFERROR(_xlfn.NUMBERVALUE(数据!BI490),""))</f>
        <v/>
      </c>
      <c r="N490" t="str">
        <f>IF(数据!BJ490="","",IFERROR(_xlfn.NUMBERVALUE(数据!BJ490),""))</f>
        <v/>
      </c>
      <c r="O490" t="str">
        <f>IF(数据!BK490="","",IFERROR(_xlfn.NUMBERVALUE(数据!BK490),""))</f>
        <v/>
      </c>
      <c r="P490" t="str">
        <f>IF(数据!BL490="","",IFERROR(_xlfn.NUMBERVALUE(数据!BL490),""))</f>
        <v/>
      </c>
      <c r="Q490" t="str">
        <f>IF(数据!BM490="","",IFERROR(_xlfn.NUMBERVALUE(数据!BM490),""))</f>
        <v/>
      </c>
      <c r="R490" t="str">
        <f>IF(数据!BN490="","",IFERROR(_xlfn.NUMBERVALUE(数据!BN490),""))</f>
        <v/>
      </c>
      <c r="S490" t="str">
        <f>IF(数据!BO490="","",IFERROR(_xlfn.NUMBERVALUE(数据!BO490),""))</f>
        <v/>
      </c>
      <c r="T490" t="str">
        <f>IF(数据!BP490="","",IFERROR(_xlfn.NUMBERVALUE(数据!BP490),""))</f>
        <v/>
      </c>
      <c r="U490" t="str">
        <f>IF(数据!BQ490="","",IFERROR(_xlfn.NUMBERVALUE(数据!BQ490),""))</f>
        <v/>
      </c>
      <c r="V490" t="str">
        <f>IF(数据!BR490="","",IFERROR(_xlfn.NUMBERVALUE(数据!BR490),""))</f>
        <v/>
      </c>
      <c r="W490" t="str">
        <f>IF(数据!BS490="","",IFERROR(_xlfn.NUMBERVALUE(数据!BS490),""))</f>
        <v/>
      </c>
      <c r="X490" t="str">
        <f>IF(数据!BT490="","",IFERROR(_xlfn.NUMBERVALUE(数据!BT490),""))</f>
        <v/>
      </c>
      <c r="Y490" t="str">
        <f>IF(数据!BU490="","",IFERROR(_xlfn.NUMBERVALUE(数据!BU490),""))</f>
        <v/>
      </c>
      <c r="Z490" t="str">
        <f>IF(数据!BV490="","",IFERROR(_xlfn.NUMBERVALUE(数据!BV490),""))</f>
        <v/>
      </c>
      <c r="AA490" t="str">
        <f>IF(数据!BW490="","",IFERROR(_xlfn.NUMBERVALUE(数据!BW490),""))</f>
        <v/>
      </c>
      <c r="AB490" t="str">
        <f>IF(数据!BX490="","",IFERROR(_xlfn.NUMBERVALUE(数据!BX490),""))</f>
        <v/>
      </c>
    </row>
    <row r="491" spans="1:28">
      <c r="A491">
        <f>IF(数据!AW491="","",IFERROR(_xlfn.NUMBERVALUE(数据!AW491),""))</f>
        <v>7.3</v>
      </c>
      <c r="B491" t="str">
        <f>IF(数据!AX491="","",IFERROR(_xlfn.NUMBERVALUE(数据!AX491),""))</f>
        <v/>
      </c>
      <c r="C491" t="str">
        <f>IF(数据!AY491="","",IFERROR(_xlfn.NUMBERVALUE(数据!AY491),""))</f>
        <v/>
      </c>
      <c r="D491" t="str">
        <f>IF(数据!AZ491="","",IFERROR(_xlfn.NUMBERVALUE(数据!AZ491),""))</f>
        <v/>
      </c>
      <c r="E491" t="str">
        <f>IF(数据!BA491="","",IFERROR(_xlfn.NUMBERVALUE(数据!BA491),""))</f>
        <v/>
      </c>
      <c r="F491" t="str">
        <f>IF(数据!BB491="","",IFERROR(_xlfn.NUMBERVALUE(数据!BB491),""))</f>
        <v/>
      </c>
      <c r="G491">
        <f>IF(数据!BC491="","",IFERROR(_xlfn.NUMBERVALUE(数据!BC491),""))</f>
        <v>0.78</v>
      </c>
      <c r="H491" t="str">
        <f>IF(数据!BD491="","",IFERROR(_xlfn.NUMBERVALUE(数据!BD491),""))</f>
        <v/>
      </c>
      <c r="I491" t="str">
        <f>IF(数据!BE491="","",IFERROR(_xlfn.NUMBERVALUE(数据!BE491),""))</f>
        <v/>
      </c>
      <c r="J491" t="str">
        <f>IF(数据!BF491="","",IFERROR(_xlfn.NUMBERVALUE(数据!BF491),""))</f>
        <v/>
      </c>
      <c r="K491" t="str">
        <f>IF(数据!BG491="","",IFERROR(_xlfn.NUMBERVALUE(数据!BG491),""))</f>
        <v/>
      </c>
      <c r="L491" t="str">
        <f>IF(数据!BH491="","",IFERROR(_xlfn.NUMBERVALUE(数据!BH491),""))</f>
        <v/>
      </c>
      <c r="M491" t="str">
        <f>IF(数据!BI491="","",IFERROR(_xlfn.NUMBERVALUE(数据!BI491),""))</f>
        <v/>
      </c>
      <c r="N491" t="str">
        <f>IF(数据!BJ491="","",IFERROR(_xlfn.NUMBERVALUE(数据!BJ491),""))</f>
        <v/>
      </c>
      <c r="O491">
        <f>IF(数据!BK491="","",IFERROR(_xlfn.NUMBERVALUE(数据!BK491),""))</f>
        <v>46.17</v>
      </c>
      <c r="P491" t="str">
        <f>IF(数据!BL491="","",IFERROR(_xlfn.NUMBERVALUE(数据!BL491),""))</f>
        <v/>
      </c>
      <c r="Q491" t="str">
        <f>IF(数据!BM491="","",IFERROR(_xlfn.NUMBERVALUE(数据!BM491),""))</f>
        <v/>
      </c>
      <c r="R491">
        <f>IF(数据!BN491="","",IFERROR(_xlfn.NUMBERVALUE(数据!BN491),""))</f>
        <v>21</v>
      </c>
      <c r="S491">
        <f>IF(数据!BO491="","",IFERROR(_xlfn.NUMBERVALUE(数据!BO491),""))</f>
        <v>7.5</v>
      </c>
      <c r="T491">
        <f>IF(数据!BP491="","",IFERROR(_xlfn.NUMBERVALUE(数据!BP491),""))</f>
        <v>69</v>
      </c>
      <c r="U491">
        <f>IF(数据!BQ491="","",IFERROR(_xlfn.NUMBERVALUE(数据!BQ491),""))</f>
        <v>41</v>
      </c>
      <c r="V491" t="str">
        <f>IF(数据!BR491="","",IFERROR(_xlfn.NUMBERVALUE(数据!BR491),""))</f>
        <v/>
      </c>
      <c r="W491">
        <f>IF(数据!BS491="","",IFERROR(_xlfn.NUMBERVALUE(数据!BS491),""))</f>
        <v>91</v>
      </c>
      <c r="X491">
        <f>IF(数据!BT491="","",IFERROR(_xlfn.NUMBERVALUE(数据!BT491),""))</f>
        <v>35</v>
      </c>
      <c r="Y491" t="str">
        <f>IF(数据!BU491="","",IFERROR(_xlfn.NUMBERVALUE(数据!BU491),""))</f>
        <v/>
      </c>
      <c r="Z491" t="str">
        <f>IF(数据!BV491="","",IFERROR(_xlfn.NUMBERVALUE(数据!BV491),""))</f>
        <v/>
      </c>
      <c r="AA491" t="str">
        <f>IF(数据!BW491="","",IFERROR(_xlfn.NUMBERVALUE(数据!BW491),""))</f>
        <v/>
      </c>
      <c r="AB491">
        <f>IF(数据!BX491="","",IFERROR(_xlfn.NUMBERVALUE(数据!BX491),""))</f>
        <v>281</v>
      </c>
    </row>
    <row r="492" spans="1:28">
      <c r="A492">
        <f>IF(数据!AW492="","",IFERROR(_xlfn.NUMBERVALUE(数据!AW492),""))</f>
        <v>4.95</v>
      </c>
      <c r="B492" t="str">
        <f>IF(数据!AX492="","",IFERROR(_xlfn.NUMBERVALUE(数据!AX492),""))</f>
        <v/>
      </c>
      <c r="C492" t="str">
        <f>IF(数据!AY492="","",IFERROR(_xlfn.NUMBERVALUE(数据!AY492),""))</f>
        <v/>
      </c>
      <c r="D492" t="str">
        <f>IF(数据!AZ492="","",IFERROR(_xlfn.NUMBERVALUE(数据!AZ492),""))</f>
        <v/>
      </c>
      <c r="E492">
        <f>IF(数据!BA492="","",IFERROR(_xlfn.NUMBERVALUE(数据!BA492),""))</f>
        <v>3.7</v>
      </c>
      <c r="F492" t="str">
        <f>IF(数据!BB492="","",IFERROR(_xlfn.NUMBERVALUE(数据!BB492),""))</f>
        <v/>
      </c>
      <c r="G492">
        <f>IF(数据!BC492="","",IFERROR(_xlfn.NUMBERVALUE(数据!BC492),""))</f>
        <v>0.9</v>
      </c>
      <c r="H492" t="str">
        <f>IF(数据!BD492="","",IFERROR(_xlfn.NUMBERVALUE(数据!BD492),""))</f>
        <v/>
      </c>
      <c r="I492" t="str">
        <f>IF(数据!BE492="","",IFERROR(_xlfn.NUMBERVALUE(数据!BE492),""))</f>
        <v/>
      </c>
      <c r="J492" t="str">
        <f>IF(数据!BF492="","",IFERROR(_xlfn.NUMBERVALUE(数据!BF492),""))</f>
        <v/>
      </c>
      <c r="K492" t="str">
        <f>IF(数据!BG492="","",IFERROR(_xlfn.NUMBERVALUE(数据!BG492),""))</f>
        <v/>
      </c>
      <c r="L492" t="str">
        <f>IF(数据!BH492="","",IFERROR(_xlfn.NUMBERVALUE(数据!BH492),""))</f>
        <v/>
      </c>
      <c r="M492" t="str">
        <f>IF(数据!BI492="","",IFERROR(_xlfn.NUMBERVALUE(数据!BI492),""))</f>
        <v/>
      </c>
      <c r="N492" t="str">
        <f>IF(数据!BJ492="","",IFERROR(_xlfn.NUMBERVALUE(数据!BJ492),""))</f>
        <v/>
      </c>
      <c r="O492" t="str">
        <f>IF(数据!BK492="","",IFERROR(_xlfn.NUMBERVALUE(数据!BK492),""))</f>
        <v/>
      </c>
      <c r="P492">
        <f>IF(数据!BL492="","",IFERROR(_xlfn.NUMBERVALUE(数据!BL492),""))</f>
        <v>28</v>
      </c>
      <c r="Q492" t="str">
        <f>IF(数据!BM492="","",IFERROR(_xlfn.NUMBERVALUE(数据!BM492),""))</f>
        <v/>
      </c>
      <c r="R492" t="str">
        <f>IF(数据!BN492="","",IFERROR(_xlfn.NUMBERVALUE(数据!BN492),""))</f>
        <v/>
      </c>
      <c r="S492" t="str">
        <f>IF(数据!BO492="","",IFERROR(_xlfn.NUMBERVALUE(数据!BO492),""))</f>
        <v/>
      </c>
      <c r="T492" t="str">
        <f>IF(数据!BP492="","",IFERROR(_xlfn.NUMBERVALUE(数据!BP492),""))</f>
        <v/>
      </c>
      <c r="U492" t="str">
        <f>IF(数据!BQ492="","",IFERROR(_xlfn.NUMBERVALUE(数据!BQ492),""))</f>
        <v/>
      </c>
      <c r="V492" t="str">
        <f>IF(数据!BR492="","",IFERROR(_xlfn.NUMBERVALUE(数据!BR492),""))</f>
        <v/>
      </c>
      <c r="W492" t="str">
        <f>IF(数据!BS492="","",IFERROR(_xlfn.NUMBERVALUE(数据!BS492),""))</f>
        <v/>
      </c>
      <c r="X492" t="str">
        <f>IF(数据!BT492="","",IFERROR(_xlfn.NUMBERVALUE(数据!BT492),""))</f>
        <v/>
      </c>
      <c r="Y492" t="str">
        <f>IF(数据!BU492="","",IFERROR(_xlfn.NUMBERVALUE(数据!BU492),""))</f>
        <v/>
      </c>
      <c r="Z492" t="str">
        <f>IF(数据!BV492="","",IFERROR(_xlfn.NUMBERVALUE(数据!BV492),""))</f>
        <v/>
      </c>
      <c r="AA492" t="str">
        <f>IF(数据!BW492="","",IFERROR(_xlfn.NUMBERVALUE(数据!BW492),""))</f>
        <v/>
      </c>
      <c r="AB492" t="str">
        <f>IF(数据!BX492="","",IFERROR(_xlfn.NUMBERVALUE(数据!BX492),""))</f>
        <v/>
      </c>
    </row>
    <row r="493" spans="1:28">
      <c r="A493" t="str">
        <f>IF(数据!AW493="","",IFERROR(_xlfn.NUMBERVALUE(数据!AW493),""))</f>
        <v/>
      </c>
      <c r="B493" t="str">
        <f>IF(数据!AX493="","",IFERROR(_xlfn.NUMBERVALUE(数据!AX493),""))</f>
        <v/>
      </c>
      <c r="C493" t="str">
        <f>IF(数据!AY493="","",IFERROR(_xlfn.NUMBERVALUE(数据!AY493),""))</f>
        <v/>
      </c>
      <c r="D493" t="str">
        <f>IF(数据!AZ493="","",IFERROR(_xlfn.NUMBERVALUE(数据!AZ493),""))</f>
        <v/>
      </c>
      <c r="E493" t="str">
        <f>IF(数据!BA493="","",IFERROR(_xlfn.NUMBERVALUE(数据!BA493),""))</f>
        <v/>
      </c>
      <c r="F493" t="str">
        <f>IF(数据!BB493="","",IFERROR(_xlfn.NUMBERVALUE(数据!BB493),""))</f>
        <v/>
      </c>
      <c r="G493" t="str">
        <f>IF(数据!BC493="","",IFERROR(_xlfn.NUMBERVALUE(数据!BC493),""))</f>
        <v/>
      </c>
      <c r="H493" t="str">
        <f>IF(数据!BD493="","",IFERROR(_xlfn.NUMBERVALUE(数据!BD493),""))</f>
        <v/>
      </c>
      <c r="I493" t="str">
        <f>IF(数据!BE493="","",IFERROR(_xlfn.NUMBERVALUE(数据!BE493),""))</f>
        <v/>
      </c>
      <c r="J493" t="str">
        <f>IF(数据!BF493="","",IFERROR(_xlfn.NUMBERVALUE(数据!BF493),""))</f>
        <v/>
      </c>
      <c r="K493" t="str">
        <f>IF(数据!BG493="","",IFERROR(_xlfn.NUMBERVALUE(数据!BG493),""))</f>
        <v/>
      </c>
      <c r="L493" t="str">
        <f>IF(数据!BH493="","",IFERROR(_xlfn.NUMBERVALUE(数据!BH493),""))</f>
        <v/>
      </c>
      <c r="M493" t="str">
        <f>IF(数据!BI493="","",IFERROR(_xlfn.NUMBERVALUE(数据!BI493),""))</f>
        <v/>
      </c>
      <c r="N493" t="str">
        <f>IF(数据!BJ493="","",IFERROR(_xlfn.NUMBERVALUE(数据!BJ493),""))</f>
        <v/>
      </c>
      <c r="O493" t="str">
        <f>IF(数据!BK493="","",IFERROR(_xlfn.NUMBERVALUE(数据!BK493),""))</f>
        <v/>
      </c>
      <c r="P493" t="str">
        <f>IF(数据!BL493="","",IFERROR(_xlfn.NUMBERVALUE(数据!BL493),""))</f>
        <v/>
      </c>
      <c r="Q493" t="str">
        <f>IF(数据!BM493="","",IFERROR(_xlfn.NUMBERVALUE(数据!BM493),""))</f>
        <v/>
      </c>
      <c r="R493" t="str">
        <f>IF(数据!BN493="","",IFERROR(_xlfn.NUMBERVALUE(数据!BN493),""))</f>
        <v/>
      </c>
      <c r="S493" t="str">
        <f>IF(数据!BO493="","",IFERROR(_xlfn.NUMBERVALUE(数据!BO493),""))</f>
        <v/>
      </c>
      <c r="T493" t="str">
        <f>IF(数据!BP493="","",IFERROR(_xlfn.NUMBERVALUE(数据!BP493),""))</f>
        <v/>
      </c>
      <c r="U493" t="str">
        <f>IF(数据!BQ493="","",IFERROR(_xlfn.NUMBERVALUE(数据!BQ493),""))</f>
        <v/>
      </c>
      <c r="V493" t="str">
        <f>IF(数据!BR493="","",IFERROR(_xlfn.NUMBERVALUE(数据!BR493),""))</f>
        <v/>
      </c>
      <c r="W493" t="str">
        <f>IF(数据!BS493="","",IFERROR(_xlfn.NUMBERVALUE(数据!BS493),""))</f>
        <v/>
      </c>
      <c r="X493" t="str">
        <f>IF(数据!BT493="","",IFERROR(_xlfn.NUMBERVALUE(数据!BT493),""))</f>
        <v/>
      </c>
      <c r="Y493" t="str">
        <f>IF(数据!BU493="","",IFERROR(_xlfn.NUMBERVALUE(数据!BU493),""))</f>
        <v/>
      </c>
      <c r="Z493" t="str">
        <f>IF(数据!BV493="","",IFERROR(_xlfn.NUMBERVALUE(数据!BV493),""))</f>
        <v/>
      </c>
      <c r="AA493" t="str">
        <f>IF(数据!BW493="","",IFERROR(_xlfn.NUMBERVALUE(数据!BW493),""))</f>
        <v/>
      </c>
      <c r="AB493" t="str">
        <f>IF(数据!BX493="","",IFERROR(_xlfn.NUMBERVALUE(数据!BX493),""))</f>
        <v/>
      </c>
    </row>
    <row r="494" spans="1:28">
      <c r="A494" t="str">
        <f>IF(数据!AW494="","",IFERROR(_xlfn.NUMBERVALUE(数据!AW494),""))</f>
        <v/>
      </c>
      <c r="B494" t="str">
        <f>IF(数据!AX494="","",IFERROR(_xlfn.NUMBERVALUE(数据!AX494),""))</f>
        <v/>
      </c>
      <c r="C494" t="str">
        <f>IF(数据!AY494="","",IFERROR(_xlfn.NUMBERVALUE(数据!AY494),""))</f>
        <v/>
      </c>
      <c r="D494" t="str">
        <f>IF(数据!AZ494="","",IFERROR(_xlfn.NUMBERVALUE(数据!AZ494),""))</f>
        <v/>
      </c>
      <c r="E494" t="str">
        <f>IF(数据!BA494="","",IFERROR(_xlfn.NUMBERVALUE(数据!BA494),""))</f>
        <v/>
      </c>
      <c r="F494" t="str">
        <f>IF(数据!BB494="","",IFERROR(_xlfn.NUMBERVALUE(数据!BB494),""))</f>
        <v/>
      </c>
      <c r="G494" t="str">
        <f>IF(数据!BC494="","",IFERROR(_xlfn.NUMBERVALUE(数据!BC494),""))</f>
        <v/>
      </c>
      <c r="H494" t="str">
        <f>IF(数据!BD494="","",IFERROR(_xlfn.NUMBERVALUE(数据!BD494),""))</f>
        <v/>
      </c>
      <c r="I494" t="str">
        <f>IF(数据!BE494="","",IFERROR(_xlfn.NUMBERVALUE(数据!BE494),""))</f>
        <v/>
      </c>
      <c r="J494" t="str">
        <f>IF(数据!BF494="","",IFERROR(_xlfn.NUMBERVALUE(数据!BF494),""))</f>
        <v/>
      </c>
      <c r="K494" t="str">
        <f>IF(数据!BG494="","",IFERROR(_xlfn.NUMBERVALUE(数据!BG494),""))</f>
        <v/>
      </c>
      <c r="L494" t="str">
        <f>IF(数据!BH494="","",IFERROR(_xlfn.NUMBERVALUE(数据!BH494),""))</f>
        <v/>
      </c>
      <c r="M494" t="str">
        <f>IF(数据!BI494="","",IFERROR(_xlfn.NUMBERVALUE(数据!BI494),""))</f>
        <v/>
      </c>
      <c r="N494" t="str">
        <f>IF(数据!BJ494="","",IFERROR(_xlfn.NUMBERVALUE(数据!BJ494),""))</f>
        <v/>
      </c>
      <c r="O494" t="str">
        <f>IF(数据!BK494="","",IFERROR(_xlfn.NUMBERVALUE(数据!BK494),""))</f>
        <v/>
      </c>
      <c r="P494" t="str">
        <f>IF(数据!BL494="","",IFERROR(_xlfn.NUMBERVALUE(数据!BL494),""))</f>
        <v/>
      </c>
      <c r="Q494" t="str">
        <f>IF(数据!BM494="","",IFERROR(_xlfn.NUMBERVALUE(数据!BM494),""))</f>
        <v/>
      </c>
      <c r="R494" t="str">
        <f>IF(数据!BN494="","",IFERROR(_xlfn.NUMBERVALUE(数据!BN494),""))</f>
        <v/>
      </c>
      <c r="S494" t="str">
        <f>IF(数据!BO494="","",IFERROR(_xlfn.NUMBERVALUE(数据!BO494),""))</f>
        <v/>
      </c>
      <c r="T494" t="str">
        <f>IF(数据!BP494="","",IFERROR(_xlfn.NUMBERVALUE(数据!BP494),""))</f>
        <v/>
      </c>
      <c r="U494" t="str">
        <f>IF(数据!BQ494="","",IFERROR(_xlfn.NUMBERVALUE(数据!BQ494),""))</f>
        <v/>
      </c>
      <c r="V494" t="str">
        <f>IF(数据!BR494="","",IFERROR(_xlfn.NUMBERVALUE(数据!BR494),""))</f>
        <v/>
      </c>
      <c r="W494" t="str">
        <f>IF(数据!BS494="","",IFERROR(_xlfn.NUMBERVALUE(数据!BS494),""))</f>
        <v/>
      </c>
      <c r="X494" t="str">
        <f>IF(数据!BT494="","",IFERROR(_xlfn.NUMBERVALUE(数据!BT494),""))</f>
        <v/>
      </c>
      <c r="Y494" t="str">
        <f>IF(数据!BU494="","",IFERROR(_xlfn.NUMBERVALUE(数据!BU494),""))</f>
        <v/>
      </c>
      <c r="Z494" t="str">
        <f>IF(数据!BV494="","",IFERROR(_xlfn.NUMBERVALUE(数据!BV494),""))</f>
        <v/>
      </c>
      <c r="AA494" t="str">
        <f>IF(数据!BW494="","",IFERROR(_xlfn.NUMBERVALUE(数据!BW494),""))</f>
        <v/>
      </c>
      <c r="AB494" t="str">
        <f>IF(数据!BX494="","",IFERROR(_xlfn.NUMBERVALUE(数据!BX494),""))</f>
        <v/>
      </c>
    </row>
    <row r="495" spans="1:28">
      <c r="A495" t="str">
        <f>IF(数据!AW495="","",IFERROR(_xlfn.NUMBERVALUE(数据!AW495),""))</f>
        <v/>
      </c>
      <c r="B495" t="str">
        <f>IF(数据!AX495="","",IFERROR(_xlfn.NUMBERVALUE(数据!AX495),""))</f>
        <v/>
      </c>
      <c r="C495" t="str">
        <f>IF(数据!AY495="","",IFERROR(_xlfn.NUMBERVALUE(数据!AY495),""))</f>
        <v/>
      </c>
      <c r="D495" t="str">
        <f>IF(数据!AZ495="","",IFERROR(_xlfn.NUMBERVALUE(数据!AZ495),""))</f>
        <v/>
      </c>
      <c r="E495" t="str">
        <f>IF(数据!BA495="","",IFERROR(_xlfn.NUMBERVALUE(数据!BA495),""))</f>
        <v/>
      </c>
      <c r="F495" t="str">
        <f>IF(数据!BB495="","",IFERROR(_xlfn.NUMBERVALUE(数据!BB495),""))</f>
        <v/>
      </c>
      <c r="G495" t="str">
        <f>IF(数据!BC495="","",IFERROR(_xlfn.NUMBERVALUE(数据!BC495),""))</f>
        <v/>
      </c>
      <c r="H495" t="str">
        <f>IF(数据!BD495="","",IFERROR(_xlfn.NUMBERVALUE(数据!BD495),""))</f>
        <v/>
      </c>
      <c r="I495" t="str">
        <f>IF(数据!BE495="","",IFERROR(_xlfn.NUMBERVALUE(数据!BE495),""))</f>
        <v/>
      </c>
      <c r="J495" t="str">
        <f>IF(数据!BF495="","",IFERROR(_xlfn.NUMBERVALUE(数据!BF495),""))</f>
        <v/>
      </c>
      <c r="K495" t="str">
        <f>IF(数据!BG495="","",IFERROR(_xlfn.NUMBERVALUE(数据!BG495),""))</f>
        <v/>
      </c>
      <c r="L495" t="str">
        <f>IF(数据!BH495="","",IFERROR(_xlfn.NUMBERVALUE(数据!BH495),""))</f>
        <v/>
      </c>
      <c r="M495" t="str">
        <f>IF(数据!BI495="","",IFERROR(_xlfn.NUMBERVALUE(数据!BI495),""))</f>
        <v/>
      </c>
      <c r="N495" t="str">
        <f>IF(数据!BJ495="","",IFERROR(_xlfn.NUMBERVALUE(数据!BJ495),""))</f>
        <v/>
      </c>
      <c r="O495" t="str">
        <f>IF(数据!BK495="","",IFERROR(_xlfn.NUMBERVALUE(数据!BK495),""))</f>
        <v/>
      </c>
      <c r="P495" t="str">
        <f>IF(数据!BL495="","",IFERROR(_xlfn.NUMBERVALUE(数据!BL495),""))</f>
        <v/>
      </c>
      <c r="Q495" t="str">
        <f>IF(数据!BM495="","",IFERROR(_xlfn.NUMBERVALUE(数据!BM495),""))</f>
        <v/>
      </c>
      <c r="R495" t="str">
        <f>IF(数据!BN495="","",IFERROR(_xlfn.NUMBERVALUE(数据!BN495),""))</f>
        <v/>
      </c>
      <c r="S495" t="str">
        <f>IF(数据!BO495="","",IFERROR(_xlfn.NUMBERVALUE(数据!BO495),""))</f>
        <v/>
      </c>
      <c r="T495" t="str">
        <f>IF(数据!BP495="","",IFERROR(_xlfn.NUMBERVALUE(数据!BP495),""))</f>
        <v/>
      </c>
      <c r="U495" t="str">
        <f>IF(数据!BQ495="","",IFERROR(_xlfn.NUMBERVALUE(数据!BQ495),""))</f>
        <v/>
      </c>
      <c r="V495" t="str">
        <f>IF(数据!BR495="","",IFERROR(_xlfn.NUMBERVALUE(数据!BR495),""))</f>
        <v/>
      </c>
      <c r="W495" t="str">
        <f>IF(数据!BS495="","",IFERROR(_xlfn.NUMBERVALUE(数据!BS495),""))</f>
        <v/>
      </c>
      <c r="X495" t="str">
        <f>IF(数据!BT495="","",IFERROR(_xlfn.NUMBERVALUE(数据!BT495),""))</f>
        <v/>
      </c>
      <c r="Y495" t="str">
        <f>IF(数据!BU495="","",IFERROR(_xlfn.NUMBERVALUE(数据!BU495),""))</f>
        <v/>
      </c>
      <c r="Z495" t="str">
        <f>IF(数据!BV495="","",IFERROR(_xlfn.NUMBERVALUE(数据!BV495),""))</f>
        <v/>
      </c>
      <c r="AA495" t="str">
        <f>IF(数据!BW495="","",IFERROR(_xlfn.NUMBERVALUE(数据!BW495),""))</f>
        <v/>
      </c>
      <c r="AB495" t="str">
        <f>IF(数据!BX495="","",IFERROR(_xlfn.NUMBERVALUE(数据!BX495),""))</f>
        <v/>
      </c>
    </row>
    <row r="496" spans="1:28">
      <c r="A496" t="str">
        <f>IF(数据!AW496="","",IFERROR(_xlfn.NUMBERVALUE(数据!AW496),""))</f>
        <v/>
      </c>
      <c r="B496" t="str">
        <f>IF(数据!AX496="","",IFERROR(_xlfn.NUMBERVALUE(数据!AX496),""))</f>
        <v/>
      </c>
      <c r="C496" t="str">
        <f>IF(数据!AY496="","",IFERROR(_xlfn.NUMBERVALUE(数据!AY496),""))</f>
        <v/>
      </c>
      <c r="D496" t="str">
        <f>IF(数据!AZ496="","",IFERROR(_xlfn.NUMBERVALUE(数据!AZ496),""))</f>
        <v/>
      </c>
      <c r="E496" t="str">
        <f>IF(数据!BA496="","",IFERROR(_xlfn.NUMBERVALUE(数据!BA496),""))</f>
        <v/>
      </c>
      <c r="F496" t="str">
        <f>IF(数据!BB496="","",IFERROR(_xlfn.NUMBERVALUE(数据!BB496),""))</f>
        <v/>
      </c>
      <c r="G496" t="str">
        <f>IF(数据!BC496="","",IFERROR(_xlfn.NUMBERVALUE(数据!BC496),""))</f>
        <v/>
      </c>
      <c r="H496" t="str">
        <f>IF(数据!BD496="","",IFERROR(_xlfn.NUMBERVALUE(数据!BD496),""))</f>
        <v/>
      </c>
      <c r="I496" t="str">
        <f>IF(数据!BE496="","",IFERROR(_xlfn.NUMBERVALUE(数据!BE496),""))</f>
        <v/>
      </c>
      <c r="J496" t="str">
        <f>IF(数据!BF496="","",IFERROR(_xlfn.NUMBERVALUE(数据!BF496),""))</f>
        <v/>
      </c>
      <c r="K496" t="str">
        <f>IF(数据!BG496="","",IFERROR(_xlfn.NUMBERVALUE(数据!BG496),""))</f>
        <v/>
      </c>
      <c r="L496" t="str">
        <f>IF(数据!BH496="","",IFERROR(_xlfn.NUMBERVALUE(数据!BH496),""))</f>
        <v/>
      </c>
      <c r="M496" t="str">
        <f>IF(数据!BI496="","",IFERROR(_xlfn.NUMBERVALUE(数据!BI496),""))</f>
        <v/>
      </c>
      <c r="N496" t="str">
        <f>IF(数据!BJ496="","",IFERROR(_xlfn.NUMBERVALUE(数据!BJ496),""))</f>
        <v/>
      </c>
      <c r="O496" t="str">
        <f>IF(数据!BK496="","",IFERROR(_xlfn.NUMBERVALUE(数据!BK496),""))</f>
        <v/>
      </c>
      <c r="P496" t="str">
        <f>IF(数据!BL496="","",IFERROR(_xlfn.NUMBERVALUE(数据!BL496),""))</f>
        <v/>
      </c>
      <c r="Q496" t="str">
        <f>IF(数据!BM496="","",IFERROR(_xlfn.NUMBERVALUE(数据!BM496),""))</f>
        <v/>
      </c>
      <c r="R496" t="str">
        <f>IF(数据!BN496="","",IFERROR(_xlfn.NUMBERVALUE(数据!BN496),""))</f>
        <v/>
      </c>
      <c r="S496" t="str">
        <f>IF(数据!BO496="","",IFERROR(_xlfn.NUMBERVALUE(数据!BO496),""))</f>
        <v/>
      </c>
      <c r="T496" t="str">
        <f>IF(数据!BP496="","",IFERROR(_xlfn.NUMBERVALUE(数据!BP496),""))</f>
        <v/>
      </c>
      <c r="U496" t="str">
        <f>IF(数据!BQ496="","",IFERROR(_xlfn.NUMBERVALUE(数据!BQ496),""))</f>
        <v/>
      </c>
      <c r="V496" t="str">
        <f>IF(数据!BR496="","",IFERROR(_xlfn.NUMBERVALUE(数据!BR496),""))</f>
        <v/>
      </c>
      <c r="W496" t="str">
        <f>IF(数据!BS496="","",IFERROR(_xlfn.NUMBERVALUE(数据!BS496),""))</f>
        <v/>
      </c>
      <c r="X496" t="str">
        <f>IF(数据!BT496="","",IFERROR(_xlfn.NUMBERVALUE(数据!BT496),""))</f>
        <v/>
      </c>
      <c r="Y496" t="str">
        <f>IF(数据!BU496="","",IFERROR(_xlfn.NUMBERVALUE(数据!BU496),""))</f>
        <v/>
      </c>
      <c r="Z496" t="str">
        <f>IF(数据!BV496="","",IFERROR(_xlfn.NUMBERVALUE(数据!BV496),""))</f>
        <v/>
      </c>
      <c r="AA496" t="str">
        <f>IF(数据!BW496="","",IFERROR(_xlfn.NUMBERVALUE(数据!BW496),""))</f>
        <v/>
      </c>
      <c r="AB496" t="str">
        <f>IF(数据!BX496="","",IFERROR(_xlfn.NUMBERVALUE(数据!BX496),""))</f>
        <v/>
      </c>
    </row>
    <row r="497" spans="1:28">
      <c r="A497" t="str">
        <f>IF(数据!AW497="","",IFERROR(_xlfn.NUMBERVALUE(数据!AW497),""))</f>
        <v/>
      </c>
      <c r="B497" t="str">
        <f>IF(数据!AX497="","",IFERROR(_xlfn.NUMBERVALUE(数据!AX497),""))</f>
        <v/>
      </c>
      <c r="C497" t="str">
        <f>IF(数据!AY497="","",IFERROR(_xlfn.NUMBERVALUE(数据!AY497),""))</f>
        <v/>
      </c>
      <c r="D497" t="str">
        <f>IF(数据!AZ497="","",IFERROR(_xlfn.NUMBERVALUE(数据!AZ497),""))</f>
        <v/>
      </c>
      <c r="E497" t="str">
        <f>IF(数据!BA497="","",IFERROR(_xlfn.NUMBERVALUE(数据!BA497),""))</f>
        <v/>
      </c>
      <c r="F497" t="str">
        <f>IF(数据!BB497="","",IFERROR(_xlfn.NUMBERVALUE(数据!BB497),""))</f>
        <v/>
      </c>
      <c r="G497" t="str">
        <f>IF(数据!BC497="","",IFERROR(_xlfn.NUMBERVALUE(数据!BC497),""))</f>
        <v/>
      </c>
      <c r="H497" t="str">
        <f>IF(数据!BD497="","",IFERROR(_xlfn.NUMBERVALUE(数据!BD497),""))</f>
        <v/>
      </c>
      <c r="I497" t="str">
        <f>IF(数据!BE497="","",IFERROR(_xlfn.NUMBERVALUE(数据!BE497),""))</f>
        <v/>
      </c>
      <c r="J497" t="str">
        <f>IF(数据!BF497="","",IFERROR(_xlfn.NUMBERVALUE(数据!BF497),""))</f>
        <v/>
      </c>
      <c r="K497" t="str">
        <f>IF(数据!BG497="","",IFERROR(_xlfn.NUMBERVALUE(数据!BG497),""))</f>
        <v/>
      </c>
      <c r="L497" t="str">
        <f>IF(数据!BH497="","",IFERROR(_xlfn.NUMBERVALUE(数据!BH497),""))</f>
        <v/>
      </c>
      <c r="M497" t="str">
        <f>IF(数据!BI497="","",IFERROR(_xlfn.NUMBERVALUE(数据!BI497),""))</f>
        <v/>
      </c>
      <c r="N497" t="str">
        <f>IF(数据!BJ497="","",IFERROR(_xlfn.NUMBERVALUE(数据!BJ497),""))</f>
        <v/>
      </c>
      <c r="O497" t="str">
        <f>IF(数据!BK497="","",IFERROR(_xlfn.NUMBERVALUE(数据!BK497),""))</f>
        <v/>
      </c>
      <c r="P497" t="str">
        <f>IF(数据!BL497="","",IFERROR(_xlfn.NUMBERVALUE(数据!BL497),""))</f>
        <v/>
      </c>
      <c r="Q497" t="str">
        <f>IF(数据!BM497="","",IFERROR(_xlfn.NUMBERVALUE(数据!BM497),""))</f>
        <v/>
      </c>
      <c r="R497" t="str">
        <f>IF(数据!BN497="","",IFERROR(_xlfn.NUMBERVALUE(数据!BN497),""))</f>
        <v/>
      </c>
      <c r="S497" t="str">
        <f>IF(数据!BO497="","",IFERROR(_xlfn.NUMBERVALUE(数据!BO497),""))</f>
        <v/>
      </c>
      <c r="T497" t="str">
        <f>IF(数据!BP497="","",IFERROR(_xlfn.NUMBERVALUE(数据!BP497),""))</f>
        <v/>
      </c>
      <c r="U497" t="str">
        <f>IF(数据!BQ497="","",IFERROR(_xlfn.NUMBERVALUE(数据!BQ497),""))</f>
        <v/>
      </c>
      <c r="V497" t="str">
        <f>IF(数据!BR497="","",IFERROR(_xlfn.NUMBERVALUE(数据!BR497),""))</f>
        <v/>
      </c>
      <c r="W497" t="str">
        <f>IF(数据!BS497="","",IFERROR(_xlfn.NUMBERVALUE(数据!BS497),""))</f>
        <v/>
      </c>
      <c r="X497" t="str">
        <f>IF(数据!BT497="","",IFERROR(_xlfn.NUMBERVALUE(数据!BT497),""))</f>
        <v/>
      </c>
      <c r="Y497" t="str">
        <f>IF(数据!BU497="","",IFERROR(_xlfn.NUMBERVALUE(数据!BU497),""))</f>
        <v/>
      </c>
      <c r="Z497" t="str">
        <f>IF(数据!BV497="","",IFERROR(_xlfn.NUMBERVALUE(数据!BV497),""))</f>
        <v/>
      </c>
      <c r="AA497" t="str">
        <f>IF(数据!BW497="","",IFERROR(_xlfn.NUMBERVALUE(数据!BW497),""))</f>
        <v/>
      </c>
      <c r="AB497" t="str">
        <f>IF(数据!BX497="","",IFERROR(_xlfn.NUMBERVALUE(数据!BX497),""))</f>
        <v/>
      </c>
    </row>
    <row r="498" spans="1:28">
      <c r="A498" t="str">
        <f>IF(数据!AW498="","",IFERROR(_xlfn.NUMBERVALUE(数据!AW498),""))</f>
        <v/>
      </c>
      <c r="B498" t="str">
        <f>IF(数据!AX498="","",IFERROR(_xlfn.NUMBERVALUE(数据!AX498),""))</f>
        <v/>
      </c>
      <c r="C498" t="str">
        <f>IF(数据!AY498="","",IFERROR(_xlfn.NUMBERVALUE(数据!AY498),""))</f>
        <v/>
      </c>
      <c r="D498" t="str">
        <f>IF(数据!AZ498="","",IFERROR(_xlfn.NUMBERVALUE(数据!AZ498),""))</f>
        <v/>
      </c>
      <c r="E498" t="str">
        <f>IF(数据!BA498="","",IFERROR(_xlfn.NUMBERVALUE(数据!BA498),""))</f>
        <v/>
      </c>
      <c r="F498" t="str">
        <f>IF(数据!BB498="","",IFERROR(_xlfn.NUMBERVALUE(数据!BB498),""))</f>
        <v/>
      </c>
      <c r="G498" t="str">
        <f>IF(数据!BC498="","",IFERROR(_xlfn.NUMBERVALUE(数据!BC498),""))</f>
        <v/>
      </c>
      <c r="H498" t="str">
        <f>IF(数据!BD498="","",IFERROR(_xlfn.NUMBERVALUE(数据!BD498),""))</f>
        <v/>
      </c>
      <c r="I498" t="str">
        <f>IF(数据!BE498="","",IFERROR(_xlfn.NUMBERVALUE(数据!BE498),""))</f>
        <v/>
      </c>
      <c r="J498" t="str">
        <f>IF(数据!BF498="","",IFERROR(_xlfn.NUMBERVALUE(数据!BF498),""))</f>
        <v/>
      </c>
      <c r="K498" t="str">
        <f>IF(数据!BG498="","",IFERROR(_xlfn.NUMBERVALUE(数据!BG498),""))</f>
        <v/>
      </c>
      <c r="L498" t="str">
        <f>IF(数据!BH498="","",IFERROR(_xlfn.NUMBERVALUE(数据!BH498),""))</f>
        <v/>
      </c>
      <c r="M498" t="str">
        <f>IF(数据!BI498="","",IFERROR(_xlfn.NUMBERVALUE(数据!BI498),""))</f>
        <v/>
      </c>
      <c r="N498" t="str">
        <f>IF(数据!BJ498="","",IFERROR(_xlfn.NUMBERVALUE(数据!BJ498),""))</f>
        <v/>
      </c>
      <c r="O498" t="str">
        <f>IF(数据!BK498="","",IFERROR(_xlfn.NUMBERVALUE(数据!BK498),""))</f>
        <v/>
      </c>
      <c r="P498" t="str">
        <f>IF(数据!BL498="","",IFERROR(_xlfn.NUMBERVALUE(数据!BL498),""))</f>
        <v/>
      </c>
      <c r="Q498" t="str">
        <f>IF(数据!BM498="","",IFERROR(_xlfn.NUMBERVALUE(数据!BM498),""))</f>
        <v/>
      </c>
      <c r="R498" t="str">
        <f>IF(数据!BN498="","",IFERROR(_xlfn.NUMBERVALUE(数据!BN498),""))</f>
        <v/>
      </c>
      <c r="S498" t="str">
        <f>IF(数据!BO498="","",IFERROR(_xlfn.NUMBERVALUE(数据!BO498),""))</f>
        <v/>
      </c>
      <c r="T498" t="str">
        <f>IF(数据!BP498="","",IFERROR(_xlfn.NUMBERVALUE(数据!BP498),""))</f>
        <v/>
      </c>
      <c r="U498" t="str">
        <f>IF(数据!BQ498="","",IFERROR(_xlfn.NUMBERVALUE(数据!BQ498),""))</f>
        <v/>
      </c>
      <c r="V498" t="str">
        <f>IF(数据!BR498="","",IFERROR(_xlfn.NUMBERVALUE(数据!BR498),""))</f>
        <v/>
      </c>
      <c r="W498" t="str">
        <f>IF(数据!BS498="","",IFERROR(_xlfn.NUMBERVALUE(数据!BS498),""))</f>
        <v/>
      </c>
      <c r="X498" t="str">
        <f>IF(数据!BT498="","",IFERROR(_xlfn.NUMBERVALUE(数据!BT498),""))</f>
        <v/>
      </c>
      <c r="Y498" t="str">
        <f>IF(数据!BU498="","",IFERROR(_xlfn.NUMBERVALUE(数据!BU498),""))</f>
        <v/>
      </c>
      <c r="Z498" t="str">
        <f>IF(数据!BV498="","",IFERROR(_xlfn.NUMBERVALUE(数据!BV498),""))</f>
        <v/>
      </c>
      <c r="AA498" t="str">
        <f>IF(数据!BW498="","",IFERROR(_xlfn.NUMBERVALUE(数据!BW498),""))</f>
        <v/>
      </c>
      <c r="AB498" t="str">
        <f>IF(数据!BX498="","",IFERROR(_xlfn.NUMBERVALUE(数据!BX498),""))</f>
        <v/>
      </c>
    </row>
    <row r="499" spans="1:28">
      <c r="A499" t="str">
        <f>IF(数据!AW499="","",IFERROR(_xlfn.NUMBERVALUE(数据!AW499),""))</f>
        <v/>
      </c>
      <c r="B499" t="str">
        <f>IF(数据!AX499="","",IFERROR(_xlfn.NUMBERVALUE(数据!AX499),""))</f>
        <v/>
      </c>
      <c r="C499" t="str">
        <f>IF(数据!AY499="","",IFERROR(_xlfn.NUMBERVALUE(数据!AY499),""))</f>
        <v/>
      </c>
      <c r="D499" t="str">
        <f>IF(数据!AZ499="","",IFERROR(_xlfn.NUMBERVALUE(数据!AZ499),""))</f>
        <v/>
      </c>
      <c r="E499" t="str">
        <f>IF(数据!BA499="","",IFERROR(_xlfn.NUMBERVALUE(数据!BA499),""))</f>
        <v/>
      </c>
      <c r="F499" t="str">
        <f>IF(数据!BB499="","",IFERROR(_xlfn.NUMBERVALUE(数据!BB499),""))</f>
        <v/>
      </c>
      <c r="G499" t="str">
        <f>IF(数据!BC499="","",IFERROR(_xlfn.NUMBERVALUE(数据!BC499),""))</f>
        <v/>
      </c>
      <c r="H499" t="str">
        <f>IF(数据!BD499="","",IFERROR(_xlfn.NUMBERVALUE(数据!BD499),""))</f>
        <v/>
      </c>
      <c r="I499" t="str">
        <f>IF(数据!BE499="","",IFERROR(_xlfn.NUMBERVALUE(数据!BE499),""))</f>
        <v/>
      </c>
      <c r="J499" t="str">
        <f>IF(数据!BF499="","",IFERROR(_xlfn.NUMBERVALUE(数据!BF499),""))</f>
        <v/>
      </c>
      <c r="K499" t="str">
        <f>IF(数据!BG499="","",IFERROR(_xlfn.NUMBERVALUE(数据!BG499),""))</f>
        <v/>
      </c>
      <c r="L499" t="str">
        <f>IF(数据!BH499="","",IFERROR(_xlfn.NUMBERVALUE(数据!BH499),""))</f>
        <v/>
      </c>
      <c r="M499" t="str">
        <f>IF(数据!BI499="","",IFERROR(_xlfn.NUMBERVALUE(数据!BI499),""))</f>
        <v/>
      </c>
      <c r="N499" t="str">
        <f>IF(数据!BJ499="","",IFERROR(_xlfn.NUMBERVALUE(数据!BJ499),""))</f>
        <v/>
      </c>
      <c r="O499" t="str">
        <f>IF(数据!BK499="","",IFERROR(_xlfn.NUMBERVALUE(数据!BK499),""))</f>
        <v/>
      </c>
      <c r="P499" t="str">
        <f>IF(数据!BL499="","",IFERROR(_xlfn.NUMBERVALUE(数据!BL499),""))</f>
        <v/>
      </c>
      <c r="Q499" t="str">
        <f>IF(数据!BM499="","",IFERROR(_xlfn.NUMBERVALUE(数据!BM499),""))</f>
        <v/>
      </c>
      <c r="R499" t="str">
        <f>IF(数据!BN499="","",IFERROR(_xlfn.NUMBERVALUE(数据!BN499),""))</f>
        <v/>
      </c>
      <c r="S499" t="str">
        <f>IF(数据!BO499="","",IFERROR(_xlfn.NUMBERVALUE(数据!BO499),""))</f>
        <v/>
      </c>
      <c r="T499" t="str">
        <f>IF(数据!BP499="","",IFERROR(_xlfn.NUMBERVALUE(数据!BP499),""))</f>
        <v/>
      </c>
      <c r="U499" t="str">
        <f>IF(数据!BQ499="","",IFERROR(_xlfn.NUMBERVALUE(数据!BQ499),""))</f>
        <v/>
      </c>
      <c r="V499" t="str">
        <f>IF(数据!BR499="","",IFERROR(_xlfn.NUMBERVALUE(数据!BR499),""))</f>
        <v/>
      </c>
      <c r="W499" t="str">
        <f>IF(数据!BS499="","",IFERROR(_xlfn.NUMBERVALUE(数据!BS499),""))</f>
        <v/>
      </c>
      <c r="X499" t="str">
        <f>IF(数据!BT499="","",IFERROR(_xlfn.NUMBERVALUE(数据!BT499),""))</f>
        <v/>
      </c>
      <c r="Y499" t="str">
        <f>IF(数据!BU499="","",IFERROR(_xlfn.NUMBERVALUE(数据!BU499),""))</f>
        <v/>
      </c>
      <c r="Z499" t="str">
        <f>IF(数据!BV499="","",IFERROR(_xlfn.NUMBERVALUE(数据!BV499),""))</f>
        <v/>
      </c>
      <c r="AA499" t="str">
        <f>IF(数据!BW499="","",IFERROR(_xlfn.NUMBERVALUE(数据!BW499),""))</f>
        <v/>
      </c>
      <c r="AB499" t="str">
        <f>IF(数据!BX499="","",IFERROR(_xlfn.NUMBERVALUE(数据!BX499),""))</f>
        <v/>
      </c>
    </row>
    <row r="500" spans="1:28">
      <c r="A500">
        <f>IF(数据!AW500="","",IFERROR(_xlfn.NUMBERVALUE(数据!AW500),""))</f>
        <v>5.58</v>
      </c>
      <c r="B500" t="str">
        <f>IF(数据!AX500="","",IFERROR(_xlfn.NUMBERVALUE(数据!AX500),""))</f>
        <v/>
      </c>
      <c r="C500" t="str">
        <f>IF(数据!AY500="","",IFERROR(_xlfn.NUMBERVALUE(数据!AY500),""))</f>
        <v/>
      </c>
      <c r="D500" t="str">
        <f>IF(数据!AZ500="","",IFERROR(_xlfn.NUMBERVALUE(数据!AZ500),""))</f>
        <v/>
      </c>
      <c r="E500" t="str">
        <f>IF(数据!BA500="","",IFERROR(_xlfn.NUMBERVALUE(数据!BA500),""))</f>
        <v/>
      </c>
      <c r="F500" t="str">
        <f>IF(数据!BB500="","",IFERROR(_xlfn.NUMBERVALUE(数据!BB500),""))</f>
        <v/>
      </c>
      <c r="G500">
        <f>IF(数据!BC500="","",IFERROR(_xlfn.NUMBERVALUE(数据!BC500),""))</f>
        <v>1.52</v>
      </c>
      <c r="H500" t="str">
        <f>IF(数据!BD500="","",IFERROR(_xlfn.NUMBERVALUE(数据!BD500),""))</f>
        <v/>
      </c>
      <c r="I500" t="str">
        <f>IF(数据!BE500="","",IFERROR(_xlfn.NUMBERVALUE(数据!BE500),""))</f>
        <v/>
      </c>
      <c r="J500" t="str">
        <f>IF(数据!BF500="","",IFERROR(_xlfn.NUMBERVALUE(数据!BF500),""))</f>
        <v/>
      </c>
      <c r="K500" t="str">
        <f>IF(数据!BG500="","",IFERROR(_xlfn.NUMBERVALUE(数据!BG500),""))</f>
        <v/>
      </c>
      <c r="L500" t="str">
        <f>IF(数据!BH500="","",IFERROR(_xlfn.NUMBERVALUE(数据!BH500),""))</f>
        <v/>
      </c>
      <c r="M500" t="str">
        <f>IF(数据!BI500="","",IFERROR(_xlfn.NUMBERVALUE(数据!BI500),""))</f>
        <v/>
      </c>
      <c r="N500" t="str">
        <f>IF(数据!BJ500="","",IFERROR(_xlfn.NUMBERVALUE(数据!BJ500),""))</f>
        <v/>
      </c>
      <c r="O500" t="str">
        <f>IF(数据!BK500="","",IFERROR(_xlfn.NUMBERVALUE(数据!BK500),""))</f>
        <v/>
      </c>
      <c r="P500" t="str">
        <f>IF(数据!BL500="","",IFERROR(_xlfn.NUMBERVALUE(数据!BL500),""))</f>
        <v/>
      </c>
      <c r="Q500" t="str">
        <f>IF(数据!BM500="","",IFERROR(_xlfn.NUMBERVALUE(数据!BM500),""))</f>
        <v/>
      </c>
      <c r="R500" t="str">
        <f>IF(数据!BN500="","",IFERROR(_xlfn.NUMBERVALUE(数据!BN500),""))</f>
        <v/>
      </c>
      <c r="S500" t="str">
        <f>IF(数据!BO500="","",IFERROR(_xlfn.NUMBERVALUE(数据!BO500),""))</f>
        <v/>
      </c>
      <c r="T500" t="str">
        <f>IF(数据!BP500="","",IFERROR(_xlfn.NUMBERVALUE(数据!BP500),""))</f>
        <v/>
      </c>
      <c r="U500" t="str">
        <f>IF(数据!BQ500="","",IFERROR(_xlfn.NUMBERVALUE(数据!BQ500),""))</f>
        <v/>
      </c>
      <c r="V500" t="str">
        <f>IF(数据!BR500="","",IFERROR(_xlfn.NUMBERVALUE(数据!BR500),""))</f>
        <v/>
      </c>
      <c r="W500" t="str">
        <f>IF(数据!BS500="","",IFERROR(_xlfn.NUMBERVALUE(数据!BS500),""))</f>
        <v/>
      </c>
      <c r="X500" t="str">
        <f>IF(数据!BT500="","",IFERROR(_xlfn.NUMBERVALUE(数据!BT500),""))</f>
        <v/>
      </c>
      <c r="Y500" t="str">
        <f>IF(数据!BU500="","",IFERROR(_xlfn.NUMBERVALUE(数据!BU500),""))</f>
        <v/>
      </c>
      <c r="Z500" t="str">
        <f>IF(数据!BV500="","",IFERROR(_xlfn.NUMBERVALUE(数据!BV500),""))</f>
        <v/>
      </c>
      <c r="AA500" t="str">
        <f>IF(数据!BW500="","",IFERROR(_xlfn.NUMBERVALUE(数据!BW500),""))</f>
        <v/>
      </c>
      <c r="AB500" t="str">
        <f>IF(数据!BX500="","",IFERROR(_xlfn.NUMBERVALUE(数据!BX500),""))</f>
        <v/>
      </c>
    </row>
    <row r="501" spans="1:28">
      <c r="A501" t="str">
        <f>IF(数据!AW501="","",IFERROR(_xlfn.NUMBERVALUE(数据!AW501),""))</f>
        <v/>
      </c>
      <c r="B501" t="str">
        <f>IF(数据!AX501="","",IFERROR(_xlfn.NUMBERVALUE(数据!AX501),""))</f>
        <v/>
      </c>
      <c r="C501" t="str">
        <f>IF(数据!AY501="","",IFERROR(_xlfn.NUMBERVALUE(数据!AY501),""))</f>
        <v/>
      </c>
      <c r="D501" t="str">
        <f>IF(数据!AZ501="","",IFERROR(_xlfn.NUMBERVALUE(数据!AZ501),""))</f>
        <v/>
      </c>
      <c r="E501" t="str">
        <f>IF(数据!BA501="","",IFERROR(_xlfn.NUMBERVALUE(数据!BA501),""))</f>
        <v/>
      </c>
      <c r="F501" t="str">
        <f>IF(数据!BB501="","",IFERROR(_xlfn.NUMBERVALUE(数据!BB501),""))</f>
        <v/>
      </c>
      <c r="G501" t="str">
        <f>IF(数据!BC501="","",IFERROR(_xlfn.NUMBERVALUE(数据!BC501),""))</f>
        <v/>
      </c>
      <c r="H501" t="str">
        <f>IF(数据!BD501="","",IFERROR(_xlfn.NUMBERVALUE(数据!BD501),""))</f>
        <v/>
      </c>
      <c r="I501" t="str">
        <f>IF(数据!BE501="","",IFERROR(_xlfn.NUMBERVALUE(数据!BE501),""))</f>
        <v/>
      </c>
      <c r="J501" t="str">
        <f>IF(数据!BF501="","",IFERROR(_xlfn.NUMBERVALUE(数据!BF501),""))</f>
        <v/>
      </c>
      <c r="K501" t="str">
        <f>IF(数据!BG501="","",IFERROR(_xlfn.NUMBERVALUE(数据!BG501),""))</f>
        <v/>
      </c>
      <c r="L501" t="str">
        <f>IF(数据!BH501="","",IFERROR(_xlfn.NUMBERVALUE(数据!BH501),""))</f>
        <v/>
      </c>
      <c r="M501" t="str">
        <f>IF(数据!BI501="","",IFERROR(_xlfn.NUMBERVALUE(数据!BI501),""))</f>
        <v/>
      </c>
      <c r="N501" t="str">
        <f>IF(数据!BJ501="","",IFERROR(_xlfn.NUMBERVALUE(数据!BJ501),""))</f>
        <v/>
      </c>
      <c r="O501" t="str">
        <f>IF(数据!BK501="","",IFERROR(_xlfn.NUMBERVALUE(数据!BK501),""))</f>
        <v/>
      </c>
      <c r="P501" t="str">
        <f>IF(数据!BL501="","",IFERROR(_xlfn.NUMBERVALUE(数据!BL501),""))</f>
        <v/>
      </c>
      <c r="Q501" t="str">
        <f>IF(数据!BM501="","",IFERROR(_xlfn.NUMBERVALUE(数据!BM501),""))</f>
        <v/>
      </c>
      <c r="R501" t="str">
        <f>IF(数据!BN501="","",IFERROR(_xlfn.NUMBERVALUE(数据!BN501),""))</f>
        <v/>
      </c>
      <c r="S501" t="str">
        <f>IF(数据!BO501="","",IFERROR(_xlfn.NUMBERVALUE(数据!BO501),""))</f>
        <v/>
      </c>
      <c r="T501" t="str">
        <f>IF(数据!BP501="","",IFERROR(_xlfn.NUMBERVALUE(数据!BP501),""))</f>
        <v/>
      </c>
      <c r="U501" t="str">
        <f>IF(数据!BQ501="","",IFERROR(_xlfn.NUMBERVALUE(数据!BQ501),""))</f>
        <v/>
      </c>
      <c r="V501" t="str">
        <f>IF(数据!BR501="","",IFERROR(_xlfn.NUMBERVALUE(数据!BR501),""))</f>
        <v/>
      </c>
      <c r="W501" t="str">
        <f>IF(数据!BS501="","",IFERROR(_xlfn.NUMBERVALUE(数据!BS501),""))</f>
        <v/>
      </c>
      <c r="X501" t="str">
        <f>IF(数据!BT501="","",IFERROR(_xlfn.NUMBERVALUE(数据!BT501),""))</f>
        <v/>
      </c>
      <c r="Y501" t="str">
        <f>IF(数据!BU501="","",IFERROR(_xlfn.NUMBERVALUE(数据!BU501),""))</f>
        <v/>
      </c>
      <c r="Z501" t="str">
        <f>IF(数据!BV501="","",IFERROR(_xlfn.NUMBERVALUE(数据!BV501),""))</f>
        <v/>
      </c>
      <c r="AA501" t="str">
        <f>IF(数据!BW501="","",IFERROR(_xlfn.NUMBERVALUE(数据!BW501),""))</f>
        <v/>
      </c>
      <c r="AB501" t="str">
        <f>IF(数据!BX501="","",IFERROR(_xlfn.NUMBERVALUE(数据!BX501),""))</f>
        <v/>
      </c>
    </row>
    <row r="502" spans="1:28">
      <c r="A502">
        <f>IF(数据!AW502="","",IFERROR(_xlfn.NUMBERVALUE(数据!AW502),""))</f>
        <v>7.02</v>
      </c>
      <c r="B502" t="str">
        <f>IF(数据!AX502="","",IFERROR(_xlfn.NUMBERVALUE(数据!AX502),""))</f>
        <v/>
      </c>
      <c r="C502">
        <f>IF(数据!AY502="","",IFERROR(_xlfn.NUMBERVALUE(数据!AY502),""))</f>
        <v>129</v>
      </c>
      <c r="D502">
        <f>IF(数据!AZ502="","",IFERROR(_xlfn.NUMBERVALUE(数据!AZ502),""))</f>
        <v>270</v>
      </c>
      <c r="E502" t="str">
        <f>IF(数据!BA502="","",IFERROR(_xlfn.NUMBERVALUE(数据!BA502),""))</f>
        <v/>
      </c>
      <c r="F502">
        <f>IF(数据!BB502="","",IFERROR(_xlfn.NUMBERVALUE(数据!BB502),""))</f>
        <v>62.4</v>
      </c>
      <c r="G502">
        <f>IF(数据!BC502="","",IFERROR(_xlfn.NUMBERVALUE(数据!BC502),""))</f>
        <v>1.98</v>
      </c>
      <c r="H502">
        <f>IF(数据!BD502="","",IFERROR(_xlfn.NUMBERVALUE(数据!BD502),""))</f>
        <v>28.2</v>
      </c>
      <c r="I502" t="str">
        <f>IF(数据!BE502="","",IFERROR(_xlfn.NUMBERVALUE(数据!BE502),""))</f>
        <v/>
      </c>
      <c r="J502" t="str">
        <f>IF(数据!BF502="","",IFERROR(_xlfn.NUMBERVALUE(数据!BF502),""))</f>
        <v/>
      </c>
      <c r="K502" t="str">
        <f>IF(数据!BG502="","",IFERROR(_xlfn.NUMBERVALUE(数据!BG502),""))</f>
        <v/>
      </c>
      <c r="L502" t="str">
        <f>IF(数据!BH502="","",IFERROR(_xlfn.NUMBERVALUE(数据!BH502),""))</f>
        <v/>
      </c>
      <c r="M502" t="str">
        <f>IF(数据!BI502="","",IFERROR(_xlfn.NUMBERVALUE(数据!BI502),""))</f>
        <v/>
      </c>
      <c r="N502" t="str">
        <f>IF(数据!BJ502="","",IFERROR(_xlfn.NUMBERVALUE(数据!BJ502),""))</f>
        <v/>
      </c>
      <c r="O502">
        <f>IF(数据!BK502="","",IFERROR(_xlfn.NUMBERVALUE(数据!BK502),""))</f>
        <v>1</v>
      </c>
      <c r="P502" t="str">
        <f>IF(数据!BL502="","",IFERROR(_xlfn.NUMBERVALUE(数据!BL502),""))</f>
        <v/>
      </c>
      <c r="Q502">
        <f>IF(数据!BM502="","",IFERROR(_xlfn.NUMBERVALUE(数据!BM502),""))</f>
        <v>0.03</v>
      </c>
      <c r="R502" t="str">
        <f>IF(数据!BN502="","",IFERROR(_xlfn.NUMBERVALUE(数据!BN502),""))</f>
        <v/>
      </c>
      <c r="S502">
        <f>IF(数据!BO502="","",IFERROR(_xlfn.NUMBERVALUE(数据!BO502),""))</f>
        <v>21</v>
      </c>
      <c r="T502" t="str">
        <f>IF(数据!BP502="","",IFERROR(_xlfn.NUMBERVALUE(数据!BP502),""))</f>
        <v/>
      </c>
      <c r="U502">
        <f>IF(数据!BQ502="","",IFERROR(_xlfn.NUMBERVALUE(数据!BQ502),""))</f>
        <v>7.41</v>
      </c>
      <c r="V502">
        <f>IF(数据!BR502="","",IFERROR(_xlfn.NUMBERVALUE(数据!BR502),""))</f>
        <v>83.51</v>
      </c>
      <c r="W502">
        <f>IF(数据!BS502="","",IFERROR(_xlfn.NUMBERVALUE(数据!BS502),""))</f>
        <v>96.9</v>
      </c>
      <c r="X502">
        <f>IF(数据!BT502="","",IFERROR(_xlfn.NUMBERVALUE(数据!BT502),""))</f>
        <v>46.1</v>
      </c>
      <c r="Y502" t="str">
        <f>IF(数据!BU502="","",IFERROR(_xlfn.NUMBERVALUE(数据!BU502),""))</f>
        <v/>
      </c>
      <c r="Z502" t="str">
        <f>IF(数据!BV502="","",IFERROR(_xlfn.NUMBERVALUE(数据!BV502),""))</f>
        <v/>
      </c>
      <c r="AA502" t="str">
        <f>IF(数据!BW502="","",IFERROR(_xlfn.NUMBERVALUE(数据!BW502),""))</f>
        <v/>
      </c>
      <c r="AB502" t="str">
        <f>IF(数据!BX502="","",IFERROR(_xlfn.NUMBERVALUE(数据!BX502),""))</f>
        <v/>
      </c>
    </row>
    <row r="503" spans="1:28">
      <c r="A503">
        <f>IF(数据!AW503="","",IFERROR(_xlfn.NUMBERVALUE(数据!AW503),""))</f>
        <v>3.21</v>
      </c>
      <c r="B503" t="str">
        <f>IF(数据!AX503="","",IFERROR(_xlfn.NUMBERVALUE(数据!AX503),""))</f>
        <v/>
      </c>
      <c r="C503">
        <f>IF(数据!AY503="","",IFERROR(_xlfn.NUMBERVALUE(数据!AY503),""))</f>
        <v>146</v>
      </c>
      <c r="D503">
        <f>IF(数据!AZ503="","",IFERROR(_xlfn.NUMBERVALUE(数据!AZ503),""))</f>
        <v>50</v>
      </c>
      <c r="E503" t="str">
        <f>IF(数据!BA503="","",IFERROR(_xlfn.NUMBERVALUE(数据!BA503),""))</f>
        <v/>
      </c>
      <c r="F503">
        <f>IF(数据!BB503="","",IFERROR(_xlfn.NUMBERVALUE(数据!BB503),""))</f>
        <v>77.6</v>
      </c>
      <c r="G503">
        <f>IF(数据!BC503="","",IFERROR(_xlfn.NUMBERVALUE(数据!BC503),""))</f>
        <v>0.56</v>
      </c>
      <c r="H503">
        <f>IF(数据!BD503="","",IFERROR(_xlfn.NUMBERVALUE(数据!BD503),""))</f>
        <v>17.3</v>
      </c>
      <c r="I503" t="str">
        <f>IF(数据!BE503="","",IFERROR(_xlfn.NUMBERVALUE(数据!BE503),""))</f>
        <v/>
      </c>
      <c r="J503" t="str">
        <f>IF(数据!BF503="","",IFERROR(_xlfn.NUMBERVALUE(数据!BF503),""))</f>
        <v/>
      </c>
      <c r="K503" t="str">
        <f>IF(数据!BG503="","",IFERROR(_xlfn.NUMBERVALUE(数据!BG503),""))</f>
        <v/>
      </c>
      <c r="L503" t="str">
        <f>IF(数据!BH503="","",IFERROR(_xlfn.NUMBERVALUE(数据!BH503),""))</f>
        <v/>
      </c>
      <c r="M503" t="str">
        <f>IF(数据!BI503="","",IFERROR(_xlfn.NUMBERVALUE(数据!BI503),""))</f>
        <v/>
      </c>
      <c r="N503" t="str">
        <f>IF(数据!BJ503="","",IFERROR(_xlfn.NUMBERVALUE(数据!BJ503),""))</f>
        <v/>
      </c>
      <c r="O503" t="str">
        <f>IF(数据!BK503="","",IFERROR(_xlfn.NUMBERVALUE(数据!BK503),""))</f>
        <v/>
      </c>
      <c r="P503" t="str">
        <f>IF(数据!BL503="","",IFERROR(_xlfn.NUMBERVALUE(数据!BL503),""))</f>
        <v/>
      </c>
      <c r="Q503" t="str">
        <f>IF(数据!BM503="","",IFERROR(_xlfn.NUMBERVALUE(数据!BM503),""))</f>
        <v/>
      </c>
      <c r="R503" t="str">
        <f>IF(数据!BN503="","",IFERROR(_xlfn.NUMBERVALUE(数据!BN503),""))</f>
        <v/>
      </c>
      <c r="S503">
        <f>IF(数据!BO503="","",IFERROR(_xlfn.NUMBERVALUE(数据!BO503),""))</f>
        <v>21</v>
      </c>
      <c r="T503" t="str">
        <f>IF(数据!BP503="","",IFERROR(_xlfn.NUMBERVALUE(数据!BP503),""))</f>
        <v/>
      </c>
      <c r="U503">
        <f>IF(数据!BQ503="","",IFERROR(_xlfn.NUMBERVALUE(数据!BQ503),""))</f>
        <v>7.41</v>
      </c>
      <c r="V503">
        <f>IF(数据!BR503="","",IFERROR(_xlfn.NUMBERVALUE(数据!BR503),""))</f>
        <v>64.22</v>
      </c>
      <c r="W503">
        <f>IF(数据!BS503="","",IFERROR(_xlfn.NUMBERVALUE(数据!BS503),""))</f>
        <v>92</v>
      </c>
      <c r="X503">
        <f>IF(数据!BT503="","",IFERROR(_xlfn.NUMBERVALUE(数据!BT503),""))</f>
        <v>36.02</v>
      </c>
      <c r="Y503">
        <f>IF(数据!BU503="","",IFERROR(_xlfn.NUMBERVALUE(数据!BU503),""))</f>
        <v>2.2</v>
      </c>
      <c r="Z503" t="str">
        <f>IF(数据!BV503="","",IFERROR(_xlfn.NUMBERVALUE(数据!BV503),""))</f>
        <v/>
      </c>
      <c r="AA503" t="str">
        <f>IF(数据!BW503="","",IFERROR(_xlfn.NUMBERVALUE(数据!BW503),""))</f>
        <v/>
      </c>
      <c r="AB503" t="str">
        <f>IF(数据!BX503="","",IFERROR(_xlfn.NUMBERVALUE(数据!BX503),""))</f>
        <v/>
      </c>
    </row>
    <row r="504" spans="1:28">
      <c r="A504">
        <f>IF(数据!AW504="","",IFERROR(_xlfn.NUMBERVALUE(数据!AW504),""))</f>
        <v>3.98</v>
      </c>
      <c r="B504" t="str">
        <f>IF(数据!AX504="","",IFERROR(_xlfn.NUMBERVALUE(数据!AX504),""))</f>
        <v/>
      </c>
      <c r="C504" t="str">
        <f>IF(数据!AY504="","",IFERROR(_xlfn.NUMBERVALUE(数据!AY504),""))</f>
        <v/>
      </c>
      <c r="D504" t="str">
        <f>IF(数据!AZ504="","",IFERROR(_xlfn.NUMBERVALUE(数据!AZ504),""))</f>
        <v/>
      </c>
      <c r="E504" t="str">
        <f>IF(数据!BA504="","",IFERROR(_xlfn.NUMBERVALUE(数据!BA504),""))</f>
        <v/>
      </c>
      <c r="F504" t="str">
        <f>IF(数据!BB504="","",IFERROR(_xlfn.NUMBERVALUE(数据!BB504),""))</f>
        <v/>
      </c>
      <c r="G504">
        <f>IF(数据!BC504="","",IFERROR(_xlfn.NUMBERVALUE(数据!BC504),""))</f>
        <v>1.51</v>
      </c>
      <c r="H504" t="str">
        <f>IF(数据!BD504="","",IFERROR(_xlfn.NUMBERVALUE(数据!BD504),""))</f>
        <v/>
      </c>
      <c r="I504" t="str">
        <f>IF(数据!BE504="","",IFERROR(_xlfn.NUMBERVALUE(数据!BE504),""))</f>
        <v/>
      </c>
      <c r="J504" t="str">
        <f>IF(数据!BF504="","",IFERROR(_xlfn.NUMBERVALUE(数据!BF504),""))</f>
        <v/>
      </c>
      <c r="K504" t="str">
        <f>IF(数据!BG504="","",IFERROR(_xlfn.NUMBERVALUE(数据!BG504),""))</f>
        <v/>
      </c>
      <c r="L504" t="str">
        <f>IF(数据!BH504="","",IFERROR(_xlfn.NUMBERVALUE(数据!BH504),""))</f>
        <v/>
      </c>
      <c r="M504" t="str">
        <f>IF(数据!BI504="","",IFERROR(_xlfn.NUMBERVALUE(数据!BI504),""))</f>
        <v/>
      </c>
      <c r="N504" t="str">
        <f>IF(数据!BJ504="","",IFERROR(_xlfn.NUMBERVALUE(数据!BJ504),""))</f>
        <v/>
      </c>
      <c r="O504" t="str">
        <f>IF(数据!BK504="","",IFERROR(_xlfn.NUMBERVALUE(数据!BK504),""))</f>
        <v/>
      </c>
      <c r="P504" t="str">
        <f>IF(数据!BL504="","",IFERROR(_xlfn.NUMBERVALUE(数据!BL504),""))</f>
        <v/>
      </c>
      <c r="Q504" t="str">
        <f>IF(数据!BM504="","",IFERROR(_xlfn.NUMBERVALUE(数据!BM504),""))</f>
        <v/>
      </c>
      <c r="R504" t="str">
        <f>IF(数据!BN504="","",IFERROR(_xlfn.NUMBERVALUE(数据!BN504),""))</f>
        <v/>
      </c>
      <c r="S504" t="str">
        <f>IF(数据!BO504="","",IFERROR(_xlfn.NUMBERVALUE(数据!BO504),""))</f>
        <v/>
      </c>
      <c r="T504" t="str">
        <f>IF(数据!BP504="","",IFERROR(_xlfn.NUMBERVALUE(数据!BP504),""))</f>
        <v/>
      </c>
      <c r="U504" t="str">
        <f>IF(数据!BQ504="","",IFERROR(_xlfn.NUMBERVALUE(数据!BQ504),""))</f>
        <v/>
      </c>
      <c r="V504" t="str">
        <f>IF(数据!BR504="","",IFERROR(_xlfn.NUMBERVALUE(数据!BR504),""))</f>
        <v/>
      </c>
      <c r="W504" t="str">
        <f>IF(数据!BS504="","",IFERROR(_xlfn.NUMBERVALUE(数据!BS504),""))</f>
        <v/>
      </c>
      <c r="X504" t="str">
        <f>IF(数据!BT504="","",IFERROR(_xlfn.NUMBERVALUE(数据!BT504),""))</f>
        <v/>
      </c>
      <c r="Y504" t="str">
        <f>IF(数据!BU504="","",IFERROR(_xlfn.NUMBERVALUE(数据!BU504),""))</f>
        <v/>
      </c>
      <c r="Z504" t="str">
        <f>IF(数据!BV504="","",IFERROR(_xlfn.NUMBERVALUE(数据!BV504),""))</f>
        <v/>
      </c>
      <c r="AA504" t="str">
        <f>IF(数据!BW504="","",IFERROR(_xlfn.NUMBERVALUE(数据!BW504),""))</f>
        <v/>
      </c>
      <c r="AB504" t="str">
        <f>IF(数据!BX504="","",IFERROR(_xlfn.NUMBERVALUE(数据!BX504),""))</f>
        <v/>
      </c>
    </row>
    <row r="505" spans="1:28">
      <c r="A505">
        <f>IF(数据!AW505="","",IFERROR(_xlfn.NUMBERVALUE(数据!AW505),""))</f>
        <v>4.14</v>
      </c>
      <c r="B505" t="str">
        <f>IF(数据!AX505="","",IFERROR(_xlfn.NUMBERVALUE(数据!AX505),""))</f>
        <v/>
      </c>
      <c r="C505" t="str">
        <f>IF(数据!AY505="","",IFERROR(_xlfn.NUMBERVALUE(数据!AY505),""))</f>
        <v/>
      </c>
      <c r="D505" t="str">
        <f>IF(数据!AZ505="","",IFERROR(_xlfn.NUMBERVALUE(数据!AZ505),""))</f>
        <v/>
      </c>
      <c r="E505" t="str">
        <f>IF(数据!BA505="","",IFERROR(_xlfn.NUMBERVALUE(数据!BA505),""))</f>
        <v/>
      </c>
      <c r="F505" t="str">
        <f>IF(数据!BB505="","",IFERROR(_xlfn.NUMBERVALUE(数据!BB505),""))</f>
        <v/>
      </c>
      <c r="G505">
        <f>IF(数据!BC505="","",IFERROR(_xlfn.NUMBERVALUE(数据!BC505),""))</f>
        <v>1.01</v>
      </c>
      <c r="H505" t="str">
        <f>IF(数据!BD505="","",IFERROR(_xlfn.NUMBERVALUE(数据!BD505),""))</f>
        <v/>
      </c>
      <c r="I505" t="str">
        <f>IF(数据!BE505="","",IFERROR(_xlfn.NUMBERVALUE(数据!BE505),""))</f>
        <v/>
      </c>
      <c r="J505" t="str">
        <f>IF(数据!BF505="","",IFERROR(_xlfn.NUMBERVALUE(数据!BF505),""))</f>
        <v/>
      </c>
      <c r="K505" t="str">
        <f>IF(数据!BG505="","",IFERROR(_xlfn.NUMBERVALUE(数据!BG505),""))</f>
        <v/>
      </c>
      <c r="L505" t="str">
        <f>IF(数据!BH505="","",IFERROR(_xlfn.NUMBERVALUE(数据!BH505),""))</f>
        <v/>
      </c>
      <c r="M505" t="str">
        <f>IF(数据!BI505="","",IFERROR(_xlfn.NUMBERVALUE(数据!BI505),""))</f>
        <v/>
      </c>
      <c r="N505" t="str">
        <f>IF(数据!BJ505="","",IFERROR(_xlfn.NUMBERVALUE(数据!BJ505),""))</f>
        <v/>
      </c>
      <c r="O505">
        <f>IF(数据!BK505="","",IFERROR(_xlfn.NUMBERVALUE(数据!BK505),""))</f>
        <v>13.6</v>
      </c>
      <c r="P505" t="str">
        <f>IF(数据!BL505="","",IFERROR(_xlfn.NUMBERVALUE(数据!BL505),""))</f>
        <v/>
      </c>
      <c r="Q505" t="str">
        <f>IF(数据!BM505="","",IFERROR(_xlfn.NUMBERVALUE(数据!BM505),""))</f>
        <v/>
      </c>
      <c r="R505" t="str">
        <f>IF(数据!BN505="","",IFERROR(_xlfn.NUMBERVALUE(数据!BN505),""))</f>
        <v/>
      </c>
      <c r="S505" t="str">
        <f>IF(数据!BO505="","",IFERROR(_xlfn.NUMBERVALUE(数据!BO505),""))</f>
        <v/>
      </c>
      <c r="T505" t="str">
        <f>IF(数据!BP505="","",IFERROR(_xlfn.NUMBERVALUE(数据!BP505),""))</f>
        <v/>
      </c>
      <c r="U505" t="str">
        <f>IF(数据!BQ505="","",IFERROR(_xlfn.NUMBERVALUE(数据!BQ505),""))</f>
        <v/>
      </c>
      <c r="V505" t="str">
        <f>IF(数据!BR505="","",IFERROR(_xlfn.NUMBERVALUE(数据!BR505),""))</f>
        <v/>
      </c>
      <c r="W505" t="str">
        <f>IF(数据!BS505="","",IFERROR(_xlfn.NUMBERVALUE(数据!BS505),""))</f>
        <v/>
      </c>
      <c r="X505" t="str">
        <f>IF(数据!BT505="","",IFERROR(_xlfn.NUMBERVALUE(数据!BT505),""))</f>
        <v/>
      </c>
      <c r="Y505" t="str">
        <f>IF(数据!BU505="","",IFERROR(_xlfn.NUMBERVALUE(数据!BU505),""))</f>
        <v/>
      </c>
      <c r="Z505" t="str">
        <f>IF(数据!BV505="","",IFERROR(_xlfn.NUMBERVALUE(数据!BV505),""))</f>
        <v/>
      </c>
      <c r="AA505" t="str">
        <f>IF(数据!BW505="","",IFERROR(_xlfn.NUMBERVALUE(数据!BW505),""))</f>
        <v/>
      </c>
      <c r="AB505" t="str">
        <f>IF(数据!BX505="","",IFERROR(_xlfn.NUMBERVALUE(数据!BX505),""))</f>
        <v/>
      </c>
    </row>
    <row r="506" spans="1:28">
      <c r="A506" t="str">
        <f>IF(数据!AW506="","",IFERROR(_xlfn.NUMBERVALUE(数据!AW506),""))</f>
        <v/>
      </c>
      <c r="B506" t="str">
        <f>IF(数据!AX506="","",IFERROR(_xlfn.NUMBERVALUE(数据!AX506),""))</f>
        <v/>
      </c>
      <c r="C506" t="str">
        <f>IF(数据!AY506="","",IFERROR(_xlfn.NUMBERVALUE(数据!AY506),""))</f>
        <v/>
      </c>
      <c r="D506" t="str">
        <f>IF(数据!AZ506="","",IFERROR(_xlfn.NUMBERVALUE(数据!AZ506),""))</f>
        <v/>
      </c>
      <c r="E506" t="str">
        <f>IF(数据!BA506="","",IFERROR(_xlfn.NUMBERVALUE(数据!BA506),""))</f>
        <v/>
      </c>
      <c r="F506" t="str">
        <f>IF(数据!BB506="","",IFERROR(_xlfn.NUMBERVALUE(数据!BB506),""))</f>
        <v/>
      </c>
      <c r="G506" t="str">
        <f>IF(数据!BC506="","",IFERROR(_xlfn.NUMBERVALUE(数据!BC506),""))</f>
        <v/>
      </c>
      <c r="H506" t="str">
        <f>IF(数据!BD506="","",IFERROR(_xlfn.NUMBERVALUE(数据!BD506),""))</f>
        <v/>
      </c>
      <c r="I506" t="str">
        <f>IF(数据!BE506="","",IFERROR(_xlfn.NUMBERVALUE(数据!BE506),""))</f>
        <v/>
      </c>
      <c r="J506" t="str">
        <f>IF(数据!BF506="","",IFERROR(_xlfn.NUMBERVALUE(数据!BF506),""))</f>
        <v/>
      </c>
      <c r="K506" t="str">
        <f>IF(数据!BG506="","",IFERROR(_xlfn.NUMBERVALUE(数据!BG506),""))</f>
        <v/>
      </c>
      <c r="L506" t="str">
        <f>IF(数据!BH506="","",IFERROR(_xlfn.NUMBERVALUE(数据!BH506),""))</f>
        <v/>
      </c>
      <c r="M506" t="str">
        <f>IF(数据!BI506="","",IFERROR(_xlfn.NUMBERVALUE(数据!BI506),""))</f>
        <v/>
      </c>
      <c r="N506" t="str">
        <f>IF(数据!BJ506="","",IFERROR(_xlfn.NUMBERVALUE(数据!BJ506),""))</f>
        <v/>
      </c>
      <c r="O506" t="str">
        <f>IF(数据!BK506="","",IFERROR(_xlfn.NUMBERVALUE(数据!BK506),""))</f>
        <v/>
      </c>
      <c r="P506" t="str">
        <f>IF(数据!BL506="","",IFERROR(_xlfn.NUMBERVALUE(数据!BL506),""))</f>
        <v/>
      </c>
      <c r="Q506" t="str">
        <f>IF(数据!BM506="","",IFERROR(_xlfn.NUMBERVALUE(数据!BM506),""))</f>
        <v/>
      </c>
      <c r="R506" t="str">
        <f>IF(数据!BN506="","",IFERROR(_xlfn.NUMBERVALUE(数据!BN506),""))</f>
        <v/>
      </c>
      <c r="S506" t="str">
        <f>IF(数据!BO506="","",IFERROR(_xlfn.NUMBERVALUE(数据!BO506),""))</f>
        <v/>
      </c>
      <c r="T506" t="str">
        <f>IF(数据!BP506="","",IFERROR(_xlfn.NUMBERVALUE(数据!BP506),""))</f>
        <v/>
      </c>
      <c r="U506" t="str">
        <f>IF(数据!BQ506="","",IFERROR(_xlfn.NUMBERVALUE(数据!BQ506),""))</f>
        <v/>
      </c>
      <c r="V506" t="str">
        <f>IF(数据!BR506="","",IFERROR(_xlfn.NUMBERVALUE(数据!BR506),""))</f>
        <v/>
      </c>
      <c r="W506" t="str">
        <f>IF(数据!BS506="","",IFERROR(_xlfn.NUMBERVALUE(数据!BS506),""))</f>
        <v/>
      </c>
      <c r="X506" t="str">
        <f>IF(数据!BT506="","",IFERROR(_xlfn.NUMBERVALUE(数据!BT506),""))</f>
        <v/>
      </c>
      <c r="Y506" t="str">
        <f>IF(数据!BU506="","",IFERROR(_xlfn.NUMBERVALUE(数据!BU506),""))</f>
        <v/>
      </c>
      <c r="Z506" t="str">
        <f>IF(数据!BV506="","",IFERROR(_xlfn.NUMBERVALUE(数据!BV506),""))</f>
        <v/>
      </c>
      <c r="AA506" t="str">
        <f>IF(数据!BW506="","",IFERROR(_xlfn.NUMBERVALUE(数据!BW506),""))</f>
        <v/>
      </c>
      <c r="AB506" t="str">
        <f>IF(数据!BX506="","",IFERROR(_xlfn.NUMBERVALUE(数据!BX506),""))</f>
        <v/>
      </c>
    </row>
    <row r="507" spans="1:28">
      <c r="A507" t="str">
        <f>IF(数据!AW507="","",IFERROR(_xlfn.NUMBERVALUE(数据!AW507),""))</f>
        <v/>
      </c>
      <c r="B507" t="str">
        <f>IF(数据!AX507="","",IFERROR(_xlfn.NUMBERVALUE(数据!AX507),""))</f>
        <v/>
      </c>
      <c r="C507" t="str">
        <f>IF(数据!AY507="","",IFERROR(_xlfn.NUMBERVALUE(数据!AY507),""))</f>
        <v/>
      </c>
      <c r="D507" t="str">
        <f>IF(数据!AZ507="","",IFERROR(_xlfn.NUMBERVALUE(数据!AZ507),""))</f>
        <v/>
      </c>
      <c r="E507" t="str">
        <f>IF(数据!BA507="","",IFERROR(_xlfn.NUMBERVALUE(数据!BA507),""))</f>
        <v/>
      </c>
      <c r="F507" t="str">
        <f>IF(数据!BB507="","",IFERROR(_xlfn.NUMBERVALUE(数据!BB507),""))</f>
        <v/>
      </c>
      <c r="G507" t="str">
        <f>IF(数据!BC507="","",IFERROR(_xlfn.NUMBERVALUE(数据!BC507),""))</f>
        <v/>
      </c>
      <c r="H507" t="str">
        <f>IF(数据!BD507="","",IFERROR(_xlfn.NUMBERVALUE(数据!BD507),""))</f>
        <v/>
      </c>
      <c r="I507" t="str">
        <f>IF(数据!BE507="","",IFERROR(_xlfn.NUMBERVALUE(数据!BE507),""))</f>
        <v/>
      </c>
      <c r="J507" t="str">
        <f>IF(数据!BF507="","",IFERROR(_xlfn.NUMBERVALUE(数据!BF507),""))</f>
        <v/>
      </c>
      <c r="K507" t="str">
        <f>IF(数据!BG507="","",IFERROR(_xlfn.NUMBERVALUE(数据!BG507),""))</f>
        <v/>
      </c>
      <c r="L507" t="str">
        <f>IF(数据!BH507="","",IFERROR(_xlfn.NUMBERVALUE(数据!BH507),""))</f>
        <v/>
      </c>
      <c r="M507" t="str">
        <f>IF(数据!BI507="","",IFERROR(_xlfn.NUMBERVALUE(数据!BI507),""))</f>
        <v/>
      </c>
      <c r="N507" t="str">
        <f>IF(数据!BJ507="","",IFERROR(_xlfn.NUMBERVALUE(数据!BJ507),""))</f>
        <v/>
      </c>
      <c r="O507" t="str">
        <f>IF(数据!BK507="","",IFERROR(_xlfn.NUMBERVALUE(数据!BK507),""))</f>
        <v/>
      </c>
      <c r="P507" t="str">
        <f>IF(数据!BL507="","",IFERROR(_xlfn.NUMBERVALUE(数据!BL507),""))</f>
        <v/>
      </c>
      <c r="Q507" t="str">
        <f>IF(数据!BM507="","",IFERROR(_xlfn.NUMBERVALUE(数据!BM507),""))</f>
        <v/>
      </c>
      <c r="R507" t="str">
        <f>IF(数据!BN507="","",IFERROR(_xlfn.NUMBERVALUE(数据!BN507),""))</f>
        <v/>
      </c>
      <c r="S507" t="str">
        <f>IF(数据!BO507="","",IFERROR(_xlfn.NUMBERVALUE(数据!BO507),""))</f>
        <v/>
      </c>
      <c r="T507" t="str">
        <f>IF(数据!BP507="","",IFERROR(_xlfn.NUMBERVALUE(数据!BP507),""))</f>
        <v/>
      </c>
      <c r="U507" t="str">
        <f>IF(数据!BQ507="","",IFERROR(_xlfn.NUMBERVALUE(数据!BQ507),""))</f>
        <v/>
      </c>
      <c r="V507" t="str">
        <f>IF(数据!BR507="","",IFERROR(_xlfn.NUMBERVALUE(数据!BR507),""))</f>
        <v/>
      </c>
      <c r="W507" t="str">
        <f>IF(数据!BS507="","",IFERROR(_xlfn.NUMBERVALUE(数据!BS507),""))</f>
        <v/>
      </c>
      <c r="X507" t="str">
        <f>IF(数据!BT507="","",IFERROR(_xlfn.NUMBERVALUE(数据!BT507),""))</f>
        <v/>
      </c>
      <c r="Y507" t="str">
        <f>IF(数据!BU507="","",IFERROR(_xlfn.NUMBERVALUE(数据!BU507),""))</f>
        <v/>
      </c>
      <c r="Z507" t="str">
        <f>IF(数据!BV507="","",IFERROR(_xlfn.NUMBERVALUE(数据!BV507),""))</f>
        <v/>
      </c>
      <c r="AA507" t="str">
        <f>IF(数据!BW507="","",IFERROR(_xlfn.NUMBERVALUE(数据!BW507),""))</f>
        <v/>
      </c>
      <c r="AB507" t="str">
        <f>IF(数据!BX507="","",IFERROR(_xlfn.NUMBERVALUE(数据!BX507),""))</f>
        <v/>
      </c>
    </row>
    <row r="508" spans="1:28">
      <c r="A508">
        <f>IF(数据!AW508="","",IFERROR(_xlfn.NUMBERVALUE(数据!AW508),""))</f>
        <v>3.2</v>
      </c>
      <c r="B508" t="str">
        <f>IF(数据!AX508="","",IFERROR(_xlfn.NUMBERVALUE(数据!AX508),""))</f>
        <v/>
      </c>
      <c r="C508" t="str">
        <f>IF(数据!AY508="","",IFERROR(_xlfn.NUMBERVALUE(数据!AY508),""))</f>
        <v/>
      </c>
      <c r="D508" t="str">
        <f>IF(数据!AZ508="","",IFERROR(_xlfn.NUMBERVALUE(数据!AZ508),""))</f>
        <v/>
      </c>
      <c r="E508" t="str">
        <f>IF(数据!BA508="","",IFERROR(_xlfn.NUMBERVALUE(数据!BA508),""))</f>
        <v/>
      </c>
      <c r="F508">
        <f>IF(数据!BB508="","",IFERROR(_xlfn.NUMBERVALUE(数据!BB508),""))</f>
        <v>66.2</v>
      </c>
      <c r="G508">
        <f>IF(数据!BC508="","",IFERROR(_xlfn.NUMBERVALUE(数据!BC508),""))</f>
        <v>0.6912</v>
      </c>
      <c r="H508">
        <f>IF(数据!BD508="","",IFERROR(_xlfn.NUMBERVALUE(数据!BD508),""))</f>
        <v>21.6</v>
      </c>
      <c r="I508" t="str">
        <f>IF(数据!BE508="","",IFERROR(_xlfn.NUMBERVALUE(数据!BE508),""))</f>
        <v/>
      </c>
      <c r="J508" t="str">
        <f>IF(数据!BF508="","",IFERROR(_xlfn.NUMBERVALUE(数据!BF508),""))</f>
        <v/>
      </c>
      <c r="K508" t="str">
        <f>IF(数据!BG508="","",IFERROR(_xlfn.NUMBERVALUE(数据!BG508),""))</f>
        <v/>
      </c>
      <c r="L508" t="str">
        <f>IF(数据!BH508="","",IFERROR(_xlfn.NUMBERVALUE(数据!BH508),""))</f>
        <v/>
      </c>
      <c r="M508" t="str">
        <f>IF(数据!BI508="","",IFERROR(_xlfn.NUMBERVALUE(数据!BI508),""))</f>
        <v/>
      </c>
      <c r="N508" t="str">
        <f>IF(数据!BJ508="","",IFERROR(_xlfn.NUMBERVALUE(数据!BJ508),""))</f>
        <v/>
      </c>
      <c r="O508">
        <f>IF(数据!BK508="","",IFERROR(_xlfn.NUMBERVALUE(数据!BK508),""))</f>
        <v>37.02</v>
      </c>
      <c r="P508" t="str">
        <f>IF(数据!BL508="","",IFERROR(_xlfn.NUMBERVALUE(数据!BL508),""))</f>
        <v/>
      </c>
      <c r="Q508" t="str">
        <f>IF(数据!BM508="","",IFERROR(_xlfn.NUMBERVALUE(数据!BM508),""))</f>
        <v/>
      </c>
      <c r="R508" t="str">
        <f>IF(数据!BN508="","",IFERROR(_xlfn.NUMBERVALUE(数据!BN508),""))</f>
        <v/>
      </c>
      <c r="S508" t="str">
        <f>IF(数据!BO508="","",IFERROR(_xlfn.NUMBERVALUE(数据!BO508),""))</f>
        <v/>
      </c>
      <c r="T508" t="str">
        <f>IF(数据!BP508="","",IFERROR(_xlfn.NUMBERVALUE(数据!BP508),""))</f>
        <v/>
      </c>
      <c r="U508" t="str">
        <f>IF(数据!BQ508="","",IFERROR(_xlfn.NUMBERVALUE(数据!BQ508),""))</f>
        <v/>
      </c>
      <c r="V508" t="str">
        <f>IF(数据!BR508="","",IFERROR(_xlfn.NUMBERVALUE(数据!BR508),""))</f>
        <v/>
      </c>
      <c r="W508">
        <f>IF(数据!BS508="","",IFERROR(_xlfn.NUMBERVALUE(数据!BS508),""))</f>
        <v>99</v>
      </c>
      <c r="X508" t="str">
        <f>IF(数据!BT508="","",IFERROR(_xlfn.NUMBERVALUE(数据!BT508),""))</f>
        <v/>
      </c>
      <c r="Y508" t="str">
        <f>IF(数据!BU508="","",IFERROR(_xlfn.NUMBERVALUE(数据!BU508),""))</f>
        <v/>
      </c>
      <c r="Z508" t="str">
        <f>IF(数据!BV508="","",IFERROR(_xlfn.NUMBERVALUE(数据!BV508),""))</f>
        <v/>
      </c>
      <c r="AA508" t="str">
        <f>IF(数据!BW508="","",IFERROR(_xlfn.NUMBERVALUE(数据!BW508),""))</f>
        <v/>
      </c>
      <c r="AB508" t="str">
        <f>IF(数据!BX508="","",IFERROR(_xlfn.NUMBERVALUE(数据!BX508),""))</f>
        <v/>
      </c>
    </row>
    <row r="509" spans="1:28">
      <c r="A509">
        <f>IF(数据!AW509="","",IFERROR(_xlfn.NUMBERVALUE(数据!AW509),""))</f>
        <v>3.43</v>
      </c>
      <c r="B509" t="str">
        <f>IF(数据!AX509="","",IFERROR(_xlfn.NUMBERVALUE(数据!AX509),""))</f>
        <v/>
      </c>
      <c r="C509" t="str">
        <f>IF(数据!AY509="","",IFERROR(_xlfn.NUMBERVALUE(数据!AY509),""))</f>
        <v/>
      </c>
      <c r="D509" t="str">
        <f>IF(数据!AZ509="","",IFERROR(_xlfn.NUMBERVALUE(数据!AZ509),""))</f>
        <v/>
      </c>
      <c r="E509" t="str">
        <f>IF(数据!BA509="","",IFERROR(_xlfn.NUMBERVALUE(数据!BA509),""))</f>
        <v/>
      </c>
      <c r="F509" t="str">
        <f>IF(数据!BB509="","",IFERROR(_xlfn.NUMBERVALUE(数据!BB509),""))</f>
        <v/>
      </c>
      <c r="G509" t="str">
        <f>IF(数据!BC509="","",IFERROR(_xlfn.NUMBERVALUE(数据!BC509),""))</f>
        <v/>
      </c>
      <c r="H509" t="str">
        <f>IF(数据!BD509="","",IFERROR(_xlfn.NUMBERVALUE(数据!BD509),""))</f>
        <v/>
      </c>
      <c r="I509" t="str">
        <f>IF(数据!BE509="","",IFERROR(_xlfn.NUMBERVALUE(数据!BE509),""))</f>
        <v/>
      </c>
      <c r="J509" t="str">
        <f>IF(数据!BF509="","",IFERROR(_xlfn.NUMBERVALUE(数据!BF509),""))</f>
        <v/>
      </c>
      <c r="K509" t="str">
        <f>IF(数据!BG509="","",IFERROR(_xlfn.NUMBERVALUE(数据!BG509),""))</f>
        <v/>
      </c>
      <c r="L509" t="str">
        <f>IF(数据!BH509="","",IFERROR(_xlfn.NUMBERVALUE(数据!BH509),""))</f>
        <v/>
      </c>
      <c r="M509" t="str">
        <f>IF(数据!BI509="","",IFERROR(_xlfn.NUMBERVALUE(数据!BI509),""))</f>
        <v/>
      </c>
      <c r="N509" t="str">
        <f>IF(数据!BJ509="","",IFERROR(_xlfn.NUMBERVALUE(数据!BJ509),""))</f>
        <v/>
      </c>
      <c r="O509" t="str">
        <f>IF(数据!BK509="","",IFERROR(_xlfn.NUMBERVALUE(数据!BK509),""))</f>
        <v/>
      </c>
      <c r="P509" t="str">
        <f>IF(数据!BL509="","",IFERROR(_xlfn.NUMBERVALUE(数据!BL509),""))</f>
        <v/>
      </c>
      <c r="Q509" t="str">
        <f>IF(数据!BM509="","",IFERROR(_xlfn.NUMBERVALUE(数据!BM509),""))</f>
        <v/>
      </c>
      <c r="R509" t="str">
        <f>IF(数据!BN509="","",IFERROR(_xlfn.NUMBERVALUE(数据!BN509),""))</f>
        <v/>
      </c>
      <c r="S509" t="str">
        <f>IF(数据!BO509="","",IFERROR(_xlfn.NUMBERVALUE(数据!BO509),""))</f>
        <v/>
      </c>
      <c r="T509" t="str">
        <f>IF(数据!BP509="","",IFERROR(_xlfn.NUMBERVALUE(数据!BP509),""))</f>
        <v/>
      </c>
      <c r="U509" t="str">
        <f>IF(数据!BQ509="","",IFERROR(_xlfn.NUMBERVALUE(数据!BQ509),""))</f>
        <v/>
      </c>
      <c r="V509" t="str">
        <f>IF(数据!BR509="","",IFERROR(_xlfn.NUMBERVALUE(数据!BR509),""))</f>
        <v/>
      </c>
      <c r="W509" t="str">
        <f>IF(数据!BS509="","",IFERROR(_xlfn.NUMBERVALUE(数据!BS509),""))</f>
        <v/>
      </c>
      <c r="X509" t="str">
        <f>IF(数据!BT509="","",IFERROR(_xlfn.NUMBERVALUE(数据!BT509),""))</f>
        <v/>
      </c>
      <c r="Y509" t="str">
        <f>IF(数据!BU509="","",IFERROR(_xlfn.NUMBERVALUE(数据!BU509),""))</f>
        <v/>
      </c>
      <c r="Z509" t="str">
        <f>IF(数据!BV509="","",IFERROR(_xlfn.NUMBERVALUE(数据!BV509),""))</f>
        <v/>
      </c>
      <c r="AA509" t="str">
        <f>IF(数据!BW509="","",IFERROR(_xlfn.NUMBERVALUE(数据!BW509),""))</f>
        <v/>
      </c>
      <c r="AB509" t="str">
        <f>IF(数据!BX509="","",IFERROR(_xlfn.NUMBERVALUE(数据!BX509),""))</f>
        <v/>
      </c>
    </row>
    <row r="510" spans="1:28">
      <c r="A510" t="str">
        <f>IF(数据!AW510="","",IFERROR(_xlfn.NUMBERVALUE(数据!AW510),""))</f>
        <v/>
      </c>
      <c r="B510" t="str">
        <f>IF(数据!AX510="","",IFERROR(_xlfn.NUMBERVALUE(数据!AX510),""))</f>
        <v/>
      </c>
      <c r="C510" t="str">
        <f>IF(数据!AY510="","",IFERROR(_xlfn.NUMBERVALUE(数据!AY510),""))</f>
        <v/>
      </c>
      <c r="D510" t="str">
        <f>IF(数据!AZ510="","",IFERROR(_xlfn.NUMBERVALUE(数据!AZ510),""))</f>
        <v/>
      </c>
      <c r="E510" t="str">
        <f>IF(数据!BA510="","",IFERROR(_xlfn.NUMBERVALUE(数据!BA510),""))</f>
        <v/>
      </c>
      <c r="F510" t="str">
        <f>IF(数据!BB510="","",IFERROR(_xlfn.NUMBERVALUE(数据!BB510),""))</f>
        <v/>
      </c>
      <c r="G510" t="str">
        <f>IF(数据!BC510="","",IFERROR(_xlfn.NUMBERVALUE(数据!BC510),""))</f>
        <v/>
      </c>
      <c r="H510" t="str">
        <f>IF(数据!BD510="","",IFERROR(_xlfn.NUMBERVALUE(数据!BD510),""))</f>
        <v/>
      </c>
      <c r="I510" t="str">
        <f>IF(数据!BE510="","",IFERROR(_xlfn.NUMBERVALUE(数据!BE510),""))</f>
        <v/>
      </c>
      <c r="J510" t="str">
        <f>IF(数据!BF510="","",IFERROR(_xlfn.NUMBERVALUE(数据!BF510),""))</f>
        <v/>
      </c>
      <c r="K510" t="str">
        <f>IF(数据!BG510="","",IFERROR(_xlfn.NUMBERVALUE(数据!BG510),""))</f>
        <v/>
      </c>
      <c r="L510" t="str">
        <f>IF(数据!BH510="","",IFERROR(_xlfn.NUMBERVALUE(数据!BH510),""))</f>
        <v/>
      </c>
      <c r="M510" t="str">
        <f>IF(数据!BI510="","",IFERROR(_xlfn.NUMBERVALUE(数据!BI510),""))</f>
        <v/>
      </c>
      <c r="N510" t="str">
        <f>IF(数据!BJ510="","",IFERROR(_xlfn.NUMBERVALUE(数据!BJ510),""))</f>
        <v/>
      </c>
      <c r="O510" t="str">
        <f>IF(数据!BK510="","",IFERROR(_xlfn.NUMBERVALUE(数据!BK510),""))</f>
        <v/>
      </c>
      <c r="P510" t="str">
        <f>IF(数据!BL510="","",IFERROR(_xlfn.NUMBERVALUE(数据!BL510),""))</f>
        <v/>
      </c>
      <c r="Q510" t="str">
        <f>IF(数据!BM510="","",IFERROR(_xlfn.NUMBERVALUE(数据!BM510),""))</f>
        <v/>
      </c>
      <c r="R510" t="str">
        <f>IF(数据!BN510="","",IFERROR(_xlfn.NUMBERVALUE(数据!BN510),""))</f>
        <v/>
      </c>
      <c r="S510" t="str">
        <f>IF(数据!BO510="","",IFERROR(_xlfn.NUMBERVALUE(数据!BO510),""))</f>
        <v/>
      </c>
      <c r="T510" t="str">
        <f>IF(数据!BP510="","",IFERROR(_xlfn.NUMBERVALUE(数据!BP510),""))</f>
        <v/>
      </c>
      <c r="U510" t="str">
        <f>IF(数据!BQ510="","",IFERROR(_xlfn.NUMBERVALUE(数据!BQ510),""))</f>
        <v/>
      </c>
      <c r="V510" t="str">
        <f>IF(数据!BR510="","",IFERROR(_xlfn.NUMBERVALUE(数据!BR510),""))</f>
        <v/>
      </c>
      <c r="W510" t="str">
        <f>IF(数据!BS510="","",IFERROR(_xlfn.NUMBERVALUE(数据!BS510),""))</f>
        <v/>
      </c>
      <c r="X510" t="str">
        <f>IF(数据!BT510="","",IFERROR(_xlfn.NUMBERVALUE(数据!BT510),""))</f>
        <v/>
      </c>
      <c r="Y510" t="str">
        <f>IF(数据!BU510="","",IFERROR(_xlfn.NUMBERVALUE(数据!BU510),""))</f>
        <v/>
      </c>
      <c r="Z510" t="str">
        <f>IF(数据!BV510="","",IFERROR(_xlfn.NUMBERVALUE(数据!BV510),""))</f>
        <v/>
      </c>
      <c r="AA510" t="str">
        <f>IF(数据!BW510="","",IFERROR(_xlfn.NUMBERVALUE(数据!BW510),""))</f>
        <v/>
      </c>
      <c r="AB510" t="str">
        <f>IF(数据!BX510="","",IFERROR(_xlfn.NUMBERVALUE(数据!BX510),""))</f>
        <v/>
      </c>
    </row>
    <row r="511" spans="1:28">
      <c r="A511">
        <f>IF(数据!AW511="","",IFERROR(_xlfn.NUMBERVALUE(数据!AW511),""))</f>
        <v>4.65</v>
      </c>
      <c r="B511" t="str">
        <f>IF(数据!AX511="","",IFERROR(_xlfn.NUMBERVALUE(数据!AX511),""))</f>
        <v/>
      </c>
      <c r="C511" t="str">
        <f>IF(数据!AY511="","",IFERROR(_xlfn.NUMBERVALUE(数据!AY511),""))</f>
        <v/>
      </c>
      <c r="D511" t="str">
        <f>IF(数据!AZ511="","",IFERROR(_xlfn.NUMBERVALUE(数据!AZ511),""))</f>
        <v/>
      </c>
      <c r="E511" t="str">
        <f>IF(数据!BA511="","",IFERROR(_xlfn.NUMBERVALUE(数据!BA511),""))</f>
        <v/>
      </c>
      <c r="F511" t="str">
        <f>IF(数据!BB511="","",IFERROR(_xlfn.NUMBERVALUE(数据!BB511),""))</f>
        <v/>
      </c>
      <c r="G511">
        <f>IF(数据!BC511="","",IFERROR(_xlfn.NUMBERVALUE(数据!BC511),""))</f>
        <v>1.4787</v>
      </c>
      <c r="H511">
        <f>IF(数据!BD511="","",IFERROR(_xlfn.NUMBERVALUE(数据!BD511),""))</f>
        <v>31.8</v>
      </c>
      <c r="I511" t="str">
        <f>IF(数据!BE511="","",IFERROR(_xlfn.NUMBERVALUE(数据!BE511),""))</f>
        <v/>
      </c>
      <c r="J511" t="str">
        <f>IF(数据!BF511="","",IFERROR(_xlfn.NUMBERVALUE(数据!BF511),""))</f>
        <v/>
      </c>
      <c r="K511" t="str">
        <f>IF(数据!BG511="","",IFERROR(_xlfn.NUMBERVALUE(数据!BG511),""))</f>
        <v/>
      </c>
      <c r="L511" t="str">
        <f>IF(数据!BH511="","",IFERROR(_xlfn.NUMBERVALUE(数据!BH511),""))</f>
        <v/>
      </c>
      <c r="M511" t="str">
        <f>IF(数据!BI511="","",IFERROR(_xlfn.NUMBERVALUE(数据!BI511),""))</f>
        <v/>
      </c>
      <c r="N511" t="str">
        <f>IF(数据!BJ511="","",IFERROR(_xlfn.NUMBERVALUE(数据!BJ511),""))</f>
        <v/>
      </c>
      <c r="O511" t="str">
        <f>IF(数据!BK511="","",IFERROR(_xlfn.NUMBERVALUE(数据!BK511),""))</f>
        <v/>
      </c>
      <c r="P511" t="str">
        <f>IF(数据!BL511="","",IFERROR(_xlfn.NUMBERVALUE(数据!BL511),""))</f>
        <v/>
      </c>
      <c r="Q511" t="str">
        <f>IF(数据!BM511="","",IFERROR(_xlfn.NUMBERVALUE(数据!BM511),""))</f>
        <v/>
      </c>
      <c r="R511" t="str">
        <f>IF(数据!BN511="","",IFERROR(_xlfn.NUMBERVALUE(数据!BN511),""))</f>
        <v/>
      </c>
      <c r="S511" t="str">
        <f>IF(数据!BO511="","",IFERROR(_xlfn.NUMBERVALUE(数据!BO511),""))</f>
        <v/>
      </c>
      <c r="T511" t="str">
        <f>IF(数据!BP511="","",IFERROR(_xlfn.NUMBERVALUE(数据!BP511),""))</f>
        <v/>
      </c>
      <c r="U511" t="str">
        <f>IF(数据!BQ511="","",IFERROR(_xlfn.NUMBERVALUE(数据!BQ511),""))</f>
        <v/>
      </c>
      <c r="V511" t="str">
        <f>IF(数据!BR511="","",IFERROR(_xlfn.NUMBERVALUE(数据!BR511),""))</f>
        <v/>
      </c>
      <c r="W511">
        <f>IF(数据!BS511="","",IFERROR(_xlfn.NUMBERVALUE(数据!BS511),""))</f>
        <v>99</v>
      </c>
      <c r="X511" t="str">
        <f>IF(数据!BT511="","",IFERROR(_xlfn.NUMBERVALUE(数据!BT511),""))</f>
        <v/>
      </c>
      <c r="Y511" t="str">
        <f>IF(数据!BU511="","",IFERROR(_xlfn.NUMBERVALUE(数据!BU511),""))</f>
        <v/>
      </c>
      <c r="Z511" t="str">
        <f>IF(数据!BV511="","",IFERROR(_xlfn.NUMBERVALUE(数据!BV511),""))</f>
        <v/>
      </c>
      <c r="AA511" t="str">
        <f>IF(数据!BW511="","",IFERROR(_xlfn.NUMBERVALUE(数据!BW511),""))</f>
        <v/>
      </c>
      <c r="AB511" t="str">
        <f>IF(数据!BX511="","",IFERROR(_xlfn.NUMBERVALUE(数据!BX511),""))</f>
        <v/>
      </c>
    </row>
    <row r="512" spans="1:28">
      <c r="A512" t="str">
        <f>IF(数据!AW512="","",IFERROR(_xlfn.NUMBERVALUE(数据!AW512),""))</f>
        <v/>
      </c>
      <c r="B512" t="str">
        <f>IF(数据!AX512="","",IFERROR(_xlfn.NUMBERVALUE(数据!AX512),""))</f>
        <v/>
      </c>
      <c r="C512" t="str">
        <f>IF(数据!AY512="","",IFERROR(_xlfn.NUMBERVALUE(数据!AY512),""))</f>
        <v/>
      </c>
      <c r="D512" t="str">
        <f>IF(数据!AZ512="","",IFERROR(_xlfn.NUMBERVALUE(数据!AZ512),""))</f>
        <v/>
      </c>
      <c r="E512" t="str">
        <f>IF(数据!BA512="","",IFERROR(_xlfn.NUMBERVALUE(数据!BA512),""))</f>
        <v/>
      </c>
      <c r="F512" t="str">
        <f>IF(数据!BB512="","",IFERROR(_xlfn.NUMBERVALUE(数据!BB512),""))</f>
        <v/>
      </c>
      <c r="G512" t="str">
        <f>IF(数据!BC512="","",IFERROR(_xlfn.NUMBERVALUE(数据!BC512),""))</f>
        <v/>
      </c>
      <c r="H512" t="str">
        <f>IF(数据!BD512="","",IFERROR(_xlfn.NUMBERVALUE(数据!BD512),""))</f>
        <v/>
      </c>
      <c r="I512" t="str">
        <f>IF(数据!BE512="","",IFERROR(_xlfn.NUMBERVALUE(数据!BE512),""))</f>
        <v/>
      </c>
      <c r="J512" t="str">
        <f>IF(数据!BF512="","",IFERROR(_xlfn.NUMBERVALUE(数据!BF512),""))</f>
        <v/>
      </c>
      <c r="K512" t="str">
        <f>IF(数据!BG512="","",IFERROR(_xlfn.NUMBERVALUE(数据!BG512),""))</f>
        <v/>
      </c>
      <c r="L512" t="str">
        <f>IF(数据!BH512="","",IFERROR(_xlfn.NUMBERVALUE(数据!BH512),""))</f>
        <v/>
      </c>
      <c r="M512" t="str">
        <f>IF(数据!BI512="","",IFERROR(_xlfn.NUMBERVALUE(数据!BI512),""))</f>
        <v/>
      </c>
      <c r="N512" t="str">
        <f>IF(数据!BJ512="","",IFERROR(_xlfn.NUMBERVALUE(数据!BJ512),""))</f>
        <v/>
      </c>
      <c r="O512" t="str">
        <f>IF(数据!BK512="","",IFERROR(_xlfn.NUMBERVALUE(数据!BK512),""))</f>
        <v/>
      </c>
      <c r="P512" t="str">
        <f>IF(数据!BL512="","",IFERROR(_xlfn.NUMBERVALUE(数据!BL512),""))</f>
        <v/>
      </c>
      <c r="Q512" t="str">
        <f>IF(数据!BM512="","",IFERROR(_xlfn.NUMBERVALUE(数据!BM512),""))</f>
        <v/>
      </c>
      <c r="R512" t="str">
        <f>IF(数据!BN512="","",IFERROR(_xlfn.NUMBERVALUE(数据!BN512),""))</f>
        <v/>
      </c>
      <c r="S512" t="str">
        <f>IF(数据!BO512="","",IFERROR(_xlfn.NUMBERVALUE(数据!BO512),""))</f>
        <v/>
      </c>
      <c r="T512" t="str">
        <f>IF(数据!BP512="","",IFERROR(_xlfn.NUMBERVALUE(数据!BP512),""))</f>
        <v/>
      </c>
      <c r="U512" t="str">
        <f>IF(数据!BQ512="","",IFERROR(_xlfn.NUMBERVALUE(数据!BQ512),""))</f>
        <v/>
      </c>
      <c r="V512" t="str">
        <f>IF(数据!BR512="","",IFERROR(_xlfn.NUMBERVALUE(数据!BR512),""))</f>
        <v/>
      </c>
      <c r="W512" t="str">
        <f>IF(数据!BS512="","",IFERROR(_xlfn.NUMBERVALUE(数据!BS512),""))</f>
        <v/>
      </c>
      <c r="X512" t="str">
        <f>IF(数据!BT512="","",IFERROR(_xlfn.NUMBERVALUE(数据!BT512),""))</f>
        <v/>
      </c>
      <c r="Y512" t="str">
        <f>IF(数据!BU512="","",IFERROR(_xlfn.NUMBERVALUE(数据!BU512),""))</f>
        <v/>
      </c>
      <c r="Z512" t="str">
        <f>IF(数据!BV512="","",IFERROR(_xlfn.NUMBERVALUE(数据!BV512),""))</f>
        <v/>
      </c>
      <c r="AA512" t="str">
        <f>IF(数据!BW512="","",IFERROR(_xlfn.NUMBERVALUE(数据!BW512),""))</f>
        <v/>
      </c>
      <c r="AB512" t="str">
        <f>IF(数据!BX512="","",IFERROR(_xlfn.NUMBERVALUE(数据!BX512),""))</f>
        <v/>
      </c>
    </row>
    <row r="513" spans="1:28">
      <c r="A513" t="str">
        <f>IF(数据!AW513="","",IFERROR(_xlfn.NUMBERVALUE(数据!AW513),""))</f>
        <v/>
      </c>
      <c r="B513" t="str">
        <f>IF(数据!AX513="","",IFERROR(_xlfn.NUMBERVALUE(数据!AX513),""))</f>
        <v/>
      </c>
      <c r="C513" t="str">
        <f>IF(数据!AY513="","",IFERROR(_xlfn.NUMBERVALUE(数据!AY513),""))</f>
        <v/>
      </c>
      <c r="D513" t="str">
        <f>IF(数据!AZ513="","",IFERROR(_xlfn.NUMBERVALUE(数据!AZ513),""))</f>
        <v/>
      </c>
      <c r="E513" t="str">
        <f>IF(数据!BA513="","",IFERROR(_xlfn.NUMBERVALUE(数据!BA513),""))</f>
        <v/>
      </c>
      <c r="F513" t="str">
        <f>IF(数据!BB513="","",IFERROR(_xlfn.NUMBERVALUE(数据!BB513),""))</f>
        <v/>
      </c>
      <c r="G513" t="str">
        <f>IF(数据!BC513="","",IFERROR(_xlfn.NUMBERVALUE(数据!BC513),""))</f>
        <v/>
      </c>
      <c r="H513" t="str">
        <f>IF(数据!BD513="","",IFERROR(_xlfn.NUMBERVALUE(数据!BD513),""))</f>
        <v/>
      </c>
      <c r="I513" t="str">
        <f>IF(数据!BE513="","",IFERROR(_xlfn.NUMBERVALUE(数据!BE513),""))</f>
        <v/>
      </c>
      <c r="J513" t="str">
        <f>IF(数据!BF513="","",IFERROR(_xlfn.NUMBERVALUE(数据!BF513),""))</f>
        <v/>
      </c>
      <c r="K513" t="str">
        <f>IF(数据!BG513="","",IFERROR(_xlfn.NUMBERVALUE(数据!BG513),""))</f>
        <v/>
      </c>
      <c r="L513" t="str">
        <f>IF(数据!BH513="","",IFERROR(_xlfn.NUMBERVALUE(数据!BH513),""))</f>
        <v/>
      </c>
      <c r="M513" t="str">
        <f>IF(数据!BI513="","",IFERROR(_xlfn.NUMBERVALUE(数据!BI513),""))</f>
        <v/>
      </c>
      <c r="N513" t="str">
        <f>IF(数据!BJ513="","",IFERROR(_xlfn.NUMBERVALUE(数据!BJ513),""))</f>
        <v/>
      </c>
      <c r="O513" t="str">
        <f>IF(数据!BK513="","",IFERROR(_xlfn.NUMBERVALUE(数据!BK513),""))</f>
        <v/>
      </c>
      <c r="P513" t="str">
        <f>IF(数据!BL513="","",IFERROR(_xlfn.NUMBERVALUE(数据!BL513),""))</f>
        <v/>
      </c>
      <c r="Q513" t="str">
        <f>IF(数据!BM513="","",IFERROR(_xlfn.NUMBERVALUE(数据!BM513),""))</f>
        <v/>
      </c>
      <c r="R513" t="str">
        <f>IF(数据!BN513="","",IFERROR(_xlfn.NUMBERVALUE(数据!BN513),""))</f>
        <v/>
      </c>
      <c r="S513" t="str">
        <f>IF(数据!BO513="","",IFERROR(_xlfn.NUMBERVALUE(数据!BO513),""))</f>
        <v/>
      </c>
      <c r="T513" t="str">
        <f>IF(数据!BP513="","",IFERROR(_xlfn.NUMBERVALUE(数据!BP513),""))</f>
        <v/>
      </c>
      <c r="U513" t="str">
        <f>IF(数据!BQ513="","",IFERROR(_xlfn.NUMBERVALUE(数据!BQ513),""))</f>
        <v/>
      </c>
      <c r="V513" t="str">
        <f>IF(数据!BR513="","",IFERROR(_xlfn.NUMBERVALUE(数据!BR513),""))</f>
        <v/>
      </c>
      <c r="W513" t="str">
        <f>IF(数据!BS513="","",IFERROR(_xlfn.NUMBERVALUE(数据!BS513),""))</f>
        <v/>
      </c>
      <c r="X513" t="str">
        <f>IF(数据!BT513="","",IFERROR(_xlfn.NUMBERVALUE(数据!BT513),""))</f>
        <v/>
      </c>
      <c r="Y513" t="str">
        <f>IF(数据!BU513="","",IFERROR(_xlfn.NUMBERVALUE(数据!BU513),""))</f>
        <v/>
      </c>
      <c r="Z513" t="str">
        <f>IF(数据!BV513="","",IFERROR(_xlfn.NUMBERVALUE(数据!BV513),""))</f>
        <v/>
      </c>
      <c r="AA513" t="str">
        <f>IF(数据!BW513="","",IFERROR(_xlfn.NUMBERVALUE(数据!BW513),""))</f>
        <v/>
      </c>
      <c r="AB513" t="str">
        <f>IF(数据!BX513="","",IFERROR(_xlfn.NUMBERVALUE(数据!BX513),""))</f>
        <v/>
      </c>
    </row>
    <row r="514" spans="1:28">
      <c r="A514">
        <f>IF(数据!AW514="","",IFERROR(_xlfn.NUMBERVALUE(数据!AW514),""))</f>
        <v>5.97</v>
      </c>
      <c r="B514" t="str">
        <f>IF(数据!AX514="","",IFERROR(_xlfn.NUMBERVALUE(数据!AX514),""))</f>
        <v/>
      </c>
      <c r="C514" t="str">
        <f>IF(数据!AY514="","",IFERROR(_xlfn.NUMBERVALUE(数据!AY514),""))</f>
        <v/>
      </c>
      <c r="D514" t="str">
        <f>IF(数据!AZ514="","",IFERROR(_xlfn.NUMBERVALUE(数据!AZ514),""))</f>
        <v/>
      </c>
      <c r="E514" t="str">
        <f>IF(数据!BA514="","",IFERROR(_xlfn.NUMBERVALUE(数据!BA514),""))</f>
        <v/>
      </c>
      <c r="F514">
        <f>IF(数据!BB514="","",IFERROR(_xlfn.NUMBERVALUE(数据!BB514),""))</f>
        <v>54.7</v>
      </c>
      <c r="G514">
        <f>IF(数据!BC514="","",IFERROR(_xlfn.NUMBERVALUE(数据!BC514),""))</f>
        <v>2.07756</v>
      </c>
      <c r="H514">
        <f>IF(数据!BD514="","",IFERROR(_xlfn.NUMBERVALUE(数据!BD514),""))</f>
        <v>34.8</v>
      </c>
      <c r="I514" t="str">
        <f>IF(数据!BE514="","",IFERROR(_xlfn.NUMBERVALUE(数据!BE514),""))</f>
        <v/>
      </c>
      <c r="J514" t="str">
        <f>IF(数据!BF514="","",IFERROR(_xlfn.NUMBERVALUE(数据!BF514),""))</f>
        <v/>
      </c>
      <c r="K514" t="str">
        <f>IF(数据!BG514="","",IFERROR(_xlfn.NUMBERVALUE(数据!BG514),""))</f>
        <v/>
      </c>
      <c r="L514" t="str">
        <f>IF(数据!BH514="","",IFERROR(_xlfn.NUMBERVALUE(数据!BH514),""))</f>
        <v/>
      </c>
      <c r="M514" t="str">
        <f>IF(数据!BI514="","",IFERROR(_xlfn.NUMBERVALUE(数据!BI514),""))</f>
        <v/>
      </c>
      <c r="N514" t="str">
        <f>IF(数据!BJ514="","",IFERROR(_xlfn.NUMBERVALUE(数据!BJ514),""))</f>
        <v/>
      </c>
      <c r="O514">
        <f>IF(数据!BK514="","",IFERROR(_xlfn.NUMBERVALUE(数据!BK514),""))</f>
        <v>9.48</v>
      </c>
      <c r="P514" t="str">
        <f>IF(数据!BL514="","",IFERROR(_xlfn.NUMBERVALUE(数据!BL514),""))</f>
        <v/>
      </c>
      <c r="Q514" t="str">
        <f>IF(数据!BM514="","",IFERROR(_xlfn.NUMBERVALUE(数据!BM514),""))</f>
        <v/>
      </c>
      <c r="R514" t="str">
        <f>IF(数据!BN514="","",IFERROR(_xlfn.NUMBERVALUE(数据!BN514),""))</f>
        <v/>
      </c>
      <c r="S514" t="str">
        <f>IF(数据!BO514="","",IFERROR(_xlfn.NUMBERVALUE(数据!BO514),""))</f>
        <v/>
      </c>
      <c r="T514" t="str">
        <f>IF(数据!BP514="","",IFERROR(_xlfn.NUMBERVALUE(数据!BP514),""))</f>
        <v/>
      </c>
      <c r="U514" t="str">
        <f>IF(数据!BQ514="","",IFERROR(_xlfn.NUMBERVALUE(数据!BQ514),""))</f>
        <v/>
      </c>
      <c r="V514" t="str">
        <f>IF(数据!BR514="","",IFERROR(_xlfn.NUMBERVALUE(数据!BR514),""))</f>
        <v/>
      </c>
      <c r="W514" t="str">
        <f>IF(数据!BS514="","",IFERROR(_xlfn.NUMBERVALUE(数据!BS514),""))</f>
        <v/>
      </c>
      <c r="X514" t="str">
        <f>IF(数据!BT514="","",IFERROR(_xlfn.NUMBERVALUE(数据!BT514),""))</f>
        <v/>
      </c>
      <c r="Y514" t="str">
        <f>IF(数据!BU514="","",IFERROR(_xlfn.NUMBERVALUE(数据!BU514),""))</f>
        <v/>
      </c>
      <c r="Z514" t="str">
        <f>IF(数据!BV514="","",IFERROR(_xlfn.NUMBERVALUE(数据!BV514),""))</f>
        <v/>
      </c>
      <c r="AA514" t="str">
        <f>IF(数据!BW514="","",IFERROR(_xlfn.NUMBERVALUE(数据!BW514),""))</f>
        <v/>
      </c>
      <c r="AB514" t="str">
        <f>IF(数据!BX514="","",IFERROR(_xlfn.NUMBERVALUE(数据!BX514),""))</f>
        <v/>
      </c>
    </row>
    <row r="515" spans="1:28">
      <c r="A515">
        <f>IF(数据!AW515="","",IFERROR(_xlfn.NUMBERVALUE(数据!AW515),""))</f>
        <v>6.8</v>
      </c>
      <c r="B515" t="str">
        <f>IF(数据!AX515="","",IFERROR(_xlfn.NUMBERVALUE(数据!AX515),""))</f>
        <v/>
      </c>
      <c r="C515" t="str">
        <f>IF(数据!AY515="","",IFERROR(_xlfn.NUMBERVALUE(数据!AY515),""))</f>
        <v/>
      </c>
      <c r="D515" t="str">
        <f>IF(数据!AZ515="","",IFERROR(_xlfn.NUMBERVALUE(数据!AZ515),""))</f>
        <v/>
      </c>
      <c r="E515" t="str">
        <f>IF(数据!BA515="","",IFERROR(_xlfn.NUMBERVALUE(数据!BA515),""))</f>
        <v/>
      </c>
      <c r="F515">
        <f>IF(数据!BB515="","",IFERROR(_xlfn.NUMBERVALUE(数据!BB515),""))</f>
        <v>85.8</v>
      </c>
      <c r="G515">
        <f>IF(数据!BC515="","",IFERROR(_xlfn.NUMBERVALUE(数据!BC515),""))</f>
        <v>0.73</v>
      </c>
      <c r="H515">
        <f>IF(数据!BD515="","",IFERROR(_xlfn.NUMBERVALUE(数据!BD515),""))</f>
        <v>10.08</v>
      </c>
      <c r="I515" t="str">
        <f>IF(数据!BE515="","",IFERROR(_xlfn.NUMBERVALUE(数据!BE515),""))</f>
        <v/>
      </c>
      <c r="J515" t="str">
        <f>IF(数据!BF515="","",IFERROR(_xlfn.NUMBERVALUE(数据!BF515),""))</f>
        <v/>
      </c>
      <c r="K515" t="str">
        <f>IF(数据!BG515="","",IFERROR(_xlfn.NUMBERVALUE(数据!BG515),""))</f>
        <v/>
      </c>
      <c r="L515" t="str">
        <f>IF(数据!BH515="","",IFERROR(_xlfn.NUMBERVALUE(数据!BH515),""))</f>
        <v/>
      </c>
      <c r="M515" t="str">
        <f>IF(数据!BI515="","",IFERROR(_xlfn.NUMBERVALUE(数据!BI515),""))</f>
        <v/>
      </c>
      <c r="N515" t="str">
        <f>IF(数据!BJ515="","",IFERROR(_xlfn.NUMBERVALUE(数据!BJ515),""))</f>
        <v/>
      </c>
      <c r="O515" t="str">
        <f>IF(数据!BK515="","",IFERROR(_xlfn.NUMBERVALUE(数据!BK515),""))</f>
        <v/>
      </c>
      <c r="P515">
        <f>IF(数据!BL515="","",IFERROR(_xlfn.NUMBERVALUE(数据!BL515),""))</f>
        <v>63</v>
      </c>
      <c r="Q515" t="str">
        <f>IF(数据!BM515="","",IFERROR(_xlfn.NUMBERVALUE(数据!BM515),""))</f>
        <v/>
      </c>
      <c r="R515" t="str">
        <f>IF(数据!BN515="","",IFERROR(_xlfn.NUMBERVALUE(数据!BN515),""))</f>
        <v/>
      </c>
      <c r="S515" t="str">
        <f>IF(数据!BO515="","",IFERROR(_xlfn.NUMBERVALUE(数据!BO515),""))</f>
        <v/>
      </c>
      <c r="T515" t="str">
        <f>IF(数据!BP515="","",IFERROR(_xlfn.NUMBERVALUE(数据!BP515),""))</f>
        <v/>
      </c>
      <c r="U515" t="str">
        <f>IF(数据!BQ515="","",IFERROR(_xlfn.NUMBERVALUE(数据!BQ515),""))</f>
        <v/>
      </c>
      <c r="V515" t="str">
        <f>IF(数据!BR515="","",IFERROR(_xlfn.NUMBERVALUE(数据!BR515),""))</f>
        <v/>
      </c>
      <c r="W515" t="str">
        <f>IF(数据!BS515="","",IFERROR(_xlfn.NUMBERVALUE(数据!BS515),""))</f>
        <v/>
      </c>
      <c r="X515" t="str">
        <f>IF(数据!BT515="","",IFERROR(_xlfn.NUMBERVALUE(数据!BT515),""))</f>
        <v/>
      </c>
      <c r="Y515" t="str">
        <f>IF(数据!BU515="","",IFERROR(_xlfn.NUMBERVALUE(数据!BU515),""))</f>
        <v/>
      </c>
      <c r="Z515" t="str">
        <f>IF(数据!BV515="","",IFERROR(_xlfn.NUMBERVALUE(数据!BV515),""))</f>
        <v/>
      </c>
      <c r="AA515" t="str">
        <f>IF(数据!BW515="","",IFERROR(_xlfn.NUMBERVALUE(数据!BW515),""))</f>
        <v/>
      </c>
      <c r="AB515" t="str">
        <f>IF(数据!BX515="","",IFERROR(_xlfn.NUMBERVALUE(数据!BX515),""))</f>
        <v/>
      </c>
    </row>
    <row r="516" spans="1:28">
      <c r="A516" t="str">
        <f>IF(数据!AW516="","",IFERROR(_xlfn.NUMBERVALUE(数据!AW516),""))</f>
        <v/>
      </c>
      <c r="B516" t="str">
        <f>IF(数据!AX516="","",IFERROR(_xlfn.NUMBERVALUE(数据!AX516),""))</f>
        <v/>
      </c>
      <c r="C516" t="str">
        <f>IF(数据!AY516="","",IFERROR(_xlfn.NUMBERVALUE(数据!AY516),""))</f>
        <v/>
      </c>
      <c r="D516" t="str">
        <f>IF(数据!AZ516="","",IFERROR(_xlfn.NUMBERVALUE(数据!AZ516),""))</f>
        <v/>
      </c>
      <c r="E516" t="str">
        <f>IF(数据!BA516="","",IFERROR(_xlfn.NUMBERVALUE(数据!BA516),""))</f>
        <v/>
      </c>
      <c r="F516" t="str">
        <f>IF(数据!BB516="","",IFERROR(_xlfn.NUMBERVALUE(数据!BB516),""))</f>
        <v/>
      </c>
      <c r="G516" t="str">
        <f>IF(数据!BC516="","",IFERROR(_xlfn.NUMBERVALUE(数据!BC516),""))</f>
        <v/>
      </c>
      <c r="H516" t="str">
        <f>IF(数据!BD516="","",IFERROR(_xlfn.NUMBERVALUE(数据!BD516),""))</f>
        <v/>
      </c>
      <c r="I516" t="str">
        <f>IF(数据!BE516="","",IFERROR(_xlfn.NUMBERVALUE(数据!BE516),""))</f>
        <v/>
      </c>
      <c r="J516" t="str">
        <f>IF(数据!BF516="","",IFERROR(_xlfn.NUMBERVALUE(数据!BF516),""))</f>
        <v/>
      </c>
      <c r="K516" t="str">
        <f>IF(数据!BG516="","",IFERROR(_xlfn.NUMBERVALUE(数据!BG516),""))</f>
        <v/>
      </c>
      <c r="L516" t="str">
        <f>IF(数据!BH516="","",IFERROR(_xlfn.NUMBERVALUE(数据!BH516),""))</f>
        <v/>
      </c>
      <c r="M516" t="str">
        <f>IF(数据!BI516="","",IFERROR(_xlfn.NUMBERVALUE(数据!BI516),""))</f>
        <v/>
      </c>
      <c r="N516" t="str">
        <f>IF(数据!BJ516="","",IFERROR(_xlfn.NUMBERVALUE(数据!BJ516),""))</f>
        <v/>
      </c>
      <c r="O516" t="str">
        <f>IF(数据!BK516="","",IFERROR(_xlfn.NUMBERVALUE(数据!BK516),""))</f>
        <v/>
      </c>
      <c r="P516" t="str">
        <f>IF(数据!BL516="","",IFERROR(_xlfn.NUMBERVALUE(数据!BL516),""))</f>
        <v/>
      </c>
      <c r="Q516" t="str">
        <f>IF(数据!BM516="","",IFERROR(_xlfn.NUMBERVALUE(数据!BM516),""))</f>
        <v/>
      </c>
      <c r="R516" t="str">
        <f>IF(数据!BN516="","",IFERROR(_xlfn.NUMBERVALUE(数据!BN516),""))</f>
        <v/>
      </c>
      <c r="S516" t="str">
        <f>IF(数据!BO516="","",IFERROR(_xlfn.NUMBERVALUE(数据!BO516),""))</f>
        <v/>
      </c>
      <c r="T516" t="str">
        <f>IF(数据!BP516="","",IFERROR(_xlfn.NUMBERVALUE(数据!BP516),""))</f>
        <v/>
      </c>
      <c r="U516" t="str">
        <f>IF(数据!BQ516="","",IFERROR(_xlfn.NUMBERVALUE(数据!BQ516),""))</f>
        <v/>
      </c>
      <c r="V516" t="str">
        <f>IF(数据!BR516="","",IFERROR(_xlfn.NUMBERVALUE(数据!BR516),""))</f>
        <v/>
      </c>
      <c r="W516" t="str">
        <f>IF(数据!BS516="","",IFERROR(_xlfn.NUMBERVALUE(数据!BS516),""))</f>
        <v/>
      </c>
      <c r="X516" t="str">
        <f>IF(数据!BT516="","",IFERROR(_xlfn.NUMBERVALUE(数据!BT516),""))</f>
        <v/>
      </c>
      <c r="Y516" t="str">
        <f>IF(数据!BU516="","",IFERROR(_xlfn.NUMBERVALUE(数据!BU516),""))</f>
        <v/>
      </c>
      <c r="Z516" t="str">
        <f>IF(数据!BV516="","",IFERROR(_xlfn.NUMBERVALUE(数据!BV516),""))</f>
        <v/>
      </c>
      <c r="AA516" t="str">
        <f>IF(数据!BW516="","",IFERROR(_xlfn.NUMBERVALUE(数据!BW516),""))</f>
        <v/>
      </c>
      <c r="AB516" t="str">
        <f>IF(数据!BX516="","",IFERROR(_xlfn.NUMBERVALUE(数据!BX516),""))</f>
        <v/>
      </c>
    </row>
    <row r="517" spans="1:28">
      <c r="A517">
        <f>IF(数据!AW517="","",IFERROR(_xlfn.NUMBERVALUE(数据!AW517),""))</f>
        <v>5.51</v>
      </c>
      <c r="B517" t="str">
        <f>IF(数据!AX517="","",IFERROR(_xlfn.NUMBERVALUE(数据!AX517),""))</f>
        <v/>
      </c>
      <c r="C517">
        <f>IF(数据!AY517="","",IFERROR(_xlfn.NUMBERVALUE(数据!AY517),""))</f>
        <v>163</v>
      </c>
      <c r="D517" t="str">
        <f>IF(数据!AZ517="","",IFERROR(_xlfn.NUMBERVALUE(数据!AZ517),""))</f>
        <v/>
      </c>
      <c r="E517" t="str">
        <f>IF(数据!BA517="","",IFERROR(_xlfn.NUMBERVALUE(数据!BA517),""))</f>
        <v/>
      </c>
      <c r="F517" t="str">
        <f>IF(数据!BB517="","",IFERROR(_xlfn.NUMBERVALUE(数据!BB517),""))</f>
        <v/>
      </c>
      <c r="G517" t="str">
        <f>IF(数据!BC517="","",IFERROR(_xlfn.NUMBERVALUE(数据!BC517),""))</f>
        <v/>
      </c>
      <c r="H517" t="str">
        <f>IF(数据!BD517="","",IFERROR(_xlfn.NUMBERVALUE(数据!BD517),""))</f>
        <v/>
      </c>
      <c r="I517" t="str">
        <f>IF(数据!BE517="","",IFERROR(_xlfn.NUMBERVALUE(数据!BE517),""))</f>
        <v/>
      </c>
      <c r="J517" t="str">
        <f>IF(数据!BF517="","",IFERROR(_xlfn.NUMBERVALUE(数据!BF517),""))</f>
        <v/>
      </c>
      <c r="K517" t="str">
        <f>IF(数据!BG517="","",IFERROR(_xlfn.NUMBERVALUE(数据!BG517),""))</f>
        <v/>
      </c>
      <c r="L517" t="str">
        <f>IF(数据!BH517="","",IFERROR(_xlfn.NUMBERVALUE(数据!BH517),""))</f>
        <v/>
      </c>
      <c r="M517" t="str">
        <f>IF(数据!BI517="","",IFERROR(_xlfn.NUMBERVALUE(数据!BI517),""))</f>
        <v/>
      </c>
      <c r="N517" t="str">
        <f>IF(数据!BJ517="","",IFERROR(_xlfn.NUMBERVALUE(数据!BJ517),""))</f>
        <v/>
      </c>
      <c r="O517" t="str">
        <f>IF(数据!BK517="","",IFERROR(_xlfn.NUMBERVALUE(数据!BK517),""))</f>
        <v/>
      </c>
      <c r="P517" t="str">
        <f>IF(数据!BL517="","",IFERROR(_xlfn.NUMBERVALUE(数据!BL517),""))</f>
        <v/>
      </c>
      <c r="Q517" t="str">
        <f>IF(数据!BM517="","",IFERROR(_xlfn.NUMBERVALUE(数据!BM517),""))</f>
        <v/>
      </c>
      <c r="R517" t="str">
        <f>IF(数据!BN517="","",IFERROR(_xlfn.NUMBERVALUE(数据!BN517),""))</f>
        <v/>
      </c>
      <c r="S517" t="str">
        <f>IF(数据!BO517="","",IFERROR(_xlfn.NUMBERVALUE(数据!BO517),""))</f>
        <v/>
      </c>
      <c r="T517" t="str">
        <f>IF(数据!BP517="","",IFERROR(_xlfn.NUMBERVALUE(数据!BP517),""))</f>
        <v/>
      </c>
      <c r="U517" t="str">
        <f>IF(数据!BQ517="","",IFERROR(_xlfn.NUMBERVALUE(数据!BQ517),""))</f>
        <v/>
      </c>
      <c r="V517" t="str">
        <f>IF(数据!BR517="","",IFERROR(_xlfn.NUMBERVALUE(数据!BR517),""))</f>
        <v/>
      </c>
      <c r="W517" t="str">
        <f>IF(数据!BS517="","",IFERROR(_xlfn.NUMBERVALUE(数据!BS517),""))</f>
        <v/>
      </c>
      <c r="X517" t="str">
        <f>IF(数据!BT517="","",IFERROR(_xlfn.NUMBERVALUE(数据!BT517),""))</f>
        <v/>
      </c>
      <c r="Y517" t="str">
        <f>IF(数据!BU517="","",IFERROR(_xlfn.NUMBERVALUE(数据!BU517),""))</f>
        <v/>
      </c>
      <c r="Z517" t="str">
        <f>IF(数据!BV517="","",IFERROR(_xlfn.NUMBERVALUE(数据!BV517),""))</f>
        <v/>
      </c>
      <c r="AA517" t="str">
        <f>IF(数据!BW517="","",IFERROR(_xlfn.NUMBERVALUE(数据!BW517),""))</f>
        <v/>
      </c>
      <c r="AB517">
        <f>IF(数据!BX517="","",IFERROR(_xlfn.NUMBERVALUE(数据!BX517),""))</f>
        <v>229.4</v>
      </c>
    </row>
    <row r="518" spans="1:28">
      <c r="A518" t="str">
        <f>IF(数据!AW518="","",IFERROR(_xlfn.NUMBERVALUE(数据!AW518),""))</f>
        <v/>
      </c>
      <c r="B518" t="str">
        <f>IF(数据!AX518="","",IFERROR(_xlfn.NUMBERVALUE(数据!AX518),""))</f>
        <v/>
      </c>
      <c r="C518" t="str">
        <f>IF(数据!AY518="","",IFERROR(_xlfn.NUMBERVALUE(数据!AY518),""))</f>
        <v/>
      </c>
      <c r="D518" t="str">
        <f>IF(数据!AZ518="","",IFERROR(_xlfn.NUMBERVALUE(数据!AZ518),""))</f>
        <v/>
      </c>
      <c r="E518" t="str">
        <f>IF(数据!BA518="","",IFERROR(_xlfn.NUMBERVALUE(数据!BA518),""))</f>
        <v/>
      </c>
      <c r="F518" t="str">
        <f>IF(数据!BB518="","",IFERROR(_xlfn.NUMBERVALUE(数据!BB518),""))</f>
        <v/>
      </c>
      <c r="G518" t="str">
        <f>IF(数据!BC518="","",IFERROR(_xlfn.NUMBERVALUE(数据!BC518),""))</f>
        <v/>
      </c>
      <c r="H518" t="str">
        <f>IF(数据!BD518="","",IFERROR(_xlfn.NUMBERVALUE(数据!BD518),""))</f>
        <v/>
      </c>
      <c r="I518" t="str">
        <f>IF(数据!BE518="","",IFERROR(_xlfn.NUMBERVALUE(数据!BE518),""))</f>
        <v/>
      </c>
      <c r="J518" t="str">
        <f>IF(数据!BF518="","",IFERROR(_xlfn.NUMBERVALUE(数据!BF518),""))</f>
        <v/>
      </c>
      <c r="K518" t="str">
        <f>IF(数据!BG518="","",IFERROR(_xlfn.NUMBERVALUE(数据!BG518),""))</f>
        <v/>
      </c>
      <c r="L518" t="str">
        <f>IF(数据!BH518="","",IFERROR(_xlfn.NUMBERVALUE(数据!BH518),""))</f>
        <v/>
      </c>
      <c r="M518" t="str">
        <f>IF(数据!BI518="","",IFERROR(_xlfn.NUMBERVALUE(数据!BI518),""))</f>
        <v/>
      </c>
      <c r="N518" t="str">
        <f>IF(数据!BJ518="","",IFERROR(_xlfn.NUMBERVALUE(数据!BJ518),""))</f>
        <v/>
      </c>
      <c r="O518" t="str">
        <f>IF(数据!BK518="","",IFERROR(_xlfn.NUMBERVALUE(数据!BK518),""))</f>
        <v/>
      </c>
      <c r="P518">
        <f>IF(数据!BL518="","",IFERROR(_xlfn.NUMBERVALUE(数据!BL518),""))</f>
        <v>23</v>
      </c>
      <c r="Q518" t="str">
        <f>IF(数据!BM518="","",IFERROR(_xlfn.NUMBERVALUE(数据!BM518),""))</f>
        <v/>
      </c>
      <c r="R518" t="str">
        <f>IF(数据!BN518="","",IFERROR(_xlfn.NUMBERVALUE(数据!BN518),""))</f>
        <v/>
      </c>
      <c r="S518" t="str">
        <f>IF(数据!BO518="","",IFERROR(_xlfn.NUMBERVALUE(数据!BO518),""))</f>
        <v/>
      </c>
      <c r="T518" t="str">
        <f>IF(数据!BP518="","",IFERROR(_xlfn.NUMBERVALUE(数据!BP518),""))</f>
        <v/>
      </c>
      <c r="U518" t="str">
        <f>IF(数据!BQ518="","",IFERROR(_xlfn.NUMBERVALUE(数据!BQ518),""))</f>
        <v/>
      </c>
      <c r="V518" t="str">
        <f>IF(数据!BR518="","",IFERROR(_xlfn.NUMBERVALUE(数据!BR518),""))</f>
        <v/>
      </c>
      <c r="W518" t="str">
        <f>IF(数据!BS518="","",IFERROR(_xlfn.NUMBERVALUE(数据!BS518),""))</f>
        <v/>
      </c>
      <c r="X518" t="str">
        <f>IF(数据!BT518="","",IFERROR(_xlfn.NUMBERVALUE(数据!BT518),""))</f>
        <v/>
      </c>
      <c r="Y518" t="str">
        <f>IF(数据!BU518="","",IFERROR(_xlfn.NUMBERVALUE(数据!BU518),""))</f>
        <v/>
      </c>
      <c r="Z518" t="str">
        <f>IF(数据!BV518="","",IFERROR(_xlfn.NUMBERVALUE(数据!BV518),""))</f>
        <v/>
      </c>
      <c r="AA518" t="str">
        <f>IF(数据!BW518="","",IFERROR(_xlfn.NUMBERVALUE(数据!BW518),""))</f>
        <v/>
      </c>
      <c r="AB518" t="str">
        <f>IF(数据!BX518="","",IFERROR(_xlfn.NUMBERVALUE(数据!BX518),""))</f>
        <v/>
      </c>
    </row>
    <row r="519" spans="1:28">
      <c r="A519">
        <f>IF(数据!AW519="","",IFERROR(_xlfn.NUMBERVALUE(数据!AW519),""))</f>
        <v>9.62</v>
      </c>
      <c r="B519" t="str">
        <f>IF(数据!AX519="","",IFERROR(_xlfn.NUMBERVALUE(数据!AX519),""))</f>
        <v/>
      </c>
      <c r="C519" t="str">
        <f>IF(数据!AY519="","",IFERROR(_xlfn.NUMBERVALUE(数据!AY519),""))</f>
        <v/>
      </c>
      <c r="D519" t="str">
        <f>IF(数据!AZ519="","",IFERROR(_xlfn.NUMBERVALUE(数据!AZ519),""))</f>
        <v/>
      </c>
      <c r="E519" t="str">
        <f>IF(数据!BA519="","",IFERROR(_xlfn.NUMBERVALUE(数据!BA519),""))</f>
        <v/>
      </c>
      <c r="F519">
        <f>IF(数据!BB519="","",IFERROR(_xlfn.NUMBERVALUE(数据!BB519),""))</f>
        <v>51.9</v>
      </c>
      <c r="G519" t="str">
        <f>IF(数据!BC519="","",IFERROR(_xlfn.NUMBERVALUE(数据!BC519),""))</f>
        <v/>
      </c>
      <c r="H519" t="str">
        <f>IF(数据!BD519="","",IFERROR(_xlfn.NUMBERVALUE(数据!BD519),""))</f>
        <v/>
      </c>
      <c r="I519" t="str">
        <f>IF(数据!BE519="","",IFERROR(_xlfn.NUMBERVALUE(数据!BE519),""))</f>
        <v/>
      </c>
      <c r="J519" t="str">
        <f>IF(数据!BF519="","",IFERROR(_xlfn.NUMBERVALUE(数据!BF519),""))</f>
        <v/>
      </c>
      <c r="K519" t="str">
        <f>IF(数据!BG519="","",IFERROR(_xlfn.NUMBERVALUE(数据!BG519),""))</f>
        <v/>
      </c>
      <c r="L519" t="str">
        <f>IF(数据!BH519="","",IFERROR(_xlfn.NUMBERVALUE(数据!BH519),""))</f>
        <v/>
      </c>
      <c r="M519" t="str">
        <f>IF(数据!BI519="","",IFERROR(_xlfn.NUMBERVALUE(数据!BI519),""))</f>
        <v/>
      </c>
      <c r="N519" t="str">
        <f>IF(数据!BJ519="","",IFERROR(_xlfn.NUMBERVALUE(数据!BJ519),""))</f>
        <v/>
      </c>
      <c r="O519">
        <f>IF(数据!BK519="","",IFERROR(_xlfn.NUMBERVALUE(数据!BK519),""))</f>
        <v>29.98</v>
      </c>
      <c r="P519" t="str">
        <f>IF(数据!BL519="","",IFERROR(_xlfn.NUMBERVALUE(数据!BL519),""))</f>
        <v/>
      </c>
      <c r="Q519" t="str">
        <f>IF(数据!BM519="","",IFERROR(_xlfn.NUMBERVALUE(数据!BM519),""))</f>
        <v/>
      </c>
      <c r="R519" t="str">
        <f>IF(数据!BN519="","",IFERROR(_xlfn.NUMBERVALUE(数据!BN519),""))</f>
        <v/>
      </c>
      <c r="S519" t="str">
        <f>IF(数据!BO519="","",IFERROR(_xlfn.NUMBERVALUE(数据!BO519),""))</f>
        <v/>
      </c>
      <c r="T519" t="str">
        <f>IF(数据!BP519="","",IFERROR(_xlfn.NUMBERVALUE(数据!BP519),""))</f>
        <v/>
      </c>
      <c r="U519" t="str">
        <f>IF(数据!BQ519="","",IFERROR(_xlfn.NUMBERVALUE(数据!BQ519),""))</f>
        <v/>
      </c>
      <c r="V519" t="str">
        <f>IF(数据!BR519="","",IFERROR(_xlfn.NUMBERVALUE(数据!BR519),""))</f>
        <v/>
      </c>
      <c r="W519" t="str">
        <f>IF(数据!BS519="","",IFERROR(_xlfn.NUMBERVALUE(数据!BS519),""))</f>
        <v/>
      </c>
      <c r="X519" t="str">
        <f>IF(数据!BT519="","",IFERROR(_xlfn.NUMBERVALUE(数据!BT519),""))</f>
        <v/>
      </c>
      <c r="Y519" t="str">
        <f>IF(数据!BU519="","",IFERROR(_xlfn.NUMBERVALUE(数据!BU519),""))</f>
        <v/>
      </c>
      <c r="Z519" t="str">
        <f>IF(数据!BV519="","",IFERROR(_xlfn.NUMBERVALUE(数据!BV519),""))</f>
        <v/>
      </c>
      <c r="AA519" t="str">
        <f>IF(数据!BW519="","",IFERROR(_xlfn.NUMBERVALUE(数据!BW519),""))</f>
        <v/>
      </c>
      <c r="AB519" t="str">
        <f>IF(数据!BX519="","",IFERROR(_xlfn.NUMBERVALUE(数据!BX519),""))</f>
        <v/>
      </c>
    </row>
    <row r="520" spans="1:28">
      <c r="A520" t="str">
        <f>IF(数据!AW520="","",IFERROR(_xlfn.NUMBERVALUE(数据!AW520),""))</f>
        <v/>
      </c>
      <c r="B520" t="str">
        <f>IF(数据!AX520="","",IFERROR(_xlfn.NUMBERVALUE(数据!AX520),""))</f>
        <v/>
      </c>
      <c r="C520" t="str">
        <f>IF(数据!AY520="","",IFERROR(_xlfn.NUMBERVALUE(数据!AY520),""))</f>
        <v/>
      </c>
      <c r="D520" t="str">
        <f>IF(数据!AZ520="","",IFERROR(_xlfn.NUMBERVALUE(数据!AZ520),""))</f>
        <v/>
      </c>
      <c r="E520" t="str">
        <f>IF(数据!BA520="","",IFERROR(_xlfn.NUMBERVALUE(数据!BA520),""))</f>
        <v/>
      </c>
      <c r="F520" t="str">
        <f>IF(数据!BB520="","",IFERROR(_xlfn.NUMBERVALUE(数据!BB520),""))</f>
        <v/>
      </c>
      <c r="G520" t="str">
        <f>IF(数据!BC520="","",IFERROR(_xlfn.NUMBERVALUE(数据!BC520),""))</f>
        <v/>
      </c>
      <c r="H520" t="str">
        <f>IF(数据!BD520="","",IFERROR(_xlfn.NUMBERVALUE(数据!BD520),""))</f>
        <v/>
      </c>
      <c r="I520" t="str">
        <f>IF(数据!BE520="","",IFERROR(_xlfn.NUMBERVALUE(数据!BE520),""))</f>
        <v/>
      </c>
      <c r="J520" t="str">
        <f>IF(数据!BF520="","",IFERROR(_xlfn.NUMBERVALUE(数据!BF520),""))</f>
        <v/>
      </c>
      <c r="K520" t="str">
        <f>IF(数据!BG520="","",IFERROR(_xlfn.NUMBERVALUE(数据!BG520),""))</f>
        <v/>
      </c>
      <c r="L520" t="str">
        <f>IF(数据!BH520="","",IFERROR(_xlfn.NUMBERVALUE(数据!BH520),""))</f>
        <v/>
      </c>
      <c r="M520" t="str">
        <f>IF(数据!BI520="","",IFERROR(_xlfn.NUMBERVALUE(数据!BI520),""))</f>
        <v/>
      </c>
      <c r="N520" t="str">
        <f>IF(数据!BJ520="","",IFERROR(_xlfn.NUMBERVALUE(数据!BJ520),""))</f>
        <v/>
      </c>
      <c r="O520" t="str">
        <f>IF(数据!BK520="","",IFERROR(_xlfn.NUMBERVALUE(数据!BK520),""))</f>
        <v/>
      </c>
      <c r="P520">
        <f>IF(数据!BL520="","",IFERROR(_xlfn.NUMBERVALUE(数据!BL520),""))</f>
        <v>56</v>
      </c>
      <c r="Q520" t="str">
        <f>IF(数据!BM520="","",IFERROR(_xlfn.NUMBERVALUE(数据!BM520),""))</f>
        <v/>
      </c>
      <c r="R520" t="str">
        <f>IF(数据!BN520="","",IFERROR(_xlfn.NUMBERVALUE(数据!BN520),""))</f>
        <v/>
      </c>
      <c r="S520" t="str">
        <f>IF(数据!BO520="","",IFERROR(_xlfn.NUMBERVALUE(数据!BO520),""))</f>
        <v/>
      </c>
      <c r="T520" t="str">
        <f>IF(数据!BP520="","",IFERROR(_xlfn.NUMBERVALUE(数据!BP520),""))</f>
        <v/>
      </c>
      <c r="U520" t="str">
        <f>IF(数据!BQ520="","",IFERROR(_xlfn.NUMBERVALUE(数据!BQ520),""))</f>
        <v/>
      </c>
      <c r="V520" t="str">
        <f>IF(数据!BR520="","",IFERROR(_xlfn.NUMBERVALUE(数据!BR520),""))</f>
        <v/>
      </c>
      <c r="W520" t="str">
        <f>IF(数据!BS520="","",IFERROR(_xlfn.NUMBERVALUE(数据!BS520),""))</f>
        <v/>
      </c>
      <c r="X520" t="str">
        <f>IF(数据!BT520="","",IFERROR(_xlfn.NUMBERVALUE(数据!BT520),""))</f>
        <v/>
      </c>
      <c r="Y520" t="str">
        <f>IF(数据!BU520="","",IFERROR(_xlfn.NUMBERVALUE(数据!BU520),""))</f>
        <v/>
      </c>
      <c r="Z520" t="str">
        <f>IF(数据!BV520="","",IFERROR(_xlfn.NUMBERVALUE(数据!BV520),""))</f>
        <v/>
      </c>
      <c r="AA520" t="str">
        <f>IF(数据!BW520="","",IFERROR(_xlfn.NUMBERVALUE(数据!BW520),""))</f>
        <v/>
      </c>
      <c r="AB520">
        <f>IF(数据!BX520="","",IFERROR(_xlfn.NUMBERVALUE(数据!BX520),""))</f>
        <v>313</v>
      </c>
    </row>
    <row r="521" spans="1:28">
      <c r="A521">
        <f>IF(数据!AW521="","",IFERROR(_xlfn.NUMBERVALUE(数据!AW521),""))</f>
        <v>3.75</v>
      </c>
      <c r="B521" t="str">
        <f>IF(数据!AX521="","",IFERROR(_xlfn.NUMBERVALUE(数据!AX521),""))</f>
        <v/>
      </c>
      <c r="C521" t="str">
        <f>IF(数据!AY521="","",IFERROR(_xlfn.NUMBERVALUE(数据!AY521),""))</f>
        <v/>
      </c>
      <c r="D521" t="str">
        <f>IF(数据!AZ521="","",IFERROR(_xlfn.NUMBERVALUE(数据!AZ521),""))</f>
        <v/>
      </c>
      <c r="E521" t="str">
        <f>IF(数据!BA521="","",IFERROR(_xlfn.NUMBERVALUE(数据!BA521),""))</f>
        <v/>
      </c>
      <c r="F521" t="str">
        <f>IF(数据!BB521="","",IFERROR(_xlfn.NUMBERVALUE(数据!BB521),""))</f>
        <v/>
      </c>
      <c r="G521">
        <f>IF(数据!BC521="","",IFERROR(_xlfn.NUMBERVALUE(数据!BC521),""))</f>
        <v>1.14</v>
      </c>
      <c r="H521" t="str">
        <f>IF(数据!BD521="","",IFERROR(_xlfn.NUMBERVALUE(数据!BD521),""))</f>
        <v/>
      </c>
      <c r="I521" t="str">
        <f>IF(数据!BE521="","",IFERROR(_xlfn.NUMBERVALUE(数据!BE521),""))</f>
        <v/>
      </c>
      <c r="J521" t="str">
        <f>IF(数据!BF521="","",IFERROR(_xlfn.NUMBERVALUE(数据!BF521),""))</f>
        <v/>
      </c>
      <c r="K521" t="str">
        <f>IF(数据!BG521="","",IFERROR(_xlfn.NUMBERVALUE(数据!BG521),""))</f>
        <v/>
      </c>
      <c r="L521" t="str">
        <f>IF(数据!BH521="","",IFERROR(_xlfn.NUMBERVALUE(数据!BH521),""))</f>
        <v/>
      </c>
      <c r="M521" t="str">
        <f>IF(数据!BI521="","",IFERROR(_xlfn.NUMBERVALUE(数据!BI521),""))</f>
        <v/>
      </c>
      <c r="N521" t="str">
        <f>IF(数据!BJ521="","",IFERROR(_xlfn.NUMBERVALUE(数据!BJ521),""))</f>
        <v/>
      </c>
      <c r="O521">
        <f>IF(数据!BK521="","",IFERROR(_xlfn.NUMBERVALUE(数据!BK521),""))</f>
        <v>13.76</v>
      </c>
      <c r="P521">
        <f>IF(数据!BL521="","",IFERROR(_xlfn.NUMBERVALUE(数据!BL521),""))</f>
        <v>31</v>
      </c>
      <c r="Q521">
        <f>IF(数据!BM521="","",IFERROR(_xlfn.NUMBERVALUE(数据!BM521),""))</f>
        <v>0.15</v>
      </c>
      <c r="R521" t="str">
        <f>IF(数据!BN521="","",IFERROR(_xlfn.NUMBERVALUE(数据!BN521),""))</f>
        <v/>
      </c>
      <c r="S521" t="str">
        <f>IF(数据!BO521="","",IFERROR(_xlfn.NUMBERVALUE(数据!BO521),""))</f>
        <v/>
      </c>
      <c r="T521" t="str">
        <f>IF(数据!BP521="","",IFERROR(_xlfn.NUMBERVALUE(数据!BP521),""))</f>
        <v/>
      </c>
      <c r="U521" t="str">
        <f>IF(数据!BQ521="","",IFERROR(_xlfn.NUMBERVALUE(数据!BQ521),""))</f>
        <v/>
      </c>
      <c r="V521" t="str">
        <f>IF(数据!BR521="","",IFERROR(_xlfn.NUMBERVALUE(数据!BR521),""))</f>
        <v/>
      </c>
      <c r="W521" t="str">
        <f>IF(数据!BS521="","",IFERROR(_xlfn.NUMBERVALUE(数据!BS521),""))</f>
        <v/>
      </c>
      <c r="X521" t="str">
        <f>IF(数据!BT521="","",IFERROR(_xlfn.NUMBERVALUE(数据!BT521),""))</f>
        <v/>
      </c>
      <c r="Y521" t="str">
        <f>IF(数据!BU521="","",IFERROR(_xlfn.NUMBERVALUE(数据!BU521),""))</f>
        <v/>
      </c>
      <c r="Z521" t="str">
        <f>IF(数据!BV521="","",IFERROR(_xlfn.NUMBERVALUE(数据!BV521),""))</f>
        <v/>
      </c>
      <c r="AA521" t="str">
        <f>IF(数据!BW521="","",IFERROR(_xlfn.NUMBERVALUE(数据!BW521),""))</f>
        <v/>
      </c>
      <c r="AB521" t="str">
        <f>IF(数据!BX521="","",IFERROR(_xlfn.NUMBERVALUE(数据!BX521),""))</f>
        <v/>
      </c>
    </row>
    <row r="522" spans="1:28">
      <c r="A522">
        <f>IF(数据!AW522="","",IFERROR(_xlfn.NUMBERVALUE(数据!AW522),""))</f>
        <v>5.37</v>
      </c>
      <c r="B522" t="str">
        <f>IF(数据!AX522="","",IFERROR(_xlfn.NUMBERVALUE(数据!AX522),""))</f>
        <v/>
      </c>
      <c r="C522" t="str">
        <f>IF(数据!AY522="","",IFERROR(_xlfn.NUMBERVALUE(数据!AY522),""))</f>
        <v/>
      </c>
      <c r="D522" t="str">
        <f>IF(数据!AZ522="","",IFERROR(_xlfn.NUMBERVALUE(数据!AZ522),""))</f>
        <v/>
      </c>
      <c r="E522" t="str">
        <f>IF(数据!BA522="","",IFERROR(_xlfn.NUMBERVALUE(数据!BA522),""))</f>
        <v/>
      </c>
      <c r="F522" t="str">
        <f>IF(数据!BB522="","",IFERROR(_xlfn.NUMBERVALUE(数据!BB522),""))</f>
        <v/>
      </c>
      <c r="G522">
        <f>IF(数据!BC522="","",IFERROR(_xlfn.NUMBERVALUE(数据!BC522),""))</f>
        <v>2.6</v>
      </c>
      <c r="H522">
        <f>IF(数据!BD522="","",IFERROR(_xlfn.NUMBERVALUE(数据!BD522),""))</f>
        <v>48.4</v>
      </c>
      <c r="I522" t="str">
        <f>IF(数据!BE522="","",IFERROR(_xlfn.NUMBERVALUE(数据!BE522),""))</f>
        <v/>
      </c>
      <c r="J522" t="str">
        <f>IF(数据!BF522="","",IFERROR(_xlfn.NUMBERVALUE(数据!BF522),""))</f>
        <v/>
      </c>
      <c r="K522" t="str">
        <f>IF(数据!BG522="","",IFERROR(_xlfn.NUMBERVALUE(数据!BG522),""))</f>
        <v/>
      </c>
      <c r="L522" t="str">
        <f>IF(数据!BH522="","",IFERROR(_xlfn.NUMBERVALUE(数据!BH522),""))</f>
        <v/>
      </c>
      <c r="M522" t="str">
        <f>IF(数据!BI522="","",IFERROR(_xlfn.NUMBERVALUE(数据!BI522),""))</f>
        <v/>
      </c>
      <c r="N522" t="str">
        <f>IF(数据!BJ522="","",IFERROR(_xlfn.NUMBERVALUE(数据!BJ522),""))</f>
        <v/>
      </c>
      <c r="O522" t="str">
        <f>IF(数据!BK522="","",IFERROR(_xlfn.NUMBERVALUE(数据!BK522),""))</f>
        <v/>
      </c>
      <c r="P522" t="str">
        <f>IF(数据!BL522="","",IFERROR(_xlfn.NUMBERVALUE(数据!BL522),""))</f>
        <v/>
      </c>
      <c r="Q522" t="str">
        <f>IF(数据!BM522="","",IFERROR(_xlfn.NUMBERVALUE(数据!BM522),""))</f>
        <v/>
      </c>
      <c r="R522" t="str">
        <f>IF(数据!BN522="","",IFERROR(_xlfn.NUMBERVALUE(数据!BN522),""))</f>
        <v/>
      </c>
      <c r="S522" t="str">
        <f>IF(数据!BO522="","",IFERROR(_xlfn.NUMBERVALUE(数据!BO522),""))</f>
        <v/>
      </c>
      <c r="T522" t="str">
        <f>IF(数据!BP522="","",IFERROR(_xlfn.NUMBERVALUE(数据!BP522),""))</f>
        <v/>
      </c>
      <c r="U522" t="str">
        <f>IF(数据!BQ522="","",IFERROR(_xlfn.NUMBERVALUE(数据!BQ522),""))</f>
        <v/>
      </c>
      <c r="V522" t="str">
        <f>IF(数据!BR522="","",IFERROR(_xlfn.NUMBERVALUE(数据!BR522),""))</f>
        <v/>
      </c>
      <c r="W522" t="str">
        <f>IF(数据!BS522="","",IFERROR(_xlfn.NUMBERVALUE(数据!BS522),""))</f>
        <v/>
      </c>
      <c r="X522" t="str">
        <f>IF(数据!BT522="","",IFERROR(_xlfn.NUMBERVALUE(数据!BT522),""))</f>
        <v/>
      </c>
      <c r="Y522" t="str">
        <f>IF(数据!BU522="","",IFERROR(_xlfn.NUMBERVALUE(数据!BU522),""))</f>
        <v/>
      </c>
      <c r="Z522" t="str">
        <f>IF(数据!BV522="","",IFERROR(_xlfn.NUMBERVALUE(数据!BV522),""))</f>
        <v/>
      </c>
      <c r="AA522" t="str">
        <f>IF(数据!BW522="","",IFERROR(_xlfn.NUMBERVALUE(数据!BW522),""))</f>
        <v/>
      </c>
      <c r="AB522" t="str">
        <f>IF(数据!BX522="","",IFERROR(_xlfn.NUMBERVALUE(数据!BX522),""))</f>
        <v/>
      </c>
    </row>
    <row r="523" spans="1:28">
      <c r="A523">
        <f>IF(数据!AW523="","",IFERROR(_xlfn.NUMBERVALUE(数据!AW523),""))</f>
        <v>2.5</v>
      </c>
      <c r="B523">
        <f>IF(数据!AX523="","",IFERROR(_xlfn.NUMBERVALUE(数据!AX523),""))</f>
        <v>4.47</v>
      </c>
      <c r="C523">
        <f>IF(数据!AY523="","",IFERROR(_xlfn.NUMBERVALUE(数据!AY523),""))</f>
        <v>14.47</v>
      </c>
      <c r="D523">
        <f>IF(数据!AZ523="","",IFERROR(_xlfn.NUMBERVALUE(数据!AZ523),""))</f>
        <v>146</v>
      </c>
      <c r="E523">
        <f>IF(数据!BA523="","",IFERROR(_xlfn.NUMBERVALUE(数据!BA523),""))</f>
        <v>1.41</v>
      </c>
      <c r="F523">
        <f>IF(数据!BB523="","",IFERROR(_xlfn.NUMBERVALUE(数据!BB523),""))</f>
        <v>57.5</v>
      </c>
      <c r="G523">
        <f>IF(数据!BC523="","",IFERROR(_xlfn.NUMBERVALUE(数据!BC523),""))</f>
        <v>0.84</v>
      </c>
      <c r="H523">
        <f>IF(数据!BD523="","",IFERROR(_xlfn.NUMBERVALUE(数据!BD523),""))</f>
        <v>34</v>
      </c>
      <c r="I523" t="str">
        <f>IF(数据!BE523="","",IFERROR(_xlfn.NUMBERVALUE(数据!BE523),""))</f>
        <v/>
      </c>
      <c r="J523" t="str">
        <f>IF(数据!BF523="","",IFERROR(_xlfn.NUMBERVALUE(数据!BF523),""))</f>
        <v/>
      </c>
      <c r="K523" t="str">
        <f>IF(数据!BG523="","",IFERROR(_xlfn.NUMBERVALUE(数据!BG523),""))</f>
        <v/>
      </c>
      <c r="L523" t="str">
        <f>IF(数据!BH523="","",IFERROR(_xlfn.NUMBERVALUE(数据!BH523),""))</f>
        <v/>
      </c>
      <c r="M523" t="str">
        <f>IF(数据!BI523="","",IFERROR(_xlfn.NUMBERVALUE(数据!BI523),""))</f>
        <v/>
      </c>
      <c r="N523" t="str">
        <f>IF(数据!BJ523="","",IFERROR(_xlfn.NUMBERVALUE(数据!BJ523),""))</f>
        <v/>
      </c>
      <c r="O523" t="str">
        <f>IF(数据!BK523="","",IFERROR(_xlfn.NUMBERVALUE(数据!BK523),""))</f>
        <v/>
      </c>
      <c r="P523" t="str">
        <f>IF(数据!BL523="","",IFERROR(_xlfn.NUMBERVALUE(数据!BL523),""))</f>
        <v/>
      </c>
      <c r="Q523" t="str">
        <f>IF(数据!BM523="","",IFERROR(_xlfn.NUMBERVALUE(数据!BM523),""))</f>
        <v/>
      </c>
      <c r="R523" t="str">
        <f>IF(数据!BN523="","",IFERROR(_xlfn.NUMBERVALUE(数据!BN523),""))</f>
        <v/>
      </c>
      <c r="S523" t="str">
        <f>IF(数据!BO523="","",IFERROR(_xlfn.NUMBERVALUE(数据!BO523),""))</f>
        <v/>
      </c>
      <c r="T523" t="str">
        <f>IF(数据!BP523="","",IFERROR(_xlfn.NUMBERVALUE(数据!BP523),""))</f>
        <v/>
      </c>
      <c r="U523" t="str">
        <f>IF(数据!BQ523="","",IFERROR(_xlfn.NUMBERVALUE(数据!BQ523),""))</f>
        <v/>
      </c>
      <c r="V523" t="str">
        <f>IF(数据!BR523="","",IFERROR(_xlfn.NUMBERVALUE(数据!BR523),""))</f>
        <v/>
      </c>
      <c r="W523" t="str">
        <f>IF(数据!BS523="","",IFERROR(_xlfn.NUMBERVALUE(数据!BS523),""))</f>
        <v/>
      </c>
      <c r="X523" t="str">
        <f>IF(数据!BT523="","",IFERROR(_xlfn.NUMBERVALUE(数据!BT523),""))</f>
        <v/>
      </c>
      <c r="Y523" t="str">
        <f>IF(数据!BU523="","",IFERROR(_xlfn.NUMBERVALUE(数据!BU523),""))</f>
        <v/>
      </c>
      <c r="Z523" t="str">
        <f>IF(数据!BV523="","",IFERROR(_xlfn.NUMBERVALUE(数据!BV523),""))</f>
        <v/>
      </c>
      <c r="AA523" t="str">
        <f>IF(数据!BW523="","",IFERROR(_xlfn.NUMBERVALUE(数据!BW523),""))</f>
        <v/>
      </c>
      <c r="AB523" t="str">
        <f>IF(数据!BX523="","",IFERROR(_xlfn.NUMBERVALUE(数据!BX523),""))</f>
        <v/>
      </c>
    </row>
    <row r="524" spans="1:28">
      <c r="A524" t="str">
        <f>IF(数据!AW524="","",IFERROR(_xlfn.NUMBERVALUE(数据!AW524),""))</f>
        <v/>
      </c>
      <c r="B524" t="str">
        <f>IF(数据!AX524="","",IFERROR(_xlfn.NUMBERVALUE(数据!AX524),""))</f>
        <v/>
      </c>
      <c r="C524" t="str">
        <f>IF(数据!AY524="","",IFERROR(_xlfn.NUMBERVALUE(数据!AY524),""))</f>
        <v/>
      </c>
      <c r="D524" t="str">
        <f>IF(数据!AZ524="","",IFERROR(_xlfn.NUMBERVALUE(数据!AZ524),""))</f>
        <v/>
      </c>
      <c r="E524" t="str">
        <f>IF(数据!BA524="","",IFERROR(_xlfn.NUMBERVALUE(数据!BA524),""))</f>
        <v/>
      </c>
      <c r="F524" t="str">
        <f>IF(数据!BB524="","",IFERROR(_xlfn.NUMBERVALUE(数据!BB524),""))</f>
        <v/>
      </c>
      <c r="G524" t="str">
        <f>IF(数据!BC524="","",IFERROR(_xlfn.NUMBERVALUE(数据!BC524),""))</f>
        <v/>
      </c>
      <c r="H524" t="str">
        <f>IF(数据!BD524="","",IFERROR(_xlfn.NUMBERVALUE(数据!BD524),""))</f>
        <v/>
      </c>
      <c r="I524" t="str">
        <f>IF(数据!BE524="","",IFERROR(_xlfn.NUMBERVALUE(数据!BE524),""))</f>
        <v/>
      </c>
      <c r="J524" t="str">
        <f>IF(数据!BF524="","",IFERROR(_xlfn.NUMBERVALUE(数据!BF524),""))</f>
        <v/>
      </c>
      <c r="K524" t="str">
        <f>IF(数据!BG524="","",IFERROR(_xlfn.NUMBERVALUE(数据!BG524),""))</f>
        <v/>
      </c>
      <c r="L524" t="str">
        <f>IF(数据!BH524="","",IFERROR(_xlfn.NUMBERVALUE(数据!BH524),""))</f>
        <v/>
      </c>
      <c r="M524" t="str">
        <f>IF(数据!BI524="","",IFERROR(_xlfn.NUMBERVALUE(数据!BI524),""))</f>
        <v/>
      </c>
      <c r="N524" t="str">
        <f>IF(数据!BJ524="","",IFERROR(_xlfn.NUMBERVALUE(数据!BJ524),""))</f>
        <v/>
      </c>
      <c r="O524" t="str">
        <f>IF(数据!BK524="","",IFERROR(_xlfn.NUMBERVALUE(数据!BK524),""))</f>
        <v/>
      </c>
      <c r="P524" t="str">
        <f>IF(数据!BL524="","",IFERROR(_xlfn.NUMBERVALUE(数据!BL524),""))</f>
        <v/>
      </c>
      <c r="Q524" t="str">
        <f>IF(数据!BM524="","",IFERROR(_xlfn.NUMBERVALUE(数据!BM524),""))</f>
        <v/>
      </c>
      <c r="R524" t="str">
        <f>IF(数据!BN524="","",IFERROR(_xlfn.NUMBERVALUE(数据!BN524),""))</f>
        <v/>
      </c>
      <c r="S524" t="str">
        <f>IF(数据!BO524="","",IFERROR(_xlfn.NUMBERVALUE(数据!BO524),""))</f>
        <v/>
      </c>
      <c r="T524" t="str">
        <f>IF(数据!BP524="","",IFERROR(_xlfn.NUMBERVALUE(数据!BP524),""))</f>
        <v/>
      </c>
      <c r="U524" t="str">
        <f>IF(数据!BQ524="","",IFERROR(_xlfn.NUMBERVALUE(数据!BQ524),""))</f>
        <v/>
      </c>
      <c r="V524" t="str">
        <f>IF(数据!BR524="","",IFERROR(_xlfn.NUMBERVALUE(数据!BR524),""))</f>
        <v/>
      </c>
      <c r="W524" t="str">
        <f>IF(数据!BS524="","",IFERROR(_xlfn.NUMBERVALUE(数据!BS524),""))</f>
        <v/>
      </c>
      <c r="X524" t="str">
        <f>IF(数据!BT524="","",IFERROR(_xlfn.NUMBERVALUE(数据!BT524),""))</f>
        <v/>
      </c>
      <c r="Y524" t="str">
        <f>IF(数据!BU524="","",IFERROR(_xlfn.NUMBERVALUE(数据!BU524),""))</f>
        <v/>
      </c>
      <c r="Z524" t="str">
        <f>IF(数据!BV524="","",IFERROR(_xlfn.NUMBERVALUE(数据!BV524),""))</f>
        <v/>
      </c>
      <c r="AA524" t="str">
        <f>IF(数据!BW524="","",IFERROR(_xlfn.NUMBERVALUE(数据!BW524),""))</f>
        <v/>
      </c>
      <c r="AB524" t="str">
        <f>IF(数据!BX524="","",IFERROR(_xlfn.NUMBERVALUE(数据!BX524),""))</f>
        <v/>
      </c>
    </row>
    <row r="525" spans="1:28">
      <c r="A525">
        <f>IF(数据!AW525="","",IFERROR(_xlfn.NUMBERVALUE(数据!AW525),""))</f>
        <v>5.22</v>
      </c>
      <c r="B525" t="str">
        <f>IF(数据!AX525="","",IFERROR(_xlfn.NUMBERVALUE(数据!AX525),""))</f>
        <v/>
      </c>
      <c r="C525">
        <f>IF(数据!AY525="","",IFERROR(_xlfn.NUMBERVALUE(数据!AY525),""))</f>
        <v>142</v>
      </c>
      <c r="D525" t="str">
        <f>IF(数据!AZ525="","",IFERROR(_xlfn.NUMBERVALUE(数据!AZ525),""))</f>
        <v/>
      </c>
      <c r="E525" t="str">
        <f>IF(数据!BA525="","",IFERROR(_xlfn.NUMBERVALUE(数据!BA525),""))</f>
        <v/>
      </c>
      <c r="F525">
        <f>IF(数据!BB525="","",IFERROR(_xlfn.NUMBERVALUE(数据!BB525),""))</f>
        <v>76.6</v>
      </c>
      <c r="G525" t="str">
        <f>IF(数据!BC525="","",IFERROR(_xlfn.NUMBERVALUE(数据!BC525),""))</f>
        <v/>
      </c>
      <c r="H525" t="str">
        <f>IF(数据!BD525="","",IFERROR(_xlfn.NUMBERVALUE(数据!BD525),""))</f>
        <v/>
      </c>
      <c r="I525" t="str">
        <f>IF(数据!BE525="","",IFERROR(_xlfn.NUMBERVALUE(数据!BE525),""))</f>
        <v/>
      </c>
      <c r="J525" t="str">
        <f>IF(数据!BF525="","",IFERROR(_xlfn.NUMBERVALUE(数据!BF525),""))</f>
        <v/>
      </c>
      <c r="K525" t="str">
        <f>IF(数据!BG525="","",IFERROR(_xlfn.NUMBERVALUE(数据!BG525),""))</f>
        <v/>
      </c>
      <c r="L525" t="str">
        <f>IF(数据!BH525="","",IFERROR(_xlfn.NUMBERVALUE(数据!BH525),""))</f>
        <v/>
      </c>
      <c r="M525" t="str">
        <f>IF(数据!BI525="","",IFERROR(_xlfn.NUMBERVALUE(数据!BI525),""))</f>
        <v/>
      </c>
      <c r="N525" t="str">
        <f>IF(数据!BJ525="","",IFERROR(_xlfn.NUMBERVALUE(数据!BJ525),""))</f>
        <v/>
      </c>
      <c r="O525">
        <f>IF(数据!BK525="","",IFERROR(_xlfn.NUMBERVALUE(数据!BK525),""))</f>
        <v>0.85</v>
      </c>
      <c r="P525" t="str">
        <f>IF(数据!BL525="","",IFERROR(_xlfn.NUMBERVALUE(数据!BL525),""))</f>
        <v/>
      </c>
      <c r="Q525" t="str">
        <f>IF(数据!BM525="","",IFERROR(_xlfn.NUMBERVALUE(数据!BM525),""))</f>
        <v/>
      </c>
      <c r="R525" t="str">
        <f>IF(数据!BN525="","",IFERROR(_xlfn.NUMBERVALUE(数据!BN525),""))</f>
        <v/>
      </c>
      <c r="S525" t="str">
        <f>IF(数据!BO525="","",IFERROR(_xlfn.NUMBERVALUE(数据!BO525),""))</f>
        <v/>
      </c>
      <c r="T525" t="str">
        <f>IF(数据!BP525="","",IFERROR(_xlfn.NUMBERVALUE(数据!BP525),""))</f>
        <v/>
      </c>
      <c r="U525">
        <f>IF(数据!BQ525="","",IFERROR(_xlfn.NUMBERVALUE(数据!BQ525),""))</f>
        <v>7.49</v>
      </c>
      <c r="V525">
        <f>IF(数据!BR525="","",IFERROR(_xlfn.NUMBERVALUE(数据!BR525),""))</f>
        <v>67</v>
      </c>
      <c r="W525" t="str">
        <f>IF(数据!BS525="","",IFERROR(_xlfn.NUMBERVALUE(数据!BS525),""))</f>
        <v/>
      </c>
      <c r="X525">
        <f>IF(数据!BT525="","",IFERROR(_xlfn.NUMBERVALUE(数据!BT525),""))</f>
        <v>33</v>
      </c>
      <c r="Y525" t="str">
        <f>IF(数据!BU525="","",IFERROR(_xlfn.NUMBERVALUE(数据!BU525),""))</f>
        <v/>
      </c>
      <c r="Z525" t="str">
        <f>IF(数据!BV525="","",IFERROR(_xlfn.NUMBERVALUE(数据!BV525),""))</f>
        <v/>
      </c>
      <c r="AA525" t="str">
        <f>IF(数据!BW525="","",IFERROR(_xlfn.NUMBERVALUE(数据!BW525),""))</f>
        <v/>
      </c>
      <c r="AB525" t="str">
        <f>IF(数据!BX525="","",IFERROR(_xlfn.NUMBERVALUE(数据!BX525),""))</f>
        <v/>
      </c>
    </row>
    <row r="526" spans="1:28">
      <c r="A526">
        <f>IF(数据!AW526="","",IFERROR(_xlfn.NUMBERVALUE(数据!AW526),""))</f>
        <v>7.9</v>
      </c>
      <c r="B526" t="str">
        <f>IF(数据!AX526="","",IFERROR(_xlfn.NUMBERVALUE(数据!AX526),""))</f>
        <v/>
      </c>
      <c r="C526" t="str">
        <f>IF(数据!AY526="","",IFERROR(_xlfn.NUMBERVALUE(数据!AY526),""))</f>
        <v/>
      </c>
      <c r="D526">
        <f>IF(数据!AZ526="","",IFERROR(_xlfn.NUMBERVALUE(数据!AZ526),""))</f>
        <v>51</v>
      </c>
      <c r="E526" t="str">
        <f>IF(数据!BA526="","",IFERROR(_xlfn.NUMBERVALUE(数据!BA526),""))</f>
        <v/>
      </c>
      <c r="F526" t="str">
        <f>IF(数据!BB526="","",IFERROR(_xlfn.NUMBERVALUE(数据!BB526),""))</f>
        <v/>
      </c>
      <c r="G526">
        <f>IF(数据!BC526="","",IFERROR(_xlfn.NUMBERVALUE(数据!BC526),""))</f>
        <v>3.4918</v>
      </c>
      <c r="H526">
        <f>IF(数据!BD526="","",IFERROR(_xlfn.NUMBERVALUE(数据!BD526),""))</f>
        <v>44.2</v>
      </c>
      <c r="I526" t="str">
        <f>IF(数据!BE526="","",IFERROR(_xlfn.NUMBERVALUE(数据!BE526),""))</f>
        <v/>
      </c>
      <c r="J526">
        <f>IF(数据!BF526="","",IFERROR(_xlfn.NUMBERVALUE(数据!BF526),""))</f>
        <v>2.2</v>
      </c>
      <c r="K526" t="str">
        <f>IF(数据!BG526="","",IFERROR(_xlfn.NUMBERVALUE(数据!BG526),""))</f>
        <v/>
      </c>
      <c r="L526">
        <f>IF(数据!BH526="","",IFERROR(_xlfn.NUMBERVALUE(数据!BH526),""))</f>
        <v>0.2</v>
      </c>
      <c r="M526" t="str">
        <f>IF(数据!BI526="","",IFERROR(_xlfn.NUMBERVALUE(数据!BI526),""))</f>
        <v/>
      </c>
      <c r="N526" t="str">
        <f>IF(数据!BJ526="","",IFERROR(_xlfn.NUMBERVALUE(数据!BJ526),""))</f>
        <v/>
      </c>
      <c r="O526" t="str">
        <f>IF(数据!BK526="","",IFERROR(_xlfn.NUMBERVALUE(数据!BK526),""))</f>
        <v/>
      </c>
      <c r="P526" t="str">
        <f>IF(数据!BL526="","",IFERROR(_xlfn.NUMBERVALUE(数据!BL526),""))</f>
        <v/>
      </c>
      <c r="Q526" t="str">
        <f>IF(数据!BM526="","",IFERROR(_xlfn.NUMBERVALUE(数据!BM526),""))</f>
        <v/>
      </c>
      <c r="R526" t="str">
        <f>IF(数据!BN526="","",IFERROR(_xlfn.NUMBERVALUE(数据!BN526),""))</f>
        <v/>
      </c>
      <c r="S526" t="str">
        <f>IF(数据!BO526="","",IFERROR(_xlfn.NUMBERVALUE(数据!BO526),""))</f>
        <v/>
      </c>
      <c r="T526" t="str">
        <f>IF(数据!BP526="","",IFERROR(_xlfn.NUMBERVALUE(数据!BP526),""))</f>
        <v/>
      </c>
      <c r="U526" t="str">
        <f>IF(数据!BQ526="","",IFERROR(_xlfn.NUMBERVALUE(数据!BQ526),""))</f>
        <v/>
      </c>
      <c r="V526" t="str">
        <f>IF(数据!BR526="","",IFERROR(_xlfn.NUMBERVALUE(数据!BR526),""))</f>
        <v/>
      </c>
      <c r="W526" t="str">
        <f>IF(数据!BS526="","",IFERROR(_xlfn.NUMBERVALUE(数据!BS526),""))</f>
        <v/>
      </c>
      <c r="X526" t="str">
        <f>IF(数据!BT526="","",IFERROR(_xlfn.NUMBERVALUE(数据!BT526),""))</f>
        <v/>
      </c>
      <c r="Y526" t="str">
        <f>IF(数据!BU526="","",IFERROR(_xlfn.NUMBERVALUE(数据!BU526),""))</f>
        <v/>
      </c>
      <c r="Z526" t="str">
        <f>IF(数据!BV526="","",IFERROR(_xlfn.NUMBERVALUE(数据!BV526),""))</f>
        <v/>
      </c>
      <c r="AA526" t="str">
        <f>IF(数据!BW526="","",IFERROR(_xlfn.NUMBERVALUE(数据!BW526),""))</f>
        <v/>
      </c>
      <c r="AB526" t="str">
        <f>IF(数据!BX526="","",IFERROR(_xlfn.NUMBERVALUE(数据!BX526),""))</f>
        <v/>
      </c>
    </row>
    <row r="527" spans="1:28">
      <c r="A527">
        <f>IF(数据!AW527="","",IFERROR(_xlfn.NUMBERVALUE(数据!AW527),""))</f>
        <v>5.1</v>
      </c>
      <c r="B527" t="str">
        <f>IF(数据!AX527="","",IFERROR(_xlfn.NUMBERVALUE(数据!AX527),""))</f>
        <v/>
      </c>
      <c r="C527" t="str">
        <f>IF(数据!AY527="","",IFERROR(_xlfn.NUMBERVALUE(数据!AY527),""))</f>
        <v/>
      </c>
      <c r="D527" t="str">
        <f>IF(数据!AZ527="","",IFERROR(_xlfn.NUMBERVALUE(数据!AZ527),""))</f>
        <v/>
      </c>
      <c r="E527" t="str">
        <f>IF(数据!BA527="","",IFERROR(_xlfn.NUMBERVALUE(数据!BA527),""))</f>
        <v/>
      </c>
      <c r="F527">
        <f>IF(数据!BB527="","",IFERROR(_xlfn.NUMBERVALUE(数据!BB527),""))</f>
        <v>61.4</v>
      </c>
      <c r="G527">
        <f>IF(数据!BC527="","",IFERROR(_xlfn.NUMBERVALUE(数据!BC527),""))</f>
        <v>1.68</v>
      </c>
      <c r="H527" t="str">
        <f>IF(数据!BD527="","",IFERROR(_xlfn.NUMBERVALUE(数据!BD527),""))</f>
        <v/>
      </c>
      <c r="I527" t="str">
        <f>IF(数据!BE527="","",IFERROR(_xlfn.NUMBERVALUE(数据!BE527),""))</f>
        <v/>
      </c>
      <c r="J527" t="str">
        <f>IF(数据!BF527="","",IFERROR(_xlfn.NUMBERVALUE(数据!BF527),""))</f>
        <v/>
      </c>
      <c r="K527">
        <f>IF(数据!BG527="","",IFERROR(_xlfn.NUMBERVALUE(数据!BG527),""))</f>
        <v>0</v>
      </c>
      <c r="L527" t="str">
        <f>IF(数据!BH527="","",IFERROR(_xlfn.NUMBERVALUE(数据!BH527),""))</f>
        <v/>
      </c>
      <c r="M527" t="str">
        <f>IF(数据!BI527="","",IFERROR(_xlfn.NUMBERVALUE(数据!BI527),""))</f>
        <v/>
      </c>
      <c r="N527" t="str">
        <f>IF(数据!BJ527="","",IFERROR(_xlfn.NUMBERVALUE(数据!BJ527),""))</f>
        <v/>
      </c>
      <c r="O527" t="str">
        <f>IF(数据!BK527="","",IFERROR(_xlfn.NUMBERVALUE(数据!BK527),""))</f>
        <v/>
      </c>
      <c r="P527" t="str">
        <f>IF(数据!BL527="","",IFERROR(_xlfn.NUMBERVALUE(数据!BL527),""))</f>
        <v/>
      </c>
      <c r="Q527" t="str">
        <f>IF(数据!BM527="","",IFERROR(_xlfn.NUMBERVALUE(数据!BM527),""))</f>
        <v/>
      </c>
      <c r="R527" t="str">
        <f>IF(数据!BN527="","",IFERROR(_xlfn.NUMBERVALUE(数据!BN527),""))</f>
        <v/>
      </c>
      <c r="S527" t="str">
        <f>IF(数据!BO527="","",IFERROR(_xlfn.NUMBERVALUE(数据!BO527),""))</f>
        <v/>
      </c>
      <c r="T527" t="str">
        <f>IF(数据!BP527="","",IFERROR(_xlfn.NUMBERVALUE(数据!BP527),""))</f>
        <v/>
      </c>
      <c r="U527" t="str">
        <f>IF(数据!BQ527="","",IFERROR(_xlfn.NUMBERVALUE(数据!BQ527),""))</f>
        <v/>
      </c>
      <c r="V527" t="str">
        <f>IF(数据!BR527="","",IFERROR(_xlfn.NUMBERVALUE(数据!BR527),""))</f>
        <v/>
      </c>
      <c r="W527" t="str">
        <f>IF(数据!BS527="","",IFERROR(_xlfn.NUMBERVALUE(数据!BS527),""))</f>
        <v/>
      </c>
      <c r="X527" t="str">
        <f>IF(数据!BT527="","",IFERROR(_xlfn.NUMBERVALUE(数据!BT527),""))</f>
        <v/>
      </c>
      <c r="Y527" t="str">
        <f>IF(数据!BU527="","",IFERROR(_xlfn.NUMBERVALUE(数据!BU527),""))</f>
        <v/>
      </c>
      <c r="Z527" t="str">
        <f>IF(数据!BV527="","",IFERROR(_xlfn.NUMBERVALUE(数据!BV527),""))</f>
        <v/>
      </c>
      <c r="AA527" t="str">
        <f>IF(数据!BW527="","",IFERROR(_xlfn.NUMBERVALUE(数据!BW527),""))</f>
        <v/>
      </c>
      <c r="AB527" t="str">
        <f>IF(数据!BX527="","",IFERROR(_xlfn.NUMBERVALUE(数据!BX527),""))</f>
        <v/>
      </c>
    </row>
    <row r="528" spans="1:28">
      <c r="A528" t="str">
        <f>IF(数据!AW528="","",IFERROR(_xlfn.NUMBERVALUE(数据!AW528),""))</f>
        <v/>
      </c>
      <c r="B528" t="str">
        <f>IF(数据!AX528="","",IFERROR(_xlfn.NUMBERVALUE(数据!AX528),""))</f>
        <v/>
      </c>
      <c r="C528" t="str">
        <f>IF(数据!AY528="","",IFERROR(_xlfn.NUMBERVALUE(数据!AY528),""))</f>
        <v/>
      </c>
      <c r="D528" t="str">
        <f>IF(数据!AZ528="","",IFERROR(_xlfn.NUMBERVALUE(数据!AZ528),""))</f>
        <v/>
      </c>
      <c r="E528" t="str">
        <f>IF(数据!BA528="","",IFERROR(_xlfn.NUMBERVALUE(数据!BA528),""))</f>
        <v/>
      </c>
      <c r="F528" t="str">
        <f>IF(数据!BB528="","",IFERROR(_xlfn.NUMBERVALUE(数据!BB528),""))</f>
        <v/>
      </c>
      <c r="G528" t="str">
        <f>IF(数据!BC528="","",IFERROR(_xlfn.NUMBERVALUE(数据!BC528),""))</f>
        <v/>
      </c>
      <c r="H528" t="str">
        <f>IF(数据!BD528="","",IFERROR(_xlfn.NUMBERVALUE(数据!BD528),""))</f>
        <v/>
      </c>
      <c r="I528" t="str">
        <f>IF(数据!BE528="","",IFERROR(_xlfn.NUMBERVALUE(数据!BE528),""))</f>
        <v/>
      </c>
      <c r="J528" t="str">
        <f>IF(数据!BF528="","",IFERROR(_xlfn.NUMBERVALUE(数据!BF528),""))</f>
        <v/>
      </c>
      <c r="K528" t="str">
        <f>IF(数据!BG528="","",IFERROR(_xlfn.NUMBERVALUE(数据!BG528),""))</f>
        <v/>
      </c>
      <c r="L528" t="str">
        <f>IF(数据!BH528="","",IFERROR(_xlfn.NUMBERVALUE(数据!BH528),""))</f>
        <v/>
      </c>
      <c r="M528" t="str">
        <f>IF(数据!BI528="","",IFERROR(_xlfn.NUMBERVALUE(数据!BI528),""))</f>
        <v/>
      </c>
      <c r="N528" t="str">
        <f>IF(数据!BJ528="","",IFERROR(_xlfn.NUMBERVALUE(数据!BJ528),""))</f>
        <v/>
      </c>
      <c r="O528" t="str">
        <f>IF(数据!BK528="","",IFERROR(_xlfn.NUMBERVALUE(数据!BK528),""))</f>
        <v/>
      </c>
      <c r="P528" t="str">
        <f>IF(数据!BL528="","",IFERROR(_xlfn.NUMBERVALUE(数据!BL528),""))</f>
        <v/>
      </c>
      <c r="Q528" t="str">
        <f>IF(数据!BM528="","",IFERROR(_xlfn.NUMBERVALUE(数据!BM528),""))</f>
        <v/>
      </c>
      <c r="R528" t="str">
        <f>IF(数据!BN528="","",IFERROR(_xlfn.NUMBERVALUE(数据!BN528),""))</f>
        <v/>
      </c>
      <c r="S528" t="str">
        <f>IF(数据!BO528="","",IFERROR(_xlfn.NUMBERVALUE(数据!BO528),""))</f>
        <v/>
      </c>
      <c r="T528" t="str">
        <f>IF(数据!BP528="","",IFERROR(_xlfn.NUMBERVALUE(数据!BP528),""))</f>
        <v/>
      </c>
      <c r="U528" t="str">
        <f>IF(数据!BQ528="","",IFERROR(_xlfn.NUMBERVALUE(数据!BQ528),""))</f>
        <v/>
      </c>
      <c r="V528" t="str">
        <f>IF(数据!BR528="","",IFERROR(_xlfn.NUMBERVALUE(数据!BR528),""))</f>
        <v/>
      </c>
      <c r="W528" t="str">
        <f>IF(数据!BS528="","",IFERROR(_xlfn.NUMBERVALUE(数据!BS528),""))</f>
        <v/>
      </c>
      <c r="X528" t="str">
        <f>IF(数据!BT528="","",IFERROR(_xlfn.NUMBERVALUE(数据!BT528),""))</f>
        <v/>
      </c>
      <c r="Y528" t="str">
        <f>IF(数据!BU528="","",IFERROR(_xlfn.NUMBERVALUE(数据!BU528),""))</f>
        <v/>
      </c>
      <c r="Z528" t="str">
        <f>IF(数据!BV528="","",IFERROR(_xlfn.NUMBERVALUE(数据!BV528),""))</f>
        <v/>
      </c>
      <c r="AA528" t="str">
        <f>IF(数据!BW528="","",IFERROR(_xlfn.NUMBERVALUE(数据!BW528),""))</f>
        <v/>
      </c>
      <c r="AB528" t="str">
        <f>IF(数据!BX528="","",IFERROR(_xlfn.NUMBERVALUE(数据!BX528),""))</f>
        <v/>
      </c>
    </row>
    <row r="529" spans="1:28">
      <c r="A529" t="str">
        <f>IF(数据!AW529="","",IFERROR(_xlfn.NUMBERVALUE(数据!AW529),""))</f>
        <v/>
      </c>
      <c r="B529" t="str">
        <f>IF(数据!AX529="","",IFERROR(_xlfn.NUMBERVALUE(数据!AX529),""))</f>
        <v/>
      </c>
      <c r="C529" t="str">
        <f>IF(数据!AY529="","",IFERROR(_xlfn.NUMBERVALUE(数据!AY529),""))</f>
        <v/>
      </c>
      <c r="D529" t="str">
        <f>IF(数据!AZ529="","",IFERROR(_xlfn.NUMBERVALUE(数据!AZ529),""))</f>
        <v/>
      </c>
      <c r="E529" t="str">
        <f>IF(数据!BA529="","",IFERROR(_xlfn.NUMBERVALUE(数据!BA529),""))</f>
        <v/>
      </c>
      <c r="F529" t="str">
        <f>IF(数据!BB529="","",IFERROR(_xlfn.NUMBERVALUE(数据!BB529),""))</f>
        <v/>
      </c>
      <c r="G529" t="str">
        <f>IF(数据!BC529="","",IFERROR(_xlfn.NUMBERVALUE(数据!BC529),""))</f>
        <v/>
      </c>
      <c r="H529" t="str">
        <f>IF(数据!BD529="","",IFERROR(_xlfn.NUMBERVALUE(数据!BD529),""))</f>
        <v/>
      </c>
      <c r="I529" t="str">
        <f>IF(数据!BE529="","",IFERROR(_xlfn.NUMBERVALUE(数据!BE529),""))</f>
        <v/>
      </c>
      <c r="J529" t="str">
        <f>IF(数据!BF529="","",IFERROR(_xlfn.NUMBERVALUE(数据!BF529),""))</f>
        <v/>
      </c>
      <c r="K529" t="str">
        <f>IF(数据!BG529="","",IFERROR(_xlfn.NUMBERVALUE(数据!BG529),""))</f>
        <v/>
      </c>
      <c r="L529" t="str">
        <f>IF(数据!BH529="","",IFERROR(_xlfn.NUMBERVALUE(数据!BH529),""))</f>
        <v/>
      </c>
      <c r="M529" t="str">
        <f>IF(数据!BI529="","",IFERROR(_xlfn.NUMBERVALUE(数据!BI529),""))</f>
        <v/>
      </c>
      <c r="N529" t="str">
        <f>IF(数据!BJ529="","",IFERROR(_xlfn.NUMBERVALUE(数据!BJ529),""))</f>
        <v/>
      </c>
      <c r="O529" t="str">
        <f>IF(数据!BK529="","",IFERROR(_xlfn.NUMBERVALUE(数据!BK529),""))</f>
        <v/>
      </c>
      <c r="P529" t="str">
        <f>IF(数据!BL529="","",IFERROR(_xlfn.NUMBERVALUE(数据!BL529),""))</f>
        <v/>
      </c>
      <c r="Q529" t="str">
        <f>IF(数据!BM529="","",IFERROR(_xlfn.NUMBERVALUE(数据!BM529),""))</f>
        <v/>
      </c>
      <c r="R529" t="str">
        <f>IF(数据!BN529="","",IFERROR(_xlfn.NUMBERVALUE(数据!BN529),""))</f>
        <v/>
      </c>
      <c r="S529" t="str">
        <f>IF(数据!BO529="","",IFERROR(_xlfn.NUMBERVALUE(数据!BO529),""))</f>
        <v/>
      </c>
      <c r="T529" t="str">
        <f>IF(数据!BP529="","",IFERROR(_xlfn.NUMBERVALUE(数据!BP529),""))</f>
        <v/>
      </c>
      <c r="U529" t="str">
        <f>IF(数据!BQ529="","",IFERROR(_xlfn.NUMBERVALUE(数据!BQ529),""))</f>
        <v/>
      </c>
      <c r="V529" t="str">
        <f>IF(数据!BR529="","",IFERROR(_xlfn.NUMBERVALUE(数据!BR529),""))</f>
        <v/>
      </c>
      <c r="W529" t="str">
        <f>IF(数据!BS529="","",IFERROR(_xlfn.NUMBERVALUE(数据!BS529),""))</f>
        <v/>
      </c>
      <c r="X529" t="str">
        <f>IF(数据!BT529="","",IFERROR(_xlfn.NUMBERVALUE(数据!BT529),""))</f>
        <v/>
      </c>
      <c r="Y529" t="str">
        <f>IF(数据!BU529="","",IFERROR(_xlfn.NUMBERVALUE(数据!BU529),""))</f>
        <v/>
      </c>
      <c r="Z529" t="str">
        <f>IF(数据!BV529="","",IFERROR(_xlfn.NUMBERVALUE(数据!BV529),""))</f>
        <v/>
      </c>
      <c r="AA529" t="str">
        <f>IF(数据!BW529="","",IFERROR(_xlfn.NUMBERVALUE(数据!BW529),""))</f>
        <v/>
      </c>
      <c r="AB529" t="str">
        <f>IF(数据!BX529="","",IFERROR(_xlfn.NUMBERVALUE(数据!BX529),""))</f>
        <v/>
      </c>
    </row>
    <row r="530" spans="1:28">
      <c r="A530" t="str">
        <f>IF(数据!AW530="","",IFERROR(_xlfn.NUMBERVALUE(数据!AW530),""))</f>
        <v/>
      </c>
      <c r="B530" t="str">
        <f>IF(数据!AX530="","",IFERROR(_xlfn.NUMBERVALUE(数据!AX530),""))</f>
        <v/>
      </c>
      <c r="C530" t="str">
        <f>IF(数据!AY530="","",IFERROR(_xlfn.NUMBERVALUE(数据!AY530),""))</f>
        <v/>
      </c>
      <c r="D530" t="str">
        <f>IF(数据!AZ530="","",IFERROR(_xlfn.NUMBERVALUE(数据!AZ530),""))</f>
        <v/>
      </c>
      <c r="E530" t="str">
        <f>IF(数据!BA530="","",IFERROR(_xlfn.NUMBERVALUE(数据!BA530),""))</f>
        <v/>
      </c>
      <c r="F530" t="str">
        <f>IF(数据!BB530="","",IFERROR(_xlfn.NUMBERVALUE(数据!BB530),""))</f>
        <v/>
      </c>
      <c r="G530" t="str">
        <f>IF(数据!BC530="","",IFERROR(_xlfn.NUMBERVALUE(数据!BC530),""))</f>
        <v/>
      </c>
      <c r="H530" t="str">
        <f>IF(数据!BD530="","",IFERROR(_xlfn.NUMBERVALUE(数据!BD530),""))</f>
        <v/>
      </c>
      <c r="I530" t="str">
        <f>IF(数据!BE530="","",IFERROR(_xlfn.NUMBERVALUE(数据!BE530),""))</f>
        <v/>
      </c>
      <c r="J530" t="str">
        <f>IF(数据!BF530="","",IFERROR(_xlfn.NUMBERVALUE(数据!BF530),""))</f>
        <v/>
      </c>
      <c r="K530" t="str">
        <f>IF(数据!BG530="","",IFERROR(_xlfn.NUMBERVALUE(数据!BG530),""))</f>
        <v/>
      </c>
      <c r="L530" t="str">
        <f>IF(数据!BH530="","",IFERROR(_xlfn.NUMBERVALUE(数据!BH530),""))</f>
        <v/>
      </c>
      <c r="M530" t="str">
        <f>IF(数据!BI530="","",IFERROR(_xlfn.NUMBERVALUE(数据!BI530),""))</f>
        <v/>
      </c>
      <c r="N530" t="str">
        <f>IF(数据!BJ530="","",IFERROR(_xlfn.NUMBERVALUE(数据!BJ530),""))</f>
        <v/>
      </c>
      <c r="O530" t="str">
        <f>IF(数据!BK530="","",IFERROR(_xlfn.NUMBERVALUE(数据!BK530),""))</f>
        <v/>
      </c>
      <c r="P530" t="str">
        <f>IF(数据!BL530="","",IFERROR(_xlfn.NUMBERVALUE(数据!BL530),""))</f>
        <v/>
      </c>
      <c r="Q530" t="str">
        <f>IF(数据!BM530="","",IFERROR(_xlfn.NUMBERVALUE(数据!BM530),""))</f>
        <v/>
      </c>
      <c r="R530" t="str">
        <f>IF(数据!BN530="","",IFERROR(_xlfn.NUMBERVALUE(数据!BN530),""))</f>
        <v/>
      </c>
      <c r="S530" t="str">
        <f>IF(数据!BO530="","",IFERROR(_xlfn.NUMBERVALUE(数据!BO530),""))</f>
        <v/>
      </c>
      <c r="T530" t="str">
        <f>IF(数据!BP530="","",IFERROR(_xlfn.NUMBERVALUE(数据!BP530),""))</f>
        <v/>
      </c>
      <c r="U530" t="str">
        <f>IF(数据!BQ530="","",IFERROR(_xlfn.NUMBERVALUE(数据!BQ530),""))</f>
        <v/>
      </c>
      <c r="V530" t="str">
        <f>IF(数据!BR530="","",IFERROR(_xlfn.NUMBERVALUE(数据!BR530),""))</f>
        <v/>
      </c>
      <c r="W530" t="str">
        <f>IF(数据!BS530="","",IFERROR(_xlfn.NUMBERVALUE(数据!BS530),""))</f>
        <v/>
      </c>
      <c r="X530" t="str">
        <f>IF(数据!BT530="","",IFERROR(_xlfn.NUMBERVALUE(数据!BT530),""))</f>
        <v/>
      </c>
      <c r="Y530" t="str">
        <f>IF(数据!BU530="","",IFERROR(_xlfn.NUMBERVALUE(数据!BU530),""))</f>
        <v/>
      </c>
      <c r="Z530" t="str">
        <f>IF(数据!BV530="","",IFERROR(_xlfn.NUMBERVALUE(数据!BV530),""))</f>
        <v/>
      </c>
      <c r="AA530" t="str">
        <f>IF(数据!BW530="","",IFERROR(_xlfn.NUMBERVALUE(数据!BW530),""))</f>
        <v/>
      </c>
      <c r="AB530" t="str">
        <f>IF(数据!BX530="","",IFERROR(_xlfn.NUMBERVALUE(数据!BX530),""))</f>
        <v/>
      </c>
    </row>
    <row r="531" spans="1:28">
      <c r="A531" t="str">
        <f>IF(数据!AW531="","",IFERROR(_xlfn.NUMBERVALUE(数据!AW531),""))</f>
        <v/>
      </c>
      <c r="B531" t="str">
        <f>IF(数据!AX531="","",IFERROR(_xlfn.NUMBERVALUE(数据!AX531),""))</f>
        <v/>
      </c>
      <c r="C531" t="str">
        <f>IF(数据!AY531="","",IFERROR(_xlfn.NUMBERVALUE(数据!AY531),""))</f>
        <v/>
      </c>
      <c r="D531" t="str">
        <f>IF(数据!AZ531="","",IFERROR(_xlfn.NUMBERVALUE(数据!AZ531),""))</f>
        <v/>
      </c>
      <c r="E531" t="str">
        <f>IF(数据!BA531="","",IFERROR(_xlfn.NUMBERVALUE(数据!BA531),""))</f>
        <v/>
      </c>
      <c r="F531" t="str">
        <f>IF(数据!BB531="","",IFERROR(_xlfn.NUMBERVALUE(数据!BB531),""))</f>
        <v/>
      </c>
      <c r="G531" t="str">
        <f>IF(数据!BC531="","",IFERROR(_xlfn.NUMBERVALUE(数据!BC531),""))</f>
        <v/>
      </c>
      <c r="H531" t="str">
        <f>IF(数据!BD531="","",IFERROR(_xlfn.NUMBERVALUE(数据!BD531),""))</f>
        <v/>
      </c>
      <c r="I531" t="str">
        <f>IF(数据!BE531="","",IFERROR(_xlfn.NUMBERVALUE(数据!BE531),""))</f>
        <v/>
      </c>
      <c r="J531" t="str">
        <f>IF(数据!BF531="","",IFERROR(_xlfn.NUMBERVALUE(数据!BF531),""))</f>
        <v/>
      </c>
      <c r="K531" t="str">
        <f>IF(数据!BG531="","",IFERROR(_xlfn.NUMBERVALUE(数据!BG531),""))</f>
        <v/>
      </c>
      <c r="L531" t="str">
        <f>IF(数据!BH531="","",IFERROR(_xlfn.NUMBERVALUE(数据!BH531),""))</f>
        <v/>
      </c>
      <c r="M531" t="str">
        <f>IF(数据!BI531="","",IFERROR(_xlfn.NUMBERVALUE(数据!BI531),""))</f>
        <v/>
      </c>
      <c r="N531" t="str">
        <f>IF(数据!BJ531="","",IFERROR(_xlfn.NUMBERVALUE(数据!BJ531),""))</f>
        <v/>
      </c>
      <c r="O531" t="str">
        <f>IF(数据!BK531="","",IFERROR(_xlfn.NUMBERVALUE(数据!BK531),""))</f>
        <v/>
      </c>
      <c r="P531" t="str">
        <f>IF(数据!BL531="","",IFERROR(_xlfn.NUMBERVALUE(数据!BL531),""))</f>
        <v/>
      </c>
      <c r="Q531" t="str">
        <f>IF(数据!BM531="","",IFERROR(_xlfn.NUMBERVALUE(数据!BM531),""))</f>
        <v/>
      </c>
      <c r="R531" t="str">
        <f>IF(数据!BN531="","",IFERROR(_xlfn.NUMBERVALUE(数据!BN531),""))</f>
        <v/>
      </c>
      <c r="S531" t="str">
        <f>IF(数据!BO531="","",IFERROR(_xlfn.NUMBERVALUE(数据!BO531),""))</f>
        <v/>
      </c>
      <c r="T531" t="str">
        <f>IF(数据!BP531="","",IFERROR(_xlfn.NUMBERVALUE(数据!BP531),""))</f>
        <v/>
      </c>
      <c r="U531" t="str">
        <f>IF(数据!BQ531="","",IFERROR(_xlfn.NUMBERVALUE(数据!BQ531),""))</f>
        <v/>
      </c>
      <c r="V531" t="str">
        <f>IF(数据!BR531="","",IFERROR(_xlfn.NUMBERVALUE(数据!BR531),""))</f>
        <v/>
      </c>
      <c r="W531" t="str">
        <f>IF(数据!BS531="","",IFERROR(_xlfn.NUMBERVALUE(数据!BS531),""))</f>
        <v/>
      </c>
      <c r="X531" t="str">
        <f>IF(数据!BT531="","",IFERROR(_xlfn.NUMBERVALUE(数据!BT531),""))</f>
        <v/>
      </c>
      <c r="Y531" t="str">
        <f>IF(数据!BU531="","",IFERROR(_xlfn.NUMBERVALUE(数据!BU531),""))</f>
        <v/>
      </c>
      <c r="Z531" t="str">
        <f>IF(数据!BV531="","",IFERROR(_xlfn.NUMBERVALUE(数据!BV531),""))</f>
        <v/>
      </c>
      <c r="AA531" t="str">
        <f>IF(数据!BW531="","",IFERROR(_xlfn.NUMBERVALUE(数据!BW531),""))</f>
        <v/>
      </c>
      <c r="AB531" t="str">
        <f>IF(数据!BX531="","",IFERROR(_xlfn.NUMBERVALUE(数据!BX531),""))</f>
        <v/>
      </c>
    </row>
    <row r="532" spans="1:28">
      <c r="A532" t="str">
        <f>IF(数据!AW532="","",IFERROR(_xlfn.NUMBERVALUE(数据!AW532),""))</f>
        <v/>
      </c>
      <c r="B532" t="str">
        <f>IF(数据!AX532="","",IFERROR(_xlfn.NUMBERVALUE(数据!AX532),""))</f>
        <v/>
      </c>
      <c r="C532" t="str">
        <f>IF(数据!AY532="","",IFERROR(_xlfn.NUMBERVALUE(数据!AY532),""))</f>
        <v/>
      </c>
      <c r="D532" t="str">
        <f>IF(数据!AZ532="","",IFERROR(_xlfn.NUMBERVALUE(数据!AZ532),""))</f>
        <v/>
      </c>
      <c r="E532" t="str">
        <f>IF(数据!BA532="","",IFERROR(_xlfn.NUMBERVALUE(数据!BA532),""))</f>
        <v/>
      </c>
      <c r="F532" t="str">
        <f>IF(数据!BB532="","",IFERROR(_xlfn.NUMBERVALUE(数据!BB532),""))</f>
        <v/>
      </c>
      <c r="G532" t="str">
        <f>IF(数据!BC532="","",IFERROR(_xlfn.NUMBERVALUE(数据!BC532),""))</f>
        <v/>
      </c>
      <c r="H532" t="str">
        <f>IF(数据!BD532="","",IFERROR(_xlfn.NUMBERVALUE(数据!BD532),""))</f>
        <v/>
      </c>
      <c r="I532" t="str">
        <f>IF(数据!BE532="","",IFERROR(_xlfn.NUMBERVALUE(数据!BE532),""))</f>
        <v/>
      </c>
      <c r="J532" t="str">
        <f>IF(数据!BF532="","",IFERROR(_xlfn.NUMBERVALUE(数据!BF532),""))</f>
        <v/>
      </c>
      <c r="K532" t="str">
        <f>IF(数据!BG532="","",IFERROR(_xlfn.NUMBERVALUE(数据!BG532),""))</f>
        <v/>
      </c>
      <c r="L532" t="str">
        <f>IF(数据!BH532="","",IFERROR(_xlfn.NUMBERVALUE(数据!BH532),""))</f>
        <v/>
      </c>
      <c r="M532" t="str">
        <f>IF(数据!BI532="","",IFERROR(_xlfn.NUMBERVALUE(数据!BI532),""))</f>
        <v/>
      </c>
      <c r="N532" t="str">
        <f>IF(数据!BJ532="","",IFERROR(_xlfn.NUMBERVALUE(数据!BJ532),""))</f>
        <v/>
      </c>
      <c r="O532" t="str">
        <f>IF(数据!BK532="","",IFERROR(_xlfn.NUMBERVALUE(数据!BK532),""))</f>
        <v/>
      </c>
      <c r="P532" t="str">
        <f>IF(数据!BL532="","",IFERROR(_xlfn.NUMBERVALUE(数据!BL532),""))</f>
        <v/>
      </c>
      <c r="Q532" t="str">
        <f>IF(数据!BM532="","",IFERROR(_xlfn.NUMBERVALUE(数据!BM532),""))</f>
        <v/>
      </c>
      <c r="R532" t="str">
        <f>IF(数据!BN532="","",IFERROR(_xlfn.NUMBERVALUE(数据!BN532),""))</f>
        <v/>
      </c>
      <c r="S532" t="str">
        <f>IF(数据!BO532="","",IFERROR(_xlfn.NUMBERVALUE(数据!BO532),""))</f>
        <v/>
      </c>
      <c r="T532" t="str">
        <f>IF(数据!BP532="","",IFERROR(_xlfn.NUMBERVALUE(数据!BP532),""))</f>
        <v/>
      </c>
      <c r="U532" t="str">
        <f>IF(数据!BQ532="","",IFERROR(_xlfn.NUMBERVALUE(数据!BQ532),""))</f>
        <v/>
      </c>
      <c r="V532" t="str">
        <f>IF(数据!BR532="","",IFERROR(_xlfn.NUMBERVALUE(数据!BR532),""))</f>
        <v/>
      </c>
      <c r="W532" t="str">
        <f>IF(数据!BS532="","",IFERROR(_xlfn.NUMBERVALUE(数据!BS532),""))</f>
        <v/>
      </c>
      <c r="X532" t="str">
        <f>IF(数据!BT532="","",IFERROR(_xlfn.NUMBERVALUE(数据!BT532),""))</f>
        <v/>
      </c>
      <c r="Y532" t="str">
        <f>IF(数据!BU532="","",IFERROR(_xlfn.NUMBERVALUE(数据!BU532),""))</f>
        <v/>
      </c>
      <c r="Z532" t="str">
        <f>IF(数据!BV532="","",IFERROR(_xlfn.NUMBERVALUE(数据!BV532),""))</f>
        <v/>
      </c>
      <c r="AA532" t="str">
        <f>IF(数据!BW532="","",IFERROR(_xlfn.NUMBERVALUE(数据!BW532),""))</f>
        <v/>
      </c>
      <c r="AB532" t="str">
        <f>IF(数据!BX532="","",IFERROR(_xlfn.NUMBERVALUE(数据!BX532),""))</f>
        <v/>
      </c>
    </row>
    <row r="533" spans="1:28">
      <c r="A533" t="str">
        <f>IF(数据!AW533="","",IFERROR(_xlfn.NUMBERVALUE(数据!AW533),""))</f>
        <v/>
      </c>
      <c r="B533" t="str">
        <f>IF(数据!AX533="","",IFERROR(_xlfn.NUMBERVALUE(数据!AX533),""))</f>
        <v/>
      </c>
      <c r="C533" t="str">
        <f>IF(数据!AY533="","",IFERROR(_xlfn.NUMBERVALUE(数据!AY533),""))</f>
        <v/>
      </c>
      <c r="D533" t="str">
        <f>IF(数据!AZ533="","",IFERROR(_xlfn.NUMBERVALUE(数据!AZ533),""))</f>
        <v/>
      </c>
      <c r="E533" t="str">
        <f>IF(数据!BA533="","",IFERROR(_xlfn.NUMBERVALUE(数据!BA533),""))</f>
        <v/>
      </c>
      <c r="F533" t="str">
        <f>IF(数据!BB533="","",IFERROR(_xlfn.NUMBERVALUE(数据!BB533),""))</f>
        <v/>
      </c>
      <c r="G533" t="str">
        <f>IF(数据!BC533="","",IFERROR(_xlfn.NUMBERVALUE(数据!BC533),""))</f>
        <v/>
      </c>
      <c r="H533" t="str">
        <f>IF(数据!BD533="","",IFERROR(_xlfn.NUMBERVALUE(数据!BD533),""))</f>
        <v/>
      </c>
      <c r="I533" t="str">
        <f>IF(数据!BE533="","",IFERROR(_xlfn.NUMBERVALUE(数据!BE533),""))</f>
        <v/>
      </c>
      <c r="J533" t="str">
        <f>IF(数据!BF533="","",IFERROR(_xlfn.NUMBERVALUE(数据!BF533),""))</f>
        <v/>
      </c>
      <c r="K533" t="str">
        <f>IF(数据!BG533="","",IFERROR(_xlfn.NUMBERVALUE(数据!BG533),""))</f>
        <v/>
      </c>
      <c r="L533" t="str">
        <f>IF(数据!BH533="","",IFERROR(_xlfn.NUMBERVALUE(数据!BH533),""))</f>
        <v/>
      </c>
      <c r="M533" t="str">
        <f>IF(数据!BI533="","",IFERROR(_xlfn.NUMBERVALUE(数据!BI533),""))</f>
        <v/>
      </c>
      <c r="N533" t="str">
        <f>IF(数据!BJ533="","",IFERROR(_xlfn.NUMBERVALUE(数据!BJ533),""))</f>
        <v/>
      </c>
      <c r="O533" t="str">
        <f>IF(数据!BK533="","",IFERROR(_xlfn.NUMBERVALUE(数据!BK533),""))</f>
        <v/>
      </c>
      <c r="P533" t="str">
        <f>IF(数据!BL533="","",IFERROR(_xlfn.NUMBERVALUE(数据!BL533),""))</f>
        <v/>
      </c>
      <c r="Q533" t="str">
        <f>IF(数据!BM533="","",IFERROR(_xlfn.NUMBERVALUE(数据!BM533),""))</f>
        <v/>
      </c>
      <c r="R533" t="str">
        <f>IF(数据!BN533="","",IFERROR(_xlfn.NUMBERVALUE(数据!BN533),""))</f>
        <v/>
      </c>
      <c r="S533" t="str">
        <f>IF(数据!BO533="","",IFERROR(_xlfn.NUMBERVALUE(数据!BO533),""))</f>
        <v/>
      </c>
      <c r="T533" t="str">
        <f>IF(数据!BP533="","",IFERROR(_xlfn.NUMBERVALUE(数据!BP533),""))</f>
        <v/>
      </c>
      <c r="U533" t="str">
        <f>IF(数据!BQ533="","",IFERROR(_xlfn.NUMBERVALUE(数据!BQ533),""))</f>
        <v/>
      </c>
      <c r="V533" t="str">
        <f>IF(数据!BR533="","",IFERROR(_xlfn.NUMBERVALUE(数据!BR533),""))</f>
        <v/>
      </c>
      <c r="W533" t="str">
        <f>IF(数据!BS533="","",IFERROR(_xlfn.NUMBERVALUE(数据!BS533),""))</f>
        <v/>
      </c>
      <c r="X533" t="str">
        <f>IF(数据!BT533="","",IFERROR(_xlfn.NUMBERVALUE(数据!BT533),""))</f>
        <v/>
      </c>
      <c r="Y533" t="str">
        <f>IF(数据!BU533="","",IFERROR(_xlfn.NUMBERVALUE(数据!BU533),""))</f>
        <v/>
      </c>
      <c r="Z533" t="str">
        <f>IF(数据!BV533="","",IFERROR(_xlfn.NUMBERVALUE(数据!BV533),""))</f>
        <v/>
      </c>
      <c r="AA533" t="str">
        <f>IF(数据!BW533="","",IFERROR(_xlfn.NUMBERVALUE(数据!BW533),""))</f>
        <v/>
      </c>
      <c r="AB533" t="str">
        <f>IF(数据!BX533="","",IFERROR(_xlfn.NUMBERVALUE(数据!BX533),""))</f>
        <v/>
      </c>
    </row>
    <row r="534" spans="1:28">
      <c r="A534" t="str">
        <f>IF(数据!AW534="","",IFERROR(_xlfn.NUMBERVALUE(数据!AW534),""))</f>
        <v/>
      </c>
      <c r="B534" t="str">
        <f>IF(数据!AX534="","",IFERROR(_xlfn.NUMBERVALUE(数据!AX534),""))</f>
        <v/>
      </c>
      <c r="C534" t="str">
        <f>IF(数据!AY534="","",IFERROR(_xlfn.NUMBERVALUE(数据!AY534),""))</f>
        <v/>
      </c>
      <c r="D534" t="str">
        <f>IF(数据!AZ534="","",IFERROR(_xlfn.NUMBERVALUE(数据!AZ534),""))</f>
        <v/>
      </c>
      <c r="E534" t="str">
        <f>IF(数据!BA534="","",IFERROR(_xlfn.NUMBERVALUE(数据!BA534),""))</f>
        <v/>
      </c>
      <c r="F534" t="str">
        <f>IF(数据!BB534="","",IFERROR(_xlfn.NUMBERVALUE(数据!BB534),""))</f>
        <v/>
      </c>
      <c r="G534" t="str">
        <f>IF(数据!BC534="","",IFERROR(_xlfn.NUMBERVALUE(数据!BC534),""))</f>
        <v/>
      </c>
      <c r="H534" t="str">
        <f>IF(数据!BD534="","",IFERROR(_xlfn.NUMBERVALUE(数据!BD534),""))</f>
        <v/>
      </c>
      <c r="I534" t="str">
        <f>IF(数据!BE534="","",IFERROR(_xlfn.NUMBERVALUE(数据!BE534),""))</f>
        <v/>
      </c>
      <c r="J534" t="str">
        <f>IF(数据!BF534="","",IFERROR(_xlfn.NUMBERVALUE(数据!BF534),""))</f>
        <v/>
      </c>
      <c r="K534" t="str">
        <f>IF(数据!BG534="","",IFERROR(_xlfn.NUMBERVALUE(数据!BG534),""))</f>
        <v/>
      </c>
      <c r="L534" t="str">
        <f>IF(数据!BH534="","",IFERROR(_xlfn.NUMBERVALUE(数据!BH534),""))</f>
        <v/>
      </c>
      <c r="M534" t="str">
        <f>IF(数据!BI534="","",IFERROR(_xlfn.NUMBERVALUE(数据!BI534),""))</f>
        <v/>
      </c>
      <c r="N534" t="str">
        <f>IF(数据!BJ534="","",IFERROR(_xlfn.NUMBERVALUE(数据!BJ534),""))</f>
        <v/>
      </c>
      <c r="O534" t="str">
        <f>IF(数据!BK534="","",IFERROR(_xlfn.NUMBERVALUE(数据!BK534),""))</f>
        <v/>
      </c>
      <c r="P534" t="str">
        <f>IF(数据!BL534="","",IFERROR(_xlfn.NUMBERVALUE(数据!BL534),""))</f>
        <v/>
      </c>
      <c r="Q534" t="str">
        <f>IF(数据!BM534="","",IFERROR(_xlfn.NUMBERVALUE(数据!BM534),""))</f>
        <v/>
      </c>
      <c r="R534" t="str">
        <f>IF(数据!BN534="","",IFERROR(_xlfn.NUMBERVALUE(数据!BN534),""))</f>
        <v/>
      </c>
      <c r="S534" t="str">
        <f>IF(数据!BO534="","",IFERROR(_xlfn.NUMBERVALUE(数据!BO534),""))</f>
        <v/>
      </c>
      <c r="T534" t="str">
        <f>IF(数据!BP534="","",IFERROR(_xlfn.NUMBERVALUE(数据!BP534),""))</f>
        <v/>
      </c>
      <c r="U534" t="str">
        <f>IF(数据!BQ534="","",IFERROR(_xlfn.NUMBERVALUE(数据!BQ534),""))</f>
        <v/>
      </c>
      <c r="V534" t="str">
        <f>IF(数据!BR534="","",IFERROR(_xlfn.NUMBERVALUE(数据!BR534),""))</f>
        <v/>
      </c>
      <c r="W534" t="str">
        <f>IF(数据!BS534="","",IFERROR(_xlfn.NUMBERVALUE(数据!BS534),""))</f>
        <v/>
      </c>
      <c r="X534" t="str">
        <f>IF(数据!BT534="","",IFERROR(_xlfn.NUMBERVALUE(数据!BT534),""))</f>
        <v/>
      </c>
      <c r="Y534" t="str">
        <f>IF(数据!BU534="","",IFERROR(_xlfn.NUMBERVALUE(数据!BU534),""))</f>
        <v/>
      </c>
      <c r="Z534" t="str">
        <f>IF(数据!BV534="","",IFERROR(_xlfn.NUMBERVALUE(数据!BV534),""))</f>
        <v/>
      </c>
      <c r="AA534" t="str">
        <f>IF(数据!BW534="","",IFERROR(_xlfn.NUMBERVALUE(数据!BW534),""))</f>
        <v/>
      </c>
      <c r="AB534" t="str">
        <f>IF(数据!BX534="","",IFERROR(_xlfn.NUMBERVALUE(数据!BX534),""))</f>
        <v/>
      </c>
    </row>
    <row r="535" spans="1:28">
      <c r="A535" t="str">
        <f>IF(数据!AW535="","",IFERROR(_xlfn.NUMBERVALUE(数据!AW535),""))</f>
        <v/>
      </c>
      <c r="B535" t="str">
        <f>IF(数据!AX535="","",IFERROR(_xlfn.NUMBERVALUE(数据!AX535),""))</f>
        <v/>
      </c>
      <c r="C535" t="str">
        <f>IF(数据!AY535="","",IFERROR(_xlfn.NUMBERVALUE(数据!AY535),""))</f>
        <v/>
      </c>
      <c r="D535" t="str">
        <f>IF(数据!AZ535="","",IFERROR(_xlfn.NUMBERVALUE(数据!AZ535),""))</f>
        <v/>
      </c>
      <c r="E535" t="str">
        <f>IF(数据!BA535="","",IFERROR(_xlfn.NUMBERVALUE(数据!BA535),""))</f>
        <v/>
      </c>
      <c r="F535" t="str">
        <f>IF(数据!BB535="","",IFERROR(_xlfn.NUMBERVALUE(数据!BB535),""))</f>
        <v/>
      </c>
      <c r="G535" t="str">
        <f>IF(数据!BC535="","",IFERROR(_xlfn.NUMBERVALUE(数据!BC535),""))</f>
        <v/>
      </c>
      <c r="H535" t="str">
        <f>IF(数据!BD535="","",IFERROR(_xlfn.NUMBERVALUE(数据!BD535),""))</f>
        <v/>
      </c>
      <c r="I535" t="str">
        <f>IF(数据!BE535="","",IFERROR(_xlfn.NUMBERVALUE(数据!BE535),""))</f>
        <v/>
      </c>
      <c r="J535" t="str">
        <f>IF(数据!BF535="","",IFERROR(_xlfn.NUMBERVALUE(数据!BF535),""))</f>
        <v/>
      </c>
      <c r="K535" t="str">
        <f>IF(数据!BG535="","",IFERROR(_xlfn.NUMBERVALUE(数据!BG535),""))</f>
        <v/>
      </c>
      <c r="L535" t="str">
        <f>IF(数据!BH535="","",IFERROR(_xlfn.NUMBERVALUE(数据!BH535),""))</f>
        <v/>
      </c>
      <c r="M535" t="str">
        <f>IF(数据!BI535="","",IFERROR(_xlfn.NUMBERVALUE(数据!BI535),""))</f>
        <v/>
      </c>
      <c r="N535" t="str">
        <f>IF(数据!BJ535="","",IFERROR(_xlfn.NUMBERVALUE(数据!BJ535),""))</f>
        <v/>
      </c>
      <c r="O535" t="str">
        <f>IF(数据!BK535="","",IFERROR(_xlfn.NUMBERVALUE(数据!BK535),""))</f>
        <v/>
      </c>
      <c r="P535" t="str">
        <f>IF(数据!BL535="","",IFERROR(_xlfn.NUMBERVALUE(数据!BL535),""))</f>
        <v/>
      </c>
      <c r="Q535" t="str">
        <f>IF(数据!BM535="","",IFERROR(_xlfn.NUMBERVALUE(数据!BM535),""))</f>
        <v/>
      </c>
      <c r="R535" t="str">
        <f>IF(数据!BN535="","",IFERROR(_xlfn.NUMBERVALUE(数据!BN535),""))</f>
        <v/>
      </c>
      <c r="S535" t="str">
        <f>IF(数据!BO535="","",IFERROR(_xlfn.NUMBERVALUE(数据!BO535),""))</f>
        <v/>
      </c>
      <c r="T535" t="str">
        <f>IF(数据!BP535="","",IFERROR(_xlfn.NUMBERVALUE(数据!BP535),""))</f>
        <v/>
      </c>
      <c r="U535" t="str">
        <f>IF(数据!BQ535="","",IFERROR(_xlfn.NUMBERVALUE(数据!BQ535),""))</f>
        <v/>
      </c>
      <c r="V535" t="str">
        <f>IF(数据!BR535="","",IFERROR(_xlfn.NUMBERVALUE(数据!BR535),""))</f>
        <v/>
      </c>
      <c r="W535" t="str">
        <f>IF(数据!BS535="","",IFERROR(_xlfn.NUMBERVALUE(数据!BS535),""))</f>
        <v/>
      </c>
      <c r="X535" t="str">
        <f>IF(数据!BT535="","",IFERROR(_xlfn.NUMBERVALUE(数据!BT535),""))</f>
        <v/>
      </c>
      <c r="Y535" t="str">
        <f>IF(数据!BU535="","",IFERROR(_xlfn.NUMBERVALUE(数据!BU535),""))</f>
        <v/>
      </c>
      <c r="Z535" t="str">
        <f>IF(数据!BV535="","",IFERROR(_xlfn.NUMBERVALUE(数据!BV535),""))</f>
        <v/>
      </c>
      <c r="AA535" t="str">
        <f>IF(数据!BW535="","",IFERROR(_xlfn.NUMBERVALUE(数据!BW535),""))</f>
        <v/>
      </c>
      <c r="AB535" t="str">
        <f>IF(数据!BX535="","",IFERROR(_xlfn.NUMBERVALUE(数据!BX535),""))</f>
        <v/>
      </c>
    </row>
    <row r="536" spans="1:28">
      <c r="A536" t="str">
        <f>IF(数据!AW536="","",IFERROR(_xlfn.NUMBERVALUE(数据!AW536),""))</f>
        <v/>
      </c>
      <c r="B536" t="str">
        <f>IF(数据!AX536="","",IFERROR(_xlfn.NUMBERVALUE(数据!AX536),""))</f>
        <v/>
      </c>
      <c r="C536" t="str">
        <f>IF(数据!AY536="","",IFERROR(_xlfn.NUMBERVALUE(数据!AY536),""))</f>
        <v/>
      </c>
      <c r="D536" t="str">
        <f>IF(数据!AZ536="","",IFERROR(_xlfn.NUMBERVALUE(数据!AZ536),""))</f>
        <v/>
      </c>
      <c r="E536" t="str">
        <f>IF(数据!BA536="","",IFERROR(_xlfn.NUMBERVALUE(数据!BA536),""))</f>
        <v/>
      </c>
      <c r="F536" t="str">
        <f>IF(数据!BB536="","",IFERROR(_xlfn.NUMBERVALUE(数据!BB536),""))</f>
        <v/>
      </c>
      <c r="G536" t="str">
        <f>IF(数据!BC536="","",IFERROR(_xlfn.NUMBERVALUE(数据!BC536),""))</f>
        <v/>
      </c>
      <c r="H536" t="str">
        <f>IF(数据!BD536="","",IFERROR(_xlfn.NUMBERVALUE(数据!BD536),""))</f>
        <v/>
      </c>
      <c r="I536" t="str">
        <f>IF(数据!BE536="","",IFERROR(_xlfn.NUMBERVALUE(数据!BE536),""))</f>
        <v/>
      </c>
      <c r="J536" t="str">
        <f>IF(数据!BF536="","",IFERROR(_xlfn.NUMBERVALUE(数据!BF536),""))</f>
        <v/>
      </c>
      <c r="K536" t="str">
        <f>IF(数据!BG536="","",IFERROR(_xlfn.NUMBERVALUE(数据!BG536),""))</f>
        <v/>
      </c>
      <c r="L536" t="str">
        <f>IF(数据!BH536="","",IFERROR(_xlfn.NUMBERVALUE(数据!BH536),""))</f>
        <v/>
      </c>
      <c r="M536" t="str">
        <f>IF(数据!BI536="","",IFERROR(_xlfn.NUMBERVALUE(数据!BI536),""))</f>
        <v/>
      </c>
      <c r="N536" t="str">
        <f>IF(数据!BJ536="","",IFERROR(_xlfn.NUMBERVALUE(数据!BJ536),""))</f>
        <v/>
      </c>
      <c r="O536" t="str">
        <f>IF(数据!BK536="","",IFERROR(_xlfn.NUMBERVALUE(数据!BK536),""))</f>
        <v/>
      </c>
      <c r="P536" t="str">
        <f>IF(数据!BL536="","",IFERROR(_xlfn.NUMBERVALUE(数据!BL536),""))</f>
        <v/>
      </c>
      <c r="Q536" t="str">
        <f>IF(数据!BM536="","",IFERROR(_xlfn.NUMBERVALUE(数据!BM536),""))</f>
        <v/>
      </c>
      <c r="R536" t="str">
        <f>IF(数据!BN536="","",IFERROR(_xlfn.NUMBERVALUE(数据!BN536),""))</f>
        <v/>
      </c>
      <c r="S536" t="str">
        <f>IF(数据!BO536="","",IFERROR(_xlfn.NUMBERVALUE(数据!BO536),""))</f>
        <v/>
      </c>
      <c r="T536" t="str">
        <f>IF(数据!BP536="","",IFERROR(_xlfn.NUMBERVALUE(数据!BP536),""))</f>
        <v/>
      </c>
      <c r="U536" t="str">
        <f>IF(数据!BQ536="","",IFERROR(_xlfn.NUMBERVALUE(数据!BQ536),""))</f>
        <v/>
      </c>
      <c r="V536" t="str">
        <f>IF(数据!BR536="","",IFERROR(_xlfn.NUMBERVALUE(数据!BR536),""))</f>
        <v/>
      </c>
      <c r="W536" t="str">
        <f>IF(数据!BS536="","",IFERROR(_xlfn.NUMBERVALUE(数据!BS536),""))</f>
        <v/>
      </c>
      <c r="X536" t="str">
        <f>IF(数据!BT536="","",IFERROR(_xlfn.NUMBERVALUE(数据!BT536),""))</f>
        <v/>
      </c>
      <c r="Y536" t="str">
        <f>IF(数据!BU536="","",IFERROR(_xlfn.NUMBERVALUE(数据!BU536),""))</f>
        <v/>
      </c>
      <c r="Z536" t="str">
        <f>IF(数据!BV536="","",IFERROR(_xlfn.NUMBERVALUE(数据!BV536),""))</f>
        <v/>
      </c>
      <c r="AA536" t="str">
        <f>IF(数据!BW536="","",IFERROR(_xlfn.NUMBERVALUE(数据!BW536),""))</f>
        <v/>
      </c>
      <c r="AB536" t="str">
        <f>IF(数据!BX536="","",IFERROR(_xlfn.NUMBERVALUE(数据!BX536),""))</f>
        <v/>
      </c>
    </row>
    <row r="537" spans="1:28">
      <c r="A537" t="str">
        <f>IF(数据!AW537="","",IFERROR(_xlfn.NUMBERVALUE(数据!AW537),""))</f>
        <v/>
      </c>
      <c r="B537" t="str">
        <f>IF(数据!AX537="","",IFERROR(_xlfn.NUMBERVALUE(数据!AX537),""))</f>
        <v/>
      </c>
      <c r="C537" t="str">
        <f>IF(数据!AY537="","",IFERROR(_xlfn.NUMBERVALUE(数据!AY537),""))</f>
        <v/>
      </c>
      <c r="D537" t="str">
        <f>IF(数据!AZ537="","",IFERROR(_xlfn.NUMBERVALUE(数据!AZ537),""))</f>
        <v/>
      </c>
      <c r="E537" t="str">
        <f>IF(数据!BA537="","",IFERROR(_xlfn.NUMBERVALUE(数据!BA537),""))</f>
        <v/>
      </c>
      <c r="F537" t="str">
        <f>IF(数据!BB537="","",IFERROR(_xlfn.NUMBERVALUE(数据!BB537),""))</f>
        <v/>
      </c>
      <c r="G537" t="str">
        <f>IF(数据!BC537="","",IFERROR(_xlfn.NUMBERVALUE(数据!BC537),""))</f>
        <v/>
      </c>
      <c r="H537" t="str">
        <f>IF(数据!BD537="","",IFERROR(_xlfn.NUMBERVALUE(数据!BD537),""))</f>
        <v/>
      </c>
      <c r="I537" t="str">
        <f>IF(数据!BE537="","",IFERROR(_xlfn.NUMBERVALUE(数据!BE537),""))</f>
        <v/>
      </c>
      <c r="J537" t="str">
        <f>IF(数据!BF537="","",IFERROR(_xlfn.NUMBERVALUE(数据!BF537),""))</f>
        <v/>
      </c>
      <c r="K537" t="str">
        <f>IF(数据!BG537="","",IFERROR(_xlfn.NUMBERVALUE(数据!BG537),""))</f>
        <v/>
      </c>
      <c r="L537" t="str">
        <f>IF(数据!BH537="","",IFERROR(_xlfn.NUMBERVALUE(数据!BH537),""))</f>
        <v/>
      </c>
      <c r="M537" t="str">
        <f>IF(数据!BI537="","",IFERROR(_xlfn.NUMBERVALUE(数据!BI537),""))</f>
        <v/>
      </c>
      <c r="N537" t="str">
        <f>IF(数据!BJ537="","",IFERROR(_xlfn.NUMBERVALUE(数据!BJ537),""))</f>
        <v/>
      </c>
      <c r="O537" t="str">
        <f>IF(数据!BK537="","",IFERROR(_xlfn.NUMBERVALUE(数据!BK537),""))</f>
        <v/>
      </c>
      <c r="P537" t="str">
        <f>IF(数据!BL537="","",IFERROR(_xlfn.NUMBERVALUE(数据!BL537),""))</f>
        <v/>
      </c>
      <c r="Q537" t="str">
        <f>IF(数据!BM537="","",IFERROR(_xlfn.NUMBERVALUE(数据!BM537),""))</f>
        <v/>
      </c>
      <c r="R537" t="str">
        <f>IF(数据!BN537="","",IFERROR(_xlfn.NUMBERVALUE(数据!BN537),""))</f>
        <v/>
      </c>
      <c r="S537" t="str">
        <f>IF(数据!BO537="","",IFERROR(_xlfn.NUMBERVALUE(数据!BO537),""))</f>
        <v/>
      </c>
      <c r="T537" t="str">
        <f>IF(数据!BP537="","",IFERROR(_xlfn.NUMBERVALUE(数据!BP537),""))</f>
        <v/>
      </c>
      <c r="U537" t="str">
        <f>IF(数据!BQ537="","",IFERROR(_xlfn.NUMBERVALUE(数据!BQ537),""))</f>
        <v/>
      </c>
      <c r="V537" t="str">
        <f>IF(数据!BR537="","",IFERROR(_xlfn.NUMBERVALUE(数据!BR537),""))</f>
        <v/>
      </c>
      <c r="W537" t="str">
        <f>IF(数据!BS537="","",IFERROR(_xlfn.NUMBERVALUE(数据!BS537),""))</f>
        <v/>
      </c>
      <c r="X537" t="str">
        <f>IF(数据!BT537="","",IFERROR(_xlfn.NUMBERVALUE(数据!BT537),""))</f>
        <v/>
      </c>
      <c r="Y537" t="str">
        <f>IF(数据!BU537="","",IFERROR(_xlfn.NUMBERVALUE(数据!BU537),""))</f>
        <v/>
      </c>
      <c r="Z537" t="str">
        <f>IF(数据!BV537="","",IFERROR(_xlfn.NUMBERVALUE(数据!BV537),""))</f>
        <v/>
      </c>
      <c r="AA537" t="str">
        <f>IF(数据!BW537="","",IFERROR(_xlfn.NUMBERVALUE(数据!BW537),""))</f>
        <v/>
      </c>
      <c r="AB537" t="str">
        <f>IF(数据!BX537="","",IFERROR(_xlfn.NUMBERVALUE(数据!BX537),""))</f>
        <v/>
      </c>
    </row>
    <row r="538" spans="1:28">
      <c r="A538" t="str">
        <f>IF(数据!AW538="","",IFERROR(_xlfn.NUMBERVALUE(数据!AW538),""))</f>
        <v/>
      </c>
      <c r="B538" t="str">
        <f>IF(数据!AX538="","",IFERROR(_xlfn.NUMBERVALUE(数据!AX538),""))</f>
        <v/>
      </c>
      <c r="C538" t="str">
        <f>IF(数据!AY538="","",IFERROR(_xlfn.NUMBERVALUE(数据!AY538),""))</f>
        <v/>
      </c>
      <c r="D538" t="str">
        <f>IF(数据!AZ538="","",IFERROR(_xlfn.NUMBERVALUE(数据!AZ538),""))</f>
        <v/>
      </c>
      <c r="E538" t="str">
        <f>IF(数据!BA538="","",IFERROR(_xlfn.NUMBERVALUE(数据!BA538),""))</f>
        <v/>
      </c>
      <c r="F538" t="str">
        <f>IF(数据!BB538="","",IFERROR(_xlfn.NUMBERVALUE(数据!BB538),""))</f>
        <v/>
      </c>
      <c r="G538" t="str">
        <f>IF(数据!BC538="","",IFERROR(_xlfn.NUMBERVALUE(数据!BC538),""))</f>
        <v/>
      </c>
      <c r="H538" t="str">
        <f>IF(数据!BD538="","",IFERROR(_xlfn.NUMBERVALUE(数据!BD538),""))</f>
        <v/>
      </c>
      <c r="I538" t="str">
        <f>IF(数据!BE538="","",IFERROR(_xlfn.NUMBERVALUE(数据!BE538),""))</f>
        <v/>
      </c>
      <c r="J538" t="str">
        <f>IF(数据!BF538="","",IFERROR(_xlfn.NUMBERVALUE(数据!BF538),""))</f>
        <v/>
      </c>
      <c r="K538" t="str">
        <f>IF(数据!BG538="","",IFERROR(_xlfn.NUMBERVALUE(数据!BG538),""))</f>
        <v/>
      </c>
      <c r="L538" t="str">
        <f>IF(数据!BH538="","",IFERROR(_xlfn.NUMBERVALUE(数据!BH538),""))</f>
        <v/>
      </c>
      <c r="M538" t="str">
        <f>IF(数据!BI538="","",IFERROR(_xlfn.NUMBERVALUE(数据!BI538),""))</f>
        <v/>
      </c>
      <c r="N538" t="str">
        <f>IF(数据!BJ538="","",IFERROR(_xlfn.NUMBERVALUE(数据!BJ538),""))</f>
        <v/>
      </c>
      <c r="O538" t="str">
        <f>IF(数据!BK538="","",IFERROR(_xlfn.NUMBERVALUE(数据!BK538),""))</f>
        <v/>
      </c>
      <c r="P538" t="str">
        <f>IF(数据!BL538="","",IFERROR(_xlfn.NUMBERVALUE(数据!BL538),""))</f>
        <v/>
      </c>
      <c r="Q538" t="str">
        <f>IF(数据!BM538="","",IFERROR(_xlfn.NUMBERVALUE(数据!BM538),""))</f>
        <v/>
      </c>
      <c r="R538" t="str">
        <f>IF(数据!BN538="","",IFERROR(_xlfn.NUMBERVALUE(数据!BN538),""))</f>
        <v/>
      </c>
      <c r="S538" t="str">
        <f>IF(数据!BO538="","",IFERROR(_xlfn.NUMBERVALUE(数据!BO538),""))</f>
        <v/>
      </c>
      <c r="T538" t="str">
        <f>IF(数据!BP538="","",IFERROR(_xlfn.NUMBERVALUE(数据!BP538),""))</f>
        <v/>
      </c>
      <c r="U538" t="str">
        <f>IF(数据!BQ538="","",IFERROR(_xlfn.NUMBERVALUE(数据!BQ538),""))</f>
        <v/>
      </c>
      <c r="V538" t="str">
        <f>IF(数据!BR538="","",IFERROR(_xlfn.NUMBERVALUE(数据!BR538),""))</f>
        <v/>
      </c>
      <c r="W538" t="str">
        <f>IF(数据!BS538="","",IFERROR(_xlfn.NUMBERVALUE(数据!BS538),""))</f>
        <v/>
      </c>
      <c r="X538" t="str">
        <f>IF(数据!BT538="","",IFERROR(_xlfn.NUMBERVALUE(数据!BT538),""))</f>
        <v/>
      </c>
      <c r="Y538" t="str">
        <f>IF(数据!BU538="","",IFERROR(_xlfn.NUMBERVALUE(数据!BU538),""))</f>
        <v/>
      </c>
      <c r="Z538" t="str">
        <f>IF(数据!BV538="","",IFERROR(_xlfn.NUMBERVALUE(数据!BV538),""))</f>
        <v/>
      </c>
      <c r="AA538" t="str">
        <f>IF(数据!BW538="","",IFERROR(_xlfn.NUMBERVALUE(数据!BW538),""))</f>
        <v/>
      </c>
      <c r="AB538" t="str">
        <f>IF(数据!BX538="","",IFERROR(_xlfn.NUMBERVALUE(数据!BX538),""))</f>
        <v/>
      </c>
    </row>
    <row r="539" spans="1:28">
      <c r="A539" t="str">
        <f>IF(数据!AW539="","",IFERROR(_xlfn.NUMBERVALUE(数据!AW539),""))</f>
        <v/>
      </c>
      <c r="B539" t="str">
        <f>IF(数据!AX539="","",IFERROR(_xlfn.NUMBERVALUE(数据!AX539),""))</f>
        <v/>
      </c>
      <c r="C539" t="str">
        <f>IF(数据!AY539="","",IFERROR(_xlfn.NUMBERVALUE(数据!AY539),""))</f>
        <v/>
      </c>
      <c r="D539" t="str">
        <f>IF(数据!AZ539="","",IFERROR(_xlfn.NUMBERVALUE(数据!AZ539),""))</f>
        <v/>
      </c>
      <c r="E539" t="str">
        <f>IF(数据!BA539="","",IFERROR(_xlfn.NUMBERVALUE(数据!BA539),""))</f>
        <v/>
      </c>
      <c r="F539" t="str">
        <f>IF(数据!BB539="","",IFERROR(_xlfn.NUMBERVALUE(数据!BB539),""))</f>
        <v/>
      </c>
      <c r="G539" t="str">
        <f>IF(数据!BC539="","",IFERROR(_xlfn.NUMBERVALUE(数据!BC539),""))</f>
        <v/>
      </c>
      <c r="H539" t="str">
        <f>IF(数据!BD539="","",IFERROR(_xlfn.NUMBERVALUE(数据!BD539),""))</f>
        <v/>
      </c>
      <c r="I539" t="str">
        <f>IF(数据!BE539="","",IFERROR(_xlfn.NUMBERVALUE(数据!BE539),""))</f>
        <v/>
      </c>
      <c r="J539" t="str">
        <f>IF(数据!BF539="","",IFERROR(_xlfn.NUMBERVALUE(数据!BF539),""))</f>
        <v/>
      </c>
      <c r="K539" t="str">
        <f>IF(数据!BG539="","",IFERROR(_xlfn.NUMBERVALUE(数据!BG539),""))</f>
        <v/>
      </c>
      <c r="L539" t="str">
        <f>IF(数据!BH539="","",IFERROR(_xlfn.NUMBERVALUE(数据!BH539),""))</f>
        <v/>
      </c>
      <c r="M539" t="str">
        <f>IF(数据!BI539="","",IFERROR(_xlfn.NUMBERVALUE(数据!BI539),""))</f>
        <v/>
      </c>
      <c r="N539" t="str">
        <f>IF(数据!BJ539="","",IFERROR(_xlfn.NUMBERVALUE(数据!BJ539),""))</f>
        <v/>
      </c>
      <c r="O539" t="str">
        <f>IF(数据!BK539="","",IFERROR(_xlfn.NUMBERVALUE(数据!BK539),""))</f>
        <v/>
      </c>
      <c r="P539" t="str">
        <f>IF(数据!BL539="","",IFERROR(_xlfn.NUMBERVALUE(数据!BL539),""))</f>
        <v/>
      </c>
      <c r="Q539" t="str">
        <f>IF(数据!BM539="","",IFERROR(_xlfn.NUMBERVALUE(数据!BM539),""))</f>
        <v/>
      </c>
      <c r="R539" t="str">
        <f>IF(数据!BN539="","",IFERROR(_xlfn.NUMBERVALUE(数据!BN539),""))</f>
        <v/>
      </c>
      <c r="S539" t="str">
        <f>IF(数据!BO539="","",IFERROR(_xlfn.NUMBERVALUE(数据!BO539),""))</f>
        <v/>
      </c>
      <c r="T539" t="str">
        <f>IF(数据!BP539="","",IFERROR(_xlfn.NUMBERVALUE(数据!BP539),""))</f>
        <v/>
      </c>
      <c r="U539" t="str">
        <f>IF(数据!BQ539="","",IFERROR(_xlfn.NUMBERVALUE(数据!BQ539),""))</f>
        <v/>
      </c>
      <c r="V539" t="str">
        <f>IF(数据!BR539="","",IFERROR(_xlfn.NUMBERVALUE(数据!BR539),""))</f>
        <v/>
      </c>
      <c r="W539" t="str">
        <f>IF(数据!BS539="","",IFERROR(_xlfn.NUMBERVALUE(数据!BS539),""))</f>
        <v/>
      </c>
      <c r="X539" t="str">
        <f>IF(数据!BT539="","",IFERROR(_xlfn.NUMBERVALUE(数据!BT539),""))</f>
        <v/>
      </c>
      <c r="Y539" t="str">
        <f>IF(数据!BU539="","",IFERROR(_xlfn.NUMBERVALUE(数据!BU539),""))</f>
        <v/>
      </c>
      <c r="Z539" t="str">
        <f>IF(数据!BV539="","",IFERROR(_xlfn.NUMBERVALUE(数据!BV539),""))</f>
        <v/>
      </c>
      <c r="AA539" t="str">
        <f>IF(数据!BW539="","",IFERROR(_xlfn.NUMBERVALUE(数据!BW539),""))</f>
        <v/>
      </c>
      <c r="AB539" t="str">
        <f>IF(数据!BX539="","",IFERROR(_xlfn.NUMBERVALUE(数据!BX539),""))</f>
        <v/>
      </c>
    </row>
    <row r="540" spans="1:28">
      <c r="A540" t="str">
        <f>IF(数据!AW540="","",IFERROR(_xlfn.NUMBERVALUE(数据!AW540),""))</f>
        <v/>
      </c>
      <c r="B540" t="str">
        <f>IF(数据!AX540="","",IFERROR(_xlfn.NUMBERVALUE(数据!AX540),""))</f>
        <v/>
      </c>
      <c r="C540" t="str">
        <f>IF(数据!AY540="","",IFERROR(_xlfn.NUMBERVALUE(数据!AY540),""))</f>
        <v/>
      </c>
      <c r="D540" t="str">
        <f>IF(数据!AZ540="","",IFERROR(_xlfn.NUMBERVALUE(数据!AZ540),""))</f>
        <v/>
      </c>
      <c r="E540" t="str">
        <f>IF(数据!BA540="","",IFERROR(_xlfn.NUMBERVALUE(数据!BA540),""))</f>
        <v/>
      </c>
      <c r="F540" t="str">
        <f>IF(数据!BB540="","",IFERROR(_xlfn.NUMBERVALUE(数据!BB540),""))</f>
        <v/>
      </c>
      <c r="G540" t="str">
        <f>IF(数据!BC540="","",IFERROR(_xlfn.NUMBERVALUE(数据!BC540),""))</f>
        <v/>
      </c>
      <c r="H540" t="str">
        <f>IF(数据!BD540="","",IFERROR(_xlfn.NUMBERVALUE(数据!BD540),""))</f>
        <v/>
      </c>
      <c r="I540" t="str">
        <f>IF(数据!BE540="","",IFERROR(_xlfn.NUMBERVALUE(数据!BE540),""))</f>
        <v/>
      </c>
      <c r="J540" t="str">
        <f>IF(数据!BF540="","",IFERROR(_xlfn.NUMBERVALUE(数据!BF540),""))</f>
        <v/>
      </c>
      <c r="K540" t="str">
        <f>IF(数据!BG540="","",IFERROR(_xlfn.NUMBERVALUE(数据!BG540),""))</f>
        <v/>
      </c>
      <c r="L540" t="str">
        <f>IF(数据!BH540="","",IFERROR(_xlfn.NUMBERVALUE(数据!BH540),""))</f>
        <v/>
      </c>
      <c r="M540" t="str">
        <f>IF(数据!BI540="","",IFERROR(_xlfn.NUMBERVALUE(数据!BI540),""))</f>
        <v/>
      </c>
      <c r="N540" t="str">
        <f>IF(数据!BJ540="","",IFERROR(_xlfn.NUMBERVALUE(数据!BJ540),""))</f>
        <v/>
      </c>
      <c r="O540" t="str">
        <f>IF(数据!BK540="","",IFERROR(_xlfn.NUMBERVALUE(数据!BK540),""))</f>
        <v/>
      </c>
      <c r="P540" t="str">
        <f>IF(数据!BL540="","",IFERROR(_xlfn.NUMBERVALUE(数据!BL540),""))</f>
        <v/>
      </c>
      <c r="Q540" t="str">
        <f>IF(数据!BM540="","",IFERROR(_xlfn.NUMBERVALUE(数据!BM540),""))</f>
        <v/>
      </c>
      <c r="R540" t="str">
        <f>IF(数据!BN540="","",IFERROR(_xlfn.NUMBERVALUE(数据!BN540),""))</f>
        <v/>
      </c>
      <c r="S540" t="str">
        <f>IF(数据!BO540="","",IFERROR(_xlfn.NUMBERVALUE(数据!BO540),""))</f>
        <v/>
      </c>
      <c r="T540" t="str">
        <f>IF(数据!BP540="","",IFERROR(_xlfn.NUMBERVALUE(数据!BP540),""))</f>
        <v/>
      </c>
      <c r="U540" t="str">
        <f>IF(数据!BQ540="","",IFERROR(_xlfn.NUMBERVALUE(数据!BQ540),""))</f>
        <v/>
      </c>
      <c r="V540" t="str">
        <f>IF(数据!BR540="","",IFERROR(_xlfn.NUMBERVALUE(数据!BR540),""))</f>
        <v/>
      </c>
      <c r="W540" t="str">
        <f>IF(数据!BS540="","",IFERROR(_xlfn.NUMBERVALUE(数据!BS540),""))</f>
        <v/>
      </c>
      <c r="X540" t="str">
        <f>IF(数据!BT540="","",IFERROR(_xlfn.NUMBERVALUE(数据!BT540),""))</f>
        <v/>
      </c>
      <c r="Y540" t="str">
        <f>IF(数据!BU540="","",IFERROR(_xlfn.NUMBERVALUE(数据!BU540),""))</f>
        <v/>
      </c>
      <c r="Z540" t="str">
        <f>IF(数据!BV540="","",IFERROR(_xlfn.NUMBERVALUE(数据!BV540),""))</f>
        <v/>
      </c>
      <c r="AA540" t="str">
        <f>IF(数据!BW540="","",IFERROR(_xlfn.NUMBERVALUE(数据!BW540),""))</f>
        <v/>
      </c>
      <c r="AB540" t="str">
        <f>IF(数据!BX540="","",IFERROR(_xlfn.NUMBERVALUE(数据!BX540),""))</f>
        <v/>
      </c>
    </row>
    <row r="541" spans="1:28">
      <c r="A541" t="str">
        <f>IF(数据!AW541="","",IFERROR(_xlfn.NUMBERVALUE(数据!AW541),""))</f>
        <v/>
      </c>
      <c r="B541" t="str">
        <f>IF(数据!AX541="","",IFERROR(_xlfn.NUMBERVALUE(数据!AX541),""))</f>
        <v/>
      </c>
      <c r="C541" t="str">
        <f>IF(数据!AY541="","",IFERROR(_xlfn.NUMBERVALUE(数据!AY541),""))</f>
        <v/>
      </c>
      <c r="D541" t="str">
        <f>IF(数据!AZ541="","",IFERROR(_xlfn.NUMBERVALUE(数据!AZ541),""))</f>
        <v/>
      </c>
      <c r="E541" t="str">
        <f>IF(数据!BA541="","",IFERROR(_xlfn.NUMBERVALUE(数据!BA541),""))</f>
        <v/>
      </c>
      <c r="F541" t="str">
        <f>IF(数据!BB541="","",IFERROR(_xlfn.NUMBERVALUE(数据!BB541),""))</f>
        <v/>
      </c>
      <c r="G541" t="str">
        <f>IF(数据!BC541="","",IFERROR(_xlfn.NUMBERVALUE(数据!BC541),""))</f>
        <v/>
      </c>
      <c r="H541" t="str">
        <f>IF(数据!BD541="","",IFERROR(_xlfn.NUMBERVALUE(数据!BD541),""))</f>
        <v/>
      </c>
      <c r="I541" t="str">
        <f>IF(数据!BE541="","",IFERROR(_xlfn.NUMBERVALUE(数据!BE541),""))</f>
        <v/>
      </c>
      <c r="J541" t="str">
        <f>IF(数据!BF541="","",IFERROR(_xlfn.NUMBERVALUE(数据!BF541),""))</f>
        <v/>
      </c>
      <c r="K541" t="str">
        <f>IF(数据!BG541="","",IFERROR(_xlfn.NUMBERVALUE(数据!BG541),""))</f>
        <v/>
      </c>
      <c r="L541" t="str">
        <f>IF(数据!BH541="","",IFERROR(_xlfn.NUMBERVALUE(数据!BH541),""))</f>
        <v/>
      </c>
      <c r="M541" t="str">
        <f>IF(数据!BI541="","",IFERROR(_xlfn.NUMBERVALUE(数据!BI541),""))</f>
        <v/>
      </c>
      <c r="N541" t="str">
        <f>IF(数据!BJ541="","",IFERROR(_xlfn.NUMBERVALUE(数据!BJ541),""))</f>
        <v/>
      </c>
      <c r="O541" t="str">
        <f>IF(数据!BK541="","",IFERROR(_xlfn.NUMBERVALUE(数据!BK541),""))</f>
        <v/>
      </c>
      <c r="P541" t="str">
        <f>IF(数据!BL541="","",IFERROR(_xlfn.NUMBERVALUE(数据!BL541),""))</f>
        <v/>
      </c>
      <c r="Q541" t="str">
        <f>IF(数据!BM541="","",IFERROR(_xlfn.NUMBERVALUE(数据!BM541),""))</f>
        <v/>
      </c>
      <c r="R541" t="str">
        <f>IF(数据!BN541="","",IFERROR(_xlfn.NUMBERVALUE(数据!BN541),""))</f>
        <v/>
      </c>
      <c r="S541" t="str">
        <f>IF(数据!BO541="","",IFERROR(_xlfn.NUMBERVALUE(数据!BO541),""))</f>
        <v/>
      </c>
      <c r="T541" t="str">
        <f>IF(数据!BP541="","",IFERROR(_xlfn.NUMBERVALUE(数据!BP541),""))</f>
        <v/>
      </c>
      <c r="U541" t="str">
        <f>IF(数据!BQ541="","",IFERROR(_xlfn.NUMBERVALUE(数据!BQ541),""))</f>
        <v/>
      </c>
      <c r="V541" t="str">
        <f>IF(数据!BR541="","",IFERROR(_xlfn.NUMBERVALUE(数据!BR541),""))</f>
        <v/>
      </c>
      <c r="W541" t="str">
        <f>IF(数据!BS541="","",IFERROR(_xlfn.NUMBERVALUE(数据!BS541),""))</f>
        <v/>
      </c>
      <c r="X541" t="str">
        <f>IF(数据!BT541="","",IFERROR(_xlfn.NUMBERVALUE(数据!BT541),""))</f>
        <v/>
      </c>
      <c r="Y541" t="str">
        <f>IF(数据!BU541="","",IFERROR(_xlfn.NUMBERVALUE(数据!BU541),""))</f>
        <v/>
      </c>
      <c r="Z541" t="str">
        <f>IF(数据!BV541="","",IFERROR(_xlfn.NUMBERVALUE(数据!BV541),""))</f>
        <v/>
      </c>
      <c r="AA541" t="str">
        <f>IF(数据!BW541="","",IFERROR(_xlfn.NUMBERVALUE(数据!BW541),""))</f>
        <v/>
      </c>
      <c r="AB541" t="str">
        <f>IF(数据!BX541="","",IFERROR(_xlfn.NUMBERVALUE(数据!BX541),""))</f>
        <v/>
      </c>
    </row>
    <row r="542" spans="1:28">
      <c r="A542" t="str">
        <f>IF(数据!AW542="","",IFERROR(_xlfn.NUMBERVALUE(数据!AW542),""))</f>
        <v/>
      </c>
      <c r="B542" t="str">
        <f>IF(数据!AX542="","",IFERROR(_xlfn.NUMBERVALUE(数据!AX542),""))</f>
        <v/>
      </c>
      <c r="C542" t="str">
        <f>IF(数据!AY542="","",IFERROR(_xlfn.NUMBERVALUE(数据!AY542),""))</f>
        <v/>
      </c>
      <c r="D542" t="str">
        <f>IF(数据!AZ542="","",IFERROR(_xlfn.NUMBERVALUE(数据!AZ542),""))</f>
        <v/>
      </c>
      <c r="E542" t="str">
        <f>IF(数据!BA542="","",IFERROR(_xlfn.NUMBERVALUE(数据!BA542),""))</f>
        <v/>
      </c>
      <c r="F542" t="str">
        <f>IF(数据!BB542="","",IFERROR(_xlfn.NUMBERVALUE(数据!BB542),""))</f>
        <v/>
      </c>
      <c r="G542" t="str">
        <f>IF(数据!BC542="","",IFERROR(_xlfn.NUMBERVALUE(数据!BC542),""))</f>
        <v/>
      </c>
      <c r="H542" t="str">
        <f>IF(数据!BD542="","",IFERROR(_xlfn.NUMBERVALUE(数据!BD542),""))</f>
        <v/>
      </c>
      <c r="I542" t="str">
        <f>IF(数据!BE542="","",IFERROR(_xlfn.NUMBERVALUE(数据!BE542),""))</f>
        <v/>
      </c>
      <c r="J542" t="str">
        <f>IF(数据!BF542="","",IFERROR(_xlfn.NUMBERVALUE(数据!BF542),""))</f>
        <v/>
      </c>
      <c r="K542" t="str">
        <f>IF(数据!BG542="","",IFERROR(_xlfn.NUMBERVALUE(数据!BG542),""))</f>
        <v/>
      </c>
      <c r="L542" t="str">
        <f>IF(数据!BH542="","",IFERROR(_xlfn.NUMBERVALUE(数据!BH542),""))</f>
        <v/>
      </c>
      <c r="M542" t="str">
        <f>IF(数据!BI542="","",IFERROR(_xlfn.NUMBERVALUE(数据!BI542),""))</f>
        <v/>
      </c>
      <c r="N542" t="str">
        <f>IF(数据!BJ542="","",IFERROR(_xlfn.NUMBERVALUE(数据!BJ542),""))</f>
        <v/>
      </c>
      <c r="O542" t="str">
        <f>IF(数据!BK542="","",IFERROR(_xlfn.NUMBERVALUE(数据!BK542),""))</f>
        <v/>
      </c>
      <c r="P542" t="str">
        <f>IF(数据!BL542="","",IFERROR(_xlfn.NUMBERVALUE(数据!BL542),""))</f>
        <v/>
      </c>
      <c r="Q542" t="str">
        <f>IF(数据!BM542="","",IFERROR(_xlfn.NUMBERVALUE(数据!BM542),""))</f>
        <v/>
      </c>
      <c r="R542" t="str">
        <f>IF(数据!BN542="","",IFERROR(_xlfn.NUMBERVALUE(数据!BN542),""))</f>
        <v/>
      </c>
      <c r="S542" t="str">
        <f>IF(数据!BO542="","",IFERROR(_xlfn.NUMBERVALUE(数据!BO542),""))</f>
        <v/>
      </c>
      <c r="T542" t="str">
        <f>IF(数据!BP542="","",IFERROR(_xlfn.NUMBERVALUE(数据!BP542),""))</f>
        <v/>
      </c>
      <c r="U542" t="str">
        <f>IF(数据!BQ542="","",IFERROR(_xlfn.NUMBERVALUE(数据!BQ542),""))</f>
        <v/>
      </c>
      <c r="V542" t="str">
        <f>IF(数据!BR542="","",IFERROR(_xlfn.NUMBERVALUE(数据!BR542),""))</f>
        <v/>
      </c>
      <c r="W542" t="str">
        <f>IF(数据!BS542="","",IFERROR(_xlfn.NUMBERVALUE(数据!BS542),""))</f>
        <v/>
      </c>
      <c r="X542" t="str">
        <f>IF(数据!BT542="","",IFERROR(_xlfn.NUMBERVALUE(数据!BT542),""))</f>
        <v/>
      </c>
      <c r="Y542" t="str">
        <f>IF(数据!BU542="","",IFERROR(_xlfn.NUMBERVALUE(数据!BU542),""))</f>
        <v/>
      </c>
      <c r="Z542" t="str">
        <f>IF(数据!BV542="","",IFERROR(_xlfn.NUMBERVALUE(数据!BV542),""))</f>
        <v/>
      </c>
      <c r="AA542" t="str">
        <f>IF(数据!BW542="","",IFERROR(_xlfn.NUMBERVALUE(数据!BW542),""))</f>
        <v/>
      </c>
      <c r="AB542" t="str">
        <f>IF(数据!BX542="","",IFERROR(_xlfn.NUMBERVALUE(数据!BX542),""))</f>
        <v/>
      </c>
    </row>
    <row r="543" spans="1:28">
      <c r="A543" t="str">
        <f>IF(数据!AW543="","",IFERROR(_xlfn.NUMBERVALUE(数据!AW543),""))</f>
        <v/>
      </c>
      <c r="B543" t="str">
        <f>IF(数据!AX543="","",IFERROR(_xlfn.NUMBERVALUE(数据!AX543),""))</f>
        <v/>
      </c>
      <c r="C543" t="str">
        <f>IF(数据!AY543="","",IFERROR(_xlfn.NUMBERVALUE(数据!AY543),""))</f>
        <v/>
      </c>
      <c r="D543" t="str">
        <f>IF(数据!AZ543="","",IFERROR(_xlfn.NUMBERVALUE(数据!AZ543),""))</f>
        <v/>
      </c>
      <c r="E543" t="str">
        <f>IF(数据!BA543="","",IFERROR(_xlfn.NUMBERVALUE(数据!BA543),""))</f>
        <v/>
      </c>
      <c r="F543" t="str">
        <f>IF(数据!BB543="","",IFERROR(_xlfn.NUMBERVALUE(数据!BB543),""))</f>
        <v/>
      </c>
      <c r="G543" t="str">
        <f>IF(数据!BC543="","",IFERROR(_xlfn.NUMBERVALUE(数据!BC543),""))</f>
        <v/>
      </c>
      <c r="H543" t="str">
        <f>IF(数据!BD543="","",IFERROR(_xlfn.NUMBERVALUE(数据!BD543),""))</f>
        <v/>
      </c>
      <c r="I543" t="str">
        <f>IF(数据!BE543="","",IFERROR(_xlfn.NUMBERVALUE(数据!BE543),""))</f>
        <v/>
      </c>
      <c r="J543" t="str">
        <f>IF(数据!BF543="","",IFERROR(_xlfn.NUMBERVALUE(数据!BF543),""))</f>
        <v/>
      </c>
      <c r="K543" t="str">
        <f>IF(数据!BG543="","",IFERROR(_xlfn.NUMBERVALUE(数据!BG543),""))</f>
        <v/>
      </c>
      <c r="L543" t="str">
        <f>IF(数据!BH543="","",IFERROR(_xlfn.NUMBERVALUE(数据!BH543),""))</f>
        <v/>
      </c>
      <c r="M543" t="str">
        <f>IF(数据!BI543="","",IFERROR(_xlfn.NUMBERVALUE(数据!BI543),""))</f>
        <v/>
      </c>
      <c r="N543" t="str">
        <f>IF(数据!BJ543="","",IFERROR(_xlfn.NUMBERVALUE(数据!BJ543),""))</f>
        <v/>
      </c>
      <c r="O543" t="str">
        <f>IF(数据!BK543="","",IFERROR(_xlfn.NUMBERVALUE(数据!BK543),""))</f>
        <v/>
      </c>
      <c r="P543" t="str">
        <f>IF(数据!BL543="","",IFERROR(_xlfn.NUMBERVALUE(数据!BL543),""))</f>
        <v/>
      </c>
      <c r="Q543" t="str">
        <f>IF(数据!BM543="","",IFERROR(_xlfn.NUMBERVALUE(数据!BM543),""))</f>
        <v/>
      </c>
      <c r="R543" t="str">
        <f>IF(数据!BN543="","",IFERROR(_xlfn.NUMBERVALUE(数据!BN543),""))</f>
        <v/>
      </c>
      <c r="S543" t="str">
        <f>IF(数据!BO543="","",IFERROR(_xlfn.NUMBERVALUE(数据!BO543),""))</f>
        <v/>
      </c>
      <c r="T543" t="str">
        <f>IF(数据!BP543="","",IFERROR(_xlfn.NUMBERVALUE(数据!BP543),""))</f>
        <v/>
      </c>
      <c r="U543" t="str">
        <f>IF(数据!BQ543="","",IFERROR(_xlfn.NUMBERVALUE(数据!BQ543),""))</f>
        <v/>
      </c>
      <c r="V543" t="str">
        <f>IF(数据!BR543="","",IFERROR(_xlfn.NUMBERVALUE(数据!BR543),""))</f>
        <v/>
      </c>
      <c r="W543" t="str">
        <f>IF(数据!BS543="","",IFERROR(_xlfn.NUMBERVALUE(数据!BS543),""))</f>
        <v/>
      </c>
      <c r="X543" t="str">
        <f>IF(数据!BT543="","",IFERROR(_xlfn.NUMBERVALUE(数据!BT543),""))</f>
        <v/>
      </c>
      <c r="Y543" t="str">
        <f>IF(数据!BU543="","",IFERROR(_xlfn.NUMBERVALUE(数据!BU543),""))</f>
        <v/>
      </c>
      <c r="Z543" t="str">
        <f>IF(数据!BV543="","",IFERROR(_xlfn.NUMBERVALUE(数据!BV543),""))</f>
        <v/>
      </c>
      <c r="AA543" t="str">
        <f>IF(数据!BW543="","",IFERROR(_xlfn.NUMBERVALUE(数据!BW543),""))</f>
        <v/>
      </c>
      <c r="AB543" t="str">
        <f>IF(数据!BX543="","",IFERROR(_xlfn.NUMBERVALUE(数据!BX543),""))</f>
        <v/>
      </c>
    </row>
    <row r="544" spans="1:28">
      <c r="A544" t="str">
        <f>IF(数据!AW544="","",IFERROR(_xlfn.NUMBERVALUE(数据!AW544),""))</f>
        <v/>
      </c>
      <c r="B544" t="str">
        <f>IF(数据!AX544="","",IFERROR(_xlfn.NUMBERVALUE(数据!AX544),""))</f>
        <v/>
      </c>
      <c r="C544" t="str">
        <f>IF(数据!AY544="","",IFERROR(_xlfn.NUMBERVALUE(数据!AY544),""))</f>
        <v/>
      </c>
      <c r="D544" t="str">
        <f>IF(数据!AZ544="","",IFERROR(_xlfn.NUMBERVALUE(数据!AZ544),""))</f>
        <v/>
      </c>
      <c r="E544" t="str">
        <f>IF(数据!BA544="","",IFERROR(_xlfn.NUMBERVALUE(数据!BA544),""))</f>
        <v/>
      </c>
      <c r="F544" t="str">
        <f>IF(数据!BB544="","",IFERROR(_xlfn.NUMBERVALUE(数据!BB544),""))</f>
        <v/>
      </c>
      <c r="G544" t="str">
        <f>IF(数据!BC544="","",IFERROR(_xlfn.NUMBERVALUE(数据!BC544),""))</f>
        <v/>
      </c>
      <c r="H544" t="str">
        <f>IF(数据!BD544="","",IFERROR(_xlfn.NUMBERVALUE(数据!BD544),""))</f>
        <v/>
      </c>
      <c r="I544" t="str">
        <f>IF(数据!BE544="","",IFERROR(_xlfn.NUMBERVALUE(数据!BE544),""))</f>
        <v/>
      </c>
      <c r="J544" t="str">
        <f>IF(数据!BF544="","",IFERROR(_xlfn.NUMBERVALUE(数据!BF544),""))</f>
        <v/>
      </c>
      <c r="K544" t="str">
        <f>IF(数据!BG544="","",IFERROR(_xlfn.NUMBERVALUE(数据!BG544),""))</f>
        <v/>
      </c>
      <c r="L544" t="str">
        <f>IF(数据!BH544="","",IFERROR(_xlfn.NUMBERVALUE(数据!BH544),""))</f>
        <v/>
      </c>
      <c r="M544" t="str">
        <f>IF(数据!BI544="","",IFERROR(_xlfn.NUMBERVALUE(数据!BI544),""))</f>
        <v/>
      </c>
      <c r="N544" t="str">
        <f>IF(数据!BJ544="","",IFERROR(_xlfn.NUMBERVALUE(数据!BJ544),""))</f>
        <v/>
      </c>
      <c r="O544" t="str">
        <f>IF(数据!BK544="","",IFERROR(_xlfn.NUMBERVALUE(数据!BK544),""))</f>
        <v/>
      </c>
      <c r="P544" t="str">
        <f>IF(数据!BL544="","",IFERROR(_xlfn.NUMBERVALUE(数据!BL544),""))</f>
        <v/>
      </c>
      <c r="Q544" t="str">
        <f>IF(数据!BM544="","",IFERROR(_xlfn.NUMBERVALUE(数据!BM544),""))</f>
        <v/>
      </c>
      <c r="R544" t="str">
        <f>IF(数据!BN544="","",IFERROR(_xlfn.NUMBERVALUE(数据!BN544),""))</f>
        <v/>
      </c>
      <c r="S544" t="str">
        <f>IF(数据!BO544="","",IFERROR(_xlfn.NUMBERVALUE(数据!BO544),""))</f>
        <v/>
      </c>
      <c r="T544" t="str">
        <f>IF(数据!BP544="","",IFERROR(_xlfn.NUMBERVALUE(数据!BP544),""))</f>
        <v/>
      </c>
      <c r="U544" t="str">
        <f>IF(数据!BQ544="","",IFERROR(_xlfn.NUMBERVALUE(数据!BQ544),""))</f>
        <v/>
      </c>
      <c r="V544" t="str">
        <f>IF(数据!BR544="","",IFERROR(_xlfn.NUMBERVALUE(数据!BR544),""))</f>
        <v/>
      </c>
      <c r="W544" t="str">
        <f>IF(数据!BS544="","",IFERROR(_xlfn.NUMBERVALUE(数据!BS544),""))</f>
        <v/>
      </c>
      <c r="X544" t="str">
        <f>IF(数据!BT544="","",IFERROR(_xlfn.NUMBERVALUE(数据!BT544),""))</f>
        <v/>
      </c>
      <c r="Y544" t="str">
        <f>IF(数据!BU544="","",IFERROR(_xlfn.NUMBERVALUE(数据!BU544),""))</f>
        <v/>
      </c>
      <c r="Z544" t="str">
        <f>IF(数据!BV544="","",IFERROR(_xlfn.NUMBERVALUE(数据!BV544),""))</f>
        <v/>
      </c>
      <c r="AA544" t="str">
        <f>IF(数据!BW544="","",IFERROR(_xlfn.NUMBERVALUE(数据!BW544),""))</f>
        <v/>
      </c>
      <c r="AB544" t="str">
        <f>IF(数据!BX544="","",IFERROR(_xlfn.NUMBERVALUE(数据!BX544),""))</f>
        <v/>
      </c>
    </row>
    <row r="545" spans="1:28">
      <c r="A545" t="str">
        <f>IF(数据!AW545="","",IFERROR(_xlfn.NUMBERVALUE(数据!AW545),""))</f>
        <v/>
      </c>
      <c r="B545" t="str">
        <f>IF(数据!AX545="","",IFERROR(_xlfn.NUMBERVALUE(数据!AX545),""))</f>
        <v/>
      </c>
      <c r="C545" t="str">
        <f>IF(数据!AY545="","",IFERROR(_xlfn.NUMBERVALUE(数据!AY545),""))</f>
        <v/>
      </c>
      <c r="D545" t="str">
        <f>IF(数据!AZ545="","",IFERROR(_xlfn.NUMBERVALUE(数据!AZ545),""))</f>
        <v/>
      </c>
      <c r="E545" t="str">
        <f>IF(数据!BA545="","",IFERROR(_xlfn.NUMBERVALUE(数据!BA545),""))</f>
        <v/>
      </c>
      <c r="F545" t="str">
        <f>IF(数据!BB545="","",IFERROR(_xlfn.NUMBERVALUE(数据!BB545),""))</f>
        <v/>
      </c>
      <c r="G545" t="str">
        <f>IF(数据!BC545="","",IFERROR(_xlfn.NUMBERVALUE(数据!BC545),""))</f>
        <v/>
      </c>
      <c r="H545" t="str">
        <f>IF(数据!BD545="","",IFERROR(_xlfn.NUMBERVALUE(数据!BD545),""))</f>
        <v/>
      </c>
      <c r="I545" t="str">
        <f>IF(数据!BE545="","",IFERROR(_xlfn.NUMBERVALUE(数据!BE545),""))</f>
        <v/>
      </c>
      <c r="J545" t="str">
        <f>IF(数据!BF545="","",IFERROR(_xlfn.NUMBERVALUE(数据!BF545),""))</f>
        <v/>
      </c>
      <c r="K545" t="str">
        <f>IF(数据!BG545="","",IFERROR(_xlfn.NUMBERVALUE(数据!BG545),""))</f>
        <v/>
      </c>
      <c r="L545" t="str">
        <f>IF(数据!BH545="","",IFERROR(_xlfn.NUMBERVALUE(数据!BH545),""))</f>
        <v/>
      </c>
      <c r="M545" t="str">
        <f>IF(数据!BI545="","",IFERROR(_xlfn.NUMBERVALUE(数据!BI545),""))</f>
        <v/>
      </c>
      <c r="N545" t="str">
        <f>IF(数据!BJ545="","",IFERROR(_xlfn.NUMBERVALUE(数据!BJ545),""))</f>
        <v/>
      </c>
      <c r="O545" t="str">
        <f>IF(数据!BK545="","",IFERROR(_xlfn.NUMBERVALUE(数据!BK545),""))</f>
        <v/>
      </c>
      <c r="P545" t="str">
        <f>IF(数据!BL545="","",IFERROR(_xlfn.NUMBERVALUE(数据!BL545),""))</f>
        <v/>
      </c>
      <c r="Q545" t="str">
        <f>IF(数据!BM545="","",IFERROR(_xlfn.NUMBERVALUE(数据!BM545),""))</f>
        <v/>
      </c>
      <c r="R545" t="str">
        <f>IF(数据!BN545="","",IFERROR(_xlfn.NUMBERVALUE(数据!BN545),""))</f>
        <v/>
      </c>
      <c r="S545" t="str">
        <f>IF(数据!BO545="","",IFERROR(_xlfn.NUMBERVALUE(数据!BO545),""))</f>
        <v/>
      </c>
      <c r="T545" t="str">
        <f>IF(数据!BP545="","",IFERROR(_xlfn.NUMBERVALUE(数据!BP545),""))</f>
        <v/>
      </c>
      <c r="U545" t="str">
        <f>IF(数据!BQ545="","",IFERROR(_xlfn.NUMBERVALUE(数据!BQ545),""))</f>
        <v/>
      </c>
      <c r="V545" t="str">
        <f>IF(数据!BR545="","",IFERROR(_xlfn.NUMBERVALUE(数据!BR545),""))</f>
        <v/>
      </c>
      <c r="W545" t="str">
        <f>IF(数据!BS545="","",IFERROR(_xlfn.NUMBERVALUE(数据!BS545),""))</f>
        <v/>
      </c>
      <c r="X545" t="str">
        <f>IF(数据!BT545="","",IFERROR(_xlfn.NUMBERVALUE(数据!BT545),""))</f>
        <v/>
      </c>
      <c r="Y545" t="str">
        <f>IF(数据!BU545="","",IFERROR(_xlfn.NUMBERVALUE(数据!BU545),""))</f>
        <v/>
      </c>
      <c r="Z545" t="str">
        <f>IF(数据!BV545="","",IFERROR(_xlfn.NUMBERVALUE(数据!BV545),""))</f>
        <v/>
      </c>
      <c r="AA545" t="str">
        <f>IF(数据!BW545="","",IFERROR(_xlfn.NUMBERVALUE(数据!BW545),""))</f>
        <v/>
      </c>
      <c r="AB545" t="str">
        <f>IF(数据!BX545="","",IFERROR(_xlfn.NUMBERVALUE(数据!BX545),""))</f>
        <v/>
      </c>
    </row>
    <row r="546" spans="1:28">
      <c r="A546" t="str">
        <f>IF(数据!AW546="","",IFERROR(_xlfn.NUMBERVALUE(数据!AW546),""))</f>
        <v/>
      </c>
      <c r="B546" t="str">
        <f>IF(数据!AX546="","",IFERROR(_xlfn.NUMBERVALUE(数据!AX546),""))</f>
        <v/>
      </c>
      <c r="C546" t="str">
        <f>IF(数据!AY546="","",IFERROR(_xlfn.NUMBERVALUE(数据!AY546),""))</f>
        <v/>
      </c>
      <c r="D546" t="str">
        <f>IF(数据!AZ546="","",IFERROR(_xlfn.NUMBERVALUE(数据!AZ546),""))</f>
        <v/>
      </c>
      <c r="E546" t="str">
        <f>IF(数据!BA546="","",IFERROR(_xlfn.NUMBERVALUE(数据!BA546),""))</f>
        <v/>
      </c>
      <c r="F546" t="str">
        <f>IF(数据!BB546="","",IFERROR(_xlfn.NUMBERVALUE(数据!BB546),""))</f>
        <v/>
      </c>
      <c r="G546" t="str">
        <f>IF(数据!BC546="","",IFERROR(_xlfn.NUMBERVALUE(数据!BC546),""))</f>
        <v/>
      </c>
      <c r="H546" t="str">
        <f>IF(数据!BD546="","",IFERROR(_xlfn.NUMBERVALUE(数据!BD546),""))</f>
        <v/>
      </c>
      <c r="I546" t="str">
        <f>IF(数据!BE546="","",IFERROR(_xlfn.NUMBERVALUE(数据!BE546),""))</f>
        <v/>
      </c>
      <c r="J546" t="str">
        <f>IF(数据!BF546="","",IFERROR(_xlfn.NUMBERVALUE(数据!BF546),""))</f>
        <v/>
      </c>
      <c r="K546" t="str">
        <f>IF(数据!BG546="","",IFERROR(_xlfn.NUMBERVALUE(数据!BG546),""))</f>
        <v/>
      </c>
      <c r="L546" t="str">
        <f>IF(数据!BH546="","",IFERROR(_xlfn.NUMBERVALUE(数据!BH546),""))</f>
        <v/>
      </c>
      <c r="M546" t="str">
        <f>IF(数据!BI546="","",IFERROR(_xlfn.NUMBERVALUE(数据!BI546),""))</f>
        <v/>
      </c>
      <c r="N546" t="str">
        <f>IF(数据!BJ546="","",IFERROR(_xlfn.NUMBERVALUE(数据!BJ546),""))</f>
        <v/>
      </c>
      <c r="O546" t="str">
        <f>IF(数据!BK546="","",IFERROR(_xlfn.NUMBERVALUE(数据!BK546),""))</f>
        <v/>
      </c>
      <c r="P546" t="str">
        <f>IF(数据!BL546="","",IFERROR(_xlfn.NUMBERVALUE(数据!BL546),""))</f>
        <v/>
      </c>
      <c r="Q546" t="str">
        <f>IF(数据!BM546="","",IFERROR(_xlfn.NUMBERVALUE(数据!BM546),""))</f>
        <v/>
      </c>
      <c r="R546" t="str">
        <f>IF(数据!BN546="","",IFERROR(_xlfn.NUMBERVALUE(数据!BN546),""))</f>
        <v/>
      </c>
      <c r="S546" t="str">
        <f>IF(数据!BO546="","",IFERROR(_xlfn.NUMBERVALUE(数据!BO546),""))</f>
        <v/>
      </c>
      <c r="T546" t="str">
        <f>IF(数据!BP546="","",IFERROR(_xlfn.NUMBERVALUE(数据!BP546),""))</f>
        <v/>
      </c>
      <c r="U546" t="str">
        <f>IF(数据!BQ546="","",IFERROR(_xlfn.NUMBERVALUE(数据!BQ546),""))</f>
        <v/>
      </c>
      <c r="V546" t="str">
        <f>IF(数据!BR546="","",IFERROR(_xlfn.NUMBERVALUE(数据!BR546),""))</f>
        <v/>
      </c>
      <c r="W546" t="str">
        <f>IF(数据!BS546="","",IFERROR(_xlfn.NUMBERVALUE(数据!BS546),""))</f>
        <v/>
      </c>
      <c r="X546" t="str">
        <f>IF(数据!BT546="","",IFERROR(_xlfn.NUMBERVALUE(数据!BT546),""))</f>
        <v/>
      </c>
      <c r="Y546" t="str">
        <f>IF(数据!BU546="","",IFERROR(_xlfn.NUMBERVALUE(数据!BU546),""))</f>
        <v/>
      </c>
      <c r="Z546" t="str">
        <f>IF(数据!BV546="","",IFERROR(_xlfn.NUMBERVALUE(数据!BV546),""))</f>
        <v/>
      </c>
      <c r="AA546" t="str">
        <f>IF(数据!BW546="","",IFERROR(_xlfn.NUMBERVALUE(数据!BW546),""))</f>
        <v/>
      </c>
      <c r="AB546" t="str">
        <f>IF(数据!BX546="","",IFERROR(_xlfn.NUMBERVALUE(数据!BX546),""))</f>
        <v/>
      </c>
    </row>
    <row r="547" spans="1:28">
      <c r="A547" t="str">
        <f>IF(数据!AW547="","",IFERROR(_xlfn.NUMBERVALUE(数据!AW547),""))</f>
        <v/>
      </c>
      <c r="B547" t="str">
        <f>IF(数据!AX547="","",IFERROR(_xlfn.NUMBERVALUE(数据!AX547),""))</f>
        <v/>
      </c>
      <c r="C547" t="str">
        <f>IF(数据!AY547="","",IFERROR(_xlfn.NUMBERVALUE(数据!AY547),""))</f>
        <v/>
      </c>
      <c r="D547" t="str">
        <f>IF(数据!AZ547="","",IFERROR(_xlfn.NUMBERVALUE(数据!AZ547),""))</f>
        <v/>
      </c>
      <c r="E547" t="str">
        <f>IF(数据!BA547="","",IFERROR(_xlfn.NUMBERVALUE(数据!BA547),""))</f>
        <v/>
      </c>
      <c r="F547" t="str">
        <f>IF(数据!BB547="","",IFERROR(_xlfn.NUMBERVALUE(数据!BB547),""))</f>
        <v/>
      </c>
      <c r="G547" t="str">
        <f>IF(数据!BC547="","",IFERROR(_xlfn.NUMBERVALUE(数据!BC547),""))</f>
        <v/>
      </c>
      <c r="H547" t="str">
        <f>IF(数据!BD547="","",IFERROR(_xlfn.NUMBERVALUE(数据!BD547),""))</f>
        <v/>
      </c>
      <c r="I547" t="str">
        <f>IF(数据!BE547="","",IFERROR(_xlfn.NUMBERVALUE(数据!BE547),""))</f>
        <v/>
      </c>
      <c r="J547" t="str">
        <f>IF(数据!BF547="","",IFERROR(_xlfn.NUMBERVALUE(数据!BF547),""))</f>
        <v/>
      </c>
      <c r="K547" t="str">
        <f>IF(数据!BG547="","",IFERROR(_xlfn.NUMBERVALUE(数据!BG547),""))</f>
        <v/>
      </c>
      <c r="L547" t="str">
        <f>IF(数据!BH547="","",IFERROR(_xlfn.NUMBERVALUE(数据!BH547),""))</f>
        <v/>
      </c>
      <c r="M547" t="str">
        <f>IF(数据!BI547="","",IFERROR(_xlfn.NUMBERVALUE(数据!BI547),""))</f>
        <v/>
      </c>
      <c r="N547" t="str">
        <f>IF(数据!BJ547="","",IFERROR(_xlfn.NUMBERVALUE(数据!BJ547),""))</f>
        <v/>
      </c>
      <c r="O547" t="str">
        <f>IF(数据!BK547="","",IFERROR(_xlfn.NUMBERVALUE(数据!BK547),""))</f>
        <v/>
      </c>
      <c r="P547" t="str">
        <f>IF(数据!BL547="","",IFERROR(_xlfn.NUMBERVALUE(数据!BL547),""))</f>
        <v/>
      </c>
      <c r="Q547" t="str">
        <f>IF(数据!BM547="","",IFERROR(_xlfn.NUMBERVALUE(数据!BM547),""))</f>
        <v/>
      </c>
      <c r="R547" t="str">
        <f>IF(数据!BN547="","",IFERROR(_xlfn.NUMBERVALUE(数据!BN547),""))</f>
        <v/>
      </c>
      <c r="S547" t="str">
        <f>IF(数据!BO547="","",IFERROR(_xlfn.NUMBERVALUE(数据!BO547),""))</f>
        <v/>
      </c>
      <c r="T547" t="str">
        <f>IF(数据!BP547="","",IFERROR(_xlfn.NUMBERVALUE(数据!BP547),""))</f>
        <v/>
      </c>
      <c r="U547" t="str">
        <f>IF(数据!BQ547="","",IFERROR(_xlfn.NUMBERVALUE(数据!BQ547),""))</f>
        <v/>
      </c>
      <c r="V547" t="str">
        <f>IF(数据!BR547="","",IFERROR(_xlfn.NUMBERVALUE(数据!BR547),""))</f>
        <v/>
      </c>
      <c r="W547" t="str">
        <f>IF(数据!BS547="","",IFERROR(_xlfn.NUMBERVALUE(数据!BS547),""))</f>
        <v/>
      </c>
      <c r="X547" t="str">
        <f>IF(数据!BT547="","",IFERROR(_xlfn.NUMBERVALUE(数据!BT547),""))</f>
        <v/>
      </c>
      <c r="Y547" t="str">
        <f>IF(数据!BU547="","",IFERROR(_xlfn.NUMBERVALUE(数据!BU547),""))</f>
        <v/>
      </c>
      <c r="Z547" t="str">
        <f>IF(数据!BV547="","",IFERROR(_xlfn.NUMBERVALUE(数据!BV547),""))</f>
        <v/>
      </c>
      <c r="AA547" t="str">
        <f>IF(数据!BW547="","",IFERROR(_xlfn.NUMBERVALUE(数据!BW547),""))</f>
        <v/>
      </c>
      <c r="AB547" t="str">
        <f>IF(数据!BX547="","",IFERROR(_xlfn.NUMBERVALUE(数据!BX547),""))</f>
        <v/>
      </c>
    </row>
    <row r="548" spans="1:28">
      <c r="A548" t="str">
        <f>IF(数据!AW548="","",IFERROR(_xlfn.NUMBERVALUE(数据!AW548),""))</f>
        <v/>
      </c>
      <c r="B548" t="str">
        <f>IF(数据!AX548="","",IFERROR(_xlfn.NUMBERVALUE(数据!AX548),""))</f>
        <v/>
      </c>
      <c r="C548" t="str">
        <f>IF(数据!AY548="","",IFERROR(_xlfn.NUMBERVALUE(数据!AY548),""))</f>
        <v/>
      </c>
      <c r="D548" t="str">
        <f>IF(数据!AZ548="","",IFERROR(_xlfn.NUMBERVALUE(数据!AZ548),""))</f>
        <v/>
      </c>
      <c r="E548" t="str">
        <f>IF(数据!BA548="","",IFERROR(_xlfn.NUMBERVALUE(数据!BA548),""))</f>
        <v/>
      </c>
      <c r="F548" t="str">
        <f>IF(数据!BB548="","",IFERROR(_xlfn.NUMBERVALUE(数据!BB548),""))</f>
        <v/>
      </c>
      <c r="G548" t="str">
        <f>IF(数据!BC548="","",IFERROR(_xlfn.NUMBERVALUE(数据!BC548),""))</f>
        <v/>
      </c>
      <c r="H548" t="str">
        <f>IF(数据!BD548="","",IFERROR(_xlfn.NUMBERVALUE(数据!BD548),""))</f>
        <v/>
      </c>
      <c r="I548" t="str">
        <f>IF(数据!BE548="","",IFERROR(_xlfn.NUMBERVALUE(数据!BE548),""))</f>
        <v/>
      </c>
      <c r="J548" t="str">
        <f>IF(数据!BF548="","",IFERROR(_xlfn.NUMBERVALUE(数据!BF548),""))</f>
        <v/>
      </c>
      <c r="K548" t="str">
        <f>IF(数据!BG548="","",IFERROR(_xlfn.NUMBERVALUE(数据!BG548),""))</f>
        <v/>
      </c>
      <c r="L548" t="str">
        <f>IF(数据!BH548="","",IFERROR(_xlfn.NUMBERVALUE(数据!BH548),""))</f>
        <v/>
      </c>
      <c r="M548" t="str">
        <f>IF(数据!BI548="","",IFERROR(_xlfn.NUMBERVALUE(数据!BI548),""))</f>
        <v/>
      </c>
      <c r="N548" t="str">
        <f>IF(数据!BJ548="","",IFERROR(_xlfn.NUMBERVALUE(数据!BJ548),""))</f>
        <v/>
      </c>
      <c r="O548" t="str">
        <f>IF(数据!BK548="","",IFERROR(_xlfn.NUMBERVALUE(数据!BK548),""))</f>
        <v/>
      </c>
      <c r="P548" t="str">
        <f>IF(数据!BL548="","",IFERROR(_xlfn.NUMBERVALUE(数据!BL548),""))</f>
        <v/>
      </c>
      <c r="Q548" t="str">
        <f>IF(数据!BM548="","",IFERROR(_xlfn.NUMBERVALUE(数据!BM548),""))</f>
        <v/>
      </c>
      <c r="R548" t="str">
        <f>IF(数据!BN548="","",IFERROR(_xlfn.NUMBERVALUE(数据!BN548),""))</f>
        <v/>
      </c>
      <c r="S548" t="str">
        <f>IF(数据!BO548="","",IFERROR(_xlfn.NUMBERVALUE(数据!BO548),""))</f>
        <v/>
      </c>
      <c r="T548" t="str">
        <f>IF(数据!BP548="","",IFERROR(_xlfn.NUMBERVALUE(数据!BP548),""))</f>
        <v/>
      </c>
      <c r="U548" t="str">
        <f>IF(数据!BQ548="","",IFERROR(_xlfn.NUMBERVALUE(数据!BQ548),""))</f>
        <v/>
      </c>
      <c r="V548" t="str">
        <f>IF(数据!BR548="","",IFERROR(_xlfn.NUMBERVALUE(数据!BR548),""))</f>
        <v/>
      </c>
      <c r="W548" t="str">
        <f>IF(数据!BS548="","",IFERROR(_xlfn.NUMBERVALUE(数据!BS548),""))</f>
        <v/>
      </c>
      <c r="X548" t="str">
        <f>IF(数据!BT548="","",IFERROR(_xlfn.NUMBERVALUE(数据!BT548),""))</f>
        <v/>
      </c>
      <c r="Y548" t="str">
        <f>IF(数据!BU548="","",IFERROR(_xlfn.NUMBERVALUE(数据!BU548),""))</f>
        <v/>
      </c>
      <c r="Z548" t="str">
        <f>IF(数据!BV548="","",IFERROR(_xlfn.NUMBERVALUE(数据!BV548),""))</f>
        <v/>
      </c>
      <c r="AA548" t="str">
        <f>IF(数据!BW548="","",IFERROR(_xlfn.NUMBERVALUE(数据!BW548),""))</f>
        <v/>
      </c>
      <c r="AB548" t="str">
        <f>IF(数据!BX548="","",IFERROR(_xlfn.NUMBERVALUE(数据!BX548),""))</f>
        <v/>
      </c>
    </row>
    <row r="549" spans="1:28">
      <c r="A549" t="str">
        <f>IF(数据!AW549="","",IFERROR(_xlfn.NUMBERVALUE(数据!AW549),""))</f>
        <v/>
      </c>
      <c r="B549" t="str">
        <f>IF(数据!AX549="","",IFERROR(_xlfn.NUMBERVALUE(数据!AX549),""))</f>
        <v/>
      </c>
      <c r="C549" t="str">
        <f>IF(数据!AY549="","",IFERROR(_xlfn.NUMBERVALUE(数据!AY549),""))</f>
        <v/>
      </c>
      <c r="D549" t="str">
        <f>IF(数据!AZ549="","",IFERROR(_xlfn.NUMBERVALUE(数据!AZ549),""))</f>
        <v/>
      </c>
      <c r="E549" t="str">
        <f>IF(数据!BA549="","",IFERROR(_xlfn.NUMBERVALUE(数据!BA549),""))</f>
        <v/>
      </c>
      <c r="F549" t="str">
        <f>IF(数据!BB549="","",IFERROR(_xlfn.NUMBERVALUE(数据!BB549),""))</f>
        <v/>
      </c>
      <c r="G549" t="str">
        <f>IF(数据!BC549="","",IFERROR(_xlfn.NUMBERVALUE(数据!BC549),""))</f>
        <v/>
      </c>
      <c r="H549" t="str">
        <f>IF(数据!BD549="","",IFERROR(_xlfn.NUMBERVALUE(数据!BD549),""))</f>
        <v/>
      </c>
      <c r="I549" t="str">
        <f>IF(数据!BE549="","",IFERROR(_xlfn.NUMBERVALUE(数据!BE549),""))</f>
        <v/>
      </c>
      <c r="J549" t="str">
        <f>IF(数据!BF549="","",IFERROR(_xlfn.NUMBERVALUE(数据!BF549),""))</f>
        <v/>
      </c>
      <c r="K549" t="str">
        <f>IF(数据!BG549="","",IFERROR(_xlfn.NUMBERVALUE(数据!BG549),""))</f>
        <v/>
      </c>
      <c r="L549" t="str">
        <f>IF(数据!BH549="","",IFERROR(_xlfn.NUMBERVALUE(数据!BH549),""))</f>
        <v/>
      </c>
      <c r="M549" t="str">
        <f>IF(数据!BI549="","",IFERROR(_xlfn.NUMBERVALUE(数据!BI549),""))</f>
        <v/>
      </c>
      <c r="N549" t="str">
        <f>IF(数据!BJ549="","",IFERROR(_xlfn.NUMBERVALUE(数据!BJ549),""))</f>
        <v/>
      </c>
      <c r="O549" t="str">
        <f>IF(数据!BK549="","",IFERROR(_xlfn.NUMBERVALUE(数据!BK549),""))</f>
        <v/>
      </c>
      <c r="P549" t="str">
        <f>IF(数据!BL549="","",IFERROR(_xlfn.NUMBERVALUE(数据!BL549),""))</f>
        <v/>
      </c>
      <c r="Q549" t="str">
        <f>IF(数据!BM549="","",IFERROR(_xlfn.NUMBERVALUE(数据!BM549),""))</f>
        <v/>
      </c>
      <c r="R549" t="str">
        <f>IF(数据!BN549="","",IFERROR(_xlfn.NUMBERVALUE(数据!BN549),""))</f>
        <v/>
      </c>
      <c r="S549" t="str">
        <f>IF(数据!BO549="","",IFERROR(_xlfn.NUMBERVALUE(数据!BO549),""))</f>
        <v/>
      </c>
      <c r="T549" t="str">
        <f>IF(数据!BP549="","",IFERROR(_xlfn.NUMBERVALUE(数据!BP549),""))</f>
        <v/>
      </c>
      <c r="U549" t="str">
        <f>IF(数据!BQ549="","",IFERROR(_xlfn.NUMBERVALUE(数据!BQ549),""))</f>
        <v/>
      </c>
      <c r="V549" t="str">
        <f>IF(数据!BR549="","",IFERROR(_xlfn.NUMBERVALUE(数据!BR549),""))</f>
        <v/>
      </c>
      <c r="W549" t="str">
        <f>IF(数据!BS549="","",IFERROR(_xlfn.NUMBERVALUE(数据!BS549),""))</f>
        <v/>
      </c>
      <c r="X549" t="str">
        <f>IF(数据!BT549="","",IFERROR(_xlfn.NUMBERVALUE(数据!BT549),""))</f>
        <v/>
      </c>
      <c r="Y549" t="str">
        <f>IF(数据!BU549="","",IFERROR(_xlfn.NUMBERVALUE(数据!BU549),""))</f>
        <v/>
      </c>
      <c r="Z549" t="str">
        <f>IF(数据!BV549="","",IFERROR(_xlfn.NUMBERVALUE(数据!BV549),""))</f>
        <v/>
      </c>
      <c r="AA549" t="str">
        <f>IF(数据!BW549="","",IFERROR(_xlfn.NUMBERVALUE(数据!BW549),""))</f>
        <v/>
      </c>
      <c r="AB549" t="str">
        <f>IF(数据!BX549="","",IFERROR(_xlfn.NUMBERVALUE(数据!BX549),""))</f>
        <v/>
      </c>
    </row>
    <row r="550" spans="1:28">
      <c r="A550" t="str">
        <f>IF(数据!AW550="","",IFERROR(_xlfn.NUMBERVALUE(数据!AW550),""))</f>
        <v/>
      </c>
      <c r="B550" t="str">
        <f>IF(数据!AX550="","",IFERROR(_xlfn.NUMBERVALUE(数据!AX550),""))</f>
        <v/>
      </c>
      <c r="C550" t="str">
        <f>IF(数据!AY550="","",IFERROR(_xlfn.NUMBERVALUE(数据!AY550),""))</f>
        <v/>
      </c>
      <c r="D550" t="str">
        <f>IF(数据!AZ550="","",IFERROR(_xlfn.NUMBERVALUE(数据!AZ550),""))</f>
        <v/>
      </c>
      <c r="E550" t="str">
        <f>IF(数据!BA550="","",IFERROR(_xlfn.NUMBERVALUE(数据!BA550),""))</f>
        <v/>
      </c>
      <c r="F550" t="str">
        <f>IF(数据!BB550="","",IFERROR(_xlfn.NUMBERVALUE(数据!BB550),""))</f>
        <v/>
      </c>
      <c r="G550" t="str">
        <f>IF(数据!BC550="","",IFERROR(_xlfn.NUMBERVALUE(数据!BC550),""))</f>
        <v/>
      </c>
      <c r="H550" t="str">
        <f>IF(数据!BD550="","",IFERROR(_xlfn.NUMBERVALUE(数据!BD550),""))</f>
        <v/>
      </c>
      <c r="I550" t="str">
        <f>IF(数据!BE550="","",IFERROR(_xlfn.NUMBERVALUE(数据!BE550),""))</f>
        <v/>
      </c>
      <c r="J550" t="str">
        <f>IF(数据!BF550="","",IFERROR(_xlfn.NUMBERVALUE(数据!BF550),""))</f>
        <v/>
      </c>
      <c r="K550" t="str">
        <f>IF(数据!BG550="","",IFERROR(_xlfn.NUMBERVALUE(数据!BG550),""))</f>
        <v/>
      </c>
      <c r="L550" t="str">
        <f>IF(数据!BH550="","",IFERROR(_xlfn.NUMBERVALUE(数据!BH550),""))</f>
        <v/>
      </c>
      <c r="M550" t="str">
        <f>IF(数据!BI550="","",IFERROR(_xlfn.NUMBERVALUE(数据!BI550),""))</f>
        <v/>
      </c>
      <c r="N550" t="str">
        <f>IF(数据!BJ550="","",IFERROR(_xlfn.NUMBERVALUE(数据!BJ550),""))</f>
        <v/>
      </c>
      <c r="O550" t="str">
        <f>IF(数据!BK550="","",IFERROR(_xlfn.NUMBERVALUE(数据!BK550),""))</f>
        <v/>
      </c>
      <c r="P550" t="str">
        <f>IF(数据!BL550="","",IFERROR(_xlfn.NUMBERVALUE(数据!BL550),""))</f>
        <v/>
      </c>
      <c r="Q550" t="str">
        <f>IF(数据!BM550="","",IFERROR(_xlfn.NUMBERVALUE(数据!BM550),""))</f>
        <v/>
      </c>
      <c r="R550" t="str">
        <f>IF(数据!BN550="","",IFERROR(_xlfn.NUMBERVALUE(数据!BN550),""))</f>
        <v/>
      </c>
      <c r="S550" t="str">
        <f>IF(数据!BO550="","",IFERROR(_xlfn.NUMBERVALUE(数据!BO550),""))</f>
        <v/>
      </c>
      <c r="T550" t="str">
        <f>IF(数据!BP550="","",IFERROR(_xlfn.NUMBERVALUE(数据!BP550),""))</f>
        <v/>
      </c>
      <c r="U550" t="str">
        <f>IF(数据!BQ550="","",IFERROR(_xlfn.NUMBERVALUE(数据!BQ550),""))</f>
        <v/>
      </c>
      <c r="V550" t="str">
        <f>IF(数据!BR550="","",IFERROR(_xlfn.NUMBERVALUE(数据!BR550),""))</f>
        <v/>
      </c>
      <c r="W550" t="str">
        <f>IF(数据!BS550="","",IFERROR(_xlfn.NUMBERVALUE(数据!BS550),""))</f>
        <v/>
      </c>
      <c r="X550" t="str">
        <f>IF(数据!BT550="","",IFERROR(_xlfn.NUMBERVALUE(数据!BT550),""))</f>
        <v/>
      </c>
      <c r="Y550" t="str">
        <f>IF(数据!BU550="","",IFERROR(_xlfn.NUMBERVALUE(数据!BU550),""))</f>
        <v/>
      </c>
      <c r="Z550" t="str">
        <f>IF(数据!BV550="","",IFERROR(_xlfn.NUMBERVALUE(数据!BV550),""))</f>
        <v/>
      </c>
      <c r="AA550" t="str">
        <f>IF(数据!BW550="","",IFERROR(_xlfn.NUMBERVALUE(数据!BW550),""))</f>
        <v/>
      </c>
      <c r="AB550" t="str">
        <f>IF(数据!BX550="","",IFERROR(_xlfn.NUMBERVALUE(数据!BX550),""))</f>
        <v/>
      </c>
    </row>
    <row r="551" spans="1:28">
      <c r="A551" t="str">
        <f>IF(数据!AW551="","",IFERROR(_xlfn.NUMBERVALUE(数据!AW551),""))</f>
        <v/>
      </c>
      <c r="B551" t="str">
        <f>IF(数据!AX551="","",IFERROR(_xlfn.NUMBERVALUE(数据!AX551),""))</f>
        <v/>
      </c>
      <c r="C551" t="str">
        <f>IF(数据!AY551="","",IFERROR(_xlfn.NUMBERVALUE(数据!AY551),""))</f>
        <v/>
      </c>
      <c r="D551" t="str">
        <f>IF(数据!AZ551="","",IFERROR(_xlfn.NUMBERVALUE(数据!AZ551),""))</f>
        <v/>
      </c>
      <c r="E551" t="str">
        <f>IF(数据!BA551="","",IFERROR(_xlfn.NUMBERVALUE(数据!BA551),""))</f>
        <v/>
      </c>
      <c r="F551" t="str">
        <f>IF(数据!BB551="","",IFERROR(_xlfn.NUMBERVALUE(数据!BB551),""))</f>
        <v/>
      </c>
      <c r="G551" t="str">
        <f>IF(数据!BC551="","",IFERROR(_xlfn.NUMBERVALUE(数据!BC551),""))</f>
        <v/>
      </c>
      <c r="H551" t="str">
        <f>IF(数据!BD551="","",IFERROR(_xlfn.NUMBERVALUE(数据!BD551),""))</f>
        <v/>
      </c>
      <c r="I551" t="str">
        <f>IF(数据!BE551="","",IFERROR(_xlfn.NUMBERVALUE(数据!BE551),""))</f>
        <v/>
      </c>
      <c r="J551" t="str">
        <f>IF(数据!BF551="","",IFERROR(_xlfn.NUMBERVALUE(数据!BF551),""))</f>
        <v/>
      </c>
      <c r="K551" t="str">
        <f>IF(数据!BG551="","",IFERROR(_xlfn.NUMBERVALUE(数据!BG551),""))</f>
        <v/>
      </c>
      <c r="L551" t="str">
        <f>IF(数据!BH551="","",IFERROR(_xlfn.NUMBERVALUE(数据!BH551),""))</f>
        <v/>
      </c>
      <c r="M551" t="str">
        <f>IF(数据!BI551="","",IFERROR(_xlfn.NUMBERVALUE(数据!BI551),""))</f>
        <v/>
      </c>
      <c r="N551" t="str">
        <f>IF(数据!BJ551="","",IFERROR(_xlfn.NUMBERVALUE(数据!BJ551),""))</f>
        <v/>
      </c>
      <c r="O551" t="str">
        <f>IF(数据!BK551="","",IFERROR(_xlfn.NUMBERVALUE(数据!BK551),""))</f>
        <v/>
      </c>
      <c r="P551" t="str">
        <f>IF(数据!BL551="","",IFERROR(_xlfn.NUMBERVALUE(数据!BL551),""))</f>
        <v/>
      </c>
      <c r="Q551" t="str">
        <f>IF(数据!BM551="","",IFERROR(_xlfn.NUMBERVALUE(数据!BM551),""))</f>
        <v/>
      </c>
      <c r="R551" t="str">
        <f>IF(数据!BN551="","",IFERROR(_xlfn.NUMBERVALUE(数据!BN551),""))</f>
        <v/>
      </c>
      <c r="S551" t="str">
        <f>IF(数据!BO551="","",IFERROR(_xlfn.NUMBERVALUE(数据!BO551),""))</f>
        <v/>
      </c>
      <c r="T551" t="str">
        <f>IF(数据!BP551="","",IFERROR(_xlfn.NUMBERVALUE(数据!BP551),""))</f>
        <v/>
      </c>
      <c r="U551" t="str">
        <f>IF(数据!BQ551="","",IFERROR(_xlfn.NUMBERVALUE(数据!BQ551),""))</f>
        <v/>
      </c>
      <c r="V551" t="str">
        <f>IF(数据!BR551="","",IFERROR(_xlfn.NUMBERVALUE(数据!BR551),""))</f>
        <v/>
      </c>
      <c r="W551" t="str">
        <f>IF(数据!BS551="","",IFERROR(_xlfn.NUMBERVALUE(数据!BS551),""))</f>
        <v/>
      </c>
      <c r="X551" t="str">
        <f>IF(数据!BT551="","",IFERROR(_xlfn.NUMBERVALUE(数据!BT551),""))</f>
        <v/>
      </c>
      <c r="Y551" t="str">
        <f>IF(数据!BU551="","",IFERROR(_xlfn.NUMBERVALUE(数据!BU551),""))</f>
        <v/>
      </c>
      <c r="Z551" t="str">
        <f>IF(数据!BV551="","",IFERROR(_xlfn.NUMBERVALUE(数据!BV551),""))</f>
        <v/>
      </c>
      <c r="AA551" t="str">
        <f>IF(数据!BW551="","",IFERROR(_xlfn.NUMBERVALUE(数据!BW551),""))</f>
        <v/>
      </c>
      <c r="AB551" t="str">
        <f>IF(数据!BX551="","",IFERROR(_xlfn.NUMBERVALUE(数据!BX551),""))</f>
        <v/>
      </c>
    </row>
    <row r="552" spans="1:28">
      <c r="A552" t="str">
        <f>IF(数据!AW552="","",IFERROR(_xlfn.NUMBERVALUE(数据!AW552),""))</f>
        <v/>
      </c>
      <c r="B552" t="str">
        <f>IF(数据!AX552="","",IFERROR(_xlfn.NUMBERVALUE(数据!AX552),""))</f>
        <v/>
      </c>
      <c r="C552" t="str">
        <f>IF(数据!AY552="","",IFERROR(_xlfn.NUMBERVALUE(数据!AY552),""))</f>
        <v/>
      </c>
      <c r="D552" t="str">
        <f>IF(数据!AZ552="","",IFERROR(_xlfn.NUMBERVALUE(数据!AZ552),""))</f>
        <v/>
      </c>
      <c r="E552" t="str">
        <f>IF(数据!BA552="","",IFERROR(_xlfn.NUMBERVALUE(数据!BA552),""))</f>
        <v/>
      </c>
      <c r="F552" t="str">
        <f>IF(数据!BB552="","",IFERROR(_xlfn.NUMBERVALUE(数据!BB552),""))</f>
        <v/>
      </c>
      <c r="G552" t="str">
        <f>IF(数据!BC552="","",IFERROR(_xlfn.NUMBERVALUE(数据!BC552),""))</f>
        <v/>
      </c>
      <c r="H552" t="str">
        <f>IF(数据!BD552="","",IFERROR(_xlfn.NUMBERVALUE(数据!BD552),""))</f>
        <v/>
      </c>
      <c r="I552" t="str">
        <f>IF(数据!BE552="","",IFERROR(_xlfn.NUMBERVALUE(数据!BE552),""))</f>
        <v/>
      </c>
      <c r="J552" t="str">
        <f>IF(数据!BF552="","",IFERROR(_xlfn.NUMBERVALUE(数据!BF552),""))</f>
        <v/>
      </c>
      <c r="K552" t="str">
        <f>IF(数据!BG552="","",IFERROR(_xlfn.NUMBERVALUE(数据!BG552),""))</f>
        <v/>
      </c>
      <c r="L552" t="str">
        <f>IF(数据!BH552="","",IFERROR(_xlfn.NUMBERVALUE(数据!BH552),""))</f>
        <v/>
      </c>
      <c r="M552" t="str">
        <f>IF(数据!BI552="","",IFERROR(_xlfn.NUMBERVALUE(数据!BI552),""))</f>
        <v/>
      </c>
      <c r="N552" t="str">
        <f>IF(数据!BJ552="","",IFERROR(_xlfn.NUMBERVALUE(数据!BJ552),""))</f>
        <v/>
      </c>
      <c r="O552" t="str">
        <f>IF(数据!BK552="","",IFERROR(_xlfn.NUMBERVALUE(数据!BK552),""))</f>
        <v/>
      </c>
      <c r="P552" t="str">
        <f>IF(数据!BL552="","",IFERROR(_xlfn.NUMBERVALUE(数据!BL552),""))</f>
        <v/>
      </c>
      <c r="Q552" t="str">
        <f>IF(数据!BM552="","",IFERROR(_xlfn.NUMBERVALUE(数据!BM552),""))</f>
        <v/>
      </c>
      <c r="R552" t="str">
        <f>IF(数据!BN552="","",IFERROR(_xlfn.NUMBERVALUE(数据!BN552),""))</f>
        <v/>
      </c>
      <c r="S552" t="str">
        <f>IF(数据!BO552="","",IFERROR(_xlfn.NUMBERVALUE(数据!BO552),""))</f>
        <v/>
      </c>
      <c r="T552" t="str">
        <f>IF(数据!BP552="","",IFERROR(_xlfn.NUMBERVALUE(数据!BP552),""))</f>
        <v/>
      </c>
      <c r="U552" t="str">
        <f>IF(数据!BQ552="","",IFERROR(_xlfn.NUMBERVALUE(数据!BQ552),""))</f>
        <v/>
      </c>
      <c r="V552" t="str">
        <f>IF(数据!BR552="","",IFERROR(_xlfn.NUMBERVALUE(数据!BR552),""))</f>
        <v/>
      </c>
      <c r="W552" t="str">
        <f>IF(数据!BS552="","",IFERROR(_xlfn.NUMBERVALUE(数据!BS552),""))</f>
        <v/>
      </c>
      <c r="X552" t="str">
        <f>IF(数据!BT552="","",IFERROR(_xlfn.NUMBERVALUE(数据!BT552),""))</f>
        <v/>
      </c>
      <c r="Y552" t="str">
        <f>IF(数据!BU552="","",IFERROR(_xlfn.NUMBERVALUE(数据!BU552),""))</f>
        <v/>
      </c>
      <c r="Z552" t="str">
        <f>IF(数据!BV552="","",IFERROR(_xlfn.NUMBERVALUE(数据!BV552),""))</f>
        <v/>
      </c>
      <c r="AA552" t="str">
        <f>IF(数据!BW552="","",IFERROR(_xlfn.NUMBERVALUE(数据!BW552),""))</f>
        <v/>
      </c>
      <c r="AB552" t="str">
        <f>IF(数据!BX552="","",IFERROR(_xlfn.NUMBERVALUE(数据!BX552),""))</f>
        <v/>
      </c>
    </row>
    <row r="553" spans="1:28">
      <c r="A553" t="str">
        <f>IF(数据!AW553="","",IFERROR(_xlfn.NUMBERVALUE(数据!AW553),""))</f>
        <v/>
      </c>
      <c r="B553" t="str">
        <f>IF(数据!AX553="","",IFERROR(_xlfn.NUMBERVALUE(数据!AX553),""))</f>
        <v/>
      </c>
      <c r="C553" t="str">
        <f>IF(数据!AY553="","",IFERROR(_xlfn.NUMBERVALUE(数据!AY553),""))</f>
        <v/>
      </c>
      <c r="D553" t="str">
        <f>IF(数据!AZ553="","",IFERROR(_xlfn.NUMBERVALUE(数据!AZ553),""))</f>
        <v/>
      </c>
      <c r="E553" t="str">
        <f>IF(数据!BA553="","",IFERROR(_xlfn.NUMBERVALUE(数据!BA553),""))</f>
        <v/>
      </c>
      <c r="F553" t="str">
        <f>IF(数据!BB553="","",IFERROR(_xlfn.NUMBERVALUE(数据!BB553),""))</f>
        <v/>
      </c>
      <c r="G553" t="str">
        <f>IF(数据!BC553="","",IFERROR(_xlfn.NUMBERVALUE(数据!BC553),""))</f>
        <v/>
      </c>
      <c r="H553" t="str">
        <f>IF(数据!BD553="","",IFERROR(_xlfn.NUMBERVALUE(数据!BD553),""))</f>
        <v/>
      </c>
      <c r="I553" t="str">
        <f>IF(数据!BE553="","",IFERROR(_xlfn.NUMBERVALUE(数据!BE553),""))</f>
        <v/>
      </c>
      <c r="J553" t="str">
        <f>IF(数据!BF553="","",IFERROR(_xlfn.NUMBERVALUE(数据!BF553),""))</f>
        <v/>
      </c>
      <c r="K553" t="str">
        <f>IF(数据!BG553="","",IFERROR(_xlfn.NUMBERVALUE(数据!BG553),""))</f>
        <v/>
      </c>
      <c r="L553" t="str">
        <f>IF(数据!BH553="","",IFERROR(_xlfn.NUMBERVALUE(数据!BH553),""))</f>
        <v/>
      </c>
      <c r="M553" t="str">
        <f>IF(数据!BI553="","",IFERROR(_xlfn.NUMBERVALUE(数据!BI553),""))</f>
        <v/>
      </c>
      <c r="N553" t="str">
        <f>IF(数据!BJ553="","",IFERROR(_xlfn.NUMBERVALUE(数据!BJ553),""))</f>
        <v/>
      </c>
      <c r="O553" t="str">
        <f>IF(数据!BK553="","",IFERROR(_xlfn.NUMBERVALUE(数据!BK553),""))</f>
        <v/>
      </c>
      <c r="P553" t="str">
        <f>IF(数据!BL553="","",IFERROR(_xlfn.NUMBERVALUE(数据!BL553),""))</f>
        <v/>
      </c>
      <c r="Q553" t="str">
        <f>IF(数据!BM553="","",IFERROR(_xlfn.NUMBERVALUE(数据!BM553),""))</f>
        <v/>
      </c>
      <c r="R553" t="str">
        <f>IF(数据!BN553="","",IFERROR(_xlfn.NUMBERVALUE(数据!BN553),""))</f>
        <v/>
      </c>
      <c r="S553" t="str">
        <f>IF(数据!BO553="","",IFERROR(_xlfn.NUMBERVALUE(数据!BO553),""))</f>
        <v/>
      </c>
      <c r="T553" t="str">
        <f>IF(数据!BP553="","",IFERROR(_xlfn.NUMBERVALUE(数据!BP553),""))</f>
        <v/>
      </c>
      <c r="U553" t="str">
        <f>IF(数据!BQ553="","",IFERROR(_xlfn.NUMBERVALUE(数据!BQ553),""))</f>
        <v/>
      </c>
      <c r="V553" t="str">
        <f>IF(数据!BR553="","",IFERROR(_xlfn.NUMBERVALUE(数据!BR553),""))</f>
        <v/>
      </c>
      <c r="W553" t="str">
        <f>IF(数据!BS553="","",IFERROR(_xlfn.NUMBERVALUE(数据!BS553),""))</f>
        <v/>
      </c>
      <c r="X553" t="str">
        <f>IF(数据!BT553="","",IFERROR(_xlfn.NUMBERVALUE(数据!BT553),""))</f>
        <v/>
      </c>
      <c r="Y553" t="str">
        <f>IF(数据!BU553="","",IFERROR(_xlfn.NUMBERVALUE(数据!BU553),""))</f>
        <v/>
      </c>
      <c r="Z553" t="str">
        <f>IF(数据!BV553="","",IFERROR(_xlfn.NUMBERVALUE(数据!BV553),""))</f>
        <v/>
      </c>
      <c r="AA553" t="str">
        <f>IF(数据!BW553="","",IFERROR(_xlfn.NUMBERVALUE(数据!BW553),""))</f>
        <v/>
      </c>
      <c r="AB553" t="str">
        <f>IF(数据!BX553="","",IFERROR(_xlfn.NUMBERVALUE(数据!BX553),""))</f>
        <v/>
      </c>
    </row>
    <row r="554" spans="1:28">
      <c r="A554" t="str">
        <f>IF(数据!AW554="","",IFERROR(_xlfn.NUMBERVALUE(数据!AW554),""))</f>
        <v/>
      </c>
      <c r="B554" t="str">
        <f>IF(数据!AX554="","",IFERROR(_xlfn.NUMBERVALUE(数据!AX554),""))</f>
        <v/>
      </c>
      <c r="C554" t="str">
        <f>IF(数据!AY554="","",IFERROR(_xlfn.NUMBERVALUE(数据!AY554),""))</f>
        <v/>
      </c>
      <c r="D554" t="str">
        <f>IF(数据!AZ554="","",IFERROR(_xlfn.NUMBERVALUE(数据!AZ554),""))</f>
        <v/>
      </c>
      <c r="E554" t="str">
        <f>IF(数据!BA554="","",IFERROR(_xlfn.NUMBERVALUE(数据!BA554),""))</f>
        <v/>
      </c>
      <c r="F554" t="str">
        <f>IF(数据!BB554="","",IFERROR(_xlfn.NUMBERVALUE(数据!BB554),""))</f>
        <v/>
      </c>
      <c r="G554" t="str">
        <f>IF(数据!BC554="","",IFERROR(_xlfn.NUMBERVALUE(数据!BC554),""))</f>
        <v/>
      </c>
      <c r="H554" t="str">
        <f>IF(数据!BD554="","",IFERROR(_xlfn.NUMBERVALUE(数据!BD554),""))</f>
        <v/>
      </c>
      <c r="I554" t="str">
        <f>IF(数据!BE554="","",IFERROR(_xlfn.NUMBERVALUE(数据!BE554),""))</f>
        <v/>
      </c>
      <c r="J554" t="str">
        <f>IF(数据!BF554="","",IFERROR(_xlfn.NUMBERVALUE(数据!BF554),""))</f>
        <v/>
      </c>
      <c r="K554" t="str">
        <f>IF(数据!BG554="","",IFERROR(_xlfn.NUMBERVALUE(数据!BG554),""))</f>
        <v/>
      </c>
      <c r="L554" t="str">
        <f>IF(数据!BH554="","",IFERROR(_xlfn.NUMBERVALUE(数据!BH554),""))</f>
        <v/>
      </c>
      <c r="M554" t="str">
        <f>IF(数据!BI554="","",IFERROR(_xlfn.NUMBERVALUE(数据!BI554),""))</f>
        <v/>
      </c>
      <c r="N554" t="str">
        <f>IF(数据!BJ554="","",IFERROR(_xlfn.NUMBERVALUE(数据!BJ554),""))</f>
        <v/>
      </c>
      <c r="O554" t="str">
        <f>IF(数据!BK554="","",IFERROR(_xlfn.NUMBERVALUE(数据!BK554),""))</f>
        <v/>
      </c>
      <c r="P554" t="str">
        <f>IF(数据!BL554="","",IFERROR(_xlfn.NUMBERVALUE(数据!BL554),""))</f>
        <v/>
      </c>
      <c r="Q554" t="str">
        <f>IF(数据!BM554="","",IFERROR(_xlfn.NUMBERVALUE(数据!BM554),""))</f>
        <v/>
      </c>
      <c r="R554" t="str">
        <f>IF(数据!BN554="","",IFERROR(_xlfn.NUMBERVALUE(数据!BN554),""))</f>
        <v/>
      </c>
      <c r="S554" t="str">
        <f>IF(数据!BO554="","",IFERROR(_xlfn.NUMBERVALUE(数据!BO554),""))</f>
        <v/>
      </c>
      <c r="T554" t="str">
        <f>IF(数据!BP554="","",IFERROR(_xlfn.NUMBERVALUE(数据!BP554),""))</f>
        <v/>
      </c>
      <c r="U554" t="str">
        <f>IF(数据!BQ554="","",IFERROR(_xlfn.NUMBERVALUE(数据!BQ554),""))</f>
        <v/>
      </c>
      <c r="V554" t="str">
        <f>IF(数据!BR554="","",IFERROR(_xlfn.NUMBERVALUE(数据!BR554),""))</f>
        <v/>
      </c>
      <c r="W554" t="str">
        <f>IF(数据!BS554="","",IFERROR(_xlfn.NUMBERVALUE(数据!BS554),""))</f>
        <v/>
      </c>
      <c r="X554" t="str">
        <f>IF(数据!BT554="","",IFERROR(_xlfn.NUMBERVALUE(数据!BT554),""))</f>
        <v/>
      </c>
      <c r="Y554" t="str">
        <f>IF(数据!BU554="","",IFERROR(_xlfn.NUMBERVALUE(数据!BU554),""))</f>
        <v/>
      </c>
      <c r="Z554" t="str">
        <f>IF(数据!BV554="","",IFERROR(_xlfn.NUMBERVALUE(数据!BV554),""))</f>
        <v/>
      </c>
      <c r="AA554" t="str">
        <f>IF(数据!BW554="","",IFERROR(_xlfn.NUMBERVALUE(数据!BW554),""))</f>
        <v/>
      </c>
      <c r="AB554" t="str">
        <f>IF(数据!BX554="","",IFERROR(_xlfn.NUMBERVALUE(数据!BX554),""))</f>
        <v/>
      </c>
    </row>
    <row r="555" spans="1:28">
      <c r="A555" t="str">
        <f>IF(数据!AW555="","",IFERROR(_xlfn.NUMBERVALUE(数据!AW555),""))</f>
        <v/>
      </c>
      <c r="B555" t="str">
        <f>IF(数据!AX555="","",IFERROR(_xlfn.NUMBERVALUE(数据!AX555),""))</f>
        <v/>
      </c>
      <c r="C555" t="str">
        <f>IF(数据!AY555="","",IFERROR(_xlfn.NUMBERVALUE(数据!AY555),""))</f>
        <v/>
      </c>
      <c r="D555" t="str">
        <f>IF(数据!AZ555="","",IFERROR(_xlfn.NUMBERVALUE(数据!AZ555),""))</f>
        <v/>
      </c>
      <c r="E555" t="str">
        <f>IF(数据!BA555="","",IFERROR(_xlfn.NUMBERVALUE(数据!BA555),""))</f>
        <v/>
      </c>
      <c r="F555" t="str">
        <f>IF(数据!BB555="","",IFERROR(_xlfn.NUMBERVALUE(数据!BB555),""))</f>
        <v/>
      </c>
      <c r="G555" t="str">
        <f>IF(数据!BC555="","",IFERROR(_xlfn.NUMBERVALUE(数据!BC555),""))</f>
        <v/>
      </c>
      <c r="H555" t="str">
        <f>IF(数据!BD555="","",IFERROR(_xlfn.NUMBERVALUE(数据!BD555),""))</f>
        <v/>
      </c>
      <c r="I555" t="str">
        <f>IF(数据!BE555="","",IFERROR(_xlfn.NUMBERVALUE(数据!BE555),""))</f>
        <v/>
      </c>
      <c r="J555" t="str">
        <f>IF(数据!BF555="","",IFERROR(_xlfn.NUMBERVALUE(数据!BF555),""))</f>
        <v/>
      </c>
      <c r="K555" t="str">
        <f>IF(数据!BG555="","",IFERROR(_xlfn.NUMBERVALUE(数据!BG555),""))</f>
        <v/>
      </c>
      <c r="L555" t="str">
        <f>IF(数据!BH555="","",IFERROR(_xlfn.NUMBERVALUE(数据!BH555),""))</f>
        <v/>
      </c>
      <c r="M555" t="str">
        <f>IF(数据!BI555="","",IFERROR(_xlfn.NUMBERVALUE(数据!BI555),""))</f>
        <v/>
      </c>
      <c r="N555" t="str">
        <f>IF(数据!BJ555="","",IFERROR(_xlfn.NUMBERVALUE(数据!BJ555),""))</f>
        <v/>
      </c>
      <c r="O555" t="str">
        <f>IF(数据!BK555="","",IFERROR(_xlfn.NUMBERVALUE(数据!BK555),""))</f>
        <v/>
      </c>
      <c r="P555" t="str">
        <f>IF(数据!BL555="","",IFERROR(_xlfn.NUMBERVALUE(数据!BL555),""))</f>
        <v/>
      </c>
      <c r="Q555" t="str">
        <f>IF(数据!BM555="","",IFERROR(_xlfn.NUMBERVALUE(数据!BM555),""))</f>
        <v/>
      </c>
      <c r="R555" t="str">
        <f>IF(数据!BN555="","",IFERROR(_xlfn.NUMBERVALUE(数据!BN555),""))</f>
        <v/>
      </c>
      <c r="S555" t="str">
        <f>IF(数据!BO555="","",IFERROR(_xlfn.NUMBERVALUE(数据!BO555),""))</f>
        <v/>
      </c>
      <c r="T555" t="str">
        <f>IF(数据!BP555="","",IFERROR(_xlfn.NUMBERVALUE(数据!BP555),""))</f>
        <v/>
      </c>
      <c r="U555" t="str">
        <f>IF(数据!BQ555="","",IFERROR(_xlfn.NUMBERVALUE(数据!BQ555),""))</f>
        <v/>
      </c>
      <c r="V555" t="str">
        <f>IF(数据!BR555="","",IFERROR(_xlfn.NUMBERVALUE(数据!BR555),""))</f>
        <v/>
      </c>
      <c r="W555" t="str">
        <f>IF(数据!BS555="","",IFERROR(_xlfn.NUMBERVALUE(数据!BS555),""))</f>
        <v/>
      </c>
      <c r="X555" t="str">
        <f>IF(数据!BT555="","",IFERROR(_xlfn.NUMBERVALUE(数据!BT555),""))</f>
        <v/>
      </c>
      <c r="Y555" t="str">
        <f>IF(数据!BU555="","",IFERROR(_xlfn.NUMBERVALUE(数据!BU555),""))</f>
        <v/>
      </c>
      <c r="Z555" t="str">
        <f>IF(数据!BV555="","",IFERROR(_xlfn.NUMBERVALUE(数据!BV555),""))</f>
        <v/>
      </c>
      <c r="AA555" t="str">
        <f>IF(数据!BW555="","",IFERROR(_xlfn.NUMBERVALUE(数据!BW555),""))</f>
        <v/>
      </c>
      <c r="AB555" t="str">
        <f>IF(数据!BX555="","",IFERROR(_xlfn.NUMBERVALUE(数据!BX555),""))</f>
        <v/>
      </c>
    </row>
    <row r="556" spans="1:28">
      <c r="A556" t="str">
        <f>IF(数据!AW556="","",IFERROR(_xlfn.NUMBERVALUE(数据!AW556),""))</f>
        <v/>
      </c>
      <c r="B556" t="str">
        <f>IF(数据!AX556="","",IFERROR(_xlfn.NUMBERVALUE(数据!AX556),""))</f>
        <v/>
      </c>
      <c r="C556" t="str">
        <f>IF(数据!AY556="","",IFERROR(_xlfn.NUMBERVALUE(数据!AY556),""))</f>
        <v/>
      </c>
      <c r="D556" t="str">
        <f>IF(数据!AZ556="","",IFERROR(_xlfn.NUMBERVALUE(数据!AZ556),""))</f>
        <v/>
      </c>
      <c r="E556" t="str">
        <f>IF(数据!BA556="","",IFERROR(_xlfn.NUMBERVALUE(数据!BA556),""))</f>
        <v/>
      </c>
      <c r="F556" t="str">
        <f>IF(数据!BB556="","",IFERROR(_xlfn.NUMBERVALUE(数据!BB556),""))</f>
        <v/>
      </c>
      <c r="G556" t="str">
        <f>IF(数据!BC556="","",IFERROR(_xlfn.NUMBERVALUE(数据!BC556),""))</f>
        <v/>
      </c>
      <c r="H556" t="str">
        <f>IF(数据!BD556="","",IFERROR(_xlfn.NUMBERVALUE(数据!BD556),""))</f>
        <v/>
      </c>
      <c r="I556" t="str">
        <f>IF(数据!BE556="","",IFERROR(_xlfn.NUMBERVALUE(数据!BE556),""))</f>
        <v/>
      </c>
      <c r="J556" t="str">
        <f>IF(数据!BF556="","",IFERROR(_xlfn.NUMBERVALUE(数据!BF556),""))</f>
        <v/>
      </c>
      <c r="K556" t="str">
        <f>IF(数据!BG556="","",IFERROR(_xlfn.NUMBERVALUE(数据!BG556),""))</f>
        <v/>
      </c>
      <c r="L556" t="str">
        <f>IF(数据!BH556="","",IFERROR(_xlfn.NUMBERVALUE(数据!BH556),""))</f>
        <v/>
      </c>
      <c r="M556" t="str">
        <f>IF(数据!BI556="","",IFERROR(_xlfn.NUMBERVALUE(数据!BI556),""))</f>
        <v/>
      </c>
      <c r="N556" t="str">
        <f>IF(数据!BJ556="","",IFERROR(_xlfn.NUMBERVALUE(数据!BJ556),""))</f>
        <v/>
      </c>
      <c r="O556" t="str">
        <f>IF(数据!BK556="","",IFERROR(_xlfn.NUMBERVALUE(数据!BK556),""))</f>
        <v/>
      </c>
      <c r="P556" t="str">
        <f>IF(数据!BL556="","",IFERROR(_xlfn.NUMBERVALUE(数据!BL556),""))</f>
        <v/>
      </c>
      <c r="Q556" t="str">
        <f>IF(数据!BM556="","",IFERROR(_xlfn.NUMBERVALUE(数据!BM556),""))</f>
        <v/>
      </c>
      <c r="R556" t="str">
        <f>IF(数据!BN556="","",IFERROR(_xlfn.NUMBERVALUE(数据!BN556),""))</f>
        <v/>
      </c>
      <c r="S556" t="str">
        <f>IF(数据!BO556="","",IFERROR(_xlfn.NUMBERVALUE(数据!BO556),""))</f>
        <v/>
      </c>
      <c r="T556" t="str">
        <f>IF(数据!BP556="","",IFERROR(_xlfn.NUMBERVALUE(数据!BP556),""))</f>
        <v/>
      </c>
      <c r="U556" t="str">
        <f>IF(数据!BQ556="","",IFERROR(_xlfn.NUMBERVALUE(数据!BQ556),""))</f>
        <v/>
      </c>
      <c r="V556" t="str">
        <f>IF(数据!BR556="","",IFERROR(_xlfn.NUMBERVALUE(数据!BR556),""))</f>
        <v/>
      </c>
      <c r="W556" t="str">
        <f>IF(数据!BS556="","",IFERROR(_xlfn.NUMBERVALUE(数据!BS556),""))</f>
        <v/>
      </c>
      <c r="X556" t="str">
        <f>IF(数据!BT556="","",IFERROR(_xlfn.NUMBERVALUE(数据!BT556),""))</f>
        <v/>
      </c>
      <c r="Y556" t="str">
        <f>IF(数据!BU556="","",IFERROR(_xlfn.NUMBERVALUE(数据!BU556),""))</f>
        <v/>
      </c>
      <c r="Z556" t="str">
        <f>IF(数据!BV556="","",IFERROR(_xlfn.NUMBERVALUE(数据!BV556),""))</f>
        <v/>
      </c>
      <c r="AA556" t="str">
        <f>IF(数据!BW556="","",IFERROR(_xlfn.NUMBERVALUE(数据!BW556),""))</f>
        <v/>
      </c>
      <c r="AB556" t="str">
        <f>IF(数据!BX556="","",IFERROR(_xlfn.NUMBERVALUE(数据!BX556),""))</f>
        <v/>
      </c>
    </row>
    <row r="557" spans="1:28">
      <c r="A557" t="str">
        <f>IF(数据!AW557="","",IFERROR(_xlfn.NUMBERVALUE(数据!AW557),""))</f>
        <v/>
      </c>
      <c r="B557" t="str">
        <f>IF(数据!AX557="","",IFERROR(_xlfn.NUMBERVALUE(数据!AX557),""))</f>
        <v/>
      </c>
      <c r="C557" t="str">
        <f>IF(数据!AY557="","",IFERROR(_xlfn.NUMBERVALUE(数据!AY557),""))</f>
        <v/>
      </c>
      <c r="D557" t="str">
        <f>IF(数据!AZ557="","",IFERROR(_xlfn.NUMBERVALUE(数据!AZ557),""))</f>
        <v/>
      </c>
      <c r="E557" t="str">
        <f>IF(数据!BA557="","",IFERROR(_xlfn.NUMBERVALUE(数据!BA557),""))</f>
        <v/>
      </c>
      <c r="F557" t="str">
        <f>IF(数据!BB557="","",IFERROR(_xlfn.NUMBERVALUE(数据!BB557),""))</f>
        <v/>
      </c>
      <c r="G557" t="str">
        <f>IF(数据!BC557="","",IFERROR(_xlfn.NUMBERVALUE(数据!BC557),""))</f>
        <v/>
      </c>
      <c r="H557" t="str">
        <f>IF(数据!BD557="","",IFERROR(_xlfn.NUMBERVALUE(数据!BD557),""))</f>
        <v/>
      </c>
      <c r="I557" t="str">
        <f>IF(数据!BE557="","",IFERROR(_xlfn.NUMBERVALUE(数据!BE557),""))</f>
        <v/>
      </c>
      <c r="J557" t="str">
        <f>IF(数据!BF557="","",IFERROR(_xlfn.NUMBERVALUE(数据!BF557),""))</f>
        <v/>
      </c>
      <c r="K557" t="str">
        <f>IF(数据!BG557="","",IFERROR(_xlfn.NUMBERVALUE(数据!BG557),""))</f>
        <v/>
      </c>
      <c r="L557" t="str">
        <f>IF(数据!BH557="","",IFERROR(_xlfn.NUMBERVALUE(数据!BH557),""))</f>
        <v/>
      </c>
      <c r="M557" t="str">
        <f>IF(数据!BI557="","",IFERROR(_xlfn.NUMBERVALUE(数据!BI557),""))</f>
        <v/>
      </c>
      <c r="N557" t="str">
        <f>IF(数据!BJ557="","",IFERROR(_xlfn.NUMBERVALUE(数据!BJ557),""))</f>
        <v/>
      </c>
      <c r="O557" t="str">
        <f>IF(数据!BK557="","",IFERROR(_xlfn.NUMBERVALUE(数据!BK557),""))</f>
        <v/>
      </c>
      <c r="P557" t="str">
        <f>IF(数据!BL557="","",IFERROR(_xlfn.NUMBERVALUE(数据!BL557),""))</f>
        <v/>
      </c>
      <c r="Q557" t="str">
        <f>IF(数据!BM557="","",IFERROR(_xlfn.NUMBERVALUE(数据!BM557),""))</f>
        <v/>
      </c>
      <c r="R557" t="str">
        <f>IF(数据!BN557="","",IFERROR(_xlfn.NUMBERVALUE(数据!BN557),""))</f>
        <v/>
      </c>
      <c r="S557" t="str">
        <f>IF(数据!BO557="","",IFERROR(_xlfn.NUMBERVALUE(数据!BO557),""))</f>
        <v/>
      </c>
      <c r="T557" t="str">
        <f>IF(数据!BP557="","",IFERROR(_xlfn.NUMBERVALUE(数据!BP557),""))</f>
        <v/>
      </c>
      <c r="U557" t="str">
        <f>IF(数据!BQ557="","",IFERROR(_xlfn.NUMBERVALUE(数据!BQ557),""))</f>
        <v/>
      </c>
      <c r="V557" t="str">
        <f>IF(数据!BR557="","",IFERROR(_xlfn.NUMBERVALUE(数据!BR557),""))</f>
        <v/>
      </c>
      <c r="W557" t="str">
        <f>IF(数据!BS557="","",IFERROR(_xlfn.NUMBERVALUE(数据!BS557),""))</f>
        <v/>
      </c>
      <c r="X557" t="str">
        <f>IF(数据!BT557="","",IFERROR(_xlfn.NUMBERVALUE(数据!BT557),""))</f>
        <v/>
      </c>
      <c r="Y557" t="str">
        <f>IF(数据!BU557="","",IFERROR(_xlfn.NUMBERVALUE(数据!BU557),""))</f>
        <v/>
      </c>
      <c r="Z557" t="str">
        <f>IF(数据!BV557="","",IFERROR(_xlfn.NUMBERVALUE(数据!BV557),""))</f>
        <v/>
      </c>
      <c r="AA557" t="str">
        <f>IF(数据!BW557="","",IFERROR(_xlfn.NUMBERVALUE(数据!BW557),""))</f>
        <v/>
      </c>
      <c r="AB557" t="str">
        <f>IF(数据!BX557="","",IFERROR(_xlfn.NUMBERVALUE(数据!BX557),""))</f>
        <v/>
      </c>
    </row>
    <row r="558" spans="1:28">
      <c r="A558" t="str">
        <f>IF(数据!AW558="","",IFERROR(_xlfn.NUMBERVALUE(数据!AW558),""))</f>
        <v/>
      </c>
      <c r="B558" t="str">
        <f>IF(数据!AX558="","",IFERROR(_xlfn.NUMBERVALUE(数据!AX558),""))</f>
        <v/>
      </c>
      <c r="C558" t="str">
        <f>IF(数据!AY558="","",IFERROR(_xlfn.NUMBERVALUE(数据!AY558),""))</f>
        <v/>
      </c>
      <c r="D558" t="str">
        <f>IF(数据!AZ558="","",IFERROR(_xlfn.NUMBERVALUE(数据!AZ558),""))</f>
        <v/>
      </c>
      <c r="E558" t="str">
        <f>IF(数据!BA558="","",IFERROR(_xlfn.NUMBERVALUE(数据!BA558),""))</f>
        <v/>
      </c>
      <c r="F558" t="str">
        <f>IF(数据!BB558="","",IFERROR(_xlfn.NUMBERVALUE(数据!BB558),""))</f>
        <v/>
      </c>
      <c r="G558" t="str">
        <f>IF(数据!BC558="","",IFERROR(_xlfn.NUMBERVALUE(数据!BC558),""))</f>
        <v/>
      </c>
      <c r="H558" t="str">
        <f>IF(数据!BD558="","",IFERROR(_xlfn.NUMBERVALUE(数据!BD558),""))</f>
        <v/>
      </c>
      <c r="I558" t="str">
        <f>IF(数据!BE558="","",IFERROR(_xlfn.NUMBERVALUE(数据!BE558),""))</f>
        <v/>
      </c>
      <c r="J558" t="str">
        <f>IF(数据!BF558="","",IFERROR(_xlfn.NUMBERVALUE(数据!BF558),""))</f>
        <v/>
      </c>
      <c r="K558" t="str">
        <f>IF(数据!BG558="","",IFERROR(_xlfn.NUMBERVALUE(数据!BG558),""))</f>
        <v/>
      </c>
      <c r="L558" t="str">
        <f>IF(数据!BH558="","",IFERROR(_xlfn.NUMBERVALUE(数据!BH558),""))</f>
        <v/>
      </c>
      <c r="M558" t="str">
        <f>IF(数据!BI558="","",IFERROR(_xlfn.NUMBERVALUE(数据!BI558),""))</f>
        <v/>
      </c>
      <c r="N558" t="str">
        <f>IF(数据!BJ558="","",IFERROR(_xlfn.NUMBERVALUE(数据!BJ558),""))</f>
        <v/>
      </c>
      <c r="O558" t="str">
        <f>IF(数据!BK558="","",IFERROR(_xlfn.NUMBERVALUE(数据!BK558),""))</f>
        <v/>
      </c>
      <c r="P558" t="str">
        <f>IF(数据!BL558="","",IFERROR(_xlfn.NUMBERVALUE(数据!BL558),""))</f>
        <v/>
      </c>
      <c r="Q558" t="str">
        <f>IF(数据!BM558="","",IFERROR(_xlfn.NUMBERVALUE(数据!BM558),""))</f>
        <v/>
      </c>
      <c r="R558" t="str">
        <f>IF(数据!BN558="","",IFERROR(_xlfn.NUMBERVALUE(数据!BN558),""))</f>
        <v/>
      </c>
      <c r="S558" t="str">
        <f>IF(数据!BO558="","",IFERROR(_xlfn.NUMBERVALUE(数据!BO558),""))</f>
        <v/>
      </c>
      <c r="T558" t="str">
        <f>IF(数据!BP558="","",IFERROR(_xlfn.NUMBERVALUE(数据!BP558),""))</f>
        <v/>
      </c>
      <c r="U558" t="str">
        <f>IF(数据!BQ558="","",IFERROR(_xlfn.NUMBERVALUE(数据!BQ558),""))</f>
        <v/>
      </c>
      <c r="V558" t="str">
        <f>IF(数据!BR558="","",IFERROR(_xlfn.NUMBERVALUE(数据!BR558),""))</f>
        <v/>
      </c>
      <c r="W558" t="str">
        <f>IF(数据!BS558="","",IFERROR(_xlfn.NUMBERVALUE(数据!BS558),""))</f>
        <v/>
      </c>
      <c r="X558" t="str">
        <f>IF(数据!BT558="","",IFERROR(_xlfn.NUMBERVALUE(数据!BT558),""))</f>
        <v/>
      </c>
      <c r="Y558" t="str">
        <f>IF(数据!BU558="","",IFERROR(_xlfn.NUMBERVALUE(数据!BU558),""))</f>
        <v/>
      </c>
      <c r="Z558" t="str">
        <f>IF(数据!BV558="","",IFERROR(_xlfn.NUMBERVALUE(数据!BV558),""))</f>
        <v/>
      </c>
      <c r="AA558" t="str">
        <f>IF(数据!BW558="","",IFERROR(_xlfn.NUMBERVALUE(数据!BW558),""))</f>
        <v/>
      </c>
      <c r="AB558" t="str">
        <f>IF(数据!BX558="","",IFERROR(_xlfn.NUMBERVALUE(数据!BX558),""))</f>
        <v/>
      </c>
    </row>
    <row r="559" spans="1:28">
      <c r="A559" t="str">
        <f>IF(数据!AW559="","",IFERROR(_xlfn.NUMBERVALUE(数据!AW559),""))</f>
        <v/>
      </c>
      <c r="B559" t="str">
        <f>IF(数据!AX559="","",IFERROR(_xlfn.NUMBERVALUE(数据!AX559),""))</f>
        <v/>
      </c>
      <c r="C559" t="str">
        <f>IF(数据!AY559="","",IFERROR(_xlfn.NUMBERVALUE(数据!AY559),""))</f>
        <v/>
      </c>
      <c r="D559" t="str">
        <f>IF(数据!AZ559="","",IFERROR(_xlfn.NUMBERVALUE(数据!AZ559),""))</f>
        <v/>
      </c>
      <c r="E559" t="str">
        <f>IF(数据!BA559="","",IFERROR(_xlfn.NUMBERVALUE(数据!BA559),""))</f>
        <v/>
      </c>
      <c r="F559" t="str">
        <f>IF(数据!BB559="","",IFERROR(_xlfn.NUMBERVALUE(数据!BB559),""))</f>
        <v/>
      </c>
      <c r="G559" t="str">
        <f>IF(数据!BC559="","",IFERROR(_xlfn.NUMBERVALUE(数据!BC559),""))</f>
        <v/>
      </c>
      <c r="H559" t="str">
        <f>IF(数据!BD559="","",IFERROR(_xlfn.NUMBERVALUE(数据!BD559),""))</f>
        <v/>
      </c>
      <c r="I559" t="str">
        <f>IF(数据!BE559="","",IFERROR(_xlfn.NUMBERVALUE(数据!BE559),""))</f>
        <v/>
      </c>
      <c r="J559" t="str">
        <f>IF(数据!BF559="","",IFERROR(_xlfn.NUMBERVALUE(数据!BF559),""))</f>
        <v/>
      </c>
      <c r="K559" t="str">
        <f>IF(数据!BG559="","",IFERROR(_xlfn.NUMBERVALUE(数据!BG559),""))</f>
        <v/>
      </c>
      <c r="L559" t="str">
        <f>IF(数据!BH559="","",IFERROR(_xlfn.NUMBERVALUE(数据!BH559),""))</f>
        <v/>
      </c>
      <c r="M559" t="str">
        <f>IF(数据!BI559="","",IFERROR(_xlfn.NUMBERVALUE(数据!BI559),""))</f>
        <v/>
      </c>
      <c r="N559" t="str">
        <f>IF(数据!BJ559="","",IFERROR(_xlfn.NUMBERVALUE(数据!BJ559),""))</f>
        <v/>
      </c>
      <c r="O559" t="str">
        <f>IF(数据!BK559="","",IFERROR(_xlfn.NUMBERVALUE(数据!BK559),""))</f>
        <v/>
      </c>
      <c r="P559" t="str">
        <f>IF(数据!BL559="","",IFERROR(_xlfn.NUMBERVALUE(数据!BL559),""))</f>
        <v/>
      </c>
      <c r="Q559" t="str">
        <f>IF(数据!BM559="","",IFERROR(_xlfn.NUMBERVALUE(数据!BM559),""))</f>
        <v/>
      </c>
      <c r="R559" t="str">
        <f>IF(数据!BN559="","",IFERROR(_xlfn.NUMBERVALUE(数据!BN559),""))</f>
        <v/>
      </c>
      <c r="S559" t="str">
        <f>IF(数据!BO559="","",IFERROR(_xlfn.NUMBERVALUE(数据!BO559),""))</f>
        <v/>
      </c>
      <c r="T559" t="str">
        <f>IF(数据!BP559="","",IFERROR(_xlfn.NUMBERVALUE(数据!BP559),""))</f>
        <v/>
      </c>
      <c r="U559" t="str">
        <f>IF(数据!BQ559="","",IFERROR(_xlfn.NUMBERVALUE(数据!BQ559),""))</f>
        <v/>
      </c>
      <c r="V559" t="str">
        <f>IF(数据!BR559="","",IFERROR(_xlfn.NUMBERVALUE(数据!BR559),""))</f>
        <v/>
      </c>
      <c r="W559" t="str">
        <f>IF(数据!BS559="","",IFERROR(_xlfn.NUMBERVALUE(数据!BS559),""))</f>
        <v/>
      </c>
      <c r="X559" t="str">
        <f>IF(数据!BT559="","",IFERROR(_xlfn.NUMBERVALUE(数据!BT559),""))</f>
        <v/>
      </c>
      <c r="Y559" t="str">
        <f>IF(数据!BU559="","",IFERROR(_xlfn.NUMBERVALUE(数据!BU559),""))</f>
        <v/>
      </c>
      <c r="Z559" t="str">
        <f>IF(数据!BV559="","",IFERROR(_xlfn.NUMBERVALUE(数据!BV559),""))</f>
        <v/>
      </c>
      <c r="AA559" t="str">
        <f>IF(数据!BW559="","",IFERROR(_xlfn.NUMBERVALUE(数据!BW559),""))</f>
        <v/>
      </c>
      <c r="AB559" t="str">
        <f>IF(数据!BX559="","",IFERROR(_xlfn.NUMBERVALUE(数据!BX559),""))</f>
        <v/>
      </c>
    </row>
    <row r="560" spans="1:28">
      <c r="A560" t="str">
        <f>IF(数据!AW560="","",IFERROR(_xlfn.NUMBERVALUE(数据!AW560),""))</f>
        <v/>
      </c>
      <c r="B560" t="str">
        <f>IF(数据!AX560="","",IFERROR(_xlfn.NUMBERVALUE(数据!AX560),""))</f>
        <v/>
      </c>
      <c r="C560" t="str">
        <f>IF(数据!AY560="","",IFERROR(_xlfn.NUMBERVALUE(数据!AY560),""))</f>
        <v/>
      </c>
      <c r="D560" t="str">
        <f>IF(数据!AZ560="","",IFERROR(_xlfn.NUMBERVALUE(数据!AZ560),""))</f>
        <v/>
      </c>
      <c r="E560" t="str">
        <f>IF(数据!BA560="","",IFERROR(_xlfn.NUMBERVALUE(数据!BA560),""))</f>
        <v/>
      </c>
      <c r="F560" t="str">
        <f>IF(数据!BB560="","",IFERROR(_xlfn.NUMBERVALUE(数据!BB560),""))</f>
        <v/>
      </c>
      <c r="G560" t="str">
        <f>IF(数据!BC560="","",IFERROR(_xlfn.NUMBERVALUE(数据!BC560),""))</f>
        <v/>
      </c>
      <c r="H560" t="str">
        <f>IF(数据!BD560="","",IFERROR(_xlfn.NUMBERVALUE(数据!BD560),""))</f>
        <v/>
      </c>
      <c r="I560" t="str">
        <f>IF(数据!BE560="","",IFERROR(_xlfn.NUMBERVALUE(数据!BE560),""))</f>
        <v/>
      </c>
      <c r="J560" t="str">
        <f>IF(数据!BF560="","",IFERROR(_xlfn.NUMBERVALUE(数据!BF560),""))</f>
        <v/>
      </c>
      <c r="K560" t="str">
        <f>IF(数据!BG560="","",IFERROR(_xlfn.NUMBERVALUE(数据!BG560),""))</f>
        <v/>
      </c>
      <c r="L560" t="str">
        <f>IF(数据!BH560="","",IFERROR(_xlfn.NUMBERVALUE(数据!BH560),""))</f>
        <v/>
      </c>
      <c r="M560" t="str">
        <f>IF(数据!BI560="","",IFERROR(_xlfn.NUMBERVALUE(数据!BI560),""))</f>
        <v/>
      </c>
      <c r="N560" t="str">
        <f>IF(数据!BJ560="","",IFERROR(_xlfn.NUMBERVALUE(数据!BJ560),""))</f>
        <v/>
      </c>
      <c r="O560" t="str">
        <f>IF(数据!BK560="","",IFERROR(_xlfn.NUMBERVALUE(数据!BK560),""))</f>
        <v/>
      </c>
      <c r="P560" t="str">
        <f>IF(数据!BL560="","",IFERROR(_xlfn.NUMBERVALUE(数据!BL560),""))</f>
        <v/>
      </c>
      <c r="Q560" t="str">
        <f>IF(数据!BM560="","",IFERROR(_xlfn.NUMBERVALUE(数据!BM560),""))</f>
        <v/>
      </c>
      <c r="R560" t="str">
        <f>IF(数据!BN560="","",IFERROR(_xlfn.NUMBERVALUE(数据!BN560),""))</f>
        <v/>
      </c>
      <c r="S560" t="str">
        <f>IF(数据!BO560="","",IFERROR(_xlfn.NUMBERVALUE(数据!BO560),""))</f>
        <v/>
      </c>
      <c r="T560" t="str">
        <f>IF(数据!BP560="","",IFERROR(_xlfn.NUMBERVALUE(数据!BP560),""))</f>
        <v/>
      </c>
      <c r="U560" t="str">
        <f>IF(数据!BQ560="","",IFERROR(_xlfn.NUMBERVALUE(数据!BQ560),""))</f>
        <v/>
      </c>
      <c r="V560" t="str">
        <f>IF(数据!BR560="","",IFERROR(_xlfn.NUMBERVALUE(数据!BR560),""))</f>
        <v/>
      </c>
      <c r="W560" t="str">
        <f>IF(数据!BS560="","",IFERROR(_xlfn.NUMBERVALUE(数据!BS560),""))</f>
        <v/>
      </c>
      <c r="X560" t="str">
        <f>IF(数据!BT560="","",IFERROR(_xlfn.NUMBERVALUE(数据!BT560),""))</f>
        <v/>
      </c>
      <c r="Y560" t="str">
        <f>IF(数据!BU560="","",IFERROR(_xlfn.NUMBERVALUE(数据!BU560),""))</f>
        <v/>
      </c>
      <c r="Z560" t="str">
        <f>IF(数据!BV560="","",IFERROR(_xlfn.NUMBERVALUE(数据!BV560),""))</f>
        <v/>
      </c>
      <c r="AA560" t="str">
        <f>IF(数据!BW560="","",IFERROR(_xlfn.NUMBERVALUE(数据!BW560),""))</f>
        <v/>
      </c>
      <c r="AB560" t="str">
        <f>IF(数据!BX560="","",IFERROR(_xlfn.NUMBERVALUE(数据!BX560),""))</f>
        <v/>
      </c>
    </row>
    <row r="561" spans="1:28">
      <c r="A561" t="str">
        <f>IF(数据!AW561="","",IFERROR(_xlfn.NUMBERVALUE(数据!AW561),""))</f>
        <v/>
      </c>
      <c r="B561" t="str">
        <f>IF(数据!AX561="","",IFERROR(_xlfn.NUMBERVALUE(数据!AX561),""))</f>
        <v/>
      </c>
      <c r="C561" t="str">
        <f>IF(数据!AY561="","",IFERROR(_xlfn.NUMBERVALUE(数据!AY561),""))</f>
        <v/>
      </c>
      <c r="D561" t="str">
        <f>IF(数据!AZ561="","",IFERROR(_xlfn.NUMBERVALUE(数据!AZ561),""))</f>
        <v/>
      </c>
      <c r="E561" t="str">
        <f>IF(数据!BA561="","",IFERROR(_xlfn.NUMBERVALUE(数据!BA561),""))</f>
        <v/>
      </c>
      <c r="F561" t="str">
        <f>IF(数据!BB561="","",IFERROR(_xlfn.NUMBERVALUE(数据!BB561),""))</f>
        <v/>
      </c>
      <c r="G561" t="str">
        <f>IF(数据!BC561="","",IFERROR(_xlfn.NUMBERVALUE(数据!BC561),""))</f>
        <v/>
      </c>
      <c r="H561" t="str">
        <f>IF(数据!BD561="","",IFERROR(_xlfn.NUMBERVALUE(数据!BD561),""))</f>
        <v/>
      </c>
      <c r="I561" t="str">
        <f>IF(数据!BE561="","",IFERROR(_xlfn.NUMBERVALUE(数据!BE561),""))</f>
        <v/>
      </c>
      <c r="J561" t="str">
        <f>IF(数据!BF561="","",IFERROR(_xlfn.NUMBERVALUE(数据!BF561),""))</f>
        <v/>
      </c>
      <c r="K561" t="str">
        <f>IF(数据!BG561="","",IFERROR(_xlfn.NUMBERVALUE(数据!BG561),""))</f>
        <v/>
      </c>
      <c r="L561" t="str">
        <f>IF(数据!BH561="","",IFERROR(_xlfn.NUMBERVALUE(数据!BH561),""))</f>
        <v/>
      </c>
      <c r="M561" t="str">
        <f>IF(数据!BI561="","",IFERROR(_xlfn.NUMBERVALUE(数据!BI561),""))</f>
        <v/>
      </c>
      <c r="N561" t="str">
        <f>IF(数据!BJ561="","",IFERROR(_xlfn.NUMBERVALUE(数据!BJ561),""))</f>
        <v/>
      </c>
      <c r="O561" t="str">
        <f>IF(数据!BK561="","",IFERROR(_xlfn.NUMBERVALUE(数据!BK561),""))</f>
        <v/>
      </c>
      <c r="P561" t="str">
        <f>IF(数据!BL561="","",IFERROR(_xlfn.NUMBERVALUE(数据!BL561),""))</f>
        <v/>
      </c>
      <c r="Q561" t="str">
        <f>IF(数据!BM561="","",IFERROR(_xlfn.NUMBERVALUE(数据!BM561),""))</f>
        <v/>
      </c>
      <c r="R561" t="str">
        <f>IF(数据!BN561="","",IFERROR(_xlfn.NUMBERVALUE(数据!BN561),""))</f>
        <v/>
      </c>
      <c r="S561" t="str">
        <f>IF(数据!BO561="","",IFERROR(_xlfn.NUMBERVALUE(数据!BO561),""))</f>
        <v/>
      </c>
      <c r="T561" t="str">
        <f>IF(数据!BP561="","",IFERROR(_xlfn.NUMBERVALUE(数据!BP561),""))</f>
        <v/>
      </c>
      <c r="U561" t="str">
        <f>IF(数据!BQ561="","",IFERROR(_xlfn.NUMBERVALUE(数据!BQ561),""))</f>
        <v/>
      </c>
      <c r="V561" t="str">
        <f>IF(数据!BR561="","",IFERROR(_xlfn.NUMBERVALUE(数据!BR561),""))</f>
        <v/>
      </c>
      <c r="W561" t="str">
        <f>IF(数据!BS561="","",IFERROR(_xlfn.NUMBERVALUE(数据!BS561),""))</f>
        <v/>
      </c>
      <c r="X561" t="str">
        <f>IF(数据!BT561="","",IFERROR(_xlfn.NUMBERVALUE(数据!BT561),""))</f>
        <v/>
      </c>
      <c r="Y561" t="str">
        <f>IF(数据!BU561="","",IFERROR(_xlfn.NUMBERVALUE(数据!BU561),""))</f>
        <v/>
      </c>
      <c r="Z561" t="str">
        <f>IF(数据!BV561="","",IFERROR(_xlfn.NUMBERVALUE(数据!BV561),""))</f>
        <v/>
      </c>
      <c r="AA561" t="str">
        <f>IF(数据!BW561="","",IFERROR(_xlfn.NUMBERVALUE(数据!BW561),""))</f>
        <v/>
      </c>
      <c r="AB561" t="str">
        <f>IF(数据!BX561="","",IFERROR(_xlfn.NUMBERVALUE(数据!BX561),""))</f>
        <v/>
      </c>
    </row>
    <row r="562" spans="1:28">
      <c r="A562" t="str">
        <f>IF(数据!AW562="","",IFERROR(_xlfn.NUMBERVALUE(数据!AW562),""))</f>
        <v/>
      </c>
      <c r="B562" t="str">
        <f>IF(数据!AX562="","",IFERROR(_xlfn.NUMBERVALUE(数据!AX562),""))</f>
        <v/>
      </c>
      <c r="C562" t="str">
        <f>IF(数据!AY562="","",IFERROR(_xlfn.NUMBERVALUE(数据!AY562),""))</f>
        <v/>
      </c>
      <c r="D562" t="str">
        <f>IF(数据!AZ562="","",IFERROR(_xlfn.NUMBERVALUE(数据!AZ562),""))</f>
        <v/>
      </c>
      <c r="E562" t="str">
        <f>IF(数据!BA562="","",IFERROR(_xlfn.NUMBERVALUE(数据!BA562),""))</f>
        <v/>
      </c>
      <c r="F562" t="str">
        <f>IF(数据!BB562="","",IFERROR(_xlfn.NUMBERVALUE(数据!BB562),""))</f>
        <v/>
      </c>
      <c r="G562" t="str">
        <f>IF(数据!BC562="","",IFERROR(_xlfn.NUMBERVALUE(数据!BC562),""))</f>
        <v/>
      </c>
      <c r="H562" t="str">
        <f>IF(数据!BD562="","",IFERROR(_xlfn.NUMBERVALUE(数据!BD562),""))</f>
        <v/>
      </c>
      <c r="I562" t="str">
        <f>IF(数据!BE562="","",IFERROR(_xlfn.NUMBERVALUE(数据!BE562),""))</f>
        <v/>
      </c>
      <c r="J562" t="str">
        <f>IF(数据!BF562="","",IFERROR(_xlfn.NUMBERVALUE(数据!BF562),""))</f>
        <v/>
      </c>
      <c r="K562" t="str">
        <f>IF(数据!BG562="","",IFERROR(_xlfn.NUMBERVALUE(数据!BG562),""))</f>
        <v/>
      </c>
      <c r="L562" t="str">
        <f>IF(数据!BH562="","",IFERROR(_xlfn.NUMBERVALUE(数据!BH562),""))</f>
        <v/>
      </c>
      <c r="M562" t="str">
        <f>IF(数据!BI562="","",IFERROR(_xlfn.NUMBERVALUE(数据!BI562),""))</f>
        <v/>
      </c>
      <c r="N562" t="str">
        <f>IF(数据!BJ562="","",IFERROR(_xlfn.NUMBERVALUE(数据!BJ562),""))</f>
        <v/>
      </c>
      <c r="O562" t="str">
        <f>IF(数据!BK562="","",IFERROR(_xlfn.NUMBERVALUE(数据!BK562),""))</f>
        <v/>
      </c>
      <c r="P562" t="str">
        <f>IF(数据!BL562="","",IFERROR(_xlfn.NUMBERVALUE(数据!BL562),""))</f>
        <v/>
      </c>
      <c r="Q562" t="str">
        <f>IF(数据!BM562="","",IFERROR(_xlfn.NUMBERVALUE(数据!BM562),""))</f>
        <v/>
      </c>
      <c r="R562" t="str">
        <f>IF(数据!BN562="","",IFERROR(_xlfn.NUMBERVALUE(数据!BN562),""))</f>
        <v/>
      </c>
      <c r="S562" t="str">
        <f>IF(数据!BO562="","",IFERROR(_xlfn.NUMBERVALUE(数据!BO562),""))</f>
        <v/>
      </c>
      <c r="T562" t="str">
        <f>IF(数据!BP562="","",IFERROR(_xlfn.NUMBERVALUE(数据!BP562),""))</f>
        <v/>
      </c>
      <c r="U562" t="str">
        <f>IF(数据!BQ562="","",IFERROR(_xlfn.NUMBERVALUE(数据!BQ562),""))</f>
        <v/>
      </c>
      <c r="V562" t="str">
        <f>IF(数据!BR562="","",IFERROR(_xlfn.NUMBERVALUE(数据!BR562),""))</f>
        <v/>
      </c>
      <c r="W562" t="str">
        <f>IF(数据!BS562="","",IFERROR(_xlfn.NUMBERVALUE(数据!BS562),""))</f>
        <v/>
      </c>
      <c r="X562" t="str">
        <f>IF(数据!BT562="","",IFERROR(_xlfn.NUMBERVALUE(数据!BT562),""))</f>
        <v/>
      </c>
      <c r="Y562" t="str">
        <f>IF(数据!BU562="","",IFERROR(_xlfn.NUMBERVALUE(数据!BU562),""))</f>
        <v/>
      </c>
      <c r="Z562" t="str">
        <f>IF(数据!BV562="","",IFERROR(_xlfn.NUMBERVALUE(数据!BV562),""))</f>
        <v/>
      </c>
      <c r="AA562" t="str">
        <f>IF(数据!BW562="","",IFERROR(_xlfn.NUMBERVALUE(数据!BW562),""))</f>
        <v/>
      </c>
      <c r="AB562" t="str">
        <f>IF(数据!BX562="","",IFERROR(_xlfn.NUMBERVALUE(数据!BX562),""))</f>
        <v/>
      </c>
    </row>
    <row r="563" spans="1:28">
      <c r="A563" t="str">
        <f>IF(数据!AW563="","",IFERROR(_xlfn.NUMBERVALUE(数据!AW563),""))</f>
        <v/>
      </c>
      <c r="B563" t="str">
        <f>IF(数据!AX563="","",IFERROR(_xlfn.NUMBERVALUE(数据!AX563),""))</f>
        <v/>
      </c>
      <c r="C563" t="str">
        <f>IF(数据!AY563="","",IFERROR(_xlfn.NUMBERVALUE(数据!AY563),""))</f>
        <v/>
      </c>
      <c r="D563" t="str">
        <f>IF(数据!AZ563="","",IFERROR(_xlfn.NUMBERVALUE(数据!AZ563),""))</f>
        <v/>
      </c>
      <c r="E563" t="str">
        <f>IF(数据!BA563="","",IFERROR(_xlfn.NUMBERVALUE(数据!BA563),""))</f>
        <v/>
      </c>
      <c r="F563" t="str">
        <f>IF(数据!BB563="","",IFERROR(_xlfn.NUMBERVALUE(数据!BB563),""))</f>
        <v/>
      </c>
      <c r="G563" t="str">
        <f>IF(数据!BC563="","",IFERROR(_xlfn.NUMBERVALUE(数据!BC563),""))</f>
        <v/>
      </c>
      <c r="H563" t="str">
        <f>IF(数据!BD563="","",IFERROR(_xlfn.NUMBERVALUE(数据!BD563),""))</f>
        <v/>
      </c>
      <c r="I563" t="str">
        <f>IF(数据!BE563="","",IFERROR(_xlfn.NUMBERVALUE(数据!BE563),""))</f>
        <v/>
      </c>
      <c r="J563" t="str">
        <f>IF(数据!BF563="","",IFERROR(_xlfn.NUMBERVALUE(数据!BF563),""))</f>
        <v/>
      </c>
      <c r="K563" t="str">
        <f>IF(数据!BG563="","",IFERROR(_xlfn.NUMBERVALUE(数据!BG563),""))</f>
        <v/>
      </c>
      <c r="L563" t="str">
        <f>IF(数据!BH563="","",IFERROR(_xlfn.NUMBERVALUE(数据!BH563),""))</f>
        <v/>
      </c>
      <c r="M563" t="str">
        <f>IF(数据!BI563="","",IFERROR(_xlfn.NUMBERVALUE(数据!BI563),""))</f>
        <v/>
      </c>
      <c r="N563" t="str">
        <f>IF(数据!BJ563="","",IFERROR(_xlfn.NUMBERVALUE(数据!BJ563),""))</f>
        <v/>
      </c>
      <c r="O563" t="str">
        <f>IF(数据!BK563="","",IFERROR(_xlfn.NUMBERVALUE(数据!BK563),""))</f>
        <v/>
      </c>
      <c r="P563" t="str">
        <f>IF(数据!BL563="","",IFERROR(_xlfn.NUMBERVALUE(数据!BL563),""))</f>
        <v/>
      </c>
      <c r="Q563" t="str">
        <f>IF(数据!BM563="","",IFERROR(_xlfn.NUMBERVALUE(数据!BM563),""))</f>
        <v/>
      </c>
      <c r="R563" t="str">
        <f>IF(数据!BN563="","",IFERROR(_xlfn.NUMBERVALUE(数据!BN563),""))</f>
        <v/>
      </c>
      <c r="S563" t="str">
        <f>IF(数据!BO563="","",IFERROR(_xlfn.NUMBERVALUE(数据!BO563),""))</f>
        <v/>
      </c>
      <c r="T563" t="str">
        <f>IF(数据!BP563="","",IFERROR(_xlfn.NUMBERVALUE(数据!BP563),""))</f>
        <v/>
      </c>
      <c r="U563" t="str">
        <f>IF(数据!BQ563="","",IFERROR(_xlfn.NUMBERVALUE(数据!BQ563),""))</f>
        <v/>
      </c>
      <c r="V563" t="str">
        <f>IF(数据!BR563="","",IFERROR(_xlfn.NUMBERVALUE(数据!BR563),""))</f>
        <v/>
      </c>
      <c r="W563" t="str">
        <f>IF(数据!BS563="","",IFERROR(_xlfn.NUMBERVALUE(数据!BS563),""))</f>
        <v/>
      </c>
      <c r="X563" t="str">
        <f>IF(数据!BT563="","",IFERROR(_xlfn.NUMBERVALUE(数据!BT563),""))</f>
        <v/>
      </c>
      <c r="Y563" t="str">
        <f>IF(数据!BU563="","",IFERROR(_xlfn.NUMBERVALUE(数据!BU563),""))</f>
        <v/>
      </c>
      <c r="Z563" t="str">
        <f>IF(数据!BV563="","",IFERROR(_xlfn.NUMBERVALUE(数据!BV563),""))</f>
        <v/>
      </c>
      <c r="AA563" t="str">
        <f>IF(数据!BW563="","",IFERROR(_xlfn.NUMBERVALUE(数据!BW563),""))</f>
        <v/>
      </c>
      <c r="AB563" t="str">
        <f>IF(数据!BX563="","",IFERROR(_xlfn.NUMBERVALUE(数据!BX563),""))</f>
        <v/>
      </c>
    </row>
    <row r="564" spans="1:28">
      <c r="A564" t="str">
        <f>IF(数据!AW564="","",IFERROR(_xlfn.NUMBERVALUE(数据!AW564),""))</f>
        <v/>
      </c>
      <c r="B564" t="str">
        <f>IF(数据!AX564="","",IFERROR(_xlfn.NUMBERVALUE(数据!AX564),""))</f>
        <v/>
      </c>
      <c r="C564" t="str">
        <f>IF(数据!AY564="","",IFERROR(_xlfn.NUMBERVALUE(数据!AY564),""))</f>
        <v/>
      </c>
      <c r="D564" t="str">
        <f>IF(数据!AZ564="","",IFERROR(_xlfn.NUMBERVALUE(数据!AZ564),""))</f>
        <v/>
      </c>
      <c r="E564" t="str">
        <f>IF(数据!BA564="","",IFERROR(_xlfn.NUMBERVALUE(数据!BA564),""))</f>
        <v/>
      </c>
      <c r="F564" t="str">
        <f>IF(数据!BB564="","",IFERROR(_xlfn.NUMBERVALUE(数据!BB564),""))</f>
        <v/>
      </c>
      <c r="G564" t="str">
        <f>IF(数据!BC564="","",IFERROR(_xlfn.NUMBERVALUE(数据!BC564),""))</f>
        <v/>
      </c>
      <c r="H564" t="str">
        <f>IF(数据!BD564="","",IFERROR(_xlfn.NUMBERVALUE(数据!BD564),""))</f>
        <v/>
      </c>
      <c r="I564" t="str">
        <f>IF(数据!BE564="","",IFERROR(_xlfn.NUMBERVALUE(数据!BE564),""))</f>
        <v/>
      </c>
      <c r="J564" t="str">
        <f>IF(数据!BF564="","",IFERROR(_xlfn.NUMBERVALUE(数据!BF564),""))</f>
        <v/>
      </c>
      <c r="K564" t="str">
        <f>IF(数据!BG564="","",IFERROR(_xlfn.NUMBERVALUE(数据!BG564),""))</f>
        <v/>
      </c>
      <c r="L564" t="str">
        <f>IF(数据!BH564="","",IFERROR(_xlfn.NUMBERVALUE(数据!BH564),""))</f>
        <v/>
      </c>
      <c r="M564" t="str">
        <f>IF(数据!BI564="","",IFERROR(_xlfn.NUMBERVALUE(数据!BI564),""))</f>
        <v/>
      </c>
      <c r="N564" t="str">
        <f>IF(数据!BJ564="","",IFERROR(_xlfn.NUMBERVALUE(数据!BJ564),""))</f>
        <v/>
      </c>
      <c r="O564" t="str">
        <f>IF(数据!BK564="","",IFERROR(_xlfn.NUMBERVALUE(数据!BK564),""))</f>
        <v/>
      </c>
      <c r="P564" t="str">
        <f>IF(数据!BL564="","",IFERROR(_xlfn.NUMBERVALUE(数据!BL564),""))</f>
        <v/>
      </c>
      <c r="Q564" t="str">
        <f>IF(数据!BM564="","",IFERROR(_xlfn.NUMBERVALUE(数据!BM564),""))</f>
        <v/>
      </c>
      <c r="R564" t="str">
        <f>IF(数据!BN564="","",IFERROR(_xlfn.NUMBERVALUE(数据!BN564),""))</f>
        <v/>
      </c>
      <c r="S564" t="str">
        <f>IF(数据!BO564="","",IFERROR(_xlfn.NUMBERVALUE(数据!BO564),""))</f>
        <v/>
      </c>
      <c r="T564" t="str">
        <f>IF(数据!BP564="","",IFERROR(_xlfn.NUMBERVALUE(数据!BP564),""))</f>
        <v/>
      </c>
      <c r="U564" t="str">
        <f>IF(数据!BQ564="","",IFERROR(_xlfn.NUMBERVALUE(数据!BQ564),""))</f>
        <v/>
      </c>
      <c r="V564" t="str">
        <f>IF(数据!BR564="","",IFERROR(_xlfn.NUMBERVALUE(数据!BR564),""))</f>
        <v/>
      </c>
      <c r="W564" t="str">
        <f>IF(数据!BS564="","",IFERROR(_xlfn.NUMBERVALUE(数据!BS564),""))</f>
        <v/>
      </c>
      <c r="X564" t="str">
        <f>IF(数据!BT564="","",IFERROR(_xlfn.NUMBERVALUE(数据!BT564),""))</f>
        <v/>
      </c>
      <c r="Y564" t="str">
        <f>IF(数据!BU564="","",IFERROR(_xlfn.NUMBERVALUE(数据!BU564),""))</f>
        <v/>
      </c>
      <c r="Z564" t="str">
        <f>IF(数据!BV564="","",IFERROR(_xlfn.NUMBERVALUE(数据!BV564),""))</f>
        <v/>
      </c>
      <c r="AA564" t="str">
        <f>IF(数据!BW564="","",IFERROR(_xlfn.NUMBERVALUE(数据!BW564),""))</f>
        <v/>
      </c>
      <c r="AB564" t="str">
        <f>IF(数据!BX564="","",IFERROR(_xlfn.NUMBERVALUE(数据!BX564),""))</f>
        <v/>
      </c>
    </row>
    <row r="565" spans="1:28">
      <c r="A565" t="str">
        <f>IF(数据!AW565="","",IFERROR(_xlfn.NUMBERVALUE(数据!AW565),""))</f>
        <v/>
      </c>
      <c r="B565" t="str">
        <f>IF(数据!AX565="","",IFERROR(_xlfn.NUMBERVALUE(数据!AX565),""))</f>
        <v/>
      </c>
      <c r="C565" t="str">
        <f>IF(数据!AY565="","",IFERROR(_xlfn.NUMBERVALUE(数据!AY565),""))</f>
        <v/>
      </c>
      <c r="D565" t="str">
        <f>IF(数据!AZ565="","",IFERROR(_xlfn.NUMBERVALUE(数据!AZ565),""))</f>
        <v/>
      </c>
      <c r="E565" t="str">
        <f>IF(数据!BA565="","",IFERROR(_xlfn.NUMBERVALUE(数据!BA565),""))</f>
        <v/>
      </c>
      <c r="F565" t="str">
        <f>IF(数据!BB565="","",IFERROR(_xlfn.NUMBERVALUE(数据!BB565),""))</f>
        <v/>
      </c>
      <c r="G565" t="str">
        <f>IF(数据!BC565="","",IFERROR(_xlfn.NUMBERVALUE(数据!BC565),""))</f>
        <v/>
      </c>
      <c r="H565" t="str">
        <f>IF(数据!BD565="","",IFERROR(_xlfn.NUMBERVALUE(数据!BD565),""))</f>
        <v/>
      </c>
      <c r="I565" t="str">
        <f>IF(数据!BE565="","",IFERROR(_xlfn.NUMBERVALUE(数据!BE565),""))</f>
        <v/>
      </c>
      <c r="J565" t="str">
        <f>IF(数据!BF565="","",IFERROR(_xlfn.NUMBERVALUE(数据!BF565),""))</f>
        <v/>
      </c>
      <c r="K565" t="str">
        <f>IF(数据!BG565="","",IFERROR(_xlfn.NUMBERVALUE(数据!BG565),""))</f>
        <v/>
      </c>
      <c r="L565" t="str">
        <f>IF(数据!BH565="","",IFERROR(_xlfn.NUMBERVALUE(数据!BH565),""))</f>
        <v/>
      </c>
      <c r="M565" t="str">
        <f>IF(数据!BI565="","",IFERROR(_xlfn.NUMBERVALUE(数据!BI565),""))</f>
        <v/>
      </c>
      <c r="N565" t="str">
        <f>IF(数据!BJ565="","",IFERROR(_xlfn.NUMBERVALUE(数据!BJ565),""))</f>
        <v/>
      </c>
      <c r="O565" t="str">
        <f>IF(数据!BK565="","",IFERROR(_xlfn.NUMBERVALUE(数据!BK565),""))</f>
        <v/>
      </c>
      <c r="P565" t="str">
        <f>IF(数据!BL565="","",IFERROR(_xlfn.NUMBERVALUE(数据!BL565),""))</f>
        <v/>
      </c>
      <c r="Q565" t="str">
        <f>IF(数据!BM565="","",IFERROR(_xlfn.NUMBERVALUE(数据!BM565),""))</f>
        <v/>
      </c>
      <c r="R565" t="str">
        <f>IF(数据!BN565="","",IFERROR(_xlfn.NUMBERVALUE(数据!BN565),""))</f>
        <v/>
      </c>
      <c r="S565" t="str">
        <f>IF(数据!BO565="","",IFERROR(_xlfn.NUMBERVALUE(数据!BO565),""))</f>
        <v/>
      </c>
      <c r="T565" t="str">
        <f>IF(数据!BP565="","",IFERROR(_xlfn.NUMBERVALUE(数据!BP565),""))</f>
        <v/>
      </c>
      <c r="U565" t="str">
        <f>IF(数据!BQ565="","",IFERROR(_xlfn.NUMBERVALUE(数据!BQ565),""))</f>
        <v/>
      </c>
      <c r="V565" t="str">
        <f>IF(数据!BR565="","",IFERROR(_xlfn.NUMBERVALUE(数据!BR565),""))</f>
        <v/>
      </c>
      <c r="W565" t="str">
        <f>IF(数据!BS565="","",IFERROR(_xlfn.NUMBERVALUE(数据!BS565),""))</f>
        <v/>
      </c>
      <c r="X565" t="str">
        <f>IF(数据!BT565="","",IFERROR(_xlfn.NUMBERVALUE(数据!BT565),""))</f>
        <v/>
      </c>
      <c r="Y565" t="str">
        <f>IF(数据!BU565="","",IFERROR(_xlfn.NUMBERVALUE(数据!BU565),""))</f>
        <v/>
      </c>
      <c r="Z565" t="str">
        <f>IF(数据!BV565="","",IFERROR(_xlfn.NUMBERVALUE(数据!BV565),""))</f>
        <v/>
      </c>
      <c r="AA565" t="str">
        <f>IF(数据!BW565="","",IFERROR(_xlfn.NUMBERVALUE(数据!BW565),""))</f>
        <v/>
      </c>
      <c r="AB565" t="str">
        <f>IF(数据!BX565="","",IFERROR(_xlfn.NUMBERVALUE(数据!BX565),""))</f>
        <v/>
      </c>
    </row>
    <row r="566" spans="1:28">
      <c r="A566" t="str">
        <f>IF(数据!AW566="","",IFERROR(_xlfn.NUMBERVALUE(数据!AW566),""))</f>
        <v/>
      </c>
      <c r="B566" t="str">
        <f>IF(数据!AX566="","",IFERROR(_xlfn.NUMBERVALUE(数据!AX566),""))</f>
        <v/>
      </c>
      <c r="C566" t="str">
        <f>IF(数据!AY566="","",IFERROR(_xlfn.NUMBERVALUE(数据!AY566),""))</f>
        <v/>
      </c>
      <c r="D566" t="str">
        <f>IF(数据!AZ566="","",IFERROR(_xlfn.NUMBERVALUE(数据!AZ566),""))</f>
        <v/>
      </c>
      <c r="E566" t="str">
        <f>IF(数据!BA566="","",IFERROR(_xlfn.NUMBERVALUE(数据!BA566),""))</f>
        <v/>
      </c>
      <c r="F566" t="str">
        <f>IF(数据!BB566="","",IFERROR(_xlfn.NUMBERVALUE(数据!BB566),""))</f>
        <v/>
      </c>
      <c r="G566" t="str">
        <f>IF(数据!BC566="","",IFERROR(_xlfn.NUMBERVALUE(数据!BC566),""))</f>
        <v/>
      </c>
      <c r="H566" t="str">
        <f>IF(数据!BD566="","",IFERROR(_xlfn.NUMBERVALUE(数据!BD566),""))</f>
        <v/>
      </c>
      <c r="I566" t="str">
        <f>IF(数据!BE566="","",IFERROR(_xlfn.NUMBERVALUE(数据!BE566),""))</f>
        <v/>
      </c>
      <c r="J566" t="str">
        <f>IF(数据!BF566="","",IFERROR(_xlfn.NUMBERVALUE(数据!BF566),""))</f>
        <v/>
      </c>
      <c r="K566" t="str">
        <f>IF(数据!BG566="","",IFERROR(_xlfn.NUMBERVALUE(数据!BG566),""))</f>
        <v/>
      </c>
      <c r="L566" t="str">
        <f>IF(数据!BH566="","",IFERROR(_xlfn.NUMBERVALUE(数据!BH566),""))</f>
        <v/>
      </c>
      <c r="M566" t="str">
        <f>IF(数据!BI566="","",IFERROR(_xlfn.NUMBERVALUE(数据!BI566),""))</f>
        <v/>
      </c>
      <c r="N566" t="str">
        <f>IF(数据!BJ566="","",IFERROR(_xlfn.NUMBERVALUE(数据!BJ566),""))</f>
        <v/>
      </c>
      <c r="O566" t="str">
        <f>IF(数据!BK566="","",IFERROR(_xlfn.NUMBERVALUE(数据!BK566),""))</f>
        <v/>
      </c>
      <c r="P566" t="str">
        <f>IF(数据!BL566="","",IFERROR(_xlfn.NUMBERVALUE(数据!BL566),""))</f>
        <v/>
      </c>
      <c r="Q566" t="str">
        <f>IF(数据!BM566="","",IFERROR(_xlfn.NUMBERVALUE(数据!BM566),""))</f>
        <v/>
      </c>
      <c r="R566" t="str">
        <f>IF(数据!BN566="","",IFERROR(_xlfn.NUMBERVALUE(数据!BN566),""))</f>
        <v/>
      </c>
      <c r="S566" t="str">
        <f>IF(数据!BO566="","",IFERROR(_xlfn.NUMBERVALUE(数据!BO566),""))</f>
        <v/>
      </c>
      <c r="T566" t="str">
        <f>IF(数据!BP566="","",IFERROR(_xlfn.NUMBERVALUE(数据!BP566),""))</f>
        <v/>
      </c>
      <c r="U566" t="str">
        <f>IF(数据!BQ566="","",IFERROR(_xlfn.NUMBERVALUE(数据!BQ566),""))</f>
        <v/>
      </c>
      <c r="V566" t="str">
        <f>IF(数据!BR566="","",IFERROR(_xlfn.NUMBERVALUE(数据!BR566),""))</f>
        <v/>
      </c>
      <c r="W566" t="str">
        <f>IF(数据!BS566="","",IFERROR(_xlfn.NUMBERVALUE(数据!BS566),""))</f>
        <v/>
      </c>
      <c r="X566" t="str">
        <f>IF(数据!BT566="","",IFERROR(_xlfn.NUMBERVALUE(数据!BT566),""))</f>
        <v/>
      </c>
      <c r="Y566" t="str">
        <f>IF(数据!BU566="","",IFERROR(_xlfn.NUMBERVALUE(数据!BU566),""))</f>
        <v/>
      </c>
      <c r="Z566" t="str">
        <f>IF(数据!BV566="","",IFERROR(_xlfn.NUMBERVALUE(数据!BV566),""))</f>
        <v/>
      </c>
      <c r="AA566" t="str">
        <f>IF(数据!BW566="","",IFERROR(_xlfn.NUMBERVALUE(数据!BW566),""))</f>
        <v/>
      </c>
      <c r="AB566" t="str">
        <f>IF(数据!BX566="","",IFERROR(_xlfn.NUMBERVALUE(数据!BX566),""))</f>
        <v/>
      </c>
    </row>
    <row r="567" spans="1:28">
      <c r="A567" t="str">
        <f>IF(数据!AW567="","",IFERROR(_xlfn.NUMBERVALUE(数据!AW567),""))</f>
        <v/>
      </c>
      <c r="B567" t="str">
        <f>IF(数据!AX567="","",IFERROR(_xlfn.NUMBERVALUE(数据!AX567),""))</f>
        <v/>
      </c>
      <c r="C567" t="str">
        <f>IF(数据!AY567="","",IFERROR(_xlfn.NUMBERVALUE(数据!AY567),""))</f>
        <v/>
      </c>
      <c r="D567" t="str">
        <f>IF(数据!AZ567="","",IFERROR(_xlfn.NUMBERVALUE(数据!AZ567),""))</f>
        <v/>
      </c>
      <c r="E567" t="str">
        <f>IF(数据!BA567="","",IFERROR(_xlfn.NUMBERVALUE(数据!BA567),""))</f>
        <v/>
      </c>
      <c r="F567" t="str">
        <f>IF(数据!BB567="","",IFERROR(_xlfn.NUMBERVALUE(数据!BB567),""))</f>
        <v/>
      </c>
      <c r="G567" t="str">
        <f>IF(数据!BC567="","",IFERROR(_xlfn.NUMBERVALUE(数据!BC567),""))</f>
        <v/>
      </c>
      <c r="H567" t="str">
        <f>IF(数据!BD567="","",IFERROR(_xlfn.NUMBERVALUE(数据!BD567),""))</f>
        <v/>
      </c>
      <c r="I567" t="str">
        <f>IF(数据!BE567="","",IFERROR(_xlfn.NUMBERVALUE(数据!BE567),""))</f>
        <v/>
      </c>
      <c r="J567" t="str">
        <f>IF(数据!BF567="","",IFERROR(_xlfn.NUMBERVALUE(数据!BF567),""))</f>
        <v/>
      </c>
      <c r="K567" t="str">
        <f>IF(数据!BG567="","",IFERROR(_xlfn.NUMBERVALUE(数据!BG567),""))</f>
        <v/>
      </c>
      <c r="L567" t="str">
        <f>IF(数据!BH567="","",IFERROR(_xlfn.NUMBERVALUE(数据!BH567),""))</f>
        <v/>
      </c>
      <c r="M567" t="str">
        <f>IF(数据!BI567="","",IFERROR(_xlfn.NUMBERVALUE(数据!BI567),""))</f>
        <v/>
      </c>
      <c r="N567" t="str">
        <f>IF(数据!BJ567="","",IFERROR(_xlfn.NUMBERVALUE(数据!BJ567),""))</f>
        <v/>
      </c>
      <c r="O567" t="str">
        <f>IF(数据!BK567="","",IFERROR(_xlfn.NUMBERVALUE(数据!BK567),""))</f>
        <v/>
      </c>
      <c r="P567" t="str">
        <f>IF(数据!BL567="","",IFERROR(_xlfn.NUMBERVALUE(数据!BL567),""))</f>
        <v/>
      </c>
      <c r="Q567" t="str">
        <f>IF(数据!BM567="","",IFERROR(_xlfn.NUMBERVALUE(数据!BM567),""))</f>
        <v/>
      </c>
      <c r="R567" t="str">
        <f>IF(数据!BN567="","",IFERROR(_xlfn.NUMBERVALUE(数据!BN567),""))</f>
        <v/>
      </c>
      <c r="S567" t="str">
        <f>IF(数据!BO567="","",IFERROR(_xlfn.NUMBERVALUE(数据!BO567),""))</f>
        <v/>
      </c>
      <c r="T567" t="str">
        <f>IF(数据!BP567="","",IFERROR(_xlfn.NUMBERVALUE(数据!BP567),""))</f>
        <v/>
      </c>
      <c r="U567" t="str">
        <f>IF(数据!BQ567="","",IFERROR(_xlfn.NUMBERVALUE(数据!BQ567),""))</f>
        <v/>
      </c>
      <c r="V567" t="str">
        <f>IF(数据!BR567="","",IFERROR(_xlfn.NUMBERVALUE(数据!BR567),""))</f>
        <v/>
      </c>
      <c r="W567" t="str">
        <f>IF(数据!BS567="","",IFERROR(_xlfn.NUMBERVALUE(数据!BS567),""))</f>
        <v/>
      </c>
      <c r="X567" t="str">
        <f>IF(数据!BT567="","",IFERROR(_xlfn.NUMBERVALUE(数据!BT567),""))</f>
        <v/>
      </c>
      <c r="Y567" t="str">
        <f>IF(数据!BU567="","",IFERROR(_xlfn.NUMBERVALUE(数据!BU567),""))</f>
        <v/>
      </c>
      <c r="Z567" t="str">
        <f>IF(数据!BV567="","",IFERROR(_xlfn.NUMBERVALUE(数据!BV567),""))</f>
        <v/>
      </c>
      <c r="AA567" t="str">
        <f>IF(数据!BW567="","",IFERROR(_xlfn.NUMBERVALUE(数据!BW567),""))</f>
        <v/>
      </c>
      <c r="AB567" t="str">
        <f>IF(数据!BX567="","",IFERROR(_xlfn.NUMBERVALUE(数据!BX567),""))</f>
        <v/>
      </c>
    </row>
    <row r="568" spans="1:28">
      <c r="A568" t="str">
        <f>IF(数据!AW568="","",IFERROR(_xlfn.NUMBERVALUE(数据!AW568),""))</f>
        <v/>
      </c>
      <c r="B568" t="str">
        <f>IF(数据!AX568="","",IFERROR(_xlfn.NUMBERVALUE(数据!AX568),""))</f>
        <v/>
      </c>
      <c r="C568" t="str">
        <f>IF(数据!AY568="","",IFERROR(_xlfn.NUMBERVALUE(数据!AY568),""))</f>
        <v/>
      </c>
      <c r="D568" t="str">
        <f>IF(数据!AZ568="","",IFERROR(_xlfn.NUMBERVALUE(数据!AZ568),""))</f>
        <v/>
      </c>
      <c r="E568" t="str">
        <f>IF(数据!BA568="","",IFERROR(_xlfn.NUMBERVALUE(数据!BA568),""))</f>
        <v/>
      </c>
      <c r="F568" t="str">
        <f>IF(数据!BB568="","",IFERROR(_xlfn.NUMBERVALUE(数据!BB568),""))</f>
        <v/>
      </c>
      <c r="G568" t="str">
        <f>IF(数据!BC568="","",IFERROR(_xlfn.NUMBERVALUE(数据!BC568),""))</f>
        <v/>
      </c>
      <c r="H568" t="str">
        <f>IF(数据!BD568="","",IFERROR(_xlfn.NUMBERVALUE(数据!BD568),""))</f>
        <v/>
      </c>
      <c r="I568" t="str">
        <f>IF(数据!BE568="","",IFERROR(_xlfn.NUMBERVALUE(数据!BE568),""))</f>
        <v/>
      </c>
      <c r="J568" t="str">
        <f>IF(数据!BF568="","",IFERROR(_xlfn.NUMBERVALUE(数据!BF568),""))</f>
        <v/>
      </c>
      <c r="K568" t="str">
        <f>IF(数据!BG568="","",IFERROR(_xlfn.NUMBERVALUE(数据!BG568),""))</f>
        <v/>
      </c>
      <c r="L568" t="str">
        <f>IF(数据!BH568="","",IFERROR(_xlfn.NUMBERVALUE(数据!BH568),""))</f>
        <v/>
      </c>
      <c r="M568" t="str">
        <f>IF(数据!BI568="","",IFERROR(_xlfn.NUMBERVALUE(数据!BI568),""))</f>
        <v/>
      </c>
      <c r="N568" t="str">
        <f>IF(数据!BJ568="","",IFERROR(_xlfn.NUMBERVALUE(数据!BJ568),""))</f>
        <v/>
      </c>
      <c r="O568" t="str">
        <f>IF(数据!BK568="","",IFERROR(_xlfn.NUMBERVALUE(数据!BK568),""))</f>
        <v/>
      </c>
      <c r="P568" t="str">
        <f>IF(数据!BL568="","",IFERROR(_xlfn.NUMBERVALUE(数据!BL568),""))</f>
        <v/>
      </c>
      <c r="Q568" t="str">
        <f>IF(数据!BM568="","",IFERROR(_xlfn.NUMBERVALUE(数据!BM568),""))</f>
        <v/>
      </c>
      <c r="R568" t="str">
        <f>IF(数据!BN568="","",IFERROR(_xlfn.NUMBERVALUE(数据!BN568),""))</f>
        <v/>
      </c>
      <c r="S568" t="str">
        <f>IF(数据!BO568="","",IFERROR(_xlfn.NUMBERVALUE(数据!BO568),""))</f>
        <v/>
      </c>
      <c r="T568" t="str">
        <f>IF(数据!BP568="","",IFERROR(_xlfn.NUMBERVALUE(数据!BP568),""))</f>
        <v/>
      </c>
      <c r="U568" t="str">
        <f>IF(数据!BQ568="","",IFERROR(_xlfn.NUMBERVALUE(数据!BQ568),""))</f>
        <v/>
      </c>
      <c r="V568" t="str">
        <f>IF(数据!BR568="","",IFERROR(_xlfn.NUMBERVALUE(数据!BR568),""))</f>
        <v/>
      </c>
      <c r="W568" t="str">
        <f>IF(数据!BS568="","",IFERROR(_xlfn.NUMBERVALUE(数据!BS568),""))</f>
        <v/>
      </c>
      <c r="X568" t="str">
        <f>IF(数据!BT568="","",IFERROR(_xlfn.NUMBERVALUE(数据!BT568),""))</f>
        <v/>
      </c>
      <c r="Y568" t="str">
        <f>IF(数据!BU568="","",IFERROR(_xlfn.NUMBERVALUE(数据!BU568),""))</f>
        <v/>
      </c>
      <c r="Z568" t="str">
        <f>IF(数据!BV568="","",IFERROR(_xlfn.NUMBERVALUE(数据!BV568),""))</f>
        <v/>
      </c>
      <c r="AA568" t="str">
        <f>IF(数据!BW568="","",IFERROR(_xlfn.NUMBERVALUE(数据!BW568),""))</f>
        <v/>
      </c>
      <c r="AB568" t="str">
        <f>IF(数据!BX568="","",IFERROR(_xlfn.NUMBERVALUE(数据!BX568),""))</f>
        <v/>
      </c>
    </row>
    <row r="569" spans="1:28">
      <c r="A569" t="str">
        <f>IF(数据!AW569="","",IFERROR(_xlfn.NUMBERVALUE(数据!AW569),""))</f>
        <v/>
      </c>
      <c r="B569" t="str">
        <f>IF(数据!AX569="","",IFERROR(_xlfn.NUMBERVALUE(数据!AX569),""))</f>
        <v/>
      </c>
      <c r="C569" t="str">
        <f>IF(数据!AY569="","",IFERROR(_xlfn.NUMBERVALUE(数据!AY569),""))</f>
        <v/>
      </c>
      <c r="D569" t="str">
        <f>IF(数据!AZ569="","",IFERROR(_xlfn.NUMBERVALUE(数据!AZ569),""))</f>
        <v/>
      </c>
      <c r="E569" t="str">
        <f>IF(数据!BA569="","",IFERROR(_xlfn.NUMBERVALUE(数据!BA569),""))</f>
        <v/>
      </c>
      <c r="F569" t="str">
        <f>IF(数据!BB569="","",IFERROR(_xlfn.NUMBERVALUE(数据!BB569),""))</f>
        <v/>
      </c>
      <c r="G569" t="str">
        <f>IF(数据!BC569="","",IFERROR(_xlfn.NUMBERVALUE(数据!BC569),""))</f>
        <v/>
      </c>
      <c r="H569" t="str">
        <f>IF(数据!BD569="","",IFERROR(_xlfn.NUMBERVALUE(数据!BD569),""))</f>
        <v/>
      </c>
      <c r="I569" t="str">
        <f>IF(数据!BE569="","",IFERROR(_xlfn.NUMBERVALUE(数据!BE569),""))</f>
        <v/>
      </c>
      <c r="J569" t="str">
        <f>IF(数据!BF569="","",IFERROR(_xlfn.NUMBERVALUE(数据!BF569),""))</f>
        <v/>
      </c>
      <c r="K569" t="str">
        <f>IF(数据!BG569="","",IFERROR(_xlfn.NUMBERVALUE(数据!BG569),""))</f>
        <v/>
      </c>
      <c r="L569" t="str">
        <f>IF(数据!BH569="","",IFERROR(_xlfn.NUMBERVALUE(数据!BH569),""))</f>
        <v/>
      </c>
      <c r="M569" t="str">
        <f>IF(数据!BI569="","",IFERROR(_xlfn.NUMBERVALUE(数据!BI569),""))</f>
        <v/>
      </c>
      <c r="N569" t="str">
        <f>IF(数据!BJ569="","",IFERROR(_xlfn.NUMBERVALUE(数据!BJ569),""))</f>
        <v/>
      </c>
      <c r="O569" t="str">
        <f>IF(数据!BK569="","",IFERROR(_xlfn.NUMBERVALUE(数据!BK569),""))</f>
        <v/>
      </c>
      <c r="P569" t="str">
        <f>IF(数据!BL569="","",IFERROR(_xlfn.NUMBERVALUE(数据!BL569),""))</f>
        <v/>
      </c>
      <c r="Q569" t="str">
        <f>IF(数据!BM569="","",IFERROR(_xlfn.NUMBERVALUE(数据!BM569),""))</f>
        <v/>
      </c>
      <c r="R569" t="str">
        <f>IF(数据!BN569="","",IFERROR(_xlfn.NUMBERVALUE(数据!BN569),""))</f>
        <v/>
      </c>
      <c r="S569" t="str">
        <f>IF(数据!BO569="","",IFERROR(_xlfn.NUMBERVALUE(数据!BO569),""))</f>
        <v/>
      </c>
      <c r="T569" t="str">
        <f>IF(数据!BP569="","",IFERROR(_xlfn.NUMBERVALUE(数据!BP569),""))</f>
        <v/>
      </c>
      <c r="U569" t="str">
        <f>IF(数据!BQ569="","",IFERROR(_xlfn.NUMBERVALUE(数据!BQ569),""))</f>
        <v/>
      </c>
      <c r="V569" t="str">
        <f>IF(数据!BR569="","",IFERROR(_xlfn.NUMBERVALUE(数据!BR569),""))</f>
        <v/>
      </c>
      <c r="W569" t="str">
        <f>IF(数据!BS569="","",IFERROR(_xlfn.NUMBERVALUE(数据!BS569),""))</f>
        <v/>
      </c>
      <c r="X569" t="str">
        <f>IF(数据!BT569="","",IFERROR(_xlfn.NUMBERVALUE(数据!BT569),""))</f>
        <v/>
      </c>
      <c r="Y569" t="str">
        <f>IF(数据!BU569="","",IFERROR(_xlfn.NUMBERVALUE(数据!BU569),""))</f>
        <v/>
      </c>
      <c r="Z569" t="str">
        <f>IF(数据!BV569="","",IFERROR(_xlfn.NUMBERVALUE(数据!BV569),""))</f>
        <v/>
      </c>
      <c r="AA569" t="str">
        <f>IF(数据!BW569="","",IFERROR(_xlfn.NUMBERVALUE(数据!BW569),""))</f>
        <v/>
      </c>
      <c r="AB569" t="str">
        <f>IF(数据!BX569="","",IFERROR(_xlfn.NUMBERVALUE(数据!BX569),""))</f>
        <v/>
      </c>
    </row>
    <row r="570" spans="1:28">
      <c r="A570" t="str">
        <f>IF(数据!AW570="","",IFERROR(_xlfn.NUMBERVALUE(数据!AW570),""))</f>
        <v/>
      </c>
      <c r="B570" t="str">
        <f>IF(数据!AX570="","",IFERROR(_xlfn.NUMBERVALUE(数据!AX570),""))</f>
        <v/>
      </c>
      <c r="C570" t="str">
        <f>IF(数据!AY570="","",IFERROR(_xlfn.NUMBERVALUE(数据!AY570),""))</f>
        <v/>
      </c>
      <c r="D570" t="str">
        <f>IF(数据!AZ570="","",IFERROR(_xlfn.NUMBERVALUE(数据!AZ570),""))</f>
        <v/>
      </c>
      <c r="E570" t="str">
        <f>IF(数据!BA570="","",IFERROR(_xlfn.NUMBERVALUE(数据!BA570),""))</f>
        <v/>
      </c>
      <c r="F570" t="str">
        <f>IF(数据!BB570="","",IFERROR(_xlfn.NUMBERVALUE(数据!BB570),""))</f>
        <v/>
      </c>
      <c r="G570" t="str">
        <f>IF(数据!BC570="","",IFERROR(_xlfn.NUMBERVALUE(数据!BC570),""))</f>
        <v/>
      </c>
      <c r="H570" t="str">
        <f>IF(数据!BD570="","",IFERROR(_xlfn.NUMBERVALUE(数据!BD570),""))</f>
        <v/>
      </c>
      <c r="I570" t="str">
        <f>IF(数据!BE570="","",IFERROR(_xlfn.NUMBERVALUE(数据!BE570),""))</f>
        <v/>
      </c>
      <c r="J570" t="str">
        <f>IF(数据!BF570="","",IFERROR(_xlfn.NUMBERVALUE(数据!BF570),""))</f>
        <v/>
      </c>
      <c r="K570" t="str">
        <f>IF(数据!BG570="","",IFERROR(_xlfn.NUMBERVALUE(数据!BG570),""))</f>
        <v/>
      </c>
      <c r="L570" t="str">
        <f>IF(数据!BH570="","",IFERROR(_xlfn.NUMBERVALUE(数据!BH570),""))</f>
        <v/>
      </c>
      <c r="M570" t="str">
        <f>IF(数据!BI570="","",IFERROR(_xlfn.NUMBERVALUE(数据!BI570),""))</f>
        <v/>
      </c>
      <c r="N570" t="str">
        <f>IF(数据!BJ570="","",IFERROR(_xlfn.NUMBERVALUE(数据!BJ570),""))</f>
        <v/>
      </c>
      <c r="O570" t="str">
        <f>IF(数据!BK570="","",IFERROR(_xlfn.NUMBERVALUE(数据!BK570),""))</f>
        <v/>
      </c>
      <c r="P570" t="str">
        <f>IF(数据!BL570="","",IFERROR(_xlfn.NUMBERVALUE(数据!BL570),""))</f>
        <v/>
      </c>
      <c r="Q570" t="str">
        <f>IF(数据!BM570="","",IFERROR(_xlfn.NUMBERVALUE(数据!BM570),""))</f>
        <v/>
      </c>
      <c r="R570" t="str">
        <f>IF(数据!BN570="","",IFERROR(_xlfn.NUMBERVALUE(数据!BN570),""))</f>
        <v/>
      </c>
      <c r="S570" t="str">
        <f>IF(数据!BO570="","",IFERROR(_xlfn.NUMBERVALUE(数据!BO570),""))</f>
        <v/>
      </c>
      <c r="T570" t="str">
        <f>IF(数据!BP570="","",IFERROR(_xlfn.NUMBERVALUE(数据!BP570),""))</f>
        <v/>
      </c>
      <c r="U570" t="str">
        <f>IF(数据!BQ570="","",IFERROR(_xlfn.NUMBERVALUE(数据!BQ570),""))</f>
        <v/>
      </c>
      <c r="V570" t="str">
        <f>IF(数据!BR570="","",IFERROR(_xlfn.NUMBERVALUE(数据!BR570),""))</f>
        <v/>
      </c>
      <c r="W570" t="str">
        <f>IF(数据!BS570="","",IFERROR(_xlfn.NUMBERVALUE(数据!BS570),""))</f>
        <v/>
      </c>
      <c r="X570" t="str">
        <f>IF(数据!BT570="","",IFERROR(_xlfn.NUMBERVALUE(数据!BT570),""))</f>
        <v/>
      </c>
      <c r="Y570" t="str">
        <f>IF(数据!BU570="","",IFERROR(_xlfn.NUMBERVALUE(数据!BU570),""))</f>
        <v/>
      </c>
      <c r="Z570" t="str">
        <f>IF(数据!BV570="","",IFERROR(_xlfn.NUMBERVALUE(数据!BV570),""))</f>
        <v/>
      </c>
      <c r="AA570" t="str">
        <f>IF(数据!BW570="","",IFERROR(_xlfn.NUMBERVALUE(数据!BW570),""))</f>
        <v/>
      </c>
      <c r="AB570" t="str">
        <f>IF(数据!BX570="","",IFERROR(_xlfn.NUMBERVALUE(数据!BX570),""))</f>
        <v/>
      </c>
    </row>
    <row r="571" spans="1:28">
      <c r="A571" t="str">
        <f>IF(数据!AW571="","",IFERROR(_xlfn.NUMBERVALUE(数据!AW571),""))</f>
        <v/>
      </c>
      <c r="B571" t="str">
        <f>IF(数据!AX571="","",IFERROR(_xlfn.NUMBERVALUE(数据!AX571),""))</f>
        <v/>
      </c>
      <c r="C571" t="str">
        <f>IF(数据!AY571="","",IFERROR(_xlfn.NUMBERVALUE(数据!AY571),""))</f>
        <v/>
      </c>
      <c r="D571" t="str">
        <f>IF(数据!AZ571="","",IFERROR(_xlfn.NUMBERVALUE(数据!AZ571),""))</f>
        <v/>
      </c>
      <c r="E571" t="str">
        <f>IF(数据!BA571="","",IFERROR(_xlfn.NUMBERVALUE(数据!BA571),""))</f>
        <v/>
      </c>
      <c r="F571" t="str">
        <f>IF(数据!BB571="","",IFERROR(_xlfn.NUMBERVALUE(数据!BB571),""))</f>
        <v/>
      </c>
      <c r="G571" t="str">
        <f>IF(数据!BC571="","",IFERROR(_xlfn.NUMBERVALUE(数据!BC571),""))</f>
        <v/>
      </c>
      <c r="H571" t="str">
        <f>IF(数据!BD571="","",IFERROR(_xlfn.NUMBERVALUE(数据!BD571),""))</f>
        <v/>
      </c>
      <c r="I571" t="str">
        <f>IF(数据!BE571="","",IFERROR(_xlfn.NUMBERVALUE(数据!BE571),""))</f>
        <v/>
      </c>
      <c r="J571" t="str">
        <f>IF(数据!BF571="","",IFERROR(_xlfn.NUMBERVALUE(数据!BF571),""))</f>
        <v/>
      </c>
      <c r="K571" t="str">
        <f>IF(数据!BG571="","",IFERROR(_xlfn.NUMBERVALUE(数据!BG571),""))</f>
        <v/>
      </c>
      <c r="L571" t="str">
        <f>IF(数据!BH571="","",IFERROR(_xlfn.NUMBERVALUE(数据!BH571),""))</f>
        <v/>
      </c>
      <c r="M571" t="str">
        <f>IF(数据!BI571="","",IFERROR(_xlfn.NUMBERVALUE(数据!BI571),""))</f>
        <v/>
      </c>
      <c r="N571" t="str">
        <f>IF(数据!BJ571="","",IFERROR(_xlfn.NUMBERVALUE(数据!BJ571),""))</f>
        <v/>
      </c>
      <c r="O571" t="str">
        <f>IF(数据!BK571="","",IFERROR(_xlfn.NUMBERVALUE(数据!BK571),""))</f>
        <v/>
      </c>
      <c r="P571" t="str">
        <f>IF(数据!BL571="","",IFERROR(_xlfn.NUMBERVALUE(数据!BL571),""))</f>
        <v/>
      </c>
      <c r="Q571" t="str">
        <f>IF(数据!BM571="","",IFERROR(_xlfn.NUMBERVALUE(数据!BM571),""))</f>
        <v/>
      </c>
      <c r="R571" t="str">
        <f>IF(数据!BN571="","",IFERROR(_xlfn.NUMBERVALUE(数据!BN571),""))</f>
        <v/>
      </c>
      <c r="S571" t="str">
        <f>IF(数据!BO571="","",IFERROR(_xlfn.NUMBERVALUE(数据!BO571),""))</f>
        <v/>
      </c>
      <c r="T571" t="str">
        <f>IF(数据!BP571="","",IFERROR(_xlfn.NUMBERVALUE(数据!BP571),""))</f>
        <v/>
      </c>
      <c r="U571" t="str">
        <f>IF(数据!BQ571="","",IFERROR(_xlfn.NUMBERVALUE(数据!BQ571),""))</f>
        <v/>
      </c>
      <c r="V571" t="str">
        <f>IF(数据!BR571="","",IFERROR(_xlfn.NUMBERVALUE(数据!BR571),""))</f>
        <v/>
      </c>
      <c r="W571" t="str">
        <f>IF(数据!BS571="","",IFERROR(_xlfn.NUMBERVALUE(数据!BS571),""))</f>
        <v/>
      </c>
      <c r="X571" t="str">
        <f>IF(数据!BT571="","",IFERROR(_xlfn.NUMBERVALUE(数据!BT571),""))</f>
        <v/>
      </c>
      <c r="Y571" t="str">
        <f>IF(数据!BU571="","",IFERROR(_xlfn.NUMBERVALUE(数据!BU571),""))</f>
        <v/>
      </c>
      <c r="Z571" t="str">
        <f>IF(数据!BV571="","",IFERROR(_xlfn.NUMBERVALUE(数据!BV571),""))</f>
        <v/>
      </c>
      <c r="AA571" t="str">
        <f>IF(数据!BW571="","",IFERROR(_xlfn.NUMBERVALUE(数据!BW571),""))</f>
        <v/>
      </c>
      <c r="AB571" t="str">
        <f>IF(数据!BX571="","",IFERROR(_xlfn.NUMBERVALUE(数据!BX571),""))</f>
        <v/>
      </c>
    </row>
    <row r="572" spans="1:28">
      <c r="A572" t="str">
        <f>IF(数据!AW572="","",IFERROR(_xlfn.NUMBERVALUE(数据!AW572),""))</f>
        <v/>
      </c>
      <c r="B572" t="str">
        <f>IF(数据!AX572="","",IFERROR(_xlfn.NUMBERVALUE(数据!AX572),""))</f>
        <v/>
      </c>
      <c r="C572" t="str">
        <f>IF(数据!AY572="","",IFERROR(_xlfn.NUMBERVALUE(数据!AY572),""))</f>
        <v/>
      </c>
      <c r="D572" t="str">
        <f>IF(数据!AZ572="","",IFERROR(_xlfn.NUMBERVALUE(数据!AZ572),""))</f>
        <v/>
      </c>
      <c r="E572" t="str">
        <f>IF(数据!BA572="","",IFERROR(_xlfn.NUMBERVALUE(数据!BA572),""))</f>
        <v/>
      </c>
      <c r="F572" t="str">
        <f>IF(数据!BB572="","",IFERROR(_xlfn.NUMBERVALUE(数据!BB572),""))</f>
        <v/>
      </c>
      <c r="G572" t="str">
        <f>IF(数据!BC572="","",IFERROR(_xlfn.NUMBERVALUE(数据!BC572),""))</f>
        <v/>
      </c>
      <c r="H572" t="str">
        <f>IF(数据!BD572="","",IFERROR(_xlfn.NUMBERVALUE(数据!BD572),""))</f>
        <v/>
      </c>
      <c r="I572" t="str">
        <f>IF(数据!BE572="","",IFERROR(_xlfn.NUMBERVALUE(数据!BE572),""))</f>
        <v/>
      </c>
      <c r="J572" t="str">
        <f>IF(数据!BF572="","",IFERROR(_xlfn.NUMBERVALUE(数据!BF572),""))</f>
        <v/>
      </c>
      <c r="K572" t="str">
        <f>IF(数据!BG572="","",IFERROR(_xlfn.NUMBERVALUE(数据!BG572),""))</f>
        <v/>
      </c>
      <c r="L572" t="str">
        <f>IF(数据!BH572="","",IFERROR(_xlfn.NUMBERVALUE(数据!BH572),""))</f>
        <v/>
      </c>
      <c r="M572" t="str">
        <f>IF(数据!BI572="","",IFERROR(_xlfn.NUMBERVALUE(数据!BI572),""))</f>
        <v/>
      </c>
      <c r="N572" t="str">
        <f>IF(数据!BJ572="","",IFERROR(_xlfn.NUMBERVALUE(数据!BJ572),""))</f>
        <v/>
      </c>
      <c r="O572" t="str">
        <f>IF(数据!BK572="","",IFERROR(_xlfn.NUMBERVALUE(数据!BK572),""))</f>
        <v/>
      </c>
      <c r="P572" t="str">
        <f>IF(数据!BL572="","",IFERROR(_xlfn.NUMBERVALUE(数据!BL572),""))</f>
        <v/>
      </c>
      <c r="Q572" t="str">
        <f>IF(数据!BM572="","",IFERROR(_xlfn.NUMBERVALUE(数据!BM572),""))</f>
        <v/>
      </c>
      <c r="R572" t="str">
        <f>IF(数据!BN572="","",IFERROR(_xlfn.NUMBERVALUE(数据!BN572),""))</f>
        <v/>
      </c>
      <c r="S572" t="str">
        <f>IF(数据!BO572="","",IFERROR(_xlfn.NUMBERVALUE(数据!BO572),""))</f>
        <v/>
      </c>
      <c r="T572" t="str">
        <f>IF(数据!BP572="","",IFERROR(_xlfn.NUMBERVALUE(数据!BP572),""))</f>
        <v/>
      </c>
      <c r="U572" t="str">
        <f>IF(数据!BQ572="","",IFERROR(_xlfn.NUMBERVALUE(数据!BQ572),""))</f>
        <v/>
      </c>
      <c r="V572" t="str">
        <f>IF(数据!BR572="","",IFERROR(_xlfn.NUMBERVALUE(数据!BR572),""))</f>
        <v/>
      </c>
      <c r="W572" t="str">
        <f>IF(数据!BS572="","",IFERROR(_xlfn.NUMBERVALUE(数据!BS572),""))</f>
        <v/>
      </c>
      <c r="X572" t="str">
        <f>IF(数据!BT572="","",IFERROR(_xlfn.NUMBERVALUE(数据!BT572),""))</f>
        <v/>
      </c>
      <c r="Y572" t="str">
        <f>IF(数据!BU572="","",IFERROR(_xlfn.NUMBERVALUE(数据!BU572),""))</f>
        <v/>
      </c>
      <c r="Z572" t="str">
        <f>IF(数据!BV572="","",IFERROR(_xlfn.NUMBERVALUE(数据!BV572),""))</f>
        <v/>
      </c>
      <c r="AA572" t="str">
        <f>IF(数据!BW572="","",IFERROR(_xlfn.NUMBERVALUE(数据!BW572),""))</f>
        <v/>
      </c>
      <c r="AB572" t="str">
        <f>IF(数据!BX572="","",IFERROR(_xlfn.NUMBERVALUE(数据!BX572),""))</f>
        <v/>
      </c>
    </row>
    <row r="573" spans="1:28">
      <c r="A573" t="str">
        <f>IF(数据!AW573="","",IFERROR(_xlfn.NUMBERVALUE(数据!AW573),""))</f>
        <v/>
      </c>
      <c r="B573" t="str">
        <f>IF(数据!AX573="","",IFERROR(_xlfn.NUMBERVALUE(数据!AX573),""))</f>
        <v/>
      </c>
      <c r="C573" t="str">
        <f>IF(数据!AY573="","",IFERROR(_xlfn.NUMBERVALUE(数据!AY573),""))</f>
        <v/>
      </c>
      <c r="D573" t="str">
        <f>IF(数据!AZ573="","",IFERROR(_xlfn.NUMBERVALUE(数据!AZ573),""))</f>
        <v/>
      </c>
      <c r="E573" t="str">
        <f>IF(数据!BA573="","",IFERROR(_xlfn.NUMBERVALUE(数据!BA573),""))</f>
        <v/>
      </c>
      <c r="F573" t="str">
        <f>IF(数据!BB573="","",IFERROR(_xlfn.NUMBERVALUE(数据!BB573),""))</f>
        <v/>
      </c>
      <c r="G573" t="str">
        <f>IF(数据!BC573="","",IFERROR(_xlfn.NUMBERVALUE(数据!BC573),""))</f>
        <v/>
      </c>
      <c r="H573" t="str">
        <f>IF(数据!BD573="","",IFERROR(_xlfn.NUMBERVALUE(数据!BD573),""))</f>
        <v/>
      </c>
      <c r="I573" t="str">
        <f>IF(数据!BE573="","",IFERROR(_xlfn.NUMBERVALUE(数据!BE573),""))</f>
        <v/>
      </c>
      <c r="J573" t="str">
        <f>IF(数据!BF573="","",IFERROR(_xlfn.NUMBERVALUE(数据!BF573),""))</f>
        <v/>
      </c>
      <c r="K573" t="str">
        <f>IF(数据!BG573="","",IFERROR(_xlfn.NUMBERVALUE(数据!BG573),""))</f>
        <v/>
      </c>
      <c r="L573" t="str">
        <f>IF(数据!BH573="","",IFERROR(_xlfn.NUMBERVALUE(数据!BH573),""))</f>
        <v/>
      </c>
      <c r="M573" t="str">
        <f>IF(数据!BI573="","",IFERROR(_xlfn.NUMBERVALUE(数据!BI573),""))</f>
        <v/>
      </c>
      <c r="N573" t="str">
        <f>IF(数据!BJ573="","",IFERROR(_xlfn.NUMBERVALUE(数据!BJ573),""))</f>
        <v/>
      </c>
      <c r="O573" t="str">
        <f>IF(数据!BK573="","",IFERROR(_xlfn.NUMBERVALUE(数据!BK573),""))</f>
        <v/>
      </c>
      <c r="P573" t="str">
        <f>IF(数据!BL573="","",IFERROR(_xlfn.NUMBERVALUE(数据!BL573),""))</f>
        <v/>
      </c>
      <c r="Q573" t="str">
        <f>IF(数据!BM573="","",IFERROR(_xlfn.NUMBERVALUE(数据!BM573),""))</f>
        <v/>
      </c>
      <c r="R573" t="str">
        <f>IF(数据!BN573="","",IFERROR(_xlfn.NUMBERVALUE(数据!BN573),""))</f>
        <v/>
      </c>
      <c r="S573" t="str">
        <f>IF(数据!BO573="","",IFERROR(_xlfn.NUMBERVALUE(数据!BO573),""))</f>
        <v/>
      </c>
      <c r="T573" t="str">
        <f>IF(数据!BP573="","",IFERROR(_xlfn.NUMBERVALUE(数据!BP573),""))</f>
        <v/>
      </c>
      <c r="U573" t="str">
        <f>IF(数据!BQ573="","",IFERROR(_xlfn.NUMBERVALUE(数据!BQ573),""))</f>
        <v/>
      </c>
      <c r="V573" t="str">
        <f>IF(数据!BR573="","",IFERROR(_xlfn.NUMBERVALUE(数据!BR573),""))</f>
        <v/>
      </c>
      <c r="W573" t="str">
        <f>IF(数据!BS573="","",IFERROR(_xlfn.NUMBERVALUE(数据!BS573),""))</f>
        <v/>
      </c>
      <c r="X573" t="str">
        <f>IF(数据!BT573="","",IFERROR(_xlfn.NUMBERVALUE(数据!BT573),""))</f>
        <v/>
      </c>
      <c r="Y573" t="str">
        <f>IF(数据!BU573="","",IFERROR(_xlfn.NUMBERVALUE(数据!BU573),""))</f>
        <v/>
      </c>
      <c r="Z573" t="str">
        <f>IF(数据!BV573="","",IFERROR(_xlfn.NUMBERVALUE(数据!BV573),""))</f>
        <v/>
      </c>
      <c r="AA573" t="str">
        <f>IF(数据!BW573="","",IFERROR(_xlfn.NUMBERVALUE(数据!BW573),""))</f>
        <v/>
      </c>
      <c r="AB573" t="str">
        <f>IF(数据!BX573="","",IFERROR(_xlfn.NUMBERVALUE(数据!BX573),""))</f>
        <v/>
      </c>
    </row>
    <row r="574" spans="1:28">
      <c r="A574" t="str">
        <f>IF(数据!AW574="","",IFERROR(_xlfn.NUMBERVALUE(数据!AW574),""))</f>
        <v/>
      </c>
      <c r="B574" t="str">
        <f>IF(数据!AX574="","",IFERROR(_xlfn.NUMBERVALUE(数据!AX574),""))</f>
        <v/>
      </c>
      <c r="C574" t="str">
        <f>IF(数据!AY574="","",IFERROR(_xlfn.NUMBERVALUE(数据!AY574),""))</f>
        <v/>
      </c>
      <c r="D574" t="str">
        <f>IF(数据!AZ574="","",IFERROR(_xlfn.NUMBERVALUE(数据!AZ574),""))</f>
        <v/>
      </c>
      <c r="E574" t="str">
        <f>IF(数据!BA574="","",IFERROR(_xlfn.NUMBERVALUE(数据!BA574),""))</f>
        <v/>
      </c>
      <c r="F574" t="str">
        <f>IF(数据!BB574="","",IFERROR(_xlfn.NUMBERVALUE(数据!BB574),""))</f>
        <v/>
      </c>
      <c r="G574" t="str">
        <f>IF(数据!BC574="","",IFERROR(_xlfn.NUMBERVALUE(数据!BC574),""))</f>
        <v/>
      </c>
      <c r="H574" t="str">
        <f>IF(数据!BD574="","",IFERROR(_xlfn.NUMBERVALUE(数据!BD574),""))</f>
        <v/>
      </c>
      <c r="I574" t="str">
        <f>IF(数据!BE574="","",IFERROR(_xlfn.NUMBERVALUE(数据!BE574),""))</f>
        <v/>
      </c>
      <c r="J574" t="str">
        <f>IF(数据!BF574="","",IFERROR(_xlfn.NUMBERVALUE(数据!BF574),""))</f>
        <v/>
      </c>
      <c r="K574" t="str">
        <f>IF(数据!BG574="","",IFERROR(_xlfn.NUMBERVALUE(数据!BG574),""))</f>
        <v/>
      </c>
      <c r="L574" t="str">
        <f>IF(数据!BH574="","",IFERROR(_xlfn.NUMBERVALUE(数据!BH574),""))</f>
        <v/>
      </c>
      <c r="M574" t="str">
        <f>IF(数据!BI574="","",IFERROR(_xlfn.NUMBERVALUE(数据!BI574),""))</f>
        <v/>
      </c>
      <c r="N574" t="str">
        <f>IF(数据!BJ574="","",IFERROR(_xlfn.NUMBERVALUE(数据!BJ574),""))</f>
        <v/>
      </c>
      <c r="O574" t="str">
        <f>IF(数据!BK574="","",IFERROR(_xlfn.NUMBERVALUE(数据!BK574),""))</f>
        <v/>
      </c>
      <c r="P574" t="str">
        <f>IF(数据!BL574="","",IFERROR(_xlfn.NUMBERVALUE(数据!BL574),""))</f>
        <v/>
      </c>
      <c r="Q574" t="str">
        <f>IF(数据!BM574="","",IFERROR(_xlfn.NUMBERVALUE(数据!BM574),""))</f>
        <v/>
      </c>
      <c r="R574" t="str">
        <f>IF(数据!BN574="","",IFERROR(_xlfn.NUMBERVALUE(数据!BN574),""))</f>
        <v/>
      </c>
      <c r="S574" t="str">
        <f>IF(数据!BO574="","",IFERROR(_xlfn.NUMBERVALUE(数据!BO574),""))</f>
        <v/>
      </c>
      <c r="T574" t="str">
        <f>IF(数据!BP574="","",IFERROR(_xlfn.NUMBERVALUE(数据!BP574),""))</f>
        <v/>
      </c>
      <c r="U574" t="str">
        <f>IF(数据!BQ574="","",IFERROR(_xlfn.NUMBERVALUE(数据!BQ574),""))</f>
        <v/>
      </c>
      <c r="V574" t="str">
        <f>IF(数据!BR574="","",IFERROR(_xlfn.NUMBERVALUE(数据!BR574),""))</f>
        <v/>
      </c>
      <c r="W574" t="str">
        <f>IF(数据!BS574="","",IFERROR(_xlfn.NUMBERVALUE(数据!BS574),""))</f>
        <v/>
      </c>
      <c r="X574" t="str">
        <f>IF(数据!BT574="","",IFERROR(_xlfn.NUMBERVALUE(数据!BT574),""))</f>
        <v/>
      </c>
      <c r="Y574" t="str">
        <f>IF(数据!BU574="","",IFERROR(_xlfn.NUMBERVALUE(数据!BU574),""))</f>
        <v/>
      </c>
      <c r="Z574" t="str">
        <f>IF(数据!BV574="","",IFERROR(_xlfn.NUMBERVALUE(数据!BV574),""))</f>
        <v/>
      </c>
      <c r="AA574" t="str">
        <f>IF(数据!BW574="","",IFERROR(_xlfn.NUMBERVALUE(数据!BW574),""))</f>
        <v/>
      </c>
      <c r="AB574" t="str">
        <f>IF(数据!BX574="","",IFERROR(_xlfn.NUMBERVALUE(数据!BX574),""))</f>
        <v/>
      </c>
    </row>
    <row r="575" spans="1:28">
      <c r="A575" t="str">
        <f>IF(数据!AW575="","",IFERROR(_xlfn.NUMBERVALUE(数据!AW575),""))</f>
        <v/>
      </c>
      <c r="B575" t="str">
        <f>IF(数据!AX575="","",IFERROR(_xlfn.NUMBERVALUE(数据!AX575),""))</f>
        <v/>
      </c>
      <c r="C575" t="str">
        <f>IF(数据!AY575="","",IFERROR(_xlfn.NUMBERVALUE(数据!AY575),""))</f>
        <v/>
      </c>
      <c r="D575" t="str">
        <f>IF(数据!AZ575="","",IFERROR(_xlfn.NUMBERVALUE(数据!AZ575),""))</f>
        <v/>
      </c>
      <c r="E575" t="str">
        <f>IF(数据!BA575="","",IFERROR(_xlfn.NUMBERVALUE(数据!BA575),""))</f>
        <v/>
      </c>
      <c r="F575" t="str">
        <f>IF(数据!BB575="","",IFERROR(_xlfn.NUMBERVALUE(数据!BB575),""))</f>
        <v/>
      </c>
      <c r="G575" t="str">
        <f>IF(数据!BC575="","",IFERROR(_xlfn.NUMBERVALUE(数据!BC575),""))</f>
        <v/>
      </c>
      <c r="H575" t="str">
        <f>IF(数据!BD575="","",IFERROR(_xlfn.NUMBERVALUE(数据!BD575),""))</f>
        <v/>
      </c>
      <c r="I575" t="str">
        <f>IF(数据!BE575="","",IFERROR(_xlfn.NUMBERVALUE(数据!BE575),""))</f>
        <v/>
      </c>
      <c r="J575" t="str">
        <f>IF(数据!BF575="","",IFERROR(_xlfn.NUMBERVALUE(数据!BF575),""))</f>
        <v/>
      </c>
      <c r="K575" t="str">
        <f>IF(数据!BG575="","",IFERROR(_xlfn.NUMBERVALUE(数据!BG575),""))</f>
        <v/>
      </c>
      <c r="L575" t="str">
        <f>IF(数据!BH575="","",IFERROR(_xlfn.NUMBERVALUE(数据!BH575),""))</f>
        <v/>
      </c>
      <c r="M575" t="str">
        <f>IF(数据!BI575="","",IFERROR(_xlfn.NUMBERVALUE(数据!BI575),""))</f>
        <v/>
      </c>
      <c r="N575" t="str">
        <f>IF(数据!BJ575="","",IFERROR(_xlfn.NUMBERVALUE(数据!BJ575),""))</f>
        <v/>
      </c>
      <c r="O575" t="str">
        <f>IF(数据!BK575="","",IFERROR(_xlfn.NUMBERVALUE(数据!BK575),""))</f>
        <v/>
      </c>
      <c r="P575" t="str">
        <f>IF(数据!BL575="","",IFERROR(_xlfn.NUMBERVALUE(数据!BL575),""))</f>
        <v/>
      </c>
      <c r="Q575" t="str">
        <f>IF(数据!BM575="","",IFERROR(_xlfn.NUMBERVALUE(数据!BM575),""))</f>
        <v/>
      </c>
      <c r="R575" t="str">
        <f>IF(数据!BN575="","",IFERROR(_xlfn.NUMBERVALUE(数据!BN575),""))</f>
        <v/>
      </c>
      <c r="S575" t="str">
        <f>IF(数据!BO575="","",IFERROR(_xlfn.NUMBERVALUE(数据!BO575),""))</f>
        <v/>
      </c>
      <c r="T575" t="str">
        <f>IF(数据!BP575="","",IFERROR(_xlfn.NUMBERVALUE(数据!BP575),""))</f>
        <v/>
      </c>
      <c r="U575" t="str">
        <f>IF(数据!BQ575="","",IFERROR(_xlfn.NUMBERVALUE(数据!BQ575),""))</f>
        <v/>
      </c>
      <c r="V575" t="str">
        <f>IF(数据!BR575="","",IFERROR(_xlfn.NUMBERVALUE(数据!BR575),""))</f>
        <v/>
      </c>
      <c r="W575" t="str">
        <f>IF(数据!BS575="","",IFERROR(_xlfn.NUMBERVALUE(数据!BS575),""))</f>
        <v/>
      </c>
      <c r="X575" t="str">
        <f>IF(数据!BT575="","",IFERROR(_xlfn.NUMBERVALUE(数据!BT575),""))</f>
        <v/>
      </c>
      <c r="Y575" t="str">
        <f>IF(数据!BU575="","",IFERROR(_xlfn.NUMBERVALUE(数据!BU575),""))</f>
        <v/>
      </c>
      <c r="Z575" t="str">
        <f>IF(数据!BV575="","",IFERROR(_xlfn.NUMBERVALUE(数据!BV575),""))</f>
        <v/>
      </c>
      <c r="AA575" t="str">
        <f>IF(数据!BW575="","",IFERROR(_xlfn.NUMBERVALUE(数据!BW575),""))</f>
        <v/>
      </c>
      <c r="AB575" t="str">
        <f>IF(数据!BX575="","",IFERROR(_xlfn.NUMBERVALUE(数据!BX575),""))</f>
        <v/>
      </c>
    </row>
    <row r="576" spans="1:28">
      <c r="A576" t="str">
        <f>IF(数据!AW576="","",IFERROR(_xlfn.NUMBERVALUE(数据!AW576),""))</f>
        <v/>
      </c>
      <c r="B576" t="str">
        <f>IF(数据!AX576="","",IFERROR(_xlfn.NUMBERVALUE(数据!AX576),""))</f>
        <v/>
      </c>
      <c r="C576" t="str">
        <f>IF(数据!AY576="","",IFERROR(_xlfn.NUMBERVALUE(数据!AY576),""))</f>
        <v/>
      </c>
      <c r="D576" t="str">
        <f>IF(数据!AZ576="","",IFERROR(_xlfn.NUMBERVALUE(数据!AZ576),""))</f>
        <v/>
      </c>
      <c r="E576" t="str">
        <f>IF(数据!BA576="","",IFERROR(_xlfn.NUMBERVALUE(数据!BA576),""))</f>
        <v/>
      </c>
      <c r="F576" t="str">
        <f>IF(数据!BB576="","",IFERROR(_xlfn.NUMBERVALUE(数据!BB576),""))</f>
        <v/>
      </c>
      <c r="G576" t="str">
        <f>IF(数据!BC576="","",IFERROR(_xlfn.NUMBERVALUE(数据!BC576),""))</f>
        <v/>
      </c>
      <c r="H576" t="str">
        <f>IF(数据!BD576="","",IFERROR(_xlfn.NUMBERVALUE(数据!BD576),""))</f>
        <v/>
      </c>
      <c r="I576" t="str">
        <f>IF(数据!BE576="","",IFERROR(_xlfn.NUMBERVALUE(数据!BE576),""))</f>
        <v/>
      </c>
      <c r="J576" t="str">
        <f>IF(数据!BF576="","",IFERROR(_xlfn.NUMBERVALUE(数据!BF576),""))</f>
        <v/>
      </c>
      <c r="K576" t="str">
        <f>IF(数据!BG576="","",IFERROR(_xlfn.NUMBERVALUE(数据!BG576),""))</f>
        <v/>
      </c>
      <c r="L576" t="str">
        <f>IF(数据!BH576="","",IFERROR(_xlfn.NUMBERVALUE(数据!BH576),""))</f>
        <v/>
      </c>
      <c r="M576" t="str">
        <f>IF(数据!BI576="","",IFERROR(_xlfn.NUMBERVALUE(数据!BI576),""))</f>
        <v/>
      </c>
      <c r="N576" t="str">
        <f>IF(数据!BJ576="","",IFERROR(_xlfn.NUMBERVALUE(数据!BJ576),""))</f>
        <v/>
      </c>
      <c r="O576" t="str">
        <f>IF(数据!BK576="","",IFERROR(_xlfn.NUMBERVALUE(数据!BK576),""))</f>
        <v/>
      </c>
      <c r="P576" t="str">
        <f>IF(数据!BL576="","",IFERROR(_xlfn.NUMBERVALUE(数据!BL576),""))</f>
        <v/>
      </c>
      <c r="Q576" t="str">
        <f>IF(数据!BM576="","",IFERROR(_xlfn.NUMBERVALUE(数据!BM576),""))</f>
        <v/>
      </c>
      <c r="R576" t="str">
        <f>IF(数据!BN576="","",IFERROR(_xlfn.NUMBERVALUE(数据!BN576),""))</f>
        <v/>
      </c>
      <c r="S576" t="str">
        <f>IF(数据!BO576="","",IFERROR(_xlfn.NUMBERVALUE(数据!BO576),""))</f>
        <v/>
      </c>
      <c r="T576" t="str">
        <f>IF(数据!BP576="","",IFERROR(_xlfn.NUMBERVALUE(数据!BP576),""))</f>
        <v/>
      </c>
      <c r="U576" t="str">
        <f>IF(数据!BQ576="","",IFERROR(_xlfn.NUMBERVALUE(数据!BQ576),""))</f>
        <v/>
      </c>
      <c r="V576" t="str">
        <f>IF(数据!BR576="","",IFERROR(_xlfn.NUMBERVALUE(数据!BR576),""))</f>
        <v/>
      </c>
      <c r="W576" t="str">
        <f>IF(数据!BS576="","",IFERROR(_xlfn.NUMBERVALUE(数据!BS576),""))</f>
        <v/>
      </c>
      <c r="X576" t="str">
        <f>IF(数据!BT576="","",IFERROR(_xlfn.NUMBERVALUE(数据!BT576),""))</f>
        <v/>
      </c>
      <c r="Y576" t="str">
        <f>IF(数据!BU576="","",IFERROR(_xlfn.NUMBERVALUE(数据!BU576),""))</f>
        <v/>
      </c>
      <c r="Z576" t="str">
        <f>IF(数据!BV576="","",IFERROR(_xlfn.NUMBERVALUE(数据!BV576),""))</f>
        <v/>
      </c>
      <c r="AA576" t="str">
        <f>IF(数据!BW576="","",IFERROR(_xlfn.NUMBERVALUE(数据!BW576),""))</f>
        <v/>
      </c>
      <c r="AB576" t="str">
        <f>IF(数据!BX576="","",IFERROR(_xlfn.NUMBERVALUE(数据!BX576),""))</f>
        <v/>
      </c>
    </row>
    <row r="577" spans="1:28">
      <c r="A577" t="str">
        <f>IF(数据!AW577="","",IFERROR(_xlfn.NUMBERVALUE(数据!AW577),""))</f>
        <v/>
      </c>
      <c r="B577" t="str">
        <f>IF(数据!AX577="","",IFERROR(_xlfn.NUMBERVALUE(数据!AX577),""))</f>
        <v/>
      </c>
      <c r="C577" t="str">
        <f>IF(数据!AY577="","",IFERROR(_xlfn.NUMBERVALUE(数据!AY577),""))</f>
        <v/>
      </c>
      <c r="D577" t="str">
        <f>IF(数据!AZ577="","",IFERROR(_xlfn.NUMBERVALUE(数据!AZ577),""))</f>
        <v/>
      </c>
      <c r="E577" t="str">
        <f>IF(数据!BA577="","",IFERROR(_xlfn.NUMBERVALUE(数据!BA577),""))</f>
        <v/>
      </c>
      <c r="F577" t="str">
        <f>IF(数据!BB577="","",IFERROR(_xlfn.NUMBERVALUE(数据!BB577),""))</f>
        <v/>
      </c>
      <c r="G577" t="str">
        <f>IF(数据!BC577="","",IFERROR(_xlfn.NUMBERVALUE(数据!BC577),""))</f>
        <v/>
      </c>
      <c r="H577" t="str">
        <f>IF(数据!BD577="","",IFERROR(_xlfn.NUMBERVALUE(数据!BD577),""))</f>
        <v/>
      </c>
      <c r="I577" t="str">
        <f>IF(数据!BE577="","",IFERROR(_xlfn.NUMBERVALUE(数据!BE577),""))</f>
        <v/>
      </c>
      <c r="J577" t="str">
        <f>IF(数据!BF577="","",IFERROR(_xlfn.NUMBERVALUE(数据!BF577),""))</f>
        <v/>
      </c>
      <c r="K577" t="str">
        <f>IF(数据!BG577="","",IFERROR(_xlfn.NUMBERVALUE(数据!BG577),""))</f>
        <v/>
      </c>
      <c r="L577" t="str">
        <f>IF(数据!BH577="","",IFERROR(_xlfn.NUMBERVALUE(数据!BH577),""))</f>
        <v/>
      </c>
      <c r="M577" t="str">
        <f>IF(数据!BI577="","",IFERROR(_xlfn.NUMBERVALUE(数据!BI577),""))</f>
        <v/>
      </c>
      <c r="N577" t="str">
        <f>IF(数据!BJ577="","",IFERROR(_xlfn.NUMBERVALUE(数据!BJ577),""))</f>
        <v/>
      </c>
      <c r="O577" t="str">
        <f>IF(数据!BK577="","",IFERROR(_xlfn.NUMBERVALUE(数据!BK577),""))</f>
        <v/>
      </c>
      <c r="P577" t="str">
        <f>IF(数据!BL577="","",IFERROR(_xlfn.NUMBERVALUE(数据!BL577),""))</f>
        <v/>
      </c>
      <c r="Q577" t="str">
        <f>IF(数据!BM577="","",IFERROR(_xlfn.NUMBERVALUE(数据!BM577),""))</f>
        <v/>
      </c>
      <c r="R577" t="str">
        <f>IF(数据!BN577="","",IFERROR(_xlfn.NUMBERVALUE(数据!BN577),""))</f>
        <v/>
      </c>
      <c r="S577" t="str">
        <f>IF(数据!BO577="","",IFERROR(_xlfn.NUMBERVALUE(数据!BO577),""))</f>
        <v/>
      </c>
      <c r="T577" t="str">
        <f>IF(数据!BP577="","",IFERROR(_xlfn.NUMBERVALUE(数据!BP577),""))</f>
        <v/>
      </c>
      <c r="U577" t="str">
        <f>IF(数据!BQ577="","",IFERROR(_xlfn.NUMBERVALUE(数据!BQ577),""))</f>
        <v/>
      </c>
      <c r="V577" t="str">
        <f>IF(数据!BR577="","",IFERROR(_xlfn.NUMBERVALUE(数据!BR577),""))</f>
        <v/>
      </c>
      <c r="W577" t="str">
        <f>IF(数据!BS577="","",IFERROR(_xlfn.NUMBERVALUE(数据!BS577),""))</f>
        <v/>
      </c>
      <c r="X577" t="str">
        <f>IF(数据!BT577="","",IFERROR(_xlfn.NUMBERVALUE(数据!BT577),""))</f>
        <v/>
      </c>
      <c r="Y577" t="str">
        <f>IF(数据!BU577="","",IFERROR(_xlfn.NUMBERVALUE(数据!BU577),""))</f>
        <v/>
      </c>
      <c r="Z577" t="str">
        <f>IF(数据!BV577="","",IFERROR(_xlfn.NUMBERVALUE(数据!BV577),""))</f>
        <v/>
      </c>
      <c r="AA577" t="str">
        <f>IF(数据!BW577="","",IFERROR(_xlfn.NUMBERVALUE(数据!BW577),""))</f>
        <v/>
      </c>
      <c r="AB577" t="str">
        <f>IF(数据!BX577="","",IFERROR(_xlfn.NUMBERVALUE(数据!BX577),""))</f>
        <v/>
      </c>
    </row>
    <row r="578" spans="1:28">
      <c r="A578" t="str">
        <f>IF(数据!AW578="","",IFERROR(_xlfn.NUMBERVALUE(数据!AW578),""))</f>
        <v/>
      </c>
      <c r="B578" t="str">
        <f>IF(数据!AX578="","",IFERROR(_xlfn.NUMBERVALUE(数据!AX578),""))</f>
        <v/>
      </c>
      <c r="C578" t="str">
        <f>IF(数据!AY578="","",IFERROR(_xlfn.NUMBERVALUE(数据!AY578),""))</f>
        <v/>
      </c>
      <c r="D578" t="str">
        <f>IF(数据!AZ578="","",IFERROR(_xlfn.NUMBERVALUE(数据!AZ578),""))</f>
        <v/>
      </c>
      <c r="E578" t="str">
        <f>IF(数据!BA578="","",IFERROR(_xlfn.NUMBERVALUE(数据!BA578),""))</f>
        <v/>
      </c>
      <c r="F578" t="str">
        <f>IF(数据!BB578="","",IFERROR(_xlfn.NUMBERVALUE(数据!BB578),""))</f>
        <v/>
      </c>
      <c r="G578" t="str">
        <f>IF(数据!BC578="","",IFERROR(_xlfn.NUMBERVALUE(数据!BC578),""))</f>
        <v/>
      </c>
      <c r="H578" t="str">
        <f>IF(数据!BD578="","",IFERROR(_xlfn.NUMBERVALUE(数据!BD578),""))</f>
        <v/>
      </c>
      <c r="I578" t="str">
        <f>IF(数据!BE578="","",IFERROR(_xlfn.NUMBERVALUE(数据!BE578),""))</f>
        <v/>
      </c>
      <c r="J578" t="str">
        <f>IF(数据!BF578="","",IFERROR(_xlfn.NUMBERVALUE(数据!BF578),""))</f>
        <v/>
      </c>
      <c r="K578" t="str">
        <f>IF(数据!BG578="","",IFERROR(_xlfn.NUMBERVALUE(数据!BG578),""))</f>
        <v/>
      </c>
      <c r="L578" t="str">
        <f>IF(数据!BH578="","",IFERROR(_xlfn.NUMBERVALUE(数据!BH578),""))</f>
        <v/>
      </c>
      <c r="M578" t="str">
        <f>IF(数据!BI578="","",IFERROR(_xlfn.NUMBERVALUE(数据!BI578),""))</f>
        <v/>
      </c>
      <c r="N578" t="str">
        <f>IF(数据!BJ578="","",IFERROR(_xlfn.NUMBERVALUE(数据!BJ578),""))</f>
        <v/>
      </c>
      <c r="O578" t="str">
        <f>IF(数据!BK578="","",IFERROR(_xlfn.NUMBERVALUE(数据!BK578),""))</f>
        <v/>
      </c>
      <c r="P578" t="str">
        <f>IF(数据!BL578="","",IFERROR(_xlfn.NUMBERVALUE(数据!BL578),""))</f>
        <v/>
      </c>
      <c r="Q578" t="str">
        <f>IF(数据!BM578="","",IFERROR(_xlfn.NUMBERVALUE(数据!BM578),""))</f>
        <v/>
      </c>
      <c r="R578" t="str">
        <f>IF(数据!BN578="","",IFERROR(_xlfn.NUMBERVALUE(数据!BN578),""))</f>
        <v/>
      </c>
      <c r="S578" t="str">
        <f>IF(数据!BO578="","",IFERROR(_xlfn.NUMBERVALUE(数据!BO578),""))</f>
        <v/>
      </c>
      <c r="T578" t="str">
        <f>IF(数据!BP578="","",IFERROR(_xlfn.NUMBERVALUE(数据!BP578),""))</f>
        <v/>
      </c>
      <c r="U578" t="str">
        <f>IF(数据!BQ578="","",IFERROR(_xlfn.NUMBERVALUE(数据!BQ578),""))</f>
        <v/>
      </c>
      <c r="V578" t="str">
        <f>IF(数据!BR578="","",IFERROR(_xlfn.NUMBERVALUE(数据!BR578),""))</f>
        <v/>
      </c>
      <c r="W578" t="str">
        <f>IF(数据!BS578="","",IFERROR(_xlfn.NUMBERVALUE(数据!BS578),""))</f>
        <v/>
      </c>
      <c r="X578" t="str">
        <f>IF(数据!BT578="","",IFERROR(_xlfn.NUMBERVALUE(数据!BT578),""))</f>
        <v/>
      </c>
      <c r="Y578" t="str">
        <f>IF(数据!BU578="","",IFERROR(_xlfn.NUMBERVALUE(数据!BU578),""))</f>
        <v/>
      </c>
      <c r="Z578" t="str">
        <f>IF(数据!BV578="","",IFERROR(_xlfn.NUMBERVALUE(数据!BV578),""))</f>
        <v/>
      </c>
      <c r="AA578" t="str">
        <f>IF(数据!BW578="","",IFERROR(_xlfn.NUMBERVALUE(数据!BW578),""))</f>
        <v/>
      </c>
      <c r="AB578" t="str">
        <f>IF(数据!BX578="","",IFERROR(_xlfn.NUMBERVALUE(数据!BX578),""))</f>
        <v/>
      </c>
    </row>
    <row r="579" spans="1:28">
      <c r="A579" t="str">
        <f>IF(数据!AW579="","",IFERROR(_xlfn.NUMBERVALUE(数据!AW579),""))</f>
        <v/>
      </c>
      <c r="B579" t="str">
        <f>IF(数据!AX579="","",IFERROR(_xlfn.NUMBERVALUE(数据!AX579),""))</f>
        <v/>
      </c>
      <c r="C579" t="str">
        <f>IF(数据!AY579="","",IFERROR(_xlfn.NUMBERVALUE(数据!AY579),""))</f>
        <v/>
      </c>
      <c r="D579" t="str">
        <f>IF(数据!AZ579="","",IFERROR(_xlfn.NUMBERVALUE(数据!AZ579),""))</f>
        <v/>
      </c>
      <c r="E579" t="str">
        <f>IF(数据!BA579="","",IFERROR(_xlfn.NUMBERVALUE(数据!BA579),""))</f>
        <v/>
      </c>
      <c r="F579" t="str">
        <f>IF(数据!BB579="","",IFERROR(_xlfn.NUMBERVALUE(数据!BB579),""))</f>
        <v/>
      </c>
      <c r="G579" t="str">
        <f>IF(数据!BC579="","",IFERROR(_xlfn.NUMBERVALUE(数据!BC579),""))</f>
        <v/>
      </c>
      <c r="H579" t="str">
        <f>IF(数据!BD579="","",IFERROR(_xlfn.NUMBERVALUE(数据!BD579),""))</f>
        <v/>
      </c>
      <c r="I579" t="str">
        <f>IF(数据!BE579="","",IFERROR(_xlfn.NUMBERVALUE(数据!BE579),""))</f>
        <v/>
      </c>
      <c r="J579" t="str">
        <f>IF(数据!BF579="","",IFERROR(_xlfn.NUMBERVALUE(数据!BF579),""))</f>
        <v/>
      </c>
      <c r="K579" t="str">
        <f>IF(数据!BG579="","",IFERROR(_xlfn.NUMBERVALUE(数据!BG579),""))</f>
        <v/>
      </c>
      <c r="L579" t="str">
        <f>IF(数据!BH579="","",IFERROR(_xlfn.NUMBERVALUE(数据!BH579),""))</f>
        <v/>
      </c>
      <c r="M579" t="str">
        <f>IF(数据!BI579="","",IFERROR(_xlfn.NUMBERVALUE(数据!BI579),""))</f>
        <v/>
      </c>
      <c r="N579" t="str">
        <f>IF(数据!BJ579="","",IFERROR(_xlfn.NUMBERVALUE(数据!BJ579),""))</f>
        <v/>
      </c>
      <c r="O579" t="str">
        <f>IF(数据!BK579="","",IFERROR(_xlfn.NUMBERVALUE(数据!BK579),""))</f>
        <v/>
      </c>
      <c r="P579" t="str">
        <f>IF(数据!BL579="","",IFERROR(_xlfn.NUMBERVALUE(数据!BL579),""))</f>
        <v/>
      </c>
      <c r="Q579" t="str">
        <f>IF(数据!BM579="","",IFERROR(_xlfn.NUMBERVALUE(数据!BM579),""))</f>
        <v/>
      </c>
      <c r="R579" t="str">
        <f>IF(数据!BN579="","",IFERROR(_xlfn.NUMBERVALUE(数据!BN579),""))</f>
        <v/>
      </c>
      <c r="S579" t="str">
        <f>IF(数据!BO579="","",IFERROR(_xlfn.NUMBERVALUE(数据!BO579),""))</f>
        <v/>
      </c>
      <c r="T579" t="str">
        <f>IF(数据!BP579="","",IFERROR(_xlfn.NUMBERVALUE(数据!BP579),""))</f>
        <v/>
      </c>
      <c r="U579" t="str">
        <f>IF(数据!BQ579="","",IFERROR(_xlfn.NUMBERVALUE(数据!BQ579),""))</f>
        <v/>
      </c>
      <c r="V579" t="str">
        <f>IF(数据!BR579="","",IFERROR(_xlfn.NUMBERVALUE(数据!BR579),""))</f>
        <v/>
      </c>
      <c r="W579" t="str">
        <f>IF(数据!BS579="","",IFERROR(_xlfn.NUMBERVALUE(数据!BS579),""))</f>
        <v/>
      </c>
      <c r="X579" t="str">
        <f>IF(数据!BT579="","",IFERROR(_xlfn.NUMBERVALUE(数据!BT579),""))</f>
        <v/>
      </c>
      <c r="Y579" t="str">
        <f>IF(数据!BU579="","",IFERROR(_xlfn.NUMBERVALUE(数据!BU579),""))</f>
        <v/>
      </c>
      <c r="Z579" t="str">
        <f>IF(数据!BV579="","",IFERROR(_xlfn.NUMBERVALUE(数据!BV579),""))</f>
        <v/>
      </c>
      <c r="AA579" t="str">
        <f>IF(数据!BW579="","",IFERROR(_xlfn.NUMBERVALUE(数据!BW579),""))</f>
        <v/>
      </c>
      <c r="AB579" t="str">
        <f>IF(数据!BX579="","",IFERROR(_xlfn.NUMBERVALUE(数据!BX579),""))</f>
        <v/>
      </c>
    </row>
    <row r="580" spans="1:28">
      <c r="A580" t="str">
        <f>IF(数据!AW580="","",IFERROR(_xlfn.NUMBERVALUE(数据!AW580),""))</f>
        <v/>
      </c>
      <c r="B580" t="str">
        <f>IF(数据!AX580="","",IFERROR(_xlfn.NUMBERVALUE(数据!AX580),""))</f>
        <v/>
      </c>
      <c r="C580" t="str">
        <f>IF(数据!AY580="","",IFERROR(_xlfn.NUMBERVALUE(数据!AY580),""))</f>
        <v/>
      </c>
      <c r="D580" t="str">
        <f>IF(数据!AZ580="","",IFERROR(_xlfn.NUMBERVALUE(数据!AZ580),""))</f>
        <v/>
      </c>
      <c r="E580" t="str">
        <f>IF(数据!BA580="","",IFERROR(_xlfn.NUMBERVALUE(数据!BA580),""))</f>
        <v/>
      </c>
      <c r="F580" t="str">
        <f>IF(数据!BB580="","",IFERROR(_xlfn.NUMBERVALUE(数据!BB580),""))</f>
        <v/>
      </c>
      <c r="G580" t="str">
        <f>IF(数据!BC580="","",IFERROR(_xlfn.NUMBERVALUE(数据!BC580),""))</f>
        <v/>
      </c>
      <c r="H580" t="str">
        <f>IF(数据!BD580="","",IFERROR(_xlfn.NUMBERVALUE(数据!BD580),""))</f>
        <v/>
      </c>
      <c r="I580" t="str">
        <f>IF(数据!BE580="","",IFERROR(_xlfn.NUMBERVALUE(数据!BE580),""))</f>
        <v/>
      </c>
      <c r="J580" t="str">
        <f>IF(数据!BF580="","",IFERROR(_xlfn.NUMBERVALUE(数据!BF580),""))</f>
        <v/>
      </c>
      <c r="K580" t="str">
        <f>IF(数据!BG580="","",IFERROR(_xlfn.NUMBERVALUE(数据!BG580),""))</f>
        <v/>
      </c>
      <c r="L580" t="str">
        <f>IF(数据!BH580="","",IFERROR(_xlfn.NUMBERVALUE(数据!BH580),""))</f>
        <v/>
      </c>
      <c r="M580" t="str">
        <f>IF(数据!BI580="","",IFERROR(_xlfn.NUMBERVALUE(数据!BI580),""))</f>
        <v/>
      </c>
      <c r="N580" t="str">
        <f>IF(数据!BJ580="","",IFERROR(_xlfn.NUMBERVALUE(数据!BJ580),""))</f>
        <v/>
      </c>
      <c r="O580" t="str">
        <f>IF(数据!BK580="","",IFERROR(_xlfn.NUMBERVALUE(数据!BK580),""))</f>
        <v/>
      </c>
      <c r="P580" t="str">
        <f>IF(数据!BL580="","",IFERROR(_xlfn.NUMBERVALUE(数据!BL580),""))</f>
        <v/>
      </c>
      <c r="Q580" t="str">
        <f>IF(数据!BM580="","",IFERROR(_xlfn.NUMBERVALUE(数据!BM580),""))</f>
        <v/>
      </c>
      <c r="R580" t="str">
        <f>IF(数据!BN580="","",IFERROR(_xlfn.NUMBERVALUE(数据!BN580),""))</f>
        <v/>
      </c>
      <c r="S580" t="str">
        <f>IF(数据!BO580="","",IFERROR(_xlfn.NUMBERVALUE(数据!BO580),""))</f>
        <v/>
      </c>
      <c r="T580" t="str">
        <f>IF(数据!BP580="","",IFERROR(_xlfn.NUMBERVALUE(数据!BP580),""))</f>
        <v/>
      </c>
      <c r="U580" t="str">
        <f>IF(数据!BQ580="","",IFERROR(_xlfn.NUMBERVALUE(数据!BQ580),""))</f>
        <v/>
      </c>
      <c r="V580" t="str">
        <f>IF(数据!BR580="","",IFERROR(_xlfn.NUMBERVALUE(数据!BR580),""))</f>
        <v/>
      </c>
      <c r="W580" t="str">
        <f>IF(数据!BS580="","",IFERROR(_xlfn.NUMBERVALUE(数据!BS580),""))</f>
        <v/>
      </c>
      <c r="X580" t="str">
        <f>IF(数据!BT580="","",IFERROR(_xlfn.NUMBERVALUE(数据!BT580),""))</f>
        <v/>
      </c>
      <c r="Y580" t="str">
        <f>IF(数据!BU580="","",IFERROR(_xlfn.NUMBERVALUE(数据!BU580),""))</f>
        <v/>
      </c>
      <c r="Z580" t="str">
        <f>IF(数据!BV580="","",IFERROR(_xlfn.NUMBERVALUE(数据!BV580),""))</f>
        <v/>
      </c>
      <c r="AA580" t="str">
        <f>IF(数据!BW580="","",IFERROR(_xlfn.NUMBERVALUE(数据!BW580),""))</f>
        <v/>
      </c>
      <c r="AB580" t="str">
        <f>IF(数据!BX580="","",IFERROR(_xlfn.NUMBERVALUE(数据!BX580),""))</f>
        <v/>
      </c>
    </row>
    <row r="581" spans="1:28">
      <c r="A581" t="str">
        <f>IF(数据!AW581="","",IFERROR(_xlfn.NUMBERVALUE(数据!AW581),""))</f>
        <v/>
      </c>
      <c r="B581" t="str">
        <f>IF(数据!AX581="","",IFERROR(_xlfn.NUMBERVALUE(数据!AX581),""))</f>
        <v/>
      </c>
      <c r="C581" t="str">
        <f>IF(数据!AY581="","",IFERROR(_xlfn.NUMBERVALUE(数据!AY581),""))</f>
        <v/>
      </c>
      <c r="D581" t="str">
        <f>IF(数据!AZ581="","",IFERROR(_xlfn.NUMBERVALUE(数据!AZ581),""))</f>
        <v/>
      </c>
      <c r="E581" t="str">
        <f>IF(数据!BA581="","",IFERROR(_xlfn.NUMBERVALUE(数据!BA581),""))</f>
        <v/>
      </c>
      <c r="F581" t="str">
        <f>IF(数据!BB581="","",IFERROR(_xlfn.NUMBERVALUE(数据!BB581),""))</f>
        <v/>
      </c>
      <c r="G581" t="str">
        <f>IF(数据!BC581="","",IFERROR(_xlfn.NUMBERVALUE(数据!BC581),""))</f>
        <v/>
      </c>
      <c r="H581" t="str">
        <f>IF(数据!BD581="","",IFERROR(_xlfn.NUMBERVALUE(数据!BD581),""))</f>
        <v/>
      </c>
      <c r="I581" t="str">
        <f>IF(数据!BE581="","",IFERROR(_xlfn.NUMBERVALUE(数据!BE581),""))</f>
        <v/>
      </c>
      <c r="J581" t="str">
        <f>IF(数据!BF581="","",IFERROR(_xlfn.NUMBERVALUE(数据!BF581),""))</f>
        <v/>
      </c>
      <c r="K581" t="str">
        <f>IF(数据!BG581="","",IFERROR(_xlfn.NUMBERVALUE(数据!BG581),""))</f>
        <v/>
      </c>
      <c r="L581" t="str">
        <f>IF(数据!BH581="","",IFERROR(_xlfn.NUMBERVALUE(数据!BH581),""))</f>
        <v/>
      </c>
      <c r="M581" t="str">
        <f>IF(数据!BI581="","",IFERROR(_xlfn.NUMBERVALUE(数据!BI581),""))</f>
        <v/>
      </c>
      <c r="N581" t="str">
        <f>IF(数据!BJ581="","",IFERROR(_xlfn.NUMBERVALUE(数据!BJ581),""))</f>
        <v/>
      </c>
      <c r="O581" t="str">
        <f>IF(数据!BK581="","",IFERROR(_xlfn.NUMBERVALUE(数据!BK581),""))</f>
        <v/>
      </c>
      <c r="P581" t="str">
        <f>IF(数据!BL581="","",IFERROR(_xlfn.NUMBERVALUE(数据!BL581),""))</f>
        <v/>
      </c>
      <c r="Q581" t="str">
        <f>IF(数据!BM581="","",IFERROR(_xlfn.NUMBERVALUE(数据!BM581),""))</f>
        <v/>
      </c>
      <c r="R581" t="str">
        <f>IF(数据!BN581="","",IFERROR(_xlfn.NUMBERVALUE(数据!BN581),""))</f>
        <v/>
      </c>
      <c r="S581" t="str">
        <f>IF(数据!BO581="","",IFERROR(_xlfn.NUMBERVALUE(数据!BO581),""))</f>
        <v/>
      </c>
      <c r="T581" t="str">
        <f>IF(数据!BP581="","",IFERROR(_xlfn.NUMBERVALUE(数据!BP581),""))</f>
        <v/>
      </c>
      <c r="U581" t="str">
        <f>IF(数据!BQ581="","",IFERROR(_xlfn.NUMBERVALUE(数据!BQ581),""))</f>
        <v/>
      </c>
      <c r="V581" t="str">
        <f>IF(数据!BR581="","",IFERROR(_xlfn.NUMBERVALUE(数据!BR581),""))</f>
        <v/>
      </c>
      <c r="W581" t="str">
        <f>IF(数据!BS581="","",IFERROR(_xlfn.NUMBERVALUE(数据!BS581),""))</f>
        <v/>
      </c>
      <c r="X581" t="str">
        <f>IF(数据!BT581="","",IFERROR(_xlfn.NUMBERVALUE(数据!BT581),""))</f>
        <v/>
      </c>
      <c r="Y581" t="str">
        <f>IF(数据!BU581="","",IFERROR(_xlfn.NUMBERVALUE(数据!BU581),""))</f>
        <v/>
      </c>
      <c r="Z581" t="str">
        <f>IF(数据!BV581="","",IFERROR(_xlfn.NUMBERVALUE(数据!BV581),""))</f>
        <v/>
      </c>
      <c r="AA581" t="str">
        <f>IF(数据!BW581="","",IFERROR(_xlfn.NUMBERVALUE(数据!BW581),""))</f>
        <v/>
      </c>
      <c r="AB581" t="str">
        <f>IF(数据!BX581="","",IFERROR(_xlfn.NUMBERVALUE(数据!BX581),""))</f>
        <v/>
      </c>
    </row>
    <row r="582" spans="1:28">
      <c r="A582" t="str">
        <f>IF(数据!AW582="","",IFERROR(_xlfn.NUMBERVALUE(数据!AW582),""))</f>
        <v/>
      </c>
      <c r="B582" t="str">
        <f>IF(数据!AX582="","",IFERROR(_xlfn.NUMBERVALUE(数据!AX582),""))</f>
        <v/>
      </c>
      <c r="C582" t="str">
        <f>IF(数据!AY582="","",IFERROR(_xlfn.NUMBERVALUE(数据!AY582),""))</f>
        <v/>
      </c>
      <c r="D582" t="str">
        <f>IF(数据!AZ582="","",IFERROR(_xlfn.NUMBERVALUE(数据!AZ582),""))</f>
        <v/>
      </c>
      <c r="E582" t="str">
        <f>IF(数据!BA582="","",IFERROR(_xlfn.NUMBERVALUE(数据!BA582),""))</f>
        <v/>
      </c>
      <c r="F582" t="str">
        <f>IF(数据!BB582="","",IFERROR(_xlfn.NUMBERVALUE(数据!BB582),""))</f>
        <v/>
      </c>
      <c r="G582" t="str">
        <f>IF(数据!BC582="","",IFERROR(_xlfn.NUMBERVALUE(数据!BC582),""))</f>
        <v/>
      </c>
      <c r="H582" t="str">
        <f>IF(数据!BD582="","",IFERROR(_xlfn.NUMBERVALUE(数据!BD582),""))</f>
        <v/>
      </c>
      <c r="I582" t="str">
        <f>IF(数据!BE582="","",IFERROR(_xlfn.NUMBERVALUE(数据!BE582),""))</f>
        <v/>
      </c>
      <c r="J582" t="str">
        <f>IF(数据!BF582="","",IFERROR(_xlfn.NUMBERVALUE(数据!BF582),""))</f>
        <v/>
      </c>
      <c r="K582" t="str">
        <f>IF(数据!BG582="","",IFERROR(_xlfn.NUMBERVALUE(数据!BG582),""))</f>
        <v/>
      </c>
      <c r="L582" t="str">
        <f>IF(数据!BH582="","",IFERROR(_xlfn.NUMBERVALUE(数据!BH582),""))</f>
        <v/>
      </c>
      <c r="M582" t="str">
        <f>IF(数据!BI582="","",IFERROR(_xlfn.NUMBERVALUE(数据!BI582),""))</f>
        <v/>
      </c>
      <c r="N582" t="str">
        <f>IF(数据!BJ582="","",IFERROR(_xlfn.NUMBERVALUE(数据!BJ582),""))</f>
        <v/>
      </c>
      <c r="O582" t="str">
        <f>IF(数据!BK582="","",IFERROR(_xlfn.NUMBERVALUE(数据!BK582),""))</f>
        <v/>
      </c>
      <c r="P582" t="str">
        <f>IF(数据!BL582="","",IFERROR(_xlfn.NUMBERVALUE(数据!BL582),""))</f>
        <v/>
      </c>
      <c r="Q582" t="str">
        <f>IF(数据!BM582="","",IFERROR(_xlfn.NUMBERVALUE(数据!BM582),""))</f>
        <v/>
      </c>
      <c r="R582" t="str">
        <f>IF(数据!BN582="","",IFERROR(_xlfn.NUMBERVALUE(数据!BN582),""))</f>
        <v/>
      </c>
      <c r="S582" t="str">
        <f>IF(数据!BO582="","",IFERROR(_xlfn.NUMBERVALUE(数据!BO582),""))</f>
        <v/>
      </c>
      <c r="T582" t="str">
        <f>IF(数据!BP582="","",IFERROR(_xlfn.NUMBERVALUE(数据!BP582),""))</f>
        <v/>
      </c>
      <c r="U582" t="str">
        <f>IF(数据!BQ582="","",IFERROR(_xlfn.NUMBERVALUE(数据!BQ582),""))</f>
        <v/>
      </c>
      <c r="V582" t="str">
        <f>IF(数据!BR582="","",IFERROR(_xlfn.NUMBERVALUE(数据!BR582),""))</f>
        <v/>
      </c>
      <c r="W582" t="str">
        <f>IF(数据!BS582="","",IFERROR(_xlfn.NUMBERVALUE(数据!BS582),""))</f>
        <v/>
      </c>
      <c r="X582" t="str">
        <f>IF(数据!BT582="","",IFERROR(_xlfn.NUMBERVALUE(数据!BT582),""))</f>
        <v/>
      </c>
      <c r="Y582" t="str">
        <f>IF(数据!BU582="","",IFERROR(_xlfn.NUMBERVALUE(数据!BU582),""))</f>
        <v/>
      </c>
      <c r="Z582" t="str">
        <f>IF(数据!BV582="","",IFERROR(_xlfn.NUMBERVALUE(数据!BV582),""))</f>
        <v/>
      </c>
      <c r="AA582" t="str">
        <f>IF(数据!BW582="","",IFERROR(_xlfn.NUMBERVALUE(数据!BW582),""))</f>
        <v/>
      </c>
      <c r="AB582" t="str">
        <f>IF(数据!BX582="","",IFERROR(_xlfn.NUMBERVALUE(数据!BX582),""))</f>
        <v/>
      </c>
    </row>
    <row r="583" spans="1:28">
      <c r="A583" t="str">
        <f>IF(数据!AW583="","",IFERROR(_xlfn.NUMBERVALUE(数据!AW583),""))</f>
        <v/>
      </c>
      <c r="B583" t="str">
        <f>IF(数据!AX583="","",IFERROR(_xlfn.NUMBERVALUE(数据!AX583),""))</f>
        <v/>
      </c>
      <c r="C583" t="str">
        <f>IF(数据!AY583="","",IFERROR(_xlfn.NUMBERVALUE(数据!AY583),""))</f>
        <v/>
      </c>
      <c r="D583" t="str">
        <f>IF(数据!AZ583="","",IFERROR(_xlfn.NUMBERVALUE(数据!AZ583),""))</f>
        <v/>
      </c>
      <c r="E583" t="str">
        <f>IF(数据!BA583="","",IFERROR(_xlfn.NUMBERVALUE(数据!BA583),""))</f>
        <v/>
      </c>
      <c r="F583" t="str">
        <f>IF(数据!BB583="","",IFERROR(_xlfn.NUMBERVALUE(数据!BB583),""))</f>
        <v/>
      </c>
      <c r="G583" t="str">
        <f>IF(数据!BC583="","",IFERROR(_xlfn.NUMBERVALUE(数据!BC583),""))</f>
        <v/>
      </c>
      <c r="H583" t="str">
        <f>IF(数据!BD583="","",IFERROR(_xlfn.NUMBERVALUE(数据!BD583),""))</f>
        <v/>
      </c>
      <c r="I583" t="str">
        <f>IF(数据!BE583="","",IFERROR(_xlfn.NUMBERVALUE(数据!BE583),""))</f>
        <v/>
      </c>
      <c r="J583" t="str">
        <f>IF(数据!BF583="","",IFERROR(_xlfn.NUMBERVALUE(数据!BF583),""))</f>
        <v/>
      </c>
      <c r="K583" t="str">
        <f>IF(数据!BG583="","",IFERROR(_xlfn.NUMBERVALUE(数据!BG583),""))</f>
        <v/>
      </c>
      <c r="L583" t="str">
        <f>IF(数据!BH583="","",IFERROR(_xlfn.NUMBERVALUE(数据!BH583),""))</f>
        <v/>
      </c>
      <c r="M583" t="str">
        <f>IF(数据!BI583="","",IFERROR(_xlfn.NUMBERVALUE(数据!BI583),""))</f>
        <v/>
      </c>
      <c r="N583" t="str">
        <f>IF(数据!BJ583="","",IFERROR(_xlfn.NUMBERVALUE(数据!BJ583),""))</f>
        <v/>
      </c>
      <c r="O583" t="str">
        <f>IF(数据!BK583="","",IFERROR(_xlfn.NUMBERVALUE(数据!BK583),""))</f>
        <v/>
      </c>
      <c r="P583" t="str">
        <f>IF(数据!BL583="","",IFERROR(_xlfn.NUMBERVALUE(数据!BL583),""))</f>
        <v/>
      </c>
      <c r="Q583" t="str">
        <f>IF(数据!BM583="","",IFERROR(_xlfn.NUMBERVALUE(数据!BM583),""))</f>
        <v/>
      </c>
      <c r="R583" t="str">
        <f>IF(数据!BN583="","",IFERROR(_xlfn.NUMBERVALUE(数据!BN583),""))</f>
        <v/>
      </c>
      <c r="S583" t="str">
        <f>IF(数据!BO583="","",IFERROR(_xlfn.NUMBERVALUE(数据!BO583),""))</f>
        <v/>
      </c>
      <c r="T583" t="str">
        <f>IF(数据!BP583="","",IFERROR(_xlfn.NUMBERVALUE(数据!BP583),""))</f>
        <v/>
      </c>
      <c r="U583" t="str">
        <f>IF(数据!BQ583="","",IFERROR(_xlfn.NUMBERVALUE(数据!BQ583),""))</f>
        <v/>
      </c>
      <c r="V583" t="str">
        <f>IF(数据!BR583="","",IFERROR(_xlfn.NUMBERVALUE(数据!BR583),""))</f>
        <v/>
      </c>
      <c r="W583" t="str">
        <f>IF(数据!BS583="","",IFERROR(_xlfn.NUMBERVALUE(数据!BS583),""))</f>
        <v/>
      </c>
      <c r="X583" t="str">
        <f>IF(数据!BT583="","",IFERROR(_xlfn.NUMBERVALUE(数据!BT583),""))</f>
        <v/>
      </c>
      <c r="Y583" t="str">
        <f>IF(数据!BU583="","",IFERROR(_xlfn.NUMBERVALUE(数据!BU583),""))</f>
        <v/>
      </c>
      <c r="Z583" t="str">
        <f>IF(数据!BV583="","",IFERROR(_xlfn.NUMBERVALUE(数据!BV583),""))</f>
        <v/>
      </c>
      <c r="AA583" t="str">
        <f>IF(数据!BW583="","",IFERROR(_xlfn.NUMBERVALUE(数据!BW583),""))</f>
        <v/>
      </c>
      <c r="AB583" t="str">
        <f>IF(数据!BX583="","",IFERROR(_xlfn.NUMBERVALUE(数据!BX583),""))</f>
        <v/>
      </c>
    </row>
    <row r="584" spans="1:28">
      <c r="A584" t="str">
        <f>IF(数据!AW584="","",IFERROR(_xlfn.NUMBERVALUE(数据!AW584),""))</f>
        <v/>
      </c>
      <c r="B584" t="str">
        <f>IF(数据!AX584="","",IFERROR(_xlfn.NUMBERVALUE(数据!AX584),""))</f>
        <v/>
      </c>
      <c r="C584" t="str">
        <f>IF(数据!AY584="","",IFERROR(_xlfn.NUMBERVALUE(数据!AY584),""))</f>
        <v/>
      </c>
      <c r="D584" t="str">
        <f>IF(数据!AZ584="","",IFERROR(_xlfn.NUMBERVALUE(数据!AZ584),""))</f>
        <v/>
      </c>
      <c r="E584" t="str">
        <f>IF(数据!BA584="","",IFERROR(_xlfn.NUMBERVALUE(数据!BA584),""))</f>
        <v/>
      </c>
      <c r="F584" t="str">
        <f>IF(数据!BB584="","",IFERROR(_xlfn.NUMBERVALUE(数据!BB584),""))</f>
        <v/>
      </c>
      <c r="G584" t="str">
        <f>IF(数据!BC584="","",IFERROR(_xlfn.NUMBERVALUE(数据!BC584),""))</f>
        <v/>
      </c>
      <c r="H584" t="str">
        <f>IF(数据!BD584="","",IFERROR(_xlfn.NUMBERVALUE(数据!BD584),""))</f>
        <v/>
      </c>
      <c r="I584" t="str">
        <f>IF(数据!BE584="","",IFERROR(_xlfn.NUMBERVALUE(数据!BE584),""))</f>
        <v/>
      </c>
      <c r="J584" t="str">
        <f>IF(数据!BF584="","",IFERROR(_xlfn.NUMBERVALUE(数据!BF584),""))</f>
        <v/>
      </c>
      <c r="K584" t="str">
        <f>IF(数据!BG584="","",IFERROR(_xlfn.NUMBERVALUE(数据!BG584),""))</f>
        <v/>
      </c>
      <c r="L584" t="str">
        <f>IF(数据!BH584="","",IFERROR(_xlfn.NUMBERVALUE(数据!BH584),""))</f>
        <v/>
      </c>
      <c r="M584" t="str">
        <f>IF(数据!BI584="","",IFERROR(_xlfn.NUMBERVALUE(数据!BI584),""))</f>
        <v/>
      </c>
      <c r="N584" t="str">
        <f>IF(数据!BJ584="","",IFERROR(_xlfn.NUMBERVALUE(数据!BJ584),""))</f>
        <v/>
      </c>
      <c r="O584" t="str">
        <f>IF(数据!BK584="","",IFERROR(_xlfn.NUMBERVALUE(数据!BK584),""))</f>
        <v/>
      </c>
      <c r="P584" t="str">
        <f>IF(数据!BL584="","",IFERROR(_xlfn.NUMBERVALUE(数据!BL584),""))</f>
        <v/>
      </c>
      <c r="Q584" t="str">
        <f>IF(数据!BM584="","",IFERROR(_xlfn.NUMBERVALUE(数据!BM584),""))</f>
        <v/>
      </c>
      <c r="R584" t="str">
        <f>IF(数据!BN584="","",IFERROR(_xlfn.NUMBERVALUE(数据!BN584),""))</f>
        <v/>
      </c>
      <c r="S584" t="str">
        <f>IF(数据!BO584="","",IFERROR(_xlfn.NUMBERVALUE(数据!BO584),""))</f>
        <v/>
      </c>
      <c r="T584" t="str">
        <f>IF(数据!BP584="","",IFERROR(_xlfn.NUMBERVALUE(数据!BP584),""))</f>
        <v/>
      </c>
      <c r="U584" t="str">
        <f>IF(数据!BQ584="","",IFERROR(_xlfn.NUMBERVALUE(数据!BQ584),""))</f>
        <v/>
      </c>
      <c r="V584" t="str">
        <f>IF(数据!BR584="","",IFERROR(_xlfn.NUMBERVALUE(数据!BR584),""))</f>
        <v/>
      </c>
      <c r="W584" t="str">
        <f>IF(数据!BS584="","",IFERROR(_xlfn.NUMBERVALUE(数据!BS584),""))</f>
        <v/>
      </c>
      <c r="X584" t="str">
        <f>IF(数据!BT584="","",IFERROR(_xlfn.NUMBERVALUE(数据!BT584),""))</f>
        <v/>
      </c>
      <c r="Y584" t="str">
        <f>IF(数据!BU584="","",IFERROR(_xlfn.NUMBERVALUE(数据!BU584),""))</f>
        <v/>
      </c>
      <c r="Z584" t="str">
        <f>IF(数据!BV584="","",IFERROR(_xlfn.NUMBERVALUE(数据!BV584),""))</f>
        <v/>
      </c>
      <c r="AA584" t="str">
        <f>IF(数据!BW584="","",IFERROR(_xlfn.NUMBERVALUE(数据!BW584),""))</f>
        <v/>
      </c>
      <c r="AB584" t="str">
        <f>IF(数据!BX584="","",IFERROR(_xlfn.NUMBERVALUE(数据!BX584),""))</f>
        <v/>
      </c>
    </row>
    <row r="585" spans="1:28">
      <c r="A585" t="str">
        <f>IF(数据!AW585="","",IFERROR(_xlfn.NUMBERVALUE(数据!AW585),""))</f>
        <v/>
      </c>
      <c r="B585" t="str">
        <f>IF(数据!AX585="","",IFERROR(_xlfn.NUMBERVALUE(数据!AX585),""))</f>
        <v/>
      </c>
      <c r="C585" t="str">
        <f>IF(数据!AY585="","",IFERROR(_xlfn.NUMBERVALUE(数据!AY585),""))</f>
        <v/>
      </c>
      <c r="D585" t="str">
        <f>IF(数据!AZ585="","",IFERROR(_xlfn.NUMBERVALUE(数据!AZ585),""))</f>
        <v/>
      </c>
      <c r="E585" t="str">
        <f>IF(数据!BA585="","",IFERROR(_xlfn.NUMBERVALUE(数据!BA585),""))</f>
        <v/>
      </c>
      <c r="F585" t="str">
        <f>IF(数据!BB585="","",IFERROR(_xlfn.NUMBERVALUE(数据!BB585),""))</f>
        <v/>
      </c>
      <c r="G585" t="str">
        <f>IF(数据!BC585="","",IFERROR(_xlfn.NUMBERVALUE(数据!BC585),""))</f>
        <v/>
      </c>
      <c r="H585" t="str">
        <f>IF(数据!BD585="","",IFERROR(_xlfn.NUMBERVALUE(数据!BD585),""))</f>
        <v/>
      </c>
      <c r="I585" t="str">
        <f>IF(数据!BE585="","",IFERROR(_xlfn.NUMBERVALUE(数据!BE585),""))</f>
        <v/>
      </c>
      <c r="J585" t="str">
        <f>IF(数据!BF585="","",IFERROR(_xlfn.NUMBERVALUE(数据!BF585),""))</f>
        <v/>
      </c>
      <c r="K585" t="str">
        <f>IF(数据!BG585="","",IFERROR(_xlfn.NUMBERVALUE(数据!BG585),""))</f>
        <v/>
      </c>
      <c r="L585" t="str">
        <f>IF(数据!BH585="","",IFERROR(_xlfn.NUMBERVALUE(数据!BH585),""))</f>
        <v/>
      </c>
      <c r="M585" t="str">
        <f>IF(数据!BI585="","",IFERROR(_xlfn.NUMBERVALUE(数据!BI585),""))</f>
        <v/>
      </c>
      <c r="N585" t="str">
        <f>IF(数据!BJ585="","",IFERROR(_xlfn.NUMBERVALUE(数据!BJ585),""))</f>
        <v/>
      </c>
      <c r="O585" t="str">
        <f>IF(数据!BK585="","",IFERROR(_xlfn.NUMBERVALUE(数据!BK585),""))</f>
        <v/>
      </c>
      <c r="P585" t="str">
        <f>IF(数据!BL585="","",IFERROR(_xlfn.NUMBERVALUE(数据!BL585),""))</f>
        <v/>
      </c>
      <c r="Q585" t="str">
        <f>IF(数据!BM585="","",IFERROR(_xlfn.NUMBERVALUE(数据!BM585),""))</f>
        <v/>
      </c>
      <c r="R585" t="str">
        <f>IF(数据!BN585="","",IFERROR(_xlfn.NUMBERVALUE(数据!BN585),""))</f>
        <v/>
      </c>
      <c r="S585" t="str">
        <f>IF(数据!BO585="","",IFERROR(_xlfn.NUMBERVALUE(数据!BO585),""))</f>
        <v/>
      </c>
      <c r="T585" t="str">
        <f>IF(数据!BP585="","",IFERROR(_xlfn.NUMBERVALUE(数据!BP585),""))</f>
        <v/>
      </c>
      <c r="U585" t="str">
        <f>IF(数据!BQ585="","",IFERROR(_xlfn.NUMBERVALUE(数据!BQ585),""))</f>
        <v/>
      </c>
      <c r="V585" t="str">
        <f>IF(数据!BR585="","",IFERROR(_xlfn.NUMBERVALUE(数据!BR585),""))</f>
        <v/>
      </c>
      <c r="W585" t="str">
        <f>IF(数据!BS585="","",IFERROR(_xlfn.NUMBERVALUE(数据!BS585),""))</f>
        <v/>
      </c>
      <c r="X585" t="str">
        <f>IF(数据!BT585="","",IFERROR(_xlfn.NUMBERVALUE(数据!BT585),""))</f>
        <v/>
      </c>
      <c r="Y585" t="str">
        <f>IF(数据!BU585="","",IFERROR(_xlfn.NUMBERVALUE(数据!BU585),""))</f>
        <v/>
      </c>
      <c r="Z585" t="str">
        <f>IF(数据!BV585="","",IFERROR(_xlfn.NUMBERVALUE(数据!BV585),""))</f>
        <v/>
      </c>
      <c r="AA585" t="str">
        <f>IF(数据!BW585="","",IFERROR(_xlfn.NUMBERVALUE(数据!BW585),""))</f>
        <v/>
      </c>
      <c r="AB585" t="str">
        <f>IF(数据!BX585="","",IFERROR(_xlfn.NUMBERVALUE(数据!BX585),""))</f>
        <v/>
      </c>
    </row>
    <row r="586" spans="1:28">
      <c r="A586" t="str">
        <f>IF(数据!AW586="","",IFERROR(_xlfn.NUMBERVALUE(数据!AW586),""))</f>
        <v/>
      </c>
      <c r="B586" t="str">
        <f>IF(数据!AX586="","",IFERROR(_xlfn.NUMBERVALUE(数据!AX586),""))</f>
        <v/>
      </c>
      <c r="C586" t="str">
        <f>IF(数据!AY586="","",IFERROR(_xlfn.NUMBERVALUE(数据!AY586),""))</f>
        <v/>
      </c>
      <c r="D586" t="str">
        <f>IF(数据!AZ586="","",IFERROR(_xlfn.NUMBERVALUE(数据!AZ586),""))</f>
        <v/>
      </c>
      <c r="E586" t="str">
        <f>IF(数据!BA586="","",IFERROR(_xlfn.NUMBERVALUE(数据!BA586),""))</f>
        <v/>
      </c>
      <c r="F586" t="str">
        <f>IF(数据!BB586="","",IFERROR(_xlfn.NUMBERVALUE(数据!BB586),""))</f>
        <v/>
      </c>
      <c r="G586" t="str">
        <f>IF(数据!BC586="","",IFERROR(_xlfn.NUMBERVALUE(数据!BC586),""))</f>
        <v/>
      </c>
      <c r="H586" t="str">
        <f>IF(数据!BD586="","",IFERROR(_xlfn.NUMBERVALUE(数据!BD586),""))</f>
        <v/>
      </c>
      <c r="I586" t="str">
        <f>IF(数据!BE586="","",IFERROR(_xlfn.NUMBERVALUE(数据!BE586),""))</f>
        <v/>
      </c>
      <c r="J586" t="str">
        <f>IF(数据!BF586="","",IFERROR(_xlfn.NUMBERVALUE(数据!BF586),""))</f>
        <v/>
      </c>
      <c r="K586" t="str">
        <f>IF(数据!BG586="","",IFERROR(_xlfn.NUMBERVALUE(数据!BG586),""))</f>
        <v/>
      </c>
      <c r="L586" t="str">
        <f>IF(数据!BH586="","",IFERROR(_xlfn.NUMBERVALUE(数据!BH586),""))</f>
        <v/>
      </c>
      <c r="M586" t="str">
        <f>IF(数据!BI586="","",IFERROR(_xlfn.NUMBERVALUE(数据!BI586),""))</f>
        <v/>
      </c>
      <c r="N586" t="str">
        <f>IF(数据!BJ586="","",IFERROR(_xlfn.NUMBERVALUE(数据!BJ586),""))</f>
        <v/>
      </c>
      <c r="O586" t="str">
        <f>IF(数据!BK586="","",IFERROR(_xlfn.NUMBERVALUE(数据!BK586),""))</f>
        <v/>
      </c>
      <c r="P586" t="str">
        <f>IF(数据!BL586="","",IFERROR(_xlfn.NUMBERVALUE(数据!BL586),""))</f>
        <v/>
      </c>
      <c r="Q586" t="str">
        <f>IF(数据!BM586="","",IFERROR(_xlfn.NUMBERVALUE(数据!BM586),""))</f>
        <v/>
      </c>
      <c r="R586" t="str">
        <f>IF(数据!BN586="","",IFERROR(_xlfn.NUMBERVALUE(数据!BN586),""))</f>
        <v/>
      </c>
      <c r="S586" t="str">
        <f>IF(数据!BO586="","",IFERROR(_xlfn.NUMBERVALUE(数据!BO586),""))</f>
        <v/>
      </c>
      <c r="T586" t="str">
        <f>IF(数据!BP586="","",IFERROR(_xlfn.NUMBERVALUE(数据!BP586),""))</f>
        <v/>
      </c>
      <c r="U586" t="str">
        <f>IF(数据!BQ586="","",IFERROR(_xlfn.NUMBERVALUE(数据!BQ586),""))</f>
        <v/>
      </c>
      <c r="V586" t="str">
        <f>IF(数据!BR586="","",IFERROR(_xlfn.NUMBERVALUE(数据!BR586),""))</f>
        <v/>
      </c>
      <c r="W586" t="str">
        <f>IF(数据!BS586="","",IFERROR(_xlfn.NUMBERVALUE(数据!BS586),""))</f>
        <v/>
      </c>
      <c r="X586" t="str">
        <f>IF(数据!BT586="","",IFERROR(_xlfn.NUMBERVALUE(数据!BT586),""))</f>
        <v/>
      </c>
      <c r="Y586" t="str">
        <f>IF(数据!BU586="","",IFERROR(_xlfn.NUMBERVALUE(数据!BU586),""))</f>
        <v/>
      </c>
      <c r="Z586" t="str">
        <f>IF(数据!BV586="","",IFERROR(_xlfn.NUMBERVALUE(数据!BV586),""))</f>
        <v/>
      </c>
      <c r="AA586" t="str">
        <f>IF(数据!BW586="","",IFERROR(_xlfn.NUMBERVALUE(数据!BW586),""))</f>
        <v/>
      </c>
      <c r="AB586" t="str">
        <f>IF(数据!BX586="","",IFERROR(_xlfn.NUMBERVALUE(数据!BX586),""))</f>
        <v/>
      </c>
    </row>
    <row r="587" spans="1:28">
      <c r="A587" t="str">
        <f>IF(数据!AW587="","",IFERROR(_xlfn.NUMBERVALUE(数据!AW587),""))</f>
        <v/>
      </c>
      <c r="B587" t="str">
        <f>IF(数据!AX587="","",IFERROR(_xlfn.NUMBERVALUE(数据!AX587),""))</f>
        <v/>
      </c>
      <c r="C587" t="str">
        <f>IF(数据!AY587="","",IFERROR(_xlfn.NUMBERVALUE(数据!AY587),""))</f>
        <v/>
      </c>
      <c r="D587" t="str">
        <f>IF(数据!AZ587="","",IFERROR(_xlfn.NUMBERVALUE(数据!AZ587),""))</f>
        <v/>
      </c>
      <c r="E587" t="str">
        <f>IF(数据!BA587="","",IFERROR(_xlfn.NUMBERVALUE(数据!BA587),""))</f>
        <v/>
      </c>
      <c r="F587" t="str">
        <f>IF(数据!BB587="","",IFERROR(_xlfn.NUMBERVALUE(数据!BB587),""))</f>
        <v/>
      </c>
      <c r="G587" t="str">
        <f>IF(数据!BC587="","",IFERROR(_xlfn.NUMBERVALUE(数据!BC587),""))</f>
        <v/>
      </c>
      <c r="H587" t="str">
        <f>IF(数据!BD587="","",IFERROR(_xlfn.NUMBERVALUE(数据!BD587),""))</f>
        <v/>
      </c>
      <c r="I587" t="str">
        <f>IF(数据!BE587="","",IFERROR(_xlfn.NUMBERVALUE(数据!BE587),""))</f>
        <v/>
      </c>
      <c r="J587" t="str">
        <f>IF(数据!BF587="","",IFERROR(_xlfn.NUMBERVALUE(数据!BF587),""))</f>
        <v/>
      </c>
      <c r="K587" t="str">
        <f>IF(数据!BG587="","",IFERROR(_xlfn.NUMBERVALUE(数据!BG587),""))</f>
        <v/>
      </c>
      <c r="L587" t="str">
        <f>IF(数据!BH587="","",IFERROR(_xlfn.NUMBERVALUE(数据!BH587),""))</f>
        <v/>
      </c>
      <c r="M587" t="str">
        <f>IF(数据!BI587="","",IFERROR(_xlfn.NUMBERVALUE(数据!BI587),""))</f>
        <v/>
      </c>
      <c r="N587" t="str">
        <f>IF(数据!BJ587="","",IFERROR(_xlfn.NUMBERVALUE(数据!BJ587),""))</f>
        <v/>
      </c>
      <c r="O587" t="str">
        <f>IF(数据!BK587="","",IFERROR(_xlfn.NUMBERVALUE(数据!BK587),""))</f>
        <v/>
      </c>
      <c r="P587" t="str">
        <f>IF(数据!BL587="","",IFERROR(_xlfn.NUMBERVALUE(数据!BL587),""))</f>
        <v/>
      </c>
      <c r="Q587" t="str">
        <f>IF(数据!BM587="","",IFERROR(_xlfn.NUMBERVALUE(数据!BM587),""))</f>
        <v/>
      </c>
      <c r="R587" t="str">
        <f>IF(数据!BN587="","",IFERROR(_xlfn.NUMBERVALUE(数据!BN587),""))</f>
        <v/>
      </c>
      <c r="S587" t="str">
        <f>IF(数据!BO587="","",IFERROR(_xlfn.NUMBERVALUE(数据!BO587),""))</f>
        <v/>
      </c>
      <c r="T587" t="str">
        <f>IF(数据!BP587="","",IFERROR(_xlfn.NUMBERVALUE(数据!BP587),""))</f>
        <v/>
      </c>
      <c r="U587" t="str">
        <f>IF(数据!BQ587="","",IFERROR(_xlfn.NUMBERVALUE(数据!BQ587),""))</f>
        <v/>
      </c>
      <c r="V587" t="str">
        <f>IF(数据!BR587="","",IFERROR(_xlfn.NUMBERVALUE(数据!BR587),""))</f>
        <v/>
      </c>
      <c r="W587" t="str">
        <f>IF(数据!BS587="","",IFERROR(_xlfn.NUMBERVALUE(数据!BS587),""))</f>
        <v/>
      </c>
      <c r="X587" t="str">
        <f>IF(数据!BT587="","",IFERROR(_xlfn.NUMBERVALUE(数据!BT587),""))</f>
        <v/>
      </c>
      <c r="Y587" t="str">
        <f>IF(数据!BU587="","",IFERROR(_xlfn.NUMBERVALUE(数据!BU587),""))</f>
        <v/>
      </c>
      <c r="Z587" t="str">
        <f>IF(数据!BV587="","",IFERROR(_xlfn.NUMBERVALUE(数据!BV587),""))</f>
        <v/>
      </c>
      <c r="AA587" t="str">
        <f>IF(数据!BW587="","",IFERROR(_xlfn.NUMBERVALUE(数据!BW587),""))</f>
        <v/>
      </c>
      <c r="AB587" t="str">
        <f>IF(数据!BX587="","",IFERROR(_xlfn.NUMBERVALUE(数据!BX587),""))</f>
        <v/>
      </c>
    </row>
    <row r="588" spans="1:28">
      <c r="A588" t="str">
        <f>IF(数据!AW588="","",IFERROR(_xlfn.NUMBERVALUE(数据!AW588),""))</f>
        <v/>
      </c>
      <c r="B588" t="str">
        <f>IF(数据!AX588="","",IFERROR(_xlfn.NUMBERVALUE(数据!AX588),""))</f>
        <v/>
      </c>
      <c r="C588" t="str">
        <f>IF(数据!AY588="","",IFERROR(_xlfn.NUMBERVALUE(数据!AY588),""))</f>
        <v/>
      </c>
      <c r="D588" t="str">
        <f>IF(数据!AZ588="","",IFERROR(_xlfn.NUMBERVALUE(数据!AZ588),""))</f>
        <v/>
      </c>
      <c r="E588" t="str">
        <f>IF(数据!BA588="","",IFERROR(_xlfn.NUMBERVALUE(数据!BA588),""))</f>
        <v/>
      </c>
      <c r="F588" t="str">
        <f>IF(数据!BB588="","",IFERROR(_xlfn.NUMBERVALUE(数据!BB588),""))</f>
        <v/>
      </c>
      <c r="G588" t="str">
        <f>IF(数据!BC588="","",IFERROR(_xlfn.NUMBERVALUE(数据!BC588),""))</f>
        <v/>
      </c>
      <c r="H588" t="str">
        <f>IF(数据!BD588="","",IFERROR(_xlfn.NUMBERVALUE(数据!BD588),""))</f>
        <v/>
      </c>
      <c r="I588" t="str">
        <f>IF(数据!BE588="","",IFERROR(_xlfn.NUMBERVALUE(数据!BE588),""))</f>
        <v/>
      </c>
      <c r="J588" t="str">
        <f>IF(数据!BF588="","",IFERROR(_xlfn.NUMBERVALUE(数据!BF588),""))</f>
        <v/>
      </c>
      <c r="K588" t="str">
        <f>IF(数据!BG588="","",IFERROR(_xlfn.NUMBERVALUE(数据!BG588),""))</f>
        <v/>
      </c>
      <c r="L588" t="str">
        <f>IF(数据!BH588="","",IFERROR(_xlfn.NUMBERVALUE(数据!BH588),""))</f>
        <v/>
      </c>
      <c r="M588" t="str">
        <f>IF(数据!BI588="","",IFERROR(_xlfn.NUMBERVALUE(数据!BI588),""))</f>
        <v/>
      </c>
      <c r="N588" t="str">
        <f>IF(数据!BJ588="","",IFERROR(_xlfn.NUMBERVALUE(数据!BJ588),""))</f>
        <v/>
      </c>
      <c r="O588" t="str">
        <f>IF(数据!BK588="","",IFERROR(_xlfn.NUMBERVALUE(数据!BK588),""))</f>
        <v/>
      </c>
      <c r="P588" t="str">
        <f>IF(数据!BL588="","",IFERROR(_xlfn.NUMBERVALUE(数据!BL588),""))</f>
        <v/>
      </c>
      <c r="Q588" t="str">
        <f>IF(数据!BM588="","",IFERROR(_xlfn.NUMBERVALUE(数据!BM588),""))</f>
        <v/>
      </c>
      <c r="R588" t="str">
        <f>IF(数据!BN588="","",IFERROR(_xlfn.NUMBERVALUE(数据!BN588),""))</f>
        <v/>
      </c>
      <c r="S588" t="str">
        <f>IF(数据!BO588="","",IFERROR(_xlfn.NUMBERVALUE(数据!BO588),""))</f>
        <v/>
      </c>
      <c r="T588" t="str">
        <f>IF(数据!BP588="","",IFERROR(_xlfn.NUMBERVALUE(数据!BP588),""))</f>
        <v/>
      </c>
      <c r="U588" t="str">
        <f>IF(数据!BQ588="","",IFERROR(_xlfn.NUMBERVALUE(数据!BQ588),""))</f>
        <v/>
      </c>
      <c r="V588" t="str">
        <f>IF(数据!BR588="","",IFERROR(_xlfn.NUMBERVALUE(数据!BR588),""))</f>
        <v/>
      </c>
      <c r="W588" t="str">
        <f>IF(数据!BS588="","",IFERROR(_xlfn.NUMBERVALUE(数据!BS588),""))</f>
        <v/>
      </c>
      <c r="X588" t="str">
        <f>IF(数据!BT588="","",IFERROR(_xlfn.NUMBERVALUE(数据!BT588),""))</f>
        <v/>
      </c>
      <c r="Y588" t="str">
        <f>IF(数据!BU588="","",IFERROR(_xlfn.NUMBERVALUE(数据!BU588),""))</f>
        <v/>
      </c>
      <c r="Z588" t="str">
        <f>IF(数据!BV588="","",IFERROR(_xlfn.NUMBERVALUE(数据!BV588),""))</f>
        <v/>
      </c>
      <c r="AA588" t="str">
        <f>IF(数据!BW588="","",IFERROR(_xlfn.NUMBERVALUE(数据!BW588),""))</f>
        <v/>
      </c>
      <c r="AB588" t="str">
        <f>IF(数据!BX588="","",IFERROR(_xlfn.NUMBERVALUE(数据!BX588),""))</f>
        <v/>
      </c>
    </row>
    <row r="589" spans="1:28">
      <c r="A589" t="str">
        <f>IF(数据!AW589="","",IFERROR(_xlfn.NUMBERVALUE(数据!AW589),""))</f>
        <v/>
      </c>
      <c r="B589" t="str">
        <f>IF(数据!AX589="","",IFERROR(_xlfn.NUMBERVALUE(数据!AX589),""))</f>
        <v/>
      </c>
      <c r="C589" t="str">
        <f>IF(数据!AY589="","",IFERROR(_xlfn.NUMBERVALUE(数据!AY589),""))</f>
        <v/>
      </c>
      <c r="D589" t="str">
        <f>IF(数据!AZ589="","",IFERROR(_xlfn.NUMBERVALUE(数据!AZ589),""))</f>
        <v/>
      </c>
      <c r="E589" t="str">
        <f>IF(数据!BA589="","",IFERROR(_xlfn.NUMBERVALUE(数据!BA589),""))</f>
        <v/>
      </c>
      <c r="F589" t="str">
        <f>IF(数据!BB589="","",IFERROR(_xlfn.NUMBERVALUE(数据!BB589),""))</f>
        <v/>
      </c>
      <c r="G589" t="str">
        <f>IF(数据!BC589="","",IFERROR(_xlfn.NUMBERVALUE(数据!BC589),""))</f>
        <v/>
      </c>
      <c r="H589" t="str">
        <f>IF(数据!BD589="","",IFERROR(_xlfn.NUMBERVALUE(数据!BD589),""))</f>
        <v/>
      </c>
      <c r="I589" t="str">
        <f>IF(数据!BE589="","",IFERROR(_xlfn.NUMBERVALUE(数据!BE589),""))</f>
        <v/>
      </c>
      <c r="J589" t="str">
        <f>IF(数据!BF589="","",IFERROR(_xlfn.NUMBERVALUE(数据!BF589),""))</f>
        <v/>
      </c>
      <c r="K589" t="str">
        <f>IF(数据!BG589="","",IFERROR(_xlfn.NUMBERVALUE(数据!BG589),""))</f>
        <v/>
      </c>
      <c r="L589" t="str">
        <f>IF(数据!BH589="","",IFERROR(_xlfn.NUMBERVALUE(数据!BH589),""))</f>
        <v/>
      </c>
      <c r="M589" t="str">
        <f>IF(数据!BI589="","",IFERROR(_xlfn.NUMBERVALUE(数据!BI589),""))</f>
        <v/>
      </c>
      <c r="N589" t="str">
        <f>IF(数据!BJ589="","",IFERROR(_xlfn.NUMBERVALUE(数据!BJ589),""))</f>
        <v/>
      </c>
      <c r="O589" t="str">
        <f>IF(数据!BK589="","",IFERROR(_xlfn.NUMBERVALUE(数据!BK589),""))</f>
        <v/>
      </c>
      <c r="P589" t="str">
        <f>IF(数据!BL589="","",IFERROR(_xlfn.NUMBERVALUE(数据!BL589),""))</f>
        <v/>
      </c>
      <c r="Q589" t="str">
        <f>IF(数据!BM589="","",IFERROR(_xlfn.NUMBERVALUE(数据!BM589),""))</f>
        <v/>
      </c>
      <c r="R589" t="str">
        <f>IF(数据!BN589="","",IFERROR(_xlfn.NUMBERVALUE(数据!BN589),""))</f>
        <v/>
      </c>
      <c r="S589" t="str">
        <f>IF(数据!BO589="","",IFERROR(_xlfn.NUMBERVALUE(数据!BO589),""))</f>
        <v/>
      </c>
      <c r="T589" t="str">
        <f>IF(数据!BP589="","",IFERROR(_xlfn.NUMBERVALUE(数据!BP589),""))</f>
        <v/>
      </c>
      <c r="U589" t="str">
        <f>IF(数据!BQ589="","",IFERROR(_xlfn.NUMBERVALUE(数据!BQ589),""))</f>
        <v/>
      </c>
      <c r="V589" t="str">
        <f>IF(数据!BR589="","",IFERROR(_xlfn.NUMBERVALUE(数据!BR589),""))</f>
        <v/>
      </c>
      <c r="W589" t="str">
        <f>IF(数据!BS589="","",IFERROR(_xlfn.NUMBERVALUE(数据!BS589),""))</f>
        <v/>
      </c>
      <c r="X589" t="str">
        <f>IF(数据!BT589="","",IFERROR(_xlfn.NUMBERVALUE(数据!BT589),""))</f>
        <v/>
      </c>
      <c r="Y589" t="str">
        <f>IF(数据!BU589="","",IFERROR(_xlfn.NUMBERVALUE(数据!BU589),""))</f>
        <v/>
      </c>
      <c r="Z589" t="str">
        <f>IF(数据!BV589="","",IFERROR(_xlfn.NUMBERVALUE(数据!BV589),""))</f>
        <v/>
      </c>
      <c r="AA589" t="str">
        <f>IF(数据!BW589="","",IFERROR(_xlfn.NUMBERVALUE(数据!BW589),""))</f>
        <v/>
      </c>
      <c r="AB589" t="str">
        <f>IF(数据!BX589="","",IFERROR(_xlfn.NUMBERVALUE(数据!BX589),""))</f>
        <v/>
      </c>
    </row>
    <row r="590" spans="1:28">
      <c r="A590" t="str">
        <f>IF(数据!AW590="","",IFERROR(_xlfn.NUMBERVALUE(数据!AW590),""))</f>
        <v/>
      </c>
      <c r="B590" t="str">
        <f>IF(数据!AX590="","",IFERROR(_xlfn.NUMBERVALUE(数据!AX590),""))</f>
        <v/>
      </c>
      <c r="C590" t="str">
        <f>IF(数据!AY590="","",IFERROR(_xlfn.NUMBERVALUE(数据!AY590),""))</f>
        <v/>
      </c>
      <c r="D590" t="str">
        <f>IF(数据!AZ590="","",IFERROR(_xlfn.NUMBERVALUE(数据!AZ590),""))</f>
        <v/>
      </c>
      <c r="E590" t="str">
        <f>IF(数据!BA590="","",IFERROR(_xlfn.NUMBERVALUE(数据!BA590),""))</f>
        <v/>
      </c>
      <c r="F590" t="str">
        <f>IF(数据!BB590="","",IFERROR(_xlfn.NUMBERVALUE(数据!BB590),""))</f>
        <v/>
      </c>
      <c r="G590" t="str">
        <f>IF(数据!BC590="","",IFERROR(_xlfn.NUMBERVALUE(数据!BC590),""))</f>
        <v/>
      </c>
      <c r="H590" t="str">
        <f>IF(数据!BD590="","",IFERROR(_xlfn.NUMBERVALUE(数据!BD590),""))</f>
        <v/>
      </c>
      <c r="I590" t="str">
        <f>IF(数据!BE590="","",IFERROR(_xlfn.NUMBERVALUE(数据!BE590),""))</f>
        <v/>
      </c>
      <c r="J590" t="str">
        <f>IF(数据!BF590="","",IFERROR(_xlfn.NUMBERVALUE(数据!BF590),""))</f>
        <v/>
      </c>
      <c r="K590" t="str">
        <f>IF(数据!BG590="","",IFERROR(_xlfn.NUMBERVALUE(数据!BG590),""))</f>
        <v/>
      </c>
      <c r="L590" t="str">
        <f>IF(数据!BH590="","",IFERROR(_xlfn.NUMBERVALUE(数据!BH590),""))</f>
        <v/>
      </c>
      <c r="M590" t="str">
        <f>IF(数据!BI590="","",IFERROR(_xlfn.NUMBERVALUE(数据!BI590),""))</f>
        <v/>
      </c>
      <c r="N590" t="str">
        <f>IF(数据!BJ590="","",IFERROR(_xlfn.NUMBERVALUE(数据!BJ590),""))</f>
        <v/>
      </c>
      <c r="O590" t="str">
        <f>IF(数据!BK590="","",IFERROR(_xlfn.NUMBERVALUE(数据!BK590),""))</f>
        <v/>
      </c>
      <c r="P590" t="str">
        <f>IF(数据!BL590="","",IFERROR(_xlfn.NUMBERVALUE(数据!BL590),""))</f>
        <v/>
      </c>
      <c r="Q590" t="str">
        <f>IF(数据!BM590="","",IFERROR(_xlfn.NUMBERVALUE(数据!BM590),""))</f>
        <v/>
      </c>
      <c r="R590" t="str">
        <f>IF(数据!BN590="","",IFERROR(_xlfn.NUMBERVALUE(数据!BN590),""))</f>
        <v/>
      </c>
      <c r="S590" t="str">
        <f>IF(数据!BO590="","",IFERROR(_xlfn.NUMBERVALUE(数据!BO590),""))</f>
        <v/>
      </c>
      <c r="T590" t="str">
        <f>IF(数据!BP590="","",IFERROR(_xlfn.NUMBERVALUE(数据!BP590),""))</f>
        <v/>
      </c>
      <c r="U590" t="str">
        <f>IF(数据!BQ590="","",IFERROR(_xlfn.NUMBERVALUE(数据!BQ590),""))</f>
        <v/>
      </c>
      <c r="V590" t="str">
        <f>IF(数据!BR590="","",IFERROR(_xlfn.NUMBERVALUE(数据!BR590),""))</f>
        <v/>
      </c>
      <c r="W590" t="str">
        <f>IF(数据!BS590="","",IFERROR(_xlfn.NUMBERVALUE(数据!BS590),""))</f>
        <v/>
      </c>
      <c r="X590" t="str">
        <f>IF(数据!BT590="","",IFERROR(_xlfn.NUMBERVALUE(数据!BT590),""))</f>
        <v/>
      </c>
      <c r="Y590" t="str">
        <f>IF(数据!BU590="","",IFERROR(_xlfn.NUMBERVALUE(数据!BU590),""))</f>
        <v/>
      </c>
      <c r="Z590" t="str">
        <f>IF(数据!BV590="","",IFERROR(_xlfn.NUMBERVALUE(数据!BV590),""))</f>
        <v/>
      </c>
      <c r="AA590" t="str">
        <f>IF(数据!BW590="","",IFERROR(_xlfn.NUMBERVALUE(数据!BW590),""))</f>
        <v/>
      </c>
      <c r="AB590" t="str">
        <f>IF(数据!BX590="","",IFERROR(_xlfn.NUMBERVALUE(数据!BX590),""))</f>
        <v/>
      </c>
    </row>
    <row r="591" spans="1:28">
      <c r="A591" t="str">
        <f>IF(数据!AW591="","",IFERROR(_xlfn.NUMBERVALUE(数据!AW591),""))</f>
        <v/>
      </c>
      <c r="B591" t="str">
        <f>IF(数据!AX591="","",IFERROR(_xlfn.NUMBERVALUE(数据!AX591),""))</f>
        <v/>
      </c>
      <c r="C591" t="str">
        <f>IF(数据!AY591="","",IFERROR(_xlfn.NUMBERVALUE(数据!AY591),""))</f>
        <v/>
      </c>
      <c r="D591" t="str">
        <f>IF(数据!AZ591="","",IFERROR(_xlfn.NUMBERVALUE(数据!AZ591),""))</f>
        <v/>
      </c>
      <c r="E591" t="str">
        <f>IF(数据!BA591="","",IFERROR(_xlfn.NUMBERVALUE(数据!BA591),""))</f>
        <v/>
      </c>
      <c r="F591" t="str">
        <f>IF(数据!BB591="","",IFERROR(_xlfn.NUMBERVALUE(数据!BB591),""))</f>
        <v/>
      </c>
      <c r="G591" t="str">
        <f>IF(数据!BC591="","",IFERROR(_xlfn.NUMBERVALUE(数据!BC591),""))</f>
        <v/>
      </c>
      <c r="H591" t="str">
        <f>IF(数据!BD591="","",IFERROR(_xlfn.NUMBERVALUE(数据!BD591),""))</f>
        <v/>
      </c>
      <c r="I591" t="str">
        <f>IF(数据!BE591="","",IFERROR(_xlfn.NUMBERVALUE(数据!BE591),""))</f>
        <v/>
      </c>
      <c r="J591" t="str">
        <f>IF(数据!BF591="","",IFERROR(_xlfn.NUMBERVALUE(数据!BF591),""))</f>
        <v/>
      </c>
      <c r="K591" t="str">
        <f>IF(数据!BG591="","",IFERROR(_xlfn.NUMBERVALUE(数据!BG591),""))</f>
        <v/>
      </c>
      <c r="L591" t="str">
        <f>IF(数据!BH591="","",IFERROR(_xlfn.NUMBERVALUE(数据!BH591),""))</f>
        <v/>
      </c>
      <c r="M591" t="str">
        <f>IF(数据!BI591="","",IFERROR(_xlfn.NUMBERVALUE(数据!BI591),""))</f>
        <v/>
      </c>
      <c r="N591" t="str">
        <f>IF(数据!BJ591="","",IFERROR(_xlfn.NUMBERVALUE(数据!BJ591),""))</f>
        <v/>
      </c>
      <c r="O591" t="str">
        <f>IF(数据!BK591="","",IFERROR(_xlfn.NUMBERVALUE(数据!BK591),""))</f>
        <v/>
      </c>
      <c r="P591" t="str">
        <f>IF(数据!BL591="","",IFERROR(_xlfn.NUMBERVALUE(数据!BL591),""))</f>
        <v/>
      </c>
      <c r="Q591" t="str">
        <f>IF(数据!BM591="","",IFERROR(_xlfn.NUMBERVALUE(数据!BM591),""))</f>
        <v/>
      </c>
      <c r="R591" t="str">
        <f>IF(数据!BN591="","",IFERROR(_xlfn.NUMBERVALUE(数据!BN591),""))</f>
        <v/>
      </c>
      <c r="S591" t="str">
        <f>IF(数据!BO591="","",IFERROR(_xlfn.NUMBERVALUE(数据!BO591),""))</f>
        <v/>
      </c>
      <c r="T591" t="str">
        <f>IF(数据!BP591="","",IFERROR(_xlfn.NUMBERVALUE(数据!BP591),""))</f>
        <v/>
      </c>
      <c r="U591" t="str">
        <f>IF(数据!BQ591="","",IFERROR(_xlfn.NUMBERVALUE(数据!BQ591),""))</f>
        <v/>
      </c>
      <c r="V591" t="str">
        <f>IF(数据!BR591="","",IFERROR(_xlfn.NUMBERVALUE(数据!BR591),""))</f>
        <v/>
      </c>
      <c r="W591" t="str">
        <f>IF(数据!BS591="","",IFERROR(_xlfn.NUMBERVALUE(数据!BS591),""))</f>
        <v/>
      </c>
      <c r="X591" t="str">
        <f>IF(数据!BT591="","",IFERROR(_xlfn.NUMBERVALUE(数据!BT591),""))</f>
        <v/>
      </c>
      <c r="Y591" t="str">
        <f>IF(数据!BU591="","",IFERROR(_xlfn.NUMBERVALUE(数据!BU591),""))</f>
        <v/>
      </c>
      <c r="Z591" t="str">
        <f>IF(数据!BV591="","",IFERROR(_xlfn.NUMBERVALUE(数据!BV591),""))</f>
        <v/>
      </c>
      <c r="AA591" t="str">
        <f>IF(数据!BW591="","",IFERROR(_xlfn.NUMBERVALUE(数据!BW591),""))</f>
        <v/>
      </c>
      <c r="AB591" t="str">
        <f>IF(数据!BX591="","",IFERROR(_xlfn.NUMBERVALUE(数据!BX591),""))</f>
        <v/>
      </c>
    </row>
    <row r="592" spans="1:28">
      <c r="A592" t="str">
        <f>IF(数据!AW592="","",IFERROR(_xlfn.NUMBERVALUE(数据!AW592),""))</f>
        <v/>
      </c>
      <c r="B592" t="str">
        <f>IF(数据!AX592="","",IFERROR(_xlfn.NUMBERVALUE(数据!AX592),""))</f>
        <v/>
      </c>
      <c r="C592" t="str">
        <f>IF(数据!AY592="","",IFERROR(_xlfn.NUMBERVALUE(数据!AY592),""))</f>
        <v/>
      </c>
      <c r="D592" t="str">
        <f>IF(数据!AZ592="","",IFERROR(_xlfn.NUMBERVALUE(数据!AZ592),""))</f>
        <v/>
      </c>
      <c r="E592" t="str">
        <f>IF(数据!BA592="","",IFERROR(_xlfn.NUMBERVALUE(数据!BA592),""))</f>
        <v/>
      </c>
      <c r="F592" t="str">
        <f>IF(数据!BB592="","",IFERROR(_xlfn.NUMBERVALUE(数据!BB592),""))</f>
        <v/>
      </c>
      <c r="G592" t="str">
        <f>IF(数据!BC592="","",IFERROR(_xlfn.NUMBERVALUE(数据!BC592),""))</f>
        <v/>
      </c>
      <c r="H592" t="str">
        <f>IF(数据!BD592="","",IFERROR(_xlfn.NUMBERVALUE(数据!BD592),""))</f>
        <v/>
      </c>
      <c r="I592" t="str">
        <f>IF(数据!BE592="","",IFERROR(_xlfn.NUMBERVALUE(数据!BE592),""))</f>
        <v/>
      </c>
      <c r="J592" t="str">
        <f>IF(数据!BF592="","",IFERROR(_xlfn.NUMBERVALUE(数据!BF592),""))</f>
        <v/>
      </c>
      <c r="K592" t="str">
        <f>IF(数据!BG592="","",IFERROR(_xlfn.NUMBERVALUE(数据!BG592),""))</f>
        <v/>
      </c>
      <c r="L592" t="str">
        <f>IF(数据!BH592="","",IFERROR(_xlfn.NUMBERVALUE(数据!BH592),""))</f>
        <v/>
      </c>
      <c r="M592" t="str">
        <f>IF(数据!BI592="","",IFERROR(_xlfn.NUMBERVALUE(数据!BI592),""))</f>
        <v/>
      </c>
      <c r="N592" t="str">
        <f>IF(数据!BJ592="","",IFERROR(_xlfn.NUMBERVALUE(数据!BJ592),""))</f>
        <v/>
      </c>
      <c r="O592" t="str">
        <f>IF(数据!BK592="","",IFERROR(_xlfn.NUMBERVALUE(数据!BK592),""))</f>
        <v/>
      </c>
      <c r="P592" t="str">
        <f>IF(数据!BL592="","",IFERROR(_xlfn.NUMBERVALUE(数据!BL592),""))</f>
        <v/>
      </c>
      <c r="Q592" t="str">
        <f>IF(数据!BM592="","",IFERROR(_xlfn.NUMBERVALUE(数据!BM592),""))</f>
        <v/>
      </c>
      <c r="R592" t="str">
        <f>IF(数据!BN592="","",IFERROR(_xlfn.NUMBERVALUE(数据!BN592),""))</f>
        <v/>
      </c>
      <c r="S592" t="str">
        <f>IF(数据!BO592="","",IFERROR(_xlfn.NUMBERVALUE(数据!BO592),""))</f>
        <v/>
      </c>
      <c r="T592" t="str">
        <f>IF(数据!BP592="","",IFERROR(_xlfn.NUMBERVALUE(数据!BP592),""))</f>
        <v/>
      </c>
      <c r="U592" t="str">
        <f>IF(数据!BQ592="","",IFERROR(_xlfn.NUMBERVALUE(数据!BQ592),""))</f>
        <v/>
      </c>
      <c r="V592" t="str">
        <f>IF(数据!BR592="","",IFERROR(_xlfn.NUMBERVALUE(数据!BR592),""))</f>
        <v/>
      </c>
      <c r="W592" t="str">
        <f>IF(数据!BS592="","",IFERROR(_xlfn.NUMBERVALUE(数据!BS592),""))</f>
        <v/>
      </c>
      <c r="X592" t="str">
        <f>IF(数据!BT592="","",IFERROR(_xlfn.NUMBERVALUE(数据!BT592),""))</f>
        <v/>
      </c>
      <c r="Y592" t="str">
        <f>IF(数据!BU592="","",IFERROR(_xlfn.NUMBERVALUE(数据!BU592),""))</f>
        <v/>
      </c>
      <c r="Z592" t="str">
        <f>IF(数据!BV592="","",IFERROR(_xlfn.NUMBERVALUE(数据!BV592),""))</f>
        <v/>
      </c>
      <c r="AA592" t="str">
        <f>IF(数据!BW592="","",IFERROR(_xlfn.NUMBERVALUE(数据!BW592),""))</f>
        <v/>
      </c>
      <c r="AB592" t="str">
        <f>IF(数据!BX592="","",IFERROR(_xlfn.NUMBERVALUE(数据!BX592),""))</f>
        <v/>
      </c>
    </row>
    <row r="593" spans="1:28">
      <c r="A593" t="str">
        <f>IF(数据!AW593="","",IFERROR(_xlfn.NUMBERVALUE(数据!AW593),""))</f>
        <v/>
      </c>
      <c r="B593" t="str">
        <f>IF(数据!AX593="","",IFERROR(_xlfn.NUMBERVALUE(数据!AX593),""))</f>
        <v/>
      </c>
      <c r="C593" t="str">
        <f>IF(数据!AY593="","",IFERROR(_xlfn.NUMBERVALUE(数据!AY593),""))</f>
        <v/>
      </c>
      <c r="D593" t="str">
        <f>IF(数据!AZ593="","",IFERROR(_xlfn.NUMBERVALUE(数据!AZ593),""))</f>
        <v/>
      </c>
      <c r="E593" t="str">
        <f>IF(数据!BA593="","",IFERROR(_xlfn.NUMBERVALUE(数据!BA593),""))</f>
        <v/>
      </c>
      <c r="F593" t="str">
        <f>IF(数据!BB593="","",IFERROR(_xlfn.NUMBERVALUE(数据!BB593),""))</f>
        <v/>
      </c>
      <c r="G593" t="str">
        <f>IF(数据!BC593="","",IFERROR(_xlfn.NUMBERVALUE(数据!BC593),""))</f>
        <v/>
      </c>
      <c r="H593" t="str">
        <f>IF(数据!BD593="","",IFERROR(_xlfn.NUMBERVALUE(数据!BD593),""))</f>
        <v/>
      </c>
      <c r="I593" t="str">
        <f>IF(数据!BE593="","",IFERROR(_xlfn.NUMBERVALUE(数据!BE593),""))</f>
        <v/>
      </c>
      <c r="J593" t="str">
        <f>IF(数据!BF593="","",IFERROR(_xlfn.NUMBERVALUE(数据!BF593),""))</f>
        <v/>
      </c>
      <c r="K593" t="str">
        <f>IF(数据!BG593="","",IFERROR(_xlfn.NUMBERVALUE(数据!BG593),""))</f>
        <v/>
      </c>
      <c r="L593" t="str">
        <f>IF(数据!BH593="","",IFERROR(_xlfn.NUMBERVALUE(数据!BH593),""))</f>
        <v/>
      </c>
      <c r="M593" t="str">
        <f>IF(数据!BI593="","",IFERROR(_xlfn.NUMBERVALUE(数据!BI593),""))</f>
        <v/>
      </c>
      <c r="N593" t="str">
        <f>IF(数据!BJ593="","",IFERROR(_xlfn.NUMBERVALUE(数据!BJ593),""))</f>
        <v/>
      </c>
      <c r="O593" t="str">
        <f>IF(数据!BK593="","",IFERROR(_xlfn.NUMBERVALUE(数据!BK593),""))</f>
        <v/>
      </c>
      <c r="P593" t="str">
        <f>IF(数据!BL593="","",IFERROR(_xlfn.NUMBERVALUE(数据!BL593),""))</f>
        <v/>
      </c>
      <c r="Q593" t="str">
        <f>IF(数据!BM593="","",IFERROR(_xlfn.NUMBERVALUE(数据!BM593),""))</f>
        <v/>
      </c>
      <c r="R593" t="str">
        <f>IF(数据!BN593="","",IFERROR(_xlfn.NUMBERVALUE(数据!BN593),""))</f>
        <v/>
      </c>
      <c r="S593" t="str">
        <f>IF(数据!BO593="","",IFERROR(_xlfn.NUMBERVALUE(数据!BO593),""))</f>
        <v/>
      </c>
      <c r="T593" t="str">
        <f>IF(数据!BP593="","",IFERROR(_xlfn.NUMBERVALUE(数据!BP593),""))</f>
        <v/>
      </c>
      <c r="U593" t="str">
        <f>IF(数据!BQ593="","",IFERROR(_xlfn.NUMBERVALUE(数据!BQ593),""))</f>
        <v/>
      </c>
      <c r="V593" t="str">
        <f>IF(数据!BR593="","",IFERROR(_xlfn.NUMBERVALUE(数据!BR593),""))</f>
        <v/>
      </c>
      <c r="W593" t="str">
        <f>IF(数据!BS593="","",IFERROR(_xlfn.NUMBERVALUE(数据!BS593),""))</f>
        <v/>
      </c>
      <c r="X593" t="str">
        <f>IF(数据!BT593="","",IFERROR(_xlfn.NUMBERVALUE(数据!BT593),""))</f>
        <v/>
      </c>
      <c r="Y593" t="str">
        <f>IF(数据!BU593="","",IFERROR(_xlfn.NUMBERVALUE(数据!BU593),""))</f>
        <v/>
      </c>
      <c r="Z593" t="str">
        <f>IF(数据!BV593="","",IFERROR(_xlfn.NUMBERVALUE(数据!BV593),""))</f>
        <v/>
      </c>
      <c r="AA593" t="str">
        <f>IF(数据!BW593="","",IFERROR(_xlfn.NUMBERVALUE(数据!BW593),""))</f>
        <v/>
      </c>
      <c r="AB593" t="str">
        <f>IF(数据!BX593="","",IFERROR(_xlfn.NUMBERVALUE(数据!BX593),""))</f>
        <v/>
      </c>
    </row>
    <row r="594" spans="1:28">
      <c r="A594" t="str">
        <f>IF(数据!AW594="","",IFERROR(_xlfn.NUMBERVALUE(数据!AW594),""))</f>
        <v/>
      </c>
      <c r="B594" t="str">
        <f>IF(数据!AX594="","",IFERROR(_xlfn.NUMBERVALUE(数据!AX594),""))</f>
        <v/>
      </c>
      <c r="C594" t="str">
        <f>IF(数据!AY594="","",IFERROR(_xlfn.NUMBERVALUE(数据!AY594),""))</f>
        <v/>
      </c>
      <c r="D594" t="str">
        <f>IF(数据!AZ594="","",IFERROR(_xlfn.NUMBERVALUE(数据!AZ594),""))</f>
        <v/>
      </c>
      <c r="E594" t="str">
        <f>IF(数据!BA594="","",IFERROR(_xlfn.NUMBERVALUE(数据!BA594),""))</f>
        <v/>
      </c>
      <c r="F594" t="str">
        <f>IF(数据!BB594="","",IFERROR(_xlfn.NUMBERVALUE(数据!BB594),""))</f>
        <v/>
      </c>
      <c r="G594" t="str">
        <f>IF(数据!BC594="","",IFERROR(_xlfn.NUMBERVALUE(数据!BC594),""))</f>
        <v/>
      </c>
      <c r="H594" t="str">
        <f>IF(数据!BD594="","",IFERROR(_xlfn.NUMBERVALUE(数据!BD594),""))</f>
        <v/>
      </c>
      <c r="I594" t="str">
        <f>IF(数据!BE594="","",IFERROR(_xlfn.NUMBERVALUE(数据!BE594),""))</f>
        <v/>
      </c>
      <c r="J594" t="str">
        <f>IF(数据!BF594="","",IFERROR(_xlfn.NUMBERVALUE(数据!BF594),""))</f>
        <v/>
      </c>
      <c r="K594" t="str">
        <f>IF(数据!BG594="","",IFERROR(_xlfn.NUMBERVALUE(数据!BG594),""))</f>
        <v/>
      </c>
      <c r="L594" t="str">
        <f>IF(数据!BH594="","",IFERROR(_xlfn.NUMBERVALUE(数据!BH594),""))</f>
        <v/>
      </c>
      <c r="M594" t="str">
        <f>IF(数据!BI594="","",IFERROR(_xlfn.NUMBERVALUE(数据!BI594),""))</f>
        <v/>
      </c>
      <c r="N594" t="str">
        <f>IF(数据!BJ594="","",IFERROR(_xlfn.NUMBERVALUE(数据!BJ594),""))</f>
        <v/>
      </c>
      <c r="O594" t="str">
        <f>IF(数据!BK594="","",IFERROR(_xlfn.NUMBERVALUE(数据!BK594),""))</f>
        <v/>
      </c>
      <c r="P594" t="str">
        <f>IF(数据!BL594="","",IFERROR(_xlfn.NUMBERVALUE(数据!BL594),""))</f>
        <v/>
      </c>
      <c r="Q594" t="str">
        <f>IF(数据!BM594="","",IFERROR(_xlfn.NUMBERVALUE(数据!BM594),""))</f>
        <v/>
      </c>
      <c r="R594" t="str">
        <f>IF(数据!BN594="","",IFERROR(_xlfn.NUMBERVALUE(数据!BN594),""))</f>
        <v/>
      </c>
      <c r="S594" t="str">
        <f>IF(数据!BO594="","",IFERROR(_xlfn.NUMBERVALUE(数据!BO594),""))</f>
        <v/>
      </c>
      <c r="T594" t="str">
        <f>IF(数据!BP594="","",IFERROR(_xlfn.NUMBERVALUE(数据!BP594),""))</f>
        <v/>
      </c>
      <c r="U594" t="str">
        <f>IF(数据!BQ594="","",IFERROR(_xlfn.NUMBERVALUE(数据!BQ594),""))</f>
        <v/>
      </c>
      <c r="V594" t="str">
        <f>IF(数据!BR594="","",IFERROR(_xlfn.NUMBERVALUE(数据!BR594),""))</f>
        <v/>
      </c>
      <c r="W594" t="str">
        <f>IF(数据!BS594="","",IFERROR(_xlfn.NUMBERVALUE(数据!BS594),""))</f>
        <v/>
      </c>
      <c r="X594" t="str">
        <f>IF(数据!BT594="","",IFERROR(_xlfn.NUMBERVALUE(数据!BT594),""))</f>
        <v/>
      </c>
      <c r="Y594" t="str">
        <f>IF(数据!BU594="","",IFERROR(_xlfn.NUMBERVALUE(数据!BU594),""))</f>
        <v/>
      </c>
      <c r="Z594" t="str">
        <f>IF(数据!BV594="","",IFERROR(_xlfn.NUMBERVALUE(数据!BV594),""))</f>
        <v/>
      </c>
      <c r="AA594" t="str">
        <f>IF(数据!BW594="","",IFERROR(_xlfn.NUMBERVALUE(数据!BW594),""))</f>
        <v/>
      </c>
      <c r="AB594" t="str">
        <f>IF(数据!BX594="","",IFERROR(_xlfn.NUMBERVALUE(数据!BX594),""))</f>
        <v/>
      </c>
    </row>
    <row r="595" spans="1:28">
      <c r="A595" t="str">
        <f>IF(数据!AW595="","",IFERROR(_xlfn.NUMBERVALUE(数据!AW595),""))</f>
        <v/>
      </c>
      <c r="B595" t="str">
        <f>IF(数据!AX595="","",IFERROR(_xlfn.NUMBERVALUE(数据!AX595),""))</f>
        <v/>
      </c>
      <c r="C595" t="str">
        <f>IF(数据!AY595="","",IFERROR(_xlfn.NUMBERVALUE(数据!AY595),""))</f>
        <v/>
      </c>
      <c r="D595" t="str">
        <f>IF(数据!AZ595="","",IFERROR(_xlfn.NUMBERVALUE(数据!AZ595),""))</f>
        <v/>
      </c>
      <c r="E595" t="str">
        <f>IF(数据!BA595="","",IFERROR(_xlfn.NUMBERVALUE(数据!BA595),""))</f>
        <v/>
      </c>
      <c r="F595" t="str">
        <f>IF(数据!BB595="","",IFERROR(_xlfn.NUMBERVALUE(数据!BB595),""))</f>
        <v/>
      </c>
      <c r="G595" t="str">
        <f>IF(数据!BC595="","",IFERROR(_xlfn.NUMBERVALUE(数据!BC595),""))</f>
        <v/>
      </c>
      <c r="H595" t="str">
        <f>IF(数据!BD595="","",IFERROR(_xlfn.NUMBERVALUE(数据!BD595),""))</f>
        <v/>
      </c>
      <c r="I595" t="str">
        <f>IF(数据!BE595="","",IFERROR(_xlfn.NUMBERVALUE(数据!BE595),""))</f>
        <v/>
      </c>
      <c r="J595" t="str">
        <f>IF(数据!BF595="","",IFERROR(_xlfn.NUMBERVALUE(数据!BF595),""))</f>
        <v/>
      </c>
      <c r="K595" t="str">
        <f>IF(数据!BG595="","",IFERROR(_xlfn.NUMBERVALUE(数据!BG595),""))</f>
        <v/>
      </c>
      <c r="L595" t="str">
        <f>IF(数据!BH595="","",IFERROR(_xlfn.NUMBERVALUE(数据!BH595),""))</f>
        <v/>
      </c>
      <c r="M595" t="str">
        <f>IF(数据!BI595="","",IFERROR(_xlfn.NUMBERVALUE(数据!BI595),""))</f>
        <v/>
      </c>
      <c r="N595" t="str">
        <f>IF(数据!BJ595="","",IFERROR(_xlfn.NUMBERVALUE(数据!BJ595),""))</f>
        <v/>
      </c>
      <c r="O595" t="str">
        <f>IF(数据!BK595="","",IFERROR(_xlfn.NUMBERVALUE(数据!BK595),""))</f>
        <v/>
      </c>
      <c r="P595" t="str">
        <f>IF(数据!BL595="","",IFERROR(_xlfn.NUMBERVALUE(数据!BL595),""))</f>
        <v/>
      </c>
      <c r="Q595" t="str">
        <f>IF(数据!BM595="","",IFERROR(_xlfn.NUMBERVALUE(数据!BM595),""))</f>
        <v/>
      </c>
      <c r="R595" t="str">
        <f>IF(数据!BN595="","",IFERROR(_xlfn.NUMBERVALUE(数据!BN595),""))</f>
        <v/>
      </c>
      <c r="S595" t="str">
        <f>IF(数据!BO595="","",IFERROR(_xlfn.NUMBERVALUE(数据!BO595),""))</f>
        <v/>
      </c>
      <c r="T595" t="str">
        <f>IF(数据!BP595="","",IFERROR(_xlfn.NUMBERVALUE(数据!BP595),""))</f>
        <v/>
      </c>
      <c r="U595" t="str">
        <f>IF(数据!BQ595="","",IFERROR(_xlfn.NUMBERVALUE(数据!BQ595),""))</f>
        <v/>
      </c>
      <c r="V595" t="str">
        <f>IF(数据!BR595="","",IFERROR(_xlfn.NUMBERVALUE(数据!BR595),""))</f>
        <v/>
      </c>
      <c r="W595" t="str">
        <f>IF(数据!BS595="","",IFERROR(_xlfn.NUMBERVALUE(数据!BS595),""))</f>
        <v/>
      </c>
      <c r="X595" t="str">
        <f>IF(数据!BT595="","",IFERROR(_xlfn.NUMBERVALUE(数据!BT595),""))</f>
        <v/>
      </c>
      <c r="Y595" t="str">
        <f>IF(数据!BU595="","",IFERROR(_xlfn.NUMBERVALUE(数据!BU595),""))</f>
        <v/>
      </c>
      <c r="Z595" t="str">
        <f>IF(数据!BV595="","",IFERROR(_xlfn.NUMBERVALUE(数据!BV595),""))</f>
        <v/>
      </c>
      <c r="AA595" t="str">
        <f>IF(数据!BW595="","",IFERROR(_xlfn.NUMBERVALUE(数据!BW595),""))</f>
        <v/>
      </c>
      <c r="AB595" t="str">
        <f>IF(数据!BX595="","",IFERROR(_xlfn.NUMBERVALUE(数据!BX595),""))</f>
        <v/>
      </c>
    </row>
    <row r="596" spans="1:28">
      <c r="A596" t="str">
        <f>IF(数据!AW596="","",IFERROR(_xlfn.NUMBERVALUE(数据!AW596),""))</f>
        <v/>
      </c>
      <c r="B596" t="str">
        <f>IF(数据!AX596="","",IFERROR(_xlfn.NUMBERVALUE(数据!AX596),""))</f>
        <v/>
      </c>
      <c r="C596" t="str">
        <f>IF(数据!AY596="","",IFERROR(_xlfn.NUMBERVALUE(数据!AY596),""))</f>
        <v/>
      </c>
      <c r="D596" t="str">
        <f>IF(数据!AZ596="","",IFERROR(_xlfn.NUMBERVALUE(数据!AZ596),""))</f>
        <v/>
      </c>
      <c r="E596" t="str">
        <f>IF(数据!BA596="","",IFERROR(_xlfn.NUMBERVALUE(数据!BA596),""))</f>
        <v/>
      </c>
      <c r="F596" t="str">
        <f>IF(数据!BB596="","",IFERROR(_xlfn.NUMBERVALUE(数据!BB596),""))</f>
        <v/>
      </c>
      <c r="G596" t="str">
        <f>IF(数据!BC596="","",IFERROR(_xlfn.NUMBERVALUE(数据!BC596),""))</f>
        <v/>
      </c>
      <c r="H596" t="str">
        <f>IF(数据!BD596="","",IFERROR(_xlfn.NUMBERVALUE(数据!BD596),""))</f>
        <v/>
      </c>
      <c r="I596" t="str">
        <f>IF(数据!BE596="","",IFERROR(_xlfn.NUMBERVALUE(数据!BE596),""))</f>
        <v/>
      </c>
      <c r="J596" t="str">
        <f>IF(数据!BF596="","",IFERROR(_xlfn.NUMBERVALUE(数据!BF596),""))</f>
        <v/>
      </c>
      <c r="K596" t="str">
        <f>IF(数据!BG596="","",IFERROR(_xlfn.NUMBERVALUE(数据!BG596),""))</f>
        <v/>
      </c>
      <c r="L596" t="str">
        <f>IF(数据!BH596="","",IFERROR(_xlfn.NUMBERVALUE(数据!BH596),""))</f>
        <v/>
      </c>
      <c r="M596" t="str">
        <f>IF(数据!BI596="","",IFERROR(_xlfn.NUMBERVALUE(数据!BI596),""))</f>
        <v/>
      </c>
      <c r="N596" t="str">
        <f>IF(数据!BJ596="","",IFERROR(_xlfn.NUMBERVALUE(数据!BJ596),""))</f>
        <v/>
      </c>
      <c r="O596" t="str">
        <f>IF(数据!BK596="","",IFERROR(_xlfn.NUMBERVALUE(数据!BK596),""))</f>
        <v/>
      </c>
      <c r="P596" t="str">
        <f>IF(数据!BL596="","",IFERROR(_xlfn.NUMBERVALUE(数据!BL596),""))</f>
        <v/>
      </c>
      <c r="Q596" t="str">
        <f>IF(数据!BM596="","",IFERROR(_xlfn.NUMBERVALUE(数据!BM596),""))</f>
        <v/>
      </c>
      <c r="R596" t="str">
        <f>IF(数据!BN596="","",IFERROR(_xlfn.NUMBERVALUE(数据!BN596),""))</f>
        <v/>
      </c>
      <c r="S596" t="str">
        <f>IF(数据!BO596="","",IFERROR(_xlfn.NUMBERVALUE(数据!BO596),""))</f>
        <v/>
      </c>
      <c r="T596" t="str">
        <f>IF(数据!BP596="","",IFERROR(_xlfn.NUMBERVALUE(数据!BP596),""))</f>
        <v/>
      </c>
      <c r="U596" t="str">
        <f>IF(数据!BQ596="","",IFERROR(_xlfn.NUMBERVALUE(数据!BQ596),""))</f>
        <v/>
      </c>
      <c r="V596" t="str">
        <f>IF(数据!BR596="","",IFERROR(_xlfn.NUMBERVALUE(数据!BR596),""))</f>
        <v/>
      </c>
      <c r="W596" t="str">
        <f>IF(数据!BS596="","",IFERROR(_xlfn.NUMBERVALUE(数据!BS596),""))</f>
        <v/>
      </c>
      <c r="X596" t="str">
        <f>IF(数据!BT596="","",IFERROR(_xlfn.NUMBERVALUE(数据!BT596),""))</f>
        <v/>
      </c>
      <c r="Y596" t="str">
        <f>IF(数据!BU596="","",IFERROR(_xlfn.NUMBERVALUE(数据!BU596),""))</f>
        <v/>
      </c>
      <c r="Z596" t="str">
        <f>IF(数据!BV596="","",IFERROR(_xlfn.NUMBERVALUE(数据!BV596),""))</f>
        <v/>
      </c>
      <c r="AA596" t="str">
        <f>IF(数据!BW596="","",IFERROR(_xlfn.NUMBERVALUE(数据!BW596),""))</f>
        <v/>
      </c>
      <c r="AB596" t="str">
        <f>IF(数据!BX596="","",IFERROR(_xlfn.NUMBERVALUE(数据!BX596),""))</f>
        <v/>
      </c>
    </row>
    <row r="597" spans="1:28">
      <c r="A597" t="str">
        <f>IF(数据!AW597="","",IFERROR(_xlfn.NUMBERVALUE(数据!AW597),""))</f>
        <v/>
      </c>
      <c r="B597" t="str">
        <f>IF(数据!AX597="","",IFERROR(_xlfn.NUMBERVALUE(数据!AX597),""))</f>
        <v/>
      </c>
      <c r="C597" t="str">
        <f>IF(数据!AY597="","",IFERROR(_xlfn.NUMBERVALUE(数据!AY597),""))</f>
        <v/>
      </c>
      <c r="D597" t="str">
        <f>IF(数据!AZ597="","",IFERROR(_xlfn.NUMBERVALUE(数据!AZ597),""))</f>
        <v/>
      </c>
      <c r="E597" t="str">
        <f>IF(数据!BA597="","",IFERROR(_xlfn.NUMBERVALUE(数据!BA597),""))</f>
        <v/>
      </c>
      <c r="F597" t="str">
        <f>IF(数据!BB597="","",IFERROR(_xlfn.NUMBERVALUE(数据!BB597),""))</f>
        <v/>
      </c>
      <c r="G597" t="str">
        <f>IF(数据!BC597="","",IFERROR(_xlfn.NUMBERVALUE(数据!BC597),""))</f>
        <v/>
      </c>
      <c r="H597" t="str">
        <f>IF(数据!BD597="","",IFERROR(_xlfn.NUMBERVALUE(数据!BD597),""))</f>
        <v/>
      </c>
      <c r="I597" t="str">
        <f>IF(数据!BE597="","",IFERROR(_xlfn.NUMBERVALUE(数据!BE597),""))</f>
        <v/>
      </c>
      <c r="J597" t="str">
        <f>IF(数据!BF597="","",IFERROR(_xlfn.NUMBERVALUE(数据!BF597),""))</f>
        <v/>
      </c>
      <c r="K597" t="str">
        <f>IF(数据!BG597="","",IFERROR(_xlfn.NUMBERVALUE(数据!BG597),""))</f>
        <v/>
      </c>
      <c r="L597" t="str">
        <f>IF(数据!BH597="","",IFERROR(_xlfn.NUMBERVALUE(数据!BH597),""))</f>
        <v/>
      </c>
      <c r="M597" t="str">
        <f>IF(数据!BI597="","",IFERROR(_xlfn.NUMBERVALUE(数据!BI597),""))</f>
        <v/>
      </c>
      <c r="N597" t="str">
        <f>IF(数据!BJ597="","",IFERROR(_xlfn.NUMBERVALUE(数据!BJ597),""))</f>
        <v/>
      </c>
      <c r="O597" t="str">
        <f>IF(数据!BK597="","",IFERROR(_xlfn.NUMBERVALUE(数据!BK597),""))</f>
        <v/>
      </c>
      <c r="P597" t="str">
        <f>IF(数据!BL597="","",IFERROR(_xlfn.NUMBERVALUE(数据!BL597),""))</f>
        <v/>
      </c>
      <c r="Q597" t="str">
        <f>IF(数据!BM597="","",IFERROR(_xlfn.NUMBERVALUE(数据!BM597),""))</f>
        <v/>
      </c>
      <c r="R597" t="str">
        <f>IF(数据!BN597="","",IFERROR(_xlfn.NUMBERVALUE(数据!BN597),""))</f>
        <v/>
      </c>
      <c r="S597" t="str">
        <f>IF(数据!BO597="","",IFERROR(_xlfn.NUMBERVALUE(数据!BO597),""))</f>
        <v/>
      </c>
      <c r="T597" t="str">
        <f>IF(数据!BP597="","",IFERROR(_xlfn.NUMBERVALUE(数据!BP597),""))</f>
        <v/>
      </c>
      <c r="U597" t="str">
        <f>IF(数据!BQ597="","",IFERROR(_xlfn.NUMBERVALUE(数据!BQ597),""))</f>
        <v/>
      </c>
      <c r="V597" t="str">
        <f>IF(数据!BR597="","",IFERROR(_xlfn.NUMBERVALUE(数据!BR597),""))</f>
        <v/>
      </c>
      <c r="W597" t="str">
        <f>IF(数据!BS597="","",IFERROR(_xlfn.NUMBERVALUE(数据!BS597),""))</f>
        <v/>
      </c>
      <c r="X597" t="str">
        <f>IF(数据!BT597="","",IFERROR(_xlfn.NUMBERVALUE(数据!BT597),""))</f>
        <v/>
      </c>
      <c r="Y597" t="str">
        <f>IF(数据!BU597="","",IFERROR(_xlfn.NUMBERVALUE(数据!BU597),""))</f>
        <v/>
      </c>
      <c r="Z597" t="str">
        <f>IF(数据!BV597="","",IFERROR(_xlfn.NUMBERVALUE(数据!BV597),""))</f>
        <v/>
      </c>
      <c r="AA597" t="str">
        <f>IF(数据!BW597="","",IFERROR(_xlfn.NUMBERVALUE(数据!BW597),""))</f>
        <v/>
      </c>
      <c r="AB597" t="str">
        <f>IF(数据!BX597="","",IFERROR(_xlfn.NUMBERVALUE(数据!BX597),""))</f>
        <v/>
      </c>
    </row>
    <row r="598" spans="1:28">
      <c r="A598" t="str">
        <f>IF(数据!AW598="","",IFERROR(_xlfn.NUMBERVALUE(数据!AW598),""))</f>
        <v/>
      </c>
      <c r="B598" t="str">
        <f>IF(数据!AX598="","",IFERROR(_xlfn.NUMBERVALUE(数据!AX598),""))</f>
        <v/>
      </c>
      <c r="C598" t="str">
        <f>IF(数据!AY598="","",IFERROR(_xlfn.NUMBERVALUE(数据!AY598),""))</f>
        <v/>
      </c>
      <c r="D598" t="str">
        <f>IF(数据!AZ598="","",IFERROR(_xlfn.NUMBERVALUE(数据!AZ598),""))</f>
        <v/>
      </c>
      <c r="E598" t="str">
        <f>IF(数据!BA598="","",IFERROR(_xlfn.NUMBERVALUE(数据!BA598),""))</f>
        <v/>
      </c>
      <c r="F598" t="str">
        <f>IF(数据!BB598="","",IFERROR(_xlfn.NUMBERVALUE(数据!BB598),""))</f>
        <v/>
      </c>
      <c r="G598" t="str">
        <f>IF(数据!BC598="","",IFERROR(_xlfn.NUMBERVALUE(数据!BC598),""))</f>
        <v/>
      </c>
      <c r="H598" t="str">
        <f>IF(数据!BD598="","",IFERROR(_xlfn.NUMBERVALUE(数据!BD598),""))</f>
        <v/>
      </c>
      <c r="I598" t="str">
        <f>IF(数据!BE598="","",IFERROR(_xlfn.NUMBERVALUE(数据!BE598),""))</f>
        <v/>
      </c>
      <c r="J598" t="str">
        <f>IF(数据!BF598="","",IFERROR(_xlfn.NUMBERVALUE(数据!BF598),""))</f>
        <v/>
      </c>
      <c r="K598" t="str">
        <f>IF(数据!BG598="","",IFERROR(_xlfn.NUMBERVALUE(数据!BG598),""))</f>
        <v/>
      </c>
      <c r="L598" t="str">
        <f>IF(数据!BH598="","",IFERROR(_xlfn.NUMBERVALUE(数据!BH598),""))</f>
        <v/>
      </c>
      <c r="M598" t="str">
        <f>IF(数据!BI598="","",IFERROR(_xlfn.NUMBERVALUE(数据!BI598),""))</f>
        <v/>
      </c>
      <c r="N598" t="str">
        <f>IF(数据!BJ598="","",IFERROR(_xlfn.NUMBERVALUE(数据!BJ598),""))</f>
        <v/>
      </c>
      <c r="O598" t="str">
        <f>IF(数据!BK598="","",IFERROR(_xlfn.NUMBERVALUE(数据!BK598),""))</f>
        <v/>
      </c>
      <c r="P598" t="str">
        <f>IF(数据!BL598="","",IFERROR(_xlfn.NUMBERVALUE(数据!BL598),""))</f>
        <v/>
      </c>
      <c r="Q598" t="str">
        <f>IF(数据!BM598="","",IFERROR(_xlfn.NUMBERVALUE(数据!BM598),""))</f>
        <v/>
      </c>
      <c r="R598" t="str">
        <f>IF(数据!BN598="","",IFERROR(_xlfn.NUMBERVALUE(数据!BN598),""))</f>
        <v/>
      </c>
      <c r="S598" t="str">
        <f>IF(数据!BO598="","",IFERROR(_xlfn.NUMBERVALUE(数据!BO598),""))</f>
        <v/>
      </c>
      <c r="T598" t="str">
        <f>IF(数据!BP598="","",IFERROR(_xlfn.NUMBERVALUE(数据!BP598),""))</f>
        <v/>
      </c>
      <c r="U598" t="str">
        <f>IF(数据!BQ598="","",IFERROR(_xlfn.NUMBERVALUE(数据!BQ598),""))</f>
        <v/>
      </c>
      <c r="V598" t="str">
        <f>IF(数据!BR598="","",IFERROR(_xlfn.NUMBERVALUE(数据!BR598),""))</f>
        <v/>
      </c>
      <c r="W598" t="str">
        <f>IF(数据!BS598="","",IFERROR(_xlfn.NUMBERVALUE(数据!BS598),""))</f>
        <v/>
      </c>
      <c r="X598" t="str">
        <f>IF(数据!BT598="","",IFERROR(_xlfn.NUMBERVALUE(数据!BT598),""))</f>
        <v/>
      </c>
      <c r="Y598" t="str">
        <f>IF(数据!BU598="","",IFERROR(_xlfn.NUMBERVALUE(数据!BU598),""))</f>
        <v/>
      </c>
      <c r="Z598" t="str">
        <f>IF(数据!BV598="","",IFERROR(_xlfn.NUMBERVALUE(数据!BV598),""))</f>
        <v/>
      </c>
      <c r="AA598" t="str">
        <f>IF(数据!BW598="","",IFERROR(_xlfn.NUMBERVALUE(数据!BW598),""))</f>
        <v/>
      </c>
      <c r="AB598" t="str">
        <f>IF(数据!BX598="","",IFERROR(_xlfn.NUMBERVALUE(数据!BX598),""))</f>
        <v/>
      </c>
    </row>
    <row r="599" spans="1:28">
      <c r="A599" t="str">
        <f>IF(数据!AW599="","",IFERROR(_xlfn.NUMBERVALUE(数据!AW599),""))</f>
        <v/>
      </c>
      <c r="B599" t="str">
        <f>IF(数据!AX599="","",IFERROR(_xlfn.NUMBERVALUE(数据!AX599),""))</f>
        <v/>
      </c>
      <c r="C599" t="str">
        <f>IF(数据!AY599="","",IFERROR(_xlfn.NUMBERVALUE(数据!AY599),""))</f>
        <v/>
      </c>
      <c r="D599" t="str">
        <f>IF(数据!AZ599="","",IFERROR(_xlfn.NUMBERVALUE(数据!AZ599),""))</f>
        <v/>
      </c>
      <c r="E599" t="str">
        <f>IF(数据!BA599="","",IFERROR(_xlfn.NUMBERVALUE(数据!BA599),""))</f>
        <v/>
      </c>
      <c r="F599" t="str">
        <f>IF(数据!BB599="","",IFERROR(_xlfn.NUMBERVALUE(数据!BB599),""))</f>
        <v/>
      </c>
      <c r="G599" t="str">
        <f>IF(数据!BC599="","",IFERROR(_xlfn.NUMBERVALUE(数据!BC599),""))</f>
        <v/>
      </c>
      <c r="H599" t="str">
        <f>IF(数据!BD599="","",IFERROR(_xlfn.NUMBERVALUE(数据!BD599),""))</f>
        <v/>
      </c>
      <c r="I599" t="str">
        <f>IF(数据!BE599="","",IFERROR(_xlfn.NUMBERVALUE(数据!BE599),""))</f>
        <v/>
      </c>
      <c r="J599" t="str">
        <f>IF(数据!BF599="","",IFERROR(_xlfn.NUMBERVALUE(数据!BF599),""))</f>
        <v/>
      </c>
      <c r="K599" t="str">
        <f>IF(数据!BG599="","",IFERROR(_xlfn.NUMBERVALUE(数据!BG599),""))</f>
        <v/>
      </c>
      <c r="L599" t="str">
        <f>IF(数据!BH599="","",IFERROR(_xlfn.NUMBERVALUE(数据!BH599),""))</f>
        <v/>
      </c>
      <c r="M599" t="str">
        <f>IF(数据!BI599="","",IFERROR(_xlfn.NUMBERVALUE(数据!BI599),""))</f>
        <v/>
      </c>
      <c r="N599" t="str">
        <f>IF(数据!BJ599="","",IFERROR(_xlfn.NUMBERVALUE(数据!BJ599),""))</f>
        <v/>
      </c>
      <c r="O599" t="str">
        <f>IF(数据!BK599="","",IFERROR(_xlfn.NUMBERVALUE(数据!BK599),""))</f>
        <v/>
      </c>
      <c r="P599" t="str">
        <f>IF(数据!BL599="","",IFERROR(_xlfn.NUMBERVALUE(数据!BL599),""))</f>
        <v/>
      </c>
      <c r="Q599" t="str">
        <f>IF(数据!BM599="","",IFERROR(_xlfn.NUMBERVALUE(数据!BM599),""))</f>
        <v/>
      </c>
      <c r="R599" t="str">
        <f>IF(数据!BN599="","",IFERROR(_xlfn.NUMBERVALUE(数据!BN599),""))</f>
        <v/>
      </c>
      <c r="S599" t="str">
        <f>IF(数据!BO599="","",IFERROR(_xlfn.NUMBERVALUE(数据!BO599),""))</f>
        <v/>
      </c>
      <c r="T599" t="str">
        <f>IF(数据!BP599="","",IFERROR(_xlfn.NUMBERVALUE(数据!BP599),""))</f>
        <v/>
      </c>
      <c r="U599" t="str">
        <f>IF(数据!BQ599="","",IFERROR(_xlfn.NUMBERVALUE(数据!BQ599),""))</f>
        <v/>
      </c>
      <c r="V599" t="str">
        <f>IF(数据!BR599="","",IFERROR(_xlfn.NUMBERVALUE(数据!BR599),""))</f>
        <v/>
      </c>
      <c r="W599" t="str">
        <f>IF(数据!BS599="","",IFERROR(_xlfn.NUMBERVALUE(数据!BS599),""))</f>
        <v/>
      </c>
      <c r="X599" t="str">
        <f>IF(数据!BT599="","",IFERROR(_xlfn.NUMBERVALUE(数据!BT599),""))</f>
        <v/>
      </c>
      <c r="Y599" t="str">
        <f>IF(数据!BU599="","",IFERROR(_xlfn.NUMBERVALUE(数据!BU599),""))</f>
        <v/>
      </c>
      <c r="Z599" t="str">
        <f>IF(数据!BV599="","",IFERROR(_xlfn.NUMBERVALUE(数据!BV599),""))</f>
        <v/>
      </c>
      <c r="AA599" t="str">
        <f>IF(数据!BW599="","",IFERROR(_xlfn.NUMBERVALUE(数据!BW599),""))</f>
        <v/>
      </c>
      <c r="AB599" t="str">
        <f>IF(数据!BX599="","",IFERROR(_xlfn.NUMBERVALUE(数据!BX599),""))</f>
        <v/>
      </c>
    </row>
    <row r="600" spans="1:28">
      <c r="A600" t="str">
        <f>IF(数据!AW600="","",IFERROR(_xlfn.NUMBERVALUE(数据!AW600),""))</f>
        <v/>
      </c>
      <c r="B600" t="str">
        <f>IF(数据!AX600="","",IFERROR(_xlfn.NUMBERVALUE(数据!AX600),""))</f>
        <v/>
      </c>
      <c r="C600" t="str">
        <f>IF(数据!AY600="","",IFERROR(_xlfn.NUMBERVALUE(数据!AY600),""))</f>
        <v/>
      </c>
      <c r="D600" t="str">
        <f>IF(数据!AZ600="","",IFERROR(_xlfn.NUMBERVALUE(数据!AZ600),""))</f>
        <v/>
      </c>
      <c r="E600" t="str">
        <f>IF(数据!BA600="","",IFERROR(_xlfn.NUMBERVALUE(数据!BA600),""))</f>
        <v/>
      </c>
      <c r="F600" t="str">
        <f>IF(数据!BB600="","",IFERROR(_xlfn.NUMBERVALUE(数据!BB600),""))</f>
        <v/>
      </c>
      <c r="G600" t="str">
        <f>IF(数据!BC600="","",IFERROR(_xlfn.NUMBERVALUE(数据!BC600),""))</f>
        <v/>
      </c>
      <c r="H600" t="str">
        <f>IF(数据!BD600="","",IFERROR(_xlfn.NUMBERVALUE(数据!BD600),""))</f>
        <v/>
      </c>
      <c r="I600" t="str">
        <f>IF(数据!BE600="","",IFERROR(_xlfn.NUMBERVALUE(数据!BE600),""))</f>
        <v/>
      </c>
      <c r="J600" t="str">
        <f>IF(数据!BF600="","",IFERROR(_xlfn.NUMBERVALUE(数据!BF600),""))</f>
        <v/>
      </c>
      <c r="K600" t="str">
        <f>IF(数据!BG600="","",IFERROR(_xlfn.NUMBERVALUE(数据!BG600),""))</f>
        <v/>
      </c>
      <c r="L600" t="str">
        <f>IF(数据!BH600="","",IFERROR(_xlfn.NUMBERVALUE(数据!BH600),""))</f>
        <v/>
      </c>
      <c r="M600" t="str">
        <f>IF(数据!BI600="","",IFERROR(_xlfn.NUMBERVALUE(数据!BI600),""))</f>
        <v/>
      </c>
      <c r="N600" t="str">
        <f>IF(数据!BJ600="","",IFERROR(_xlfn.NUMBERVALUE(数据!BJ600),""))</f>
        <v/>
      </c>
      <c r="O600" t="str">
        <f>IF(数据!BK600="","",IFERROR(_xlfn.NUMBERVALUE(数据!BK600),""))</f>
        <v/>
      </c>
      <c r="P600" t="str">
        <f>IF(数据!BL600="","",IFERROR(_xlfn.NUMBERVALUE(数据!BL600),""))</f>
        <v/>
      </c>
      <c r="Q600" t="str">
        <f>IF(数据!BM600="","",IFERROR(_xlfn.NUMBERVALUE(数据!BM600),""))</f>
        <v/>
      </c>
      <c r="R600" t="str">
        <f>IF(数据!BN600="","",IFERROR(_xlfn.NUMBERVALUE(数据!BN600),""))</f>
        <v/>
      </c>
      <c r="S600" t="str">
        <f>IF(数据!BO600="","",IFERROR(_xlfn.NUMBERVALUE(数据!BO600),""))</f>
        <v/>
      </c>
      <c r="T600" t="str">
        <f>IF(数据!BP600="","",IFERROR(_xlfn.NUMBERVALUE(数据!BP600),""))</f>
        <v/>
      </c>
      <c r="U600" t="str">
        <f>IF(数据!BQ600="","",IFERROR(_xlfn.NUMBERVALUE(数据!BQ600),""))</f>
        <v/>
      </c>
      <c r="V600" t="str">
        <f>IF(数据!BR600="","",IFERROR(_xlfn.NUMBERVALUE(数据!BR600),""))</f>
        <v/>
      </c>
      <c r="W600" t="str">
        <f>IF(数据!BS600="","",IFERROR(_xlfn.NUMBERVALUE(数据!BS600),""))</f>
        <v/>
      </c>
      <c r="X600" t="str">
        <f>IF(数据!BT600="","",IFERROR(_xlfn.NUMBERVALUE(数据!BT600),""))</f>
        <v/>
      </c>
      <c r="Y600" t="str">
        <f>IF(数据!BU600="","",IFERROR(_xlfn.NUMBERVALUE(数据!BU600),""))</f>
        <v/>
      </c>
      <c r="Z600" t="str">
        <f>IF(数据!BV600="","",IFERROR(_xlfn.NUMBERVALUE(数据!BV600),""))</f>
        <v/>
      </c>
      <c r="AA600" t="str">
        <f>IF(数据!BW600="","",IFERROR(_xlfn.NUMBERVALUE(数据!BW600),""))</f>
        <v/>
      </c>
      <c r="AB600" t="str">
        <f>IF(数据!BX600="","",IFERROR(_xlfn.NUMBERVALUE(数据!BX600),""))</f>
        <v/>
      </c>
    </row>
    <row r="601" spans="1:28">
      <c r="A601" t="str">
        <f>IF(数据!AW601="","",IFERROR(_xlfn.NUMBERVALUE(数据!AW601),""))</f>
        <v/>
      </c>
      <c r="B601" t="str">
        <f>IF(数据!AX601="","",IFERROR(_xlfn.NUMBERVALUE(数据!AX601),""))</f>
        <v/>
      </c>
      <c r="C601" t="str">
        <f>IF(数据!AY601="","",IFERROR(_xlfn.NUMBERVALUE(数据!AY601),""))</f>
        <v/>
      </c>
      <c r="D601" t="str">
        <f>IF(数据!AZ601="","",IFERROR(_xlfn.NUMBERVALUE(数据!AZ601),""))</f>
        <v/>
      </c>
      <c r="E601" t="str">
        <f>IF(数据!BA601="","",IFERROR(_xlfn.NUMBERVALUE(数据!BA601),""))</f>
        <v/>
      </c>
      <c r="F601" t="str">
        <f>IF(数据!BB601="","",IFERROR(_xlfn.NUMBERVALUE(数据!BB601),""))</f>
        <v/>
      </c>
      <c r="G601" t="str">
        <f>IF(数据!BC601="","",IFERROR(_xlfn.NUMBERVALUE(数据!BC601),""))</f>
        <v/>
      </c>
      <c r="H601" t="str">
        <f>IF(数据!BD601="","",IFERROR(_xlfn.NUMBERVALUE(数据!BD601),""))</f>
        <v/>
      </c>
      <c r="I601" t="str">
        <f>IF(数据!BE601="","",IFERROR(_xlfn.NUMBERVALUE(数据!BE601),""))</f>
        <v/>
      </c>
      <c r="J601" t="str">
        <f>IF(数据!BF601="","",IFERROR(_xlfn.NUMBERVALUE(数据!BF601),""))</f>
        <v/>
      </c>
      <c r="K601" t="str">
        <f>IF(数据!BG601="","",IFERROR(_xlfn.NUMBERVALUE(数据!BG601),""))</f>
        <v/>
      </c>
      <c r="L601" t="str">
        <f>IF(数据!BH601="","",IFERROR(_xlfn.NUMBERVALUE(数据!BH601),""))</f>
        <v/>
      </c>
      <c r="M601" t="str">
        <f>IF(数据!BI601="","",IFERROR(_xlfn.NUMBERVALUE(数据!BI601),""))</f>
        <v/>
      </c>
      <c r="N601" t="str">
        <f>IF(数据!BJ601="","",IFERROR(_xlfn.NUMBERVALUE(数据!BJ601),""))</f>
        <v/>
      </c>
      <c r="O601" t="str">
        <f>IF(数据!BK601="","",IFERROR(_xlfn.NUMBERVALUE(数据!BK601),""))</f>
        <v/>
      </c>
      <c r="P601" t="str">
        <f>IF(数据!BL601="","",IFERROR(_xlfn.NUMBERVALUE(数据!BL601),""))</f>
        <v/>
      </c>
      <c r="Q601" t="str">
        <f>IF(数据!BM601="","",IFERROR(_xlfn.NUMBERVALUE(数据!BM601),""))</f>
        <v/>
      </c>
      <c r="R601" t="str">
        <f>IF(数据!BN601="","",IFERROR(_xlfn.NUMBERVALUE(数据!BN601),""))</f>
        <v/>
      </c>
      <c r="S601" t="str">
        <f>IF(数据!BO601="","",IFERROR(_xlfn.NUMBERVALUE(数据!BO601),""))</f>
        <v/>
      </c>
      <c r="T601" t="str">
        <f>IF(数据!BP601="","",IFERROR(_xlfn.NUMBERVALUE(数据!BP601),""))</f>
        <v/>
      </c>
      <c r="U601" t="str">
        <f>IF(数据!BQ601="","",IFERROR(_xlfn.NUMBERVALUE(数据!BQ601),""))</f>
        <v/>
      </c>
      <c r="V601" t="str">
        <f>IF(数据!BR601="","",IFERROR(_xlfn.NUMBERVALUE(数据!BR601),""))</f>
        <v/>
      </c>
      <c r="W601" t="str">
        <f>IF(数据!BS601="","",IFERROR(_xlfn.NUMBERVALUE(数据!BS601),""))</f>
        <v/>
      </c>
      <c r="X601" t="str">
        <f>IF(数据!BT601="","",IFERROR(_xlfn.NUMBERVALUE(数据!BT601),""))</f>
        <v/>
      </c>
      <c r="Y601" t="str">
        <f>IF(数据!BU601="","",IFERROR(_xlfn.NUMBERVALUE(数据!BU601),""))</f>
        <v/>
      </c>
      <c r="Z601" t="str">
        <f>IF(数据!BV601="","",IFERROR(_xlfn.NUMBERVALUE(数据!BV601),""))</f>
        <v/>
      </c>
      <c r="AA601" t="str">
        <f>IF(数据!BW601="","",IFERROR(_xlfn.NUMBERVALUE(数据!BW601),""))</f>
        <v/>
      </c>
      <c r="AB601" t="str">
        <f>IF(数据!BX601="","",IFERROR(_xlfn.NUMBERVALUE(数据!BX601),""))</f>
        <v/>
      </c>
    </row>
    <row r="602" spans="1:28">
      <c r="A602" t="str">
        <f>IF(数据!AW602="","",IFERROR(_xlfn.NUMBERVALUE(数据!AW602),""))</f>
        <v/>
      </c>
      <c r="B602" t="str">
        <f>IF(数据!AX602="","",IFERROR(_xlfn.NUMBERVALUE(数据!AX602),""))</f>
        <v/>
      </c>
      <c r="C602" t="str">
        <f>IF(数据!AY602="","",IFERROR(_xlfn.NUMBERVALUE(数据!AY602),""))</f>
        <v/>
      </c>
      <c r="D602" t="str">
        <f>IF(数据!AZ602="","",IFERROR(_xlfn.NUMBERVALUE(数据!AZ602),""))</f>
        <v/>
      </c>
      <c r="E602" t="str">
        <f>IF(数据!BA602="","",IFERROR(_xlfn.NUMBERVALUE(数据!BA602),""))</f>
        <v/>
      </c>
      <c r="F602" t="str">
        <f>IF(数据!BB602="","",IFERROR(_xlfn.NUMBERVALUE(数据!BB602),""))</f>
        <v/>
      </c>
      <c r="G602" t="str">
        <f>IF(数据!BC602="","",IFERROR(_xlfn.NUMBERVALUE(数据!BC602),""))</f>
        <v/>
      </c>
      <c r="H602" t="str">
        <f>IF(数据!BD602="","",IFERROR(_xlfn.NUMBERVALUE(数据!BD602),""))</f>
        <v/>
      </c>
      <c r="I602" t="str">
        <f>IF(数据!BE602="","",IFERROR(_xlfn.NUMBERVALUE(数据!BE602),""))</f>
        <v/>
      </c>
      <c r="J602" t="str">
        <f>IF(数据!BF602="","",IFERROR(_xlfn.NUMBERVALUE(数据!BF602),""))</f>
        <v/>
      </c>
      <c r="K602" t="str">
        <f>IF(数据!BG602="","",IFERROR(_xlfn.NUMBERVALUE(数据!BG602),""))</f>
        <v/>
      </c>
      <c r="L602" t="str">
        <f>IF(数据!BH602="","",IFERROR(_xlfn.NUMBERVALUE(数据!BH602),""))</f>
        <v/>
      </c>
      <c r="M602" t="str">
        <f>IF(数据!BI602="","",IFERROR(_xlfn.NUMBERVALUE(数据!BI602),""))</f>
        <v/>
      </c>
      <c r="N602" t="str">
        <f>IF(数据!BJ602="","",IFERROR(_xlfn.NUMBERVALUE(数据!BJ602),""))</f>
        <v/>
      </c>
      <c r="O602" t="str">
        <f>IF(数据!BK602="","",IFERROR(_xlfn.NUMBERVALUE(数据!BK602),""))</f>
        <v/>
      </c>
      <c r="P602" t="str">
        <f>IF(数据!BL602="","",IFERROR(_xlfn.NUMBERVALUE(数据!BL602),""))</f>
        <v/>
      </c>
      <c r="Q602" t="str">
        <f>IF(数据!BM602="","",IFERROR(_xlfn.NUMBERVALUE(数据!BM602),""))</f>
        <v/>
      </c>
      <c r="R602" t="str">
        <f>IF(数据!BN602="","",IFERROR(_xlfn.NUMBERVALUE(数据!BN602),""))</f>
        <v/>
      </c>
      <c r="S602" t="str">
        <f>IF(数据!BO602="","",IFERROR(_xlfn.NUMBERVALUE(数据!BO602),""))</f>
        <v/>
      </c>
      <c r="T602" t="str">
        <f>IF(数据!BP602="","",IFERROR(_xlfn.NUMBERVALUE(数据!BP602),""))</f>
        <v/>
      </c>
      <c r="U602" t="str">
        <f>IF(数据!BQ602="","",IFERROR(_xlfn.NUMBERVALUE(数据!BQ602),""))</f>
        <v/>
      </c>
      <c r="V602" t="str">
        <f>IF(数据!BR602="","",IFERROR(_xlfn.NUMBERVALUE(数据!BR602),""))</f>
        <v/>
      </c>
      <c r="W602" t="str">
        <f>IF(数据!BS602="","",IFERROR(_xlfn.NUMBERVALUE(数据!BS602),""))</f>
        <v/>
      </c>
      <c r="X602" t="str">
        <f>IF(数据!BT602="","",IFERROR(_xlfn.NUMBERVALUE(数据!BT602),""))</f>
        <v/>
      </c>
      <c r="Y602" t="str">
        <f>IF(数据!BU602="","",IFERROR(_xlfn.NUMBERVALUE(数据!BU602),""))</f>
        <v/>
      </c>
      <c r="Z602" t="str">
        <f>IF(数据!BV602="","",IFERROR(_xlfn.NUMBERVALUE(数据!BV602),""))</f>
        <v/>
      </c>
      <c r="AA602" t="str">
        <f>IF(数据!BW602="","",IFERROR(_xlfn.NUMBERVALUE(数据!BW602),""))</f>
        <v/>
      </c>
      <c r="AB602" t="str">
        <f>IF(数据!BX602="","",IFERROR(_xlfn.NUMBERVALUE(数据!BX602),""))</f>
        <v/>
      </c>
    </row>
    <row r="603" spans="1:28">
      <c r="A603" t="str">
        <f>IF(数据!AW603="","",IFERROR(_xlfn.NUMBERVALUE(数据!AW603),""))</f>
        <v/>
      </c>
      <c r="B603" t="str">
        <f>IF(数据!AX603="","",IFERROR(_xlfn.NUMBERVALUE(数据!AX603),""))</f>
        <v/>
      </c>
      <c r="C603" t="str">
        <f>IF(数据!AY603="","",IFERROR(_xlfn.NUMBERVALUE(数据!AY603),""))</f>
        <v/>
      </c>
      <c r="D603" t="str">
        <f>IF(数据!AZ603="","",IFERROR(_xlfn.NUMBERVALUE(数据!AZ603),""))</f>
        <v/>
      </c>
      <c r="E603" t="str">
        <f>IF(数据!BA603="","",IFERROR(_xlfn.NUMBERVALUE(数据!BA603),""))</f>
        <v/>
      </c>
      <c r="F603" t="str">
        <f>IF(数据!BB603="","",IFERROR(_xlfn.NUMBERVALUE(数据!BB603),""))</f>
        <v/>
      </c>
      <c r="G603" t="str">
        <f>IF(数据!BC603="","",IFERROR(_xlfn.NUMBERVALUE(数据!BC603),""))</f>
        <v/>
      </c>
      <c r="H603" t="str">
        <f>IF(数据!BD603="","",IFERROR(_xlfn.NUMBERVALUE(数据!BD603),""))</f>
        <v/>
      </c>
      <c r="I603" t="str">
        <f>IF(数据!BE603="","",IFERROR(_xlfn.NUMBERVALUE(数据!BE603),""))</f>
        <v/>
      </c>
      <c r="J603" t="str">
        <f>IF(数据!BF603="","",IFERROR(_xlfn.NUMBERVALUE(数据!BF603),""))</f>
        <v/>
      </c>
      <c r="K603" t="str">
        <f>IF(数据!BG603="","",IFERROR(_xlfn.NUMBERVALUE(数据!BG603),""))</f>
        <v/>
      </c>
      <c r="L603" t="str">
        <f>IF(数据!BH603="","",IFERROR(_xlfn.NUMBERVALUE(数据!BH603),""))</f>
        <v/>
      </c>
      <c r="M603" t="str">
        <f>IF(数据!BI603="","",IFERROR(_xlfn.NUMBERVALUE(数据!BI603),""))</f>
        <v/>
      </c>
      <c r="N603" t="str">
        <f>IF(数据!BJ603="","",IFERROR(_xlfn.NUMBERVALUE(数据!BJ603),""))</f>
        <v/>
      </c>
      <c r="O603" t="str">
        <f>IF(数据!BK603="","",IFERROR(_xlfn.NUMBERVALUE(数据!BK603),""))</f>
        <v/>
      </c>
      <c r="P603" t="str">
        <f>IF(数据!BL603="","",IFERROR(_xlfn.NUMBERVALUE(数据!BL603),""))</f>
        <v/>
      </c>
      <c r="Q603" t="str">
        <f>IF(数据!BM603="","",IFERROR(_xlfn.NUMBERVALUE(数据!BM603),""))</f>
        <v/>
      </c>
      <c r="R603" t="str">
        <f>IF(数据!BN603="","",IFERROR(_xlfn.NUMBERVALUE(数据!BN603),""))</f>
        <v/>
      </c>
      <c r="S603" t="str">
        <f>IF(数据!BO603="","",IFERROR(_xlfn.NUMBERVALUE(数据!BO603),""))</f>
        <v/>
      </c>
      <c r="T603" t="str">
        <f>IF(数据!BP603="","",IFERROR(_xlfn.NUMBERVALUE(数据!BP603),""))</f>
        <v/>
      </c>
      <c r="U603" t="str">
        <f>IF(数据!BQ603="","",IFERROR(_xlfn.NUMBERVALUE(数据!BQ603),""))</f>
        <v/>
      </c>
      <c r="V603" t="str">
        <f>IF(数据!BR603="","",IFERROR(_xlfn.NUMBERVALUE(数据!BR603),""))</f>
        <v/>
      </c>
      <c r="W603" t="str">
        <f>IF(数据!BS603="","",IFERROR(_xlfn.NUMBERVALUE(数据!BS603),""))</f>
        <v/>
      </c>
      <c r="X603" t="str">
        <f>IF(数据!BT603="","",IFERROR(_xlfn.NUMBERVALUE(数据!BT603),""))</f>
        <v/>
      </c>
      <c r="Y603" t="str">
        <f>IF(数据!BU603="","",IFERROR(_xlfn.NUMBERVALUE(数据!BU603),""))</f>
        <v/>
      </c>
      <c r="Z603" t="str">
        <f>IF(数据!BV603="","",IFERROR(_xlfn.NUMBERVALUE(数据!BV603),""))</f>
        <v/>
      </c>
      <c r="AA603" t="str">
        <f>IF(数据!BW603="","",IFERROR(_xlfn.NUMBERVALUE(数据!BW603),""))</f>
        <v/>
      </c>
      <c r="AB603" t="str">
        <f>IF(数据!BX603="","",IFERROR(_xlfn.NUMBERVALUE(数据!BX603),""))</f>
        <v/>
      </c>
    </row>
    <row r="604" spans="1:28">
      <c r="A604" t="str">
        <f>IF(数据!AW604="","",IFERROR(_xlfn.NUMBERVALUE(数据!AW604),""))</f>
        <v/>
      </c>
      <c r="B604" t="str">
        <f>IF(数据!AX604="","",IFERROR(_xlfn.NUMBERVALUE(数据!AX604),""))</f>
        <v/>
      </c>
      <c r="C604" t="str">
        <f>IF(数据!AY604="","",IFERROR(_xlfn.NUMBERVALUE(数据!AY604),""))</f>
        <v/>
      </c>
      <c r="D604" t="str">
        <f>IF(数据!AZ604="","",IFERROR(_xlfn.NUMBERVALUE(数据!AZ604),""))</f>
        <v/>
      </c>
      <c r="E604" t="str">
        <f>IF(数据!BA604="","",IFERROR(_xlfn.NUMBERVALUE(数据!BA604),""))</f>
        <v/>
      </c>
      <c r="F604" t="str">
        <f>IF(数据!BB604="","",IFERROR(_xlfn.NUMBERVALUE(数据!BB604),""))</f>
        <v/>
      </c>
      <c r="G604" t="str">
        <f>IF(数据!BC604="","",IFERROR(_xlfn.NUMBERVALUE(数据!BC604),""))</f>
        <v/>
      </c>
      <c r="H604" t="str">
        <f>IF(数据!BD604="","",IFERROR(_xlfn.NUMBERVALUE(数据!BD604),""))</f>
        <v/>
      </c>
      <c r="I604" t="str">
        <f>IF(数据!BE604="","",IFERROR(_xlfn.NUMBERVALUE(数据!BE604),""))</f>
        <v/>
      </c>
      <c r="J604" t="str">
        <f>IF(数据!BF604="","",IFERROR(_xlfn.NUMBERVALUE(数据!BF604),""))</f>
        <v/>
      </c>
      <c r="K604" t="str">
        <f>IF(数据!BG604="","",IFERROR(_xlfn.NUMBERVALUE(数据!BG604),""))</f>
        <v/>
      </c>
      <c r="L604" t="str">
        <f>IF(数据!BH604="","",IFERROR(_xlfn.NUMBERVALUE(数据!BH604),""))</f>
        <v/>
      </c>
      <c r="M604" t="str">
        <f>IF(数据!BI604="","",IFERROR(_xlfn.NUMBERVALUE(数据!BI604),""))</f>
        <v/>
      </c>
      <c r="N604" t="str">
        <f>IF(数据!BJ604="","",IFERROR(_xlfn.NUMBERVALUE(数据!BJ604),""))</f>
        <v/>
      </c>
      <c r="O604" t="str">
        <f>IF(数据!BK604="","",IFERROR(_xlfn.NUMBERVALUE(数据!BK604),""))</f>
        <v/>
      </c>
      <c r="P604" t="str">
        <f>IF(数据!BL604="","",IFERROR(_xlfn.NUMBERVALUE(数据!BL604),""))</f>
        <v/>
      </c>
      <c r="Q604" t="str">
        <f>IF(数据!BM604="","",IFERROR(_xlfn.NUMBERVALUE(数据!BM604),""))</f>
        <v/>
      </c>
      <c r="R604" t="str">
        <f>IF(数据!BN604="","",IFERROR(_xlfn.NUMBERVALUE(数据!BN604),""))</f>
        <v/>
      </c>
      <c r="S604" t="str">
        <f>IF(数据!BO604="","",IFERROR(_xlfn.NUMBERVALUE(数据!BO604),""))</f>
        <v/>
      </c>
      <c r="T604" t="str">
        <f>IF(数据!BP604="","",IFERROR(_xlfn.NUMBERVALUE(数据!BP604),""))</f>
        <v/>
      </c>
      <c r="U604" t="str">
        <f>IF(数据!BQ604="","",IFERROR(_xlfn.NUMBERVALUE(数据!BQ604),""))</f>
        <v/>
      </c>
      <c r="V604" t="str">
        <f>IF(数据!BR604="","",IFERROR(_xlfn.NUMBERVALUE(数据!BR604),""))</f>
        <v/>
      </c>
      <c r="W604" t="str">
        <f>IF(数据!BS604="","",IFERROR(_xlfn.NUMBERVALUE(数据!BS604),""))</f>
        <v/>
      </c>
      <c r="X604" t="str">
        <f>IF(数据!BT604="","",IFERROR(_xlfn.NUMBERVALUE(数据!BT604),""))</f>
        <v/>
      </c>
      <c r="Y604" t="str">
        <f>IF(数据!BU604="","",IFERROR(_xlfn.NUMBERVALUE(数据!BU604),""))</f>
        <v/>
      </c>
      <c r="Z604" t="str">
        <f>IF(数据!BV604="","",IFERROR(_xlfn.NUMBERVALUE(数据!BV604),""))</f>
        <v/>
      </c>
      <c r="AA604" t="str">
        <f>IF(数据!BW604="","",IFERROR(_xlfn.NUMBERVALUE(数据!BW604),""))</f>
        <v/>
      </c>
      <c r="AB604" t="str">
        <f>IF(数据!BX604="","",IFERROR(_xlfn.NUMBERVALUE(数据!BX604),""))</f>
        <v/>
      </c>
    </row>
    <row r="605" spans="1:28">
      <c r="A605" t="str">
        <f>IF(数据!AW605="","",IFERROR(_xlfn.NUMBERVALUE(数据!AW605),""))</f>
        <v/>
      </c>
      <c r="B605" t="str">
        <f>IF(数据!AX605="","",IFERROR(_xlfn.NUMBERVALUE(数据!AX605),""))</f>
        <v/>
      </c>
      <c r="C605" t="str">
        <f>IF(数据!AY605="","",IFERROR(_xlfn.NUMBERVALUE(数据!AY605),""))</f>
        <v/>
      </c>
      <c r="D605" t="str">
        <f>IF(数据!AZ605="","",IFERROR(_xlfn.NUMBERVALUE(数据!AZ605),""))</f>
        <v/>
      </c>
      <c r="E605" t="str">
        <f>IF(数据!BA605="","",IFERROR(_xlfn.NUMBERVALUE(数据!BA605),""))</f>
        <v/>
      </c>
      <c r="F605" t="str">
        <f>IF(数据!BB605="","",IFERROR(_xlfn.NUMBERVALUE(数据!BB605),""))</f>
        <v/>
      </c>
      <c r="G605" t="str">
        <f>IF(数据!BC605="","",IFERROR(_xlfn.NUMBERVALUE(数据!BC605),""))</f>
        <v/>
      </c>
      <c r="H605" t="str">
        <f>IF(数据!BD605="","",IFERROR(_xlfn.NUMBERVALUE(数据!BD605),""))</f>
        <v/>
      </c>
      <c r="I605" t="str">
        <f>IF(数据!BE605="","",IFERROR(_xlfn.NUMBERVALUE(数据!BE605),""))</f>
        <v/>
      </c>
      <c r="J605" t="str">
        <f>IF(数据!BF605="","",IFERROR(_xlfn.NUMBERVALUE(数据!BF605),""))</f>
        <v/>
      </c>
      <c r="K605" t="str">
        <f>IF(数据!BG605="","",IFERROR(_xlfn.NUMBERVALUE(数据!BG605),""))</f>
        <v/>
      </c>
      <c r="L605" t="str">
        <f>IF(数据!BH605="","",IFERROR(_xlfn.NUMBERVALUE(数据!BH605),""))</f>
        <v/>
      </c>
      <c r="M605" t="str">
        <f>IF(数据!BI605="","",IFERROR(_xlfn.NUMBERVALUE(数据!BI605),""))</f>
        <v/>
      </c>
      <c r="N605" t="str">
        <f>IF(数据!BJ605="","",IFERROR(_xlfn.NUMBERVALUE(数据!BJ605),""))</f>
        <v/>
      </c>
      <c r="O605" t="str">
        <f>IF(数据!BK605="","",IFERROR(_xlfn.NUMBERVALUE(数据!BK605),""))</f>
        <v/>
      </c>
      <c r="P605" t="str">
        <f>IF(数据!BL605="","",IFERROR(_xlfn.NUMBERVALUE(数据!BL605),""))</f>
        <v/>
      </c>
      <c r="Q605" t="str">
        <f>IF(数据!BM605="","",IFERROR(_xlfn.NUMBERVALUE(数据!BM605),""))</f>
        <v/>
      </c>
      <c r="R605" t="str">
        <f>IF(数据!BN605="","",IFERROR(_xlfn.NUMBERVALUE(数据!BN605),""))</f>
        <v/>
      </c>
      <c r="S605" t="str">
        <f>IF(数据!BO605="","",IFERROR(_xlfn.NUMBERVALUE(数据!BO605),""))</f>
        <v/>
      </c>
      <c r="T605" t="str">
        <f>IF(数据!BP605="","",IFERROR(_xlfn.NUMBERVALUE(数据!BP605),""))</f>
        <v/>
      </c>
      <c r="U605" t="str">
        <f>IF(数据!BQ605="","",IFERROR(_xlfn.NUMBERVALUE(数据!BQ605),""))</f>
        <v/>
      </c>
      <c r="V605" t="str">
        <f>IF(数据!BR605="","",IFERROR(_xlfn.NUMBERVALUE(数据!BR605),""))</f>
        <v/>
      </c>
      <c r="W605" t="str">
        <f>IF(数据!BS605="","",IFERROR(_xlfn.NUMBERVALUE(数据!BS605),""))</f>
        <v/>
      </c>
      <c r="X605" t="str">
        <f>IF(数据!BT605="","",IFERROR(_xlfn.NUMBERVALUE(数据!BT605),""))</f>
        <v/>
      </c>
      <c r="Y605" t="str">
        <f>IF(数据!BU605="","",IFERROR(_xlfn.NUMBERVALUE(数据!BU605),""))</f>
        <v/>
      </c>
      <c r="Z605" t="str">
        <f>IF(数据!BV605="","",IFERROR(_xlfn.NUMBERVALUE(数据!BV605),""))</f>
        <v/>
      </c>
      <c r="AA605" t="str">
        <f>IF(数据!BW605="","",IFERROR(_xlfn.NUMBERVALUE(数据!BW605),""))</f>
        <v/>
      </c>
      <c r="AB605" t="str">
        <f>IF(数据!BX605="","",IFERROR(_xlfn.NUMBERVALUE(数据!BX605),""))</f>
        <v/>
      </c>
    </row>
    <row r="606" spans="1:28">
      <c r="A606" t="str">
        <f>IF(数据!AW606="","",IFERROR(_xlfn.NUMBERVALUE(数据!AW606),""))</f>
        <v/>
      </c>
      <c r="B606" t="str">
        <f>IF(数据!AX606="","",IFERROR(_xlfn.NUMBERVALUE(数据!AX606),""))</f>
        <v/>
      </c>
      <c r="C606" t="str">
        <f>IF(数据!AY606="","",IFERROR(_xlfn.NUMBERVALUE(数据!AY606),""))</f>
        <v/>
      </c>
      <c r="D606" t="str">
        <f>IF(数据!AZ606="","",IFERROR(_xlfn.NUMBERVALUE(数据!AZ606),""))</f>
        <v/>
      </c>
      <c r="E606" t="str">
        <f>IF(数据!BA606="","",IFERROR(_xlfn.NUMBERVALUE(数据!BA606),""))</f>
        <v/>
      </c>
      <c r="F606" t="str">
        <f>IF(数据!BB606="","",IFERROR(_xlfn.NUMBERVALUE(数据!BB606),""))</f>
        <v/>
      </c>
      <c r="G606" t="str">
        <f>IF(数据!BC606="","",IFERROR(_xlfn.NUMBERVALUE(数据!BC606),""))</f>
        <v/>
      </c>
      <c r="H606" t="str">
        <f>IF(数据!BD606="","",IFERROR(_xlfn.NUMBERVALUE(数据!BD606),""))</f>
        <v/>
      </c>
      <c r="I606" t="str">
        <f>IF(数据!BE606="","",IFERROR(_xlfn.NUMBERVALUE(数据!BE606),""))</f>
        <v/>
      </c>
      <c r="J606" t="str">
        <f>IF(数据!BF606="","",IFERROR(_xlfn.NUMBERVALUE(数据!BF606),""))</f>
        <v/>
      </c>
      <c r="K606" t="str">
        <f>IF(数据!BG606="","",IFERROR(_xlfn.NUMBERVALUE(数据!BG606),""))</f>
        <v/>
      </c>
      <c r="L606" t="str">
        <f>IF(数据!BH606="","",IFERROR(_xlfn.NUMBERVALUE(数据!BH606),""))</f>
        <v/>
      </c>
      <c r="M606" t="str">
        <f>IF(数据!BI606="","",IFERROR(_xlfn.NUMBERVALUE(数据!BI606),""))</f>
        <v/>
      </c>
      <c r="N606" t="str">
        <f>IF(数据!BJ606="","",IFERROR(_xlfn.NUMBERVALUE(数据!BJ606),""))</f>
        <v/>
      </c>
      <c r="O606" t="str">
        <f>IF(数据!BK606="","",IFERROR(_xlfn.NUMBERVALUE(数据!BK606),""))</f>
        <v/>
      </c>
      <c r="P606" t="str">
        <f>IF(数据!BL606="","",IFERROR(_xlfn.NUMBERVALUE(数据!BL606),""))</f>
        <v/>
      </c>
      <c r="Q606" t="str">
        <f>IF(数据!BM606="","",IFERROR(_xlfn.NUMBERVALUE(数据!BM606),""))</f>
        <v/>
      </c>
      <c r="R606" t="str">
        <f>IF(数据!BN606="","",IFERROR(_xlfn.NUMBERVALUE(数据!BN606),""))</f>
        <v/>
      </c>
      <c r="S606" t="str">
        <f>IF(数据!BO606="","",IFERROR(_xlfn.NUMBERVALUE(数据!BO606),""))</f>
        <v/>
      </c>
      <c r="T606" t="str">
        <f>IF(数据!BP606="","",IFERROR(_xlfn.NUMBERVALUE(数据!BP606),""))</f>
        <v/>
      </c>
      <c r="U606" t="str">
        <f>IF(数据!BQ606="","",IFERROR(_xlfn.NUMBERVALUE(数据!BQ606),""))</f>
        <v/>
      </c>
      <c r="V606" t="str">
        <f>IF(数据!BR606="","",IFERROR(_xlfn.NUMBERVALUE(数据!BR606),""))</f>
        <v/>
      </c>
      <c r="W606" t="str">
        <f>IF(数据!BS606="","",IFERROR(_xlfn.NUMBERVALUE(数据!BS606),""))</f>
        <v/>
      </c>
      <c r="X606" t="str">
        <f>IF(数据!BT606="","",IFERROR(_xlfn.NUMBERVALUE(数据!BT606),""))</f>
        <v/>
      </c>
      <c r="Y606" t="str">
        <f>IF(数据!BU606="","",IFERROR(_xlfn.NUMBERVALUE(数据!BU606),""))</f>
        <v/>
      </c>
      <c r="Z606" t="str">
        <f>IF(数据!BV606="","",IFERROR(_xlfn.NUMBERVALUE(数据!BV606),""))</f>
        <v/>
      </c>
      <c r="AA606" t="str">
        <f>IF(数据!BW606="","",IFERROR(_xlfn.NUMBERVALUE(数据!BW606),""))</f>
        <v/>
      </c>
      <c r="AB606" t="str">
        <f>IF(数据!BX606="","",IFERROR(_xlfn.NUMBERVALUE(数据!BX606),""))</f>
        <v/>
      </c>
    </row>
    <row r="607" spans="1:28">
      <c r="A607" t="str">
        <f>IF(数据!AW607="","",IFERROR(_xlfn.NUMBERVALUE(数据!AW607),""))</f>
        <v/>
      </c>
      <c r="B607" t="str">
        <f>IF(数据!AX607="","",IFERROR(_xlfn.NUMBERVALUE(数据!AX607),""))</f>
        <v/>
      </c>
      <c r="C607" t="str">
        <f>IF(数据!AY607="","",IFERROR(_xlfn.NUMBERVALUE(数据!AY607),""))</f>
        <v/>
      </c>
      <c r="D607" t="str">
        <f>IF(数据!AZ607="","",IFERROR(_xlfn.NUMBERVALUE(数据!AZ607),""))</f>
        <v/>
      </c>
      <c r="E607" t="str">
        <f>IF(数据!BA607="","",IFERROR(_xlfn.NUMBERVALUE(数据!BA607),""))</f>
        <v/>
      </c>
      <c r="F607" t="str">
        <f>IF(数据!BB607="","",IFERROR(_xlfn.NUMBERVALUE(数据!BB607),""))</f>
        <v/>
      </c>
      <c r="G607" t="str">
        <f>IF(数据!BC607="","",IFERROR(_xlfn.NUMBERVALUE(数据!BC607),""))</f>
        <v/>
      </c>
      <c r="H607" t="str">
        <f>IF(数据!BD607="","",IFERROR(_xlfn.NUMBERVALUE(数据!BD607),""))</f>
        <v/>
      </c>
      <c r="I607" t="str">
        <f>IF(数据!BE607="","",IFERROR(_xlfn.NUMBERVALUE(数据!BE607),""))</f>
        <v/>
      </c>
      <c r="J607" t="str">
        <f>IF(数据!BF607="","",IFERROR(_xlfn.NUMBERVALUE(数据!BF607),""))</f>
        <v/>
      </c>
      <c r="K607" t="str">
        <f>IF(数据!BG607="","",IFERROR(_xlfn.NUMBERVALUE(数据!BG607),""))</f>
        <v/>
      </c>
      <c r="L607" t="str">
        <f>IF(数据!BH607="","",IFERROR(_xlfn.NUMBERVALUE(数据!BH607),""))</f>
        <v/>
      </c>
      <c r="M607" t="str">
        <f>IF(数据!BI607="","",IFERROR(_xlfn.NUMBERVALUE(数据!BI607),""))</f>
        <v/>
      </c>
      <c r="N607" t="str">
        <f>IF(数据!BJ607="","",IFERROR(_xlfn.NUMBERVALUE(数据!BJ607),""))</f>
        <v/>
      </c>
      <c r="O607" t="str">
        <f>IF(数据!BK607="","",IFERROR(_xlfn.NUMBERVALUE(数据!BK607),""))</f>
        <v/>
      </c>
      <c r="P607" t="str">
        <f>IF(数据!BL607="","",IFERROR(_xlfn.NUMBERVALUE(数据!BL607),""))</f>
        <v/>
      </c>
      <c r="Q607" t="str">
        <f>IF(数据!BM607="","",IFERROR(_xlfn.NUMBERVALUE(数据!BM607),""))</f>
        <v/>
      </c>
      <c r="R607" t="str">
        <f>IF(数据!BN607="","",IFERROR(_xlfn.NUMBERVALUE(数据!BN607),""))</f>
        <v/>
      </c>
      <c r="S607" t="str">
        <f>IF(数据!BO607="","",IFERROR(_xlfn.NUMBERVALUE(数据!BO607),""))</f>
        <v/>
      </c>
      <c r="T607" t="str">
        <f>IF(数据!BP607="","",IFERROR(_xlfn.NUMBERVALUE(数据!BP607),""))</f>
        <v/>
      </c>
      <c r="U607" t="str">
        <f>IF(数据!BQ607="","",IFERROR(_xlfn.NUMBERVALUE(数据!BQ607),""))</f>
        <v/>
      </c>
      <c r="V607" t="str">
        <f>IF(数据!BR607="","",IFERROR(_xlfn.NUMBERVALUE(数据!BR607),""))</f>
        <v/>
      </c>
      <c r="W607" t="str">
        <f>IF(数据!BS607="","",IFERROR(_xlfn.NUMBERVALUE(数据!BS607),""))</f>
        <v/>
      </c>
      <c r="X607" t="str">
        <f>IF(数据!BT607="","",IFERROR(_xlfn.NUMBERVALUE(数据!BT607),""))</f>
        <v/>
      </c>
      <c r="Y607" t="str">
        <f>IF(数据!BU607="","",IFERROR(_xlfn.NUMBERVALUE(数据!BU607),""))</f>
        <v/>
      </c>
      <c r="Z607" t="str">
        <f>IF(数据!BV607="","",IFERROR(_xlfn.NUMBERVALUE(数据!BV607),""))</f>
        <v/>
      </c>
      <c r="AA607" t="str">
        <f>IF(数据!BW607="","",IFERROR(_xlfn.NUMBERVALUE(数据!BW607),""))</f>
        <v/>
      </c>
      <c r="AB607" t="str">
        <f>IF(数据!BX607="","",IFERROR(_xlfn.NUMBERVALUE(数据!BX607),""))</f>
        <v/>
      </c>
    </row>
    <row r="608" spans="1:28">
      <c r="A608" t="str">
        <f>IF(数据!AW608="","",IFERROR(_xlfn.NUMBERVALUE(数据!AW608),""))</f>
        <v/>
      </c>
      <c r="B608" t="str">
        <f>IF(数据!AX608="","",IFERROR(_xlfn.NUMBERVALUE(数据!AX608),""))</f>
        <v/>
      </c>
      <c r="C608" t="str">
        <f>IF(数据!AY608="","",IFERROR(_xlfn.NUMBERVALUE(数据!AY608),""))</f>
        <v/>
      </c>
      <c r="D608" t="str">
        <f>IF(数据!AZ608="","",IFERROR(_xlfn.NUMBERVALUE(数据!AZ608),""))</f>
        <v/>
      </c>
      <c r="E608" t="str">
        <f>IF(数据!BA608="","",IFERROR(_xlfn.NUMBERVALUE(数据!BA608),""))</f>
        <v/>
      </c>
      <c r="F608" t="str">
        <f>IF(数据!BB608="","",IFERROR(_xlfn.NUMBERVALUE(数据!BB608),""))</f>
        <v/>
      </c>
      <c r="G608" t="str">
        <f>IF(数据!BC608="","",IFERROR(_xlfn.NUMBERVALUE(数据!BC608),""))</f>
        <v/>
      </c>
      <c r="H608" t="str">
        <f>IF(数据!BD608="","",IFERROR(_xlfn.NUMBERVALUE(数据!BD608),""))</f>
        <v/>
      </c>
      <c r="I608" t="str">
        <f>IF(数据!BE608="","",IFERROR(_xlfn.NUMBERVALUE(数据!BE608),""))</f>
        <v/>
      </c>
      <c r="J608" t="str">
        <f>IF(数据!BF608="","",IFERROR(_xlfn.NUMBERVALUE(数据!BF608),""))</f>
        <v/>
      </c>
      <c r="K608" t="str">
        <f>IF(数据!BG608="","",IFERROR(_xlfn.NUMBERVALUE(数据!BG608),""))</f>
        <v/>
      </c>
      <c r="L608" t="str">
        <f>IF(数据!BH608="","",IFERROR(_xlfn.NUMBERVALUE(数据!BH608),""))</f>
        <v/>
      </c>
      <c r="M608" t="str">
        <f>IF(数据!BI608="","",IFERROR(_xlfn.NUMBERVALUE(数据!BI608),""))</f>
        <v/>
      </c>
      <c r="N608" t="str">
        <f>IF(数据!BJ608="","",IFERROR(_xlfn.NUMBERVALUE(数据!BJ608),""))</f>
        <v/>
      </c>
      <c r="O608" t="str">
        <f>IF(数据!BK608="","",IFERROR(_xlfn.NUMBERVALUE(数据!BK608),""))</f>
        <v/>
      </c>
      <c r="P608" t="str">
        <f>IF(数据!BL608="","",IFERROR(_xlfn.NUMBERVALUE(数据!BL608),""))</f>
        <v/>
      </c>
      <c r="Q608" t="str">
        <f>IF(数据!BM608="","",IFERROR(_xlfn.NUMBERVALUE(数据!BM608),""))</f>
        <v/>
      </c>
      <c r="R608" t="str">
        <f>IF(数据!BN608="","",IFERROR(_xlfn.NUMBERVALUE(数据!BN608),""))</f>
        <v/>
      </c>
      <c r="S608" t="str">
        <f>IF(数据!BO608="","",IFERROR(_xlfn.NUMBERVALUE(数据!BO608),""))</f>
        <v/>
      </c>
      <c r="T608" t="str">
        <f>IF(数据!BP608="","",IFERROR(_xlfn.NUMBERVALUE(数据!BP608),""))</f>
        <v/>
      </c>
      <c r="U608" t="str">
        <f>IF(数据!BQ608="","",IFERROR(_xlfn.NUMBERVALUE(数据!BQ608),""))</f>
        <v/>
      </c>
      <c r="V608" t="str">
        <f>IF(数据!BR608="","",IFERROR(_xlfn.NUMBERVALUE(数据!BR608),""))</f>
        <v/>
      </c>
      <c r="W608" t="str">
        <f>IF(数据!BS608="","",IFERROR(_xlfn.NUMBERVALUE(数据!BS608),""))</f>
        <v/>
      </c>
      <c r="X608" t="str">
        <f>IF(数据!BT608="","",IFERROR(_xlfn.NUMBERVALUE(数据!BT608),""))</f>
        <v/>
      </c>
      <c r="Y608" t="str">
        <f>IF(数据!BU608="","",IFERROR(_xlfn.NUMBERVALUE(数据!BU608),""))</f>
        <v/>
      </c>
      <c r="Z608" t="str">
        <f>IF(数据!BV608="","",IFERROR(_xlfn.NUMBERVALUE(数据!BV608),""))</f>
        <v/>
      </c>
      <c r="AA608" t="str">
        <f>IF(数据!BW608="","",IFERROR(_xlfn.NUMBERVALUE(数据!BW608),""))</f>
        <v/>
      </c>
      <c r="AB608" t="str">
        <f>IF(数据!BX608="","",IFERROR(_xlfn.NUMBERVALUE(数据!BX608),""))</f>
        <v/>
      </c>
    </row>
    <row r="609" spans="1:28">
      <c r="A609" t="str">
        <f>IF(数据!AW609="","",IFERROR(_xlfn.NUMBERVALUE(数据!AW609),""))</f>
        <v/>
      </c>
      <c r="B609" t="str">
        <f>IF(数据!AX609="","",IFERROR(_xlfn.NUMBERVALUE(数据!AX609),""))</f>
        <v/>
      </c>
      <c r="C609" t="str">
        <f>IF(数据!AY609="","",IFERROR(_xlfn.NUMBERVALUE(数据!AY609),""))</f>
        <v/>
      </c>
      <c r="D609" t="str">
        <f>IF(数据!AZ609="","",IFERROR(_xlfn.NUMBERVALUE(数据!AZ609),""))</f>
        <v/>
      </c>
      <c r="E609" t="str">
        <f>IF(数据!BA609="","",IFERROR(_xlfn.NUMBERVALUE(数据!BA609),""))</f>
        <v/>
      </c>
      <c r="F609" t="str">
        <f>IF(数据!BB609="","",IFERROR(_xlfn.NUMBERVALUE(数据!BB609),""))</f>
        <v/>
      </c>
      <c r="G609" t="str">
        <f>IF(数据!BC609="","",IFERROR(_xlfn.NUMBERVALUE(数据!BC609),""))</f>
        <v/>
      </c>
      <c r="H609" t="str">
        <f>IF(数据!BD609="","",IFERROR(_xlfn.NUMBERVALUE(数据!BD609),""))</f>
        <v/>
      </c>
      <c r="I609" t="str">
        <f>IF(数据!BE609="","",IFERROR(_xlfn.NUMBERVALUE(数据!BE609),""))</f>
        <v/>
      </c>
      <c r="J609" t="str">
        <f>IF(数据!BF609="","",IFERROR(_xlfn.NUMBERVALUE(数据!BF609),""))</f>
        <v/>
      </c>
      <c r="K609" t="str">
        <f>IF(数据!BG609="","",IFERROR(_xlfn.NUMBERVALUE(数据!BG609),""))</f>
        <v/>
      </c>
      <c r="L609" t="str">
        <f>IF(数据!BH609="","",IFERROR(_xlfn.NUMBERVALUE(数据!BH609),""))</f>
        <v/>
      </c>
      <c r="M609" t="str">
        <f>IF(数据!BI609="","",IFERROR(_xlfn.NUMBERVALUE(数据!BI609),""))</f>
        <v/>
      </c>
      <c r="N609" t="str">
        <f>IF(数据!BJ609="","",IFERROR(_xlfn.NUMBERVALUE(数据!BJ609),""))</f>
        <v/>
      </c>
      <c r="O609" t="str">
        <f>IF(数据!BK609="","",IFERROR(_xlfn.NUMBERVALUE(数据!BK609),""))</f>
        <v/>
      </c>
      <c r="P609" t="str">
        <f>IF(数据!BL609="","",IFERROR(_xlfn.NUMBERVALUE(数据!BL609),""))</f>
        <v/>
      </c>
      <c r="Q609" t="str">
        <f>IF(数据!BM609="","",IFERROR(_xlfn.NUMBERVALUE(数据!BM609),""))</f>
        <v/>
      </c>
      <c r="R609" t="str">
        <f>IF(数据!BN609="","",IFERROR(_xlfn.NUMBERVALUE(数据!BN609),""))</f>
        <v/>
      </c>
      <c r="S609" t="str">
        <f>IF(数据!BO609="","",IFERROR(_xlfn.NUMBERVALUE(数据!BO609),""))</f>
        <v/>
      </c>
      <c r="T609" t="str">
        <f>IF(数据!BP609="","",IFERROR(_xlfn.NUMBERVALUE(数据!BP609),""))</f>
        <v/>
      </c>
      <c r="U609" t="str">
        <f>IF(数据!BQ609="","",IFERROR(_xlfn.NUMBERVALUE(数据!BQ609),""))</f>
        <v/>
      </c>
      <c r="V609" t="str">
        <f>IF(数据!BR609="","",IFERROR(_xlfn.NUMBERVALUE(数据!BR609),""))</f>
        <v/>
      </c>
      <c r="W609" t="str">
        <f>IF(数据!BS609="","",IFERROR(_xlfn.NUMBERVALUE(数据!BS609),""))</f>
        <v/>
      </c>
      <c r="X609" t="str">
        <f>IF(数据!BT609="","",IFERROR(_xlfn.NUMBERVALUE(数据!BT609),""))</f>
        <v/>
      </c>
      <c r="Y609" t="str">
        <f>IF(数据!BU609="","",IFERROR(_xlfn.NUMBERVALUE(数据!BU609),""))</f>
        <v/>
      </c>
      <c r="Z609" t="str">
        <f>IF(数据!BV609="","",IFERROR(_xlfn.NUMBERVALUE(数据!BV609),""))</f>
        <v/>
      </c>
      <c r="AA609" t="str">
        <f>IF(数据!BW609="","",IFERROR(_xlfn.NUMBERVALUE(数据!BW609),""))</f>
        <v/>
      </c>
      <c r="AB609" t="str">
        <f>IF(数据!BX609="","",IFERROR(_xlfn.NUMBERVALUE(数据!BX609),""))</f>
        <v/>
      </c>
    </row>
    <row r="610" spans="1:28">
      <c r="A610" t="str">
        <f>IF(数据!AW610="","",IFERROR(_xlfn.NUMBERVALUE(数据!AW610),""))</f>
        <v/>
      </c>
      <c r="B610" t="str">
        <f>IF(数据!AX610="","",IFERROR(_xlfn.NUMBERVALUE(数据!AX610),""))</f>
        <v/>
      </c>
      <c r="C610" t="str">
        <f>IF(数据!AY610="","",IFERROR(_xlfn.NUMBERVALUE(数据!AY610),""))</f>
        <v/>
      </c>
      <c r="D610" t="str">
        <f>IF(数据!AZ610="","",IFERROR(_xlfn.NUMBERVALUE(数据!AZ610),""))</f>
        <v/>
      </c>
      <c r="E610" t="str">
        <f>IF(数据!BA610="","",IFERROR(_xlfn.NUMBERVALUE(数据!BA610),""))</f>
        <v/>
      </c>
      <c r="F610" t="str">
        <f>IF(数据!BB610="","",IFERROR(_xlfn.NUMBERVALUE(数据!BB610),""))</f>
        <v/>
      </c>
      <c r="G610" t="str">
        <f>IF(数据!BC610="","",IFERROR(_xlfn.NUMBERVALUE(数据!BC610),""))</f>
        <v/>
      </c>
      <c r="H610" t="str">
        <f>IF(数据!BD610="","",IFERROR(_xlfn.NUMBERVALUE(数据!BD610),""))</f>
        <v/>
      </c>
      <c r="I610" t="str">
        <f>IF(数据!BE610="","",IFERROR(_xlfn.NUMBERVALUE(数据!BE610),""))</f>
        <v/>
      </c>
      <c r="J610" t="str">
        <f>IF(数据!BF610="","",IFERROR(_xlfn.NUMBERVALUE(数据!BF610),""))</f>
        <v/>
      </c>
      <c r="K610" t="str">
        <f>IF(数据!BG610="","",IFERROR(_xlfn.NUMBERVALUE(数据!BG610),""))</f>
        <v/>
      </c>
      <c r="L610" t="str">
        <f>IF(数据!BH610="","",IFERROR(_xlfn.NUMBERVALUE(数据!BH610),""))</f>
        <v/>
      </c>
      <c r="M610" t="str">
        <f>IF(数据!BI610="","",IFERROR(_xlfn.NUMBERVALUE(数据!BI610),""))</f>
        <v/>
      </c>
      <c r="N610" t="str">
        <f>IF(数据!BJ610="","",IFERROR(_xlfn.NUMBERVALUE(数据!BJ610),""))</f>
        <v/>
      </c>
      <c r="O610" t="str">
        <f>IF(数据!BK610="","",IFERROR(_xlfn.NUMBERVALUE(数据!BK610),""))</f>
        <v/>
      </c>
      <c r="P610" t="str">
        <f>IF(数据!BL610="","",IFERROR(_xlfn.NUMBERVALUE(数据!BL610),""))</f>
        <v/>
      </c>
      <c r="Q610" t="str">
        <f>IF(数据!BM610="","",IFERROR(_xlfn.NUMBERVALUE(数据!BM610),""))</f>
        <v/>
      </c>
      <c r="R610" t="str">
        <f>IF(数据!BN610="","",IFERROR(_xlfn.NUMBERVALUE(数据!BN610),""))</f>
        <v/>
      </c>
      <c r="S610" t="str">
        <f>IF(数据!BO610="","",IFERROR(_xlfn.NUMBERVALUE(数据!BO610),""))</f>
        <v/>
      </c>
      <c r="T610" t="str">
        <f>IF(数据!BP610="","",IFERROR(_xlfn.NUMBERVALUE(数据!BP610),""))</f>
        <v/>
      </c>
      <c r="U610" t="str">
        <f>IF(数据!BQ610="","",IFERROR(_xlfn.NUMBERVALUE(数据!BQ610),""))</f>
        <v/>
      </c>
      <c r="V610" t="str">
        <f>IF(数据!BR610="","",IFERROR(_xlfn.NUMBERVALUE(数据!BR610),""))</f>
        <v/>
      </c>
      <c r="W610" t="str">
        <f>IF(数据!BS610="","",IFERROR(_xlfn.NUMBERVALUE(数据!BS610),""))</f>
        <v/>
      </c>
      <c r="X610" t="str">
        <f>IF(数据!BT610="","",IFERROR(_xlfn.NUMBERVALUE(数据!BT610),""))</f>
        <v/>
      </c>
      <c r="Y610" t="str">
        <f>IF(数据!BU610="","",IFERROR(_xlfn.NUMBERVALUE(数据!BU610),""))</f>
        <v/>
      </c>
      <c r="Z610" t="str">
        <f>IF(数据!BV610="","",IFERROR(_xlfn.NUMBERVALUE(数据!BV610),""))</f>
        <v/>
      </c>
      <c r="AA610" t="str">
        <f>IF(数据!BW610="","",IFERROR(_xlfn.NUMBERVALUE(数据!BW610),""))</f>
        <v/>
      </c>
      <c r="AB610" t="str">
        <f>IF(数据!BX610="","",IFERROR(_xlfn.NUMBERVALUE(数据!BX610),""))</f>
        <v/>
      </c>
    </row>
    <row r="611" spans="1:28">
      <c r="A611" t="str">
        <f>IF(数据!AW611="","",IFERROR(_xlfn.NUMBERVALUE(数据!AW611),""))</f>
        <v/>
      </c>
      <c r="B611" t="str">
        <f>IF(数据!AX611="","",IFERROR(_xlfn.NUMBERVALUE(数据!AX611),""))</f>
        <v/>
      </c>
      <c r="C611" t="str">
        <f>IF(数据!AY611="","",IFERROR(_xlfn.NUMBERVALUE(数据!AY611),""))</f>
        <v/>
      </c>
      <c r="D611" t="str">
        <f>IF(数据!AZ611="","",IFERROR(_xlfn.NUMBERVALUE(数据!AZ611),""))</f>
        <v/>
      </c>
      <c r="E611" t="str">
        <f>IF(数据!BA611="","",IFERROR(_xlfn.NUMBERVALUE(数据!BA611),""))</f>
        <v/>
      </c>
      <c r="F611" t="str">
        <f>IF(数据!BB611="","",IFERROR(_xlfn.NUMBERVALUE(数据!BB611),""))</f>
        <v/>
      </c>
      <c r="G611" t="str">
        <f>IF(数据!BC611="","",IFERROR(_xlfn.NUMBERVALUE(数据!BC611),""))</f>
        <v/>
      </c>
      <c r="H611" t="str">
        <f>IF(数据!BD611="","",IFERROR(_xlfn.NUMBERVALUE(数据!BD611),""))</f>
        <v/>
      </c>
      <c r="I611" t="str">
        <f>IF(数据!BE611="","",IFERROR(_xlfn.NUMBERVALUE(数据!BE611),""))</f>
        <v/>
      </c>
      <c r="J611" t="str">
        <f>IF(数据!BF611="","",IFERROR(_xlfn.NUMBERVALUE(数据!BF611),""))</f>
        <v/>
      </c>
      <c r="K611" t="str">
        <f>IF(数据!BG611="","",IFERROR(_xlfn.NUMBERVALUE(数据!BG611),""))</f>
        <v/>
      </c>
      <c r="L611" t="str">
        <f>IF(数据!BH611="","",IFERROR(_xlfn.NUMBERVALUE(数据!BH611),""))</f>
        <v/>
      </c>
      <c r="M611" t="str">
        <f>IF(数据!BI611="","",IFERROR(_xlfn.NUMBERVALUE(数据!BI611),""))</f>
        <v/>
      </c>
      <c r="N611" t="str">
        <f>IF(数据!BJ611="","",IFERROR(_xlfn.NUMBERVALUE(数据!BJ611),""))</f>
        <v/>
      </c>
      <c r="O611" t="str">
        <f>IF(数据!BK611="","",IFERROR(_xlfn.NUMBERVALUE(数据!BK611),""))</f>
        <v/>
      </c>
      <c r="P611" t="str">
        <f>IF(数据!BL611="","",IFERROR(_xlfn.NUMBERVALUE(数据!BL611),""))</f>
        <v/>
      </c>
      <c r="Q611" t="str">
        <f>IF(数据!BM611="","",IFERROR(_xlfn.NUMBERVALUE(数据!BM611),""))</f>
        <v/>
      </c>
      <c r="R611" t="str">
        <f>IF(数据!BN611="","",IFERROR(_xlfn.NUMBERVALUE(数据!BN611),""))</f>
        <v/>
      </c>
      <c r="S611" t="str">
        <f>IF(数据!BO611="","",IFERROR(_xlfn.NUMBERVALUE(数据!BO611),""))</f>
        <v/>
      </c>
      <c r="T611" t="str">
        <f>IF(数据!BP611="","",IFERROR(_xlfn.NUMBERVALUE(数据!BP611),""))</f>
        <v/>
      </c>
      <c r="U611" t="str">
        <f>IF(数据!BQ611="","",IFERROR(_xlfn.NUMBERVALUE(数据!BQ611),""))</f>
        <v/>
      </c>
      <c r="V611" t="str">
        <f>IF(数据!BR611="","",IFERROR(_xlfn.NUMBERVALUE(数据!BR611),""))</f>
        <v/>
      </c>
      <c r="W611" t="str">
        <f>IF(数据!BS611="","",IFERROR(_xlfn.NUMBERVALUE(数据!BS611),""))</f>
        <v/>
      </c>
      <c r="X611" t="str">
        <f>IF(数据!BT611="","",IFERROR(_xlfn.NUMBERVALUE(数据!BT611),""))</f>
        <v/>
      </c>
      <c r="Y611" t="str">
        <f>IF(数据!BU611="","",IFERROR(_xlfn.NUMBERVALUE(数据!BU611),""))</f>
        <v/>
      </c>
      <c r="Z611" t="str">
        <f>IF(数据!BV611="","",IFERROR(_xlfn.NUMBERVALUE(数据!BV611),""))</f>
        <v/>
      </c>
      <c r="AA611" t="str">
        <f>IF(数据!BW611="","",IFERROR(_xlfn.NUMBERVALUE(数据!BW611),""))</f>
        <v/>
      </c>
      <c r="AB611" t="str">
        <f>IF(数据!BX611="","",IFERROR(_xlfn.NUMBERVALUE(数据!BX611),""))</f>
        <v/>
      </c>
    </row>
    <row r="612" spans="1:28">
      <c r="A612" t="str">
        <f>IF(数据!AW612="","",IFERROR(_xlfn.NUMBERVALUE(数据!AW612),""))</f>
        <v/>
      </c>
      <c r="B612" t="str">
        <f>IF(数据!AX612="","",IFERROR(_xlfn.NUMBERVALUE(数据!AX612),""))</f>
        <v/>
      </c>
      <c r="C612" t="str">
        <f>IF(数据!AY612="","",IFERROR(_xlfn.NUMBERVALUE(数据!AY612),""))</f>
        <v/>
      </c>
      <c r="D612" t="str">
        <f>IF(数据!AZ612="","",IFERROR(_xlfn.NUMBERVALUE(数据!AZ612),""))</f>
        <v/>
      </c>
      <c r="E612" t="str">
        <f>IF(数据!BA612="","",IFERROR(_xlfn.NUMBERVALUE(数据!BA612),""))</f>
        <v/>
      </c>
      <c r="F612" t="str">
        <f>IF(数据!BB612="","",IFERROR(_xlfn.NUMBERVALUE(数据!BB612),""))</f>
        <v/>
      </c>
      <c r="G612" t="str">
        <f>IF(数据!BC612="","",IFERROR(_xlfn.NUMBERVALUE(数据!BC612),""))</f>
        <v/>
      </c>
      <c r="H612" t="str">
        <f>IF(数据!BD612="","",IFERROR(_xlfn.NUMBERVALUE(数据!BD612),""))</f>
        <v/>
      </c>
      <c r="I612" t="str">
        <f>IF(数据!BE612="","",IFERROR(_xlfn.NUMBERVALUE(数据!BE612),""))</f>
        <v/>
      </c>
      <c r="J612" t="str">
        <f>IF(数据!BF612="","",IFERROR(_xlfn.NUMBERVALUE(数据!BF612),""))</f>
        <v/>
      </c>
      <c r="K612" t="str">
        <f>IF(数据!BG612="","",IFERROR(_xlfn.NUMBERVALUE(数据!BG612),""))</f>
        <v/>
      </c>
      <c r="L612" t="str">
        <f>IF(数据!BH612="","",IFERROR(_xlfn.NUMBERVALUE(数据!BH612),""))</f>
        <v/>
      </c>
      <c r="M612" t="str">
        <f>IF(数据!BI612="","",IFERROR(_xlfn.NUMBERVALUE(数据!BI612),""))</f>
        <v/>
      </c>
      <c r="N612" t="str">
        <f>IF(数据!BJ612="","",IFERROR(_xlfn.NUMBERVALUE(数据!BJ612),""))</f>
        <v/>
      </c>
      <c r="O612" t="str">
        <f>IF(数据!BK612="","",IFERROR(_xlfn.NUMBERVALUE(数据!BK612),""))</f>
        <v/>
      </c>
      <c r="P612" t="str">
        <f>IF(数据!BL612="","",IFERROR(_xlfn.NUMBERVALUE(数据!BL612),""))</f>
        <v/>
      </c>
      <c r="Q612" t="str">
        <f>IF(数据!BM612="","",IFERROR(_xlfn.NUMBERVALUE(数据!BM612),""))</f>
        <v/>
      </c>
      <c r="R612" t="str">
        <f>IF(数据!BN612="","",IFERROR(_xlfn.NUMBERVALUE(数据!BN612),""))</f>
        <v/>
      </c>
      <c r="S612" t="str">
        <f>IF(数据!BO612="","",IFERROR(_xlfn.NUMBERVALUE(数据!BO612),""))</f>
        <v/>
      </c>
      <c r="T612" t="str">
        <f>IF(数据!BP612="","",IFERROR(_xlfn.NUMBERVALUE(数据!BP612),""))</f>
        <v/>
      </c>
      <c r="U612" t="str">
        <f>IF(数据!BQ612="","",IFERROR(_xlfn.NUMBERVALUE(数据!BQ612),""))</f>
        <v/>
      </c>
      <c r="V612" t="str">
        <f>IF(数据!BR612="","",IFERROR(_xlfn.NUMBERVALUE(数据!BR612),""))</f>
        <v/>
      </c>
      <c r="W612" t="str">
        <f>IF(数据!BS612="","",IFERROR(_xlfn.NUMBERVALUE(数据!BS612),""))</f>
        <v/>
      </c>
      <c r="X612" t="str">
        <f>IF(数据!BT612="","",IFERROR(_xlfn.NUMBERVALUE(数据!BT612),""))</f>
        <v/>
      </c>
      <c r="Y612" t="str">
        <f>IF(数据!BU612="","",IFERROR(_xlfn.NUMBERVALUE(数据!BU612),""))</f>
        <v/>
      </c>
      <c r="Z612" t="str">
        <f>IF(数据!BV612="","",IFERROR(_xlfn.NUMBERVALUE(数据!BV612),""))</f>
        <v/>
      </c>
      <c r="AA612" t="str">
        <f>IF(数据!BW612="","",IFERROR(_xlfn.NUMBERVALUE(数据!BW612),""))</f>
        <v/>
      </c>
      <c r="AB612" t="str">
        <f>IF(数据!BX612="","",IFERROR(_xlfn.NUMBERVALUE(数据!BX612),""))</f>
        <v/>
      </c>
    </row>
    <row r="613" spans="1:28">
      <c r="A613" t="str">
        <f>IF(数据!AW613="","",IFERROR(_xlfn.NUMBERVALUE(数据!AW613),""))</f>
        <v/>
      </c>
      <c r="B613" t="str">
        <f>IF(数据!AX613="","",IFERROR(_xlfn.NUMBERVALUE(数据!AX613),""))</f>
        <v/>
      </c>
      <c r="C613" t="str">
        <f>IF(数据!AY613="","",IFERROR(_xlfn.NUMBERVALUE(数据!AY613),""))</f>
        <v/>
      </c>
      <c r="D613" t="str">
        <f>IF(数据!AZ613="","",IFERROR(_xlfn.NUMBERVALUE(数据!AZ613),""))</f>
        <v/>
      </c>
      <c r="E613" t="str">
        <f>IF(数据!BA613="","",IFERROR(_xlfn.NUMBERVALUE(数据!BA613),""))</f>
        <v/>
      </c>
      <c r="F613" t="str">
        <f>IF(数据!BB613="","",IFERROR(_xlfn.NUMBERVALUE(数据!BB613),""))</f>
        <v/>
      </c>
      <c r="G613" t="str">
        <f>IF(数据!BC613="","",IFERROR(_xlfn.NUMBERVALUE(数据!BC613),""))</f>
        <v/>
      </c>
      <c r="H613" t="str">
        <f>IF(数据!BD613="","",IFERROR(_xlfn.NUMBERVALUE(数据!BD613),""))</f>
        <v/>
      </c>
      <c r="I613" t="str">
        <f>IF(数据!BE613="","",IFERROR(_xlfn.NUMBERVALUE(数据!BE613),""))</f>
        <v/>
      </c>
      <c r="J613" t="str">
        <f>IF(数据!BF613="","",IFERROR(_xlfn.NUMBERVALUE(数据!BF613),""))</f>
        <v/>
      </c>
      <c r="K613" t="str">
        <f>IF(数据!BG613="","",IFERROR(_xlfn.NUMBERVALUE(数据!BG613),""))</f>
        <v/>
      </c>
      <c r="L613" t="str">
        <f>IF(数据!BH613="","",IFERROR(_xlfn.NUMBERVALUE(数据!BH613),""))</f>
        <v/>
      </c>
      <c r="M613" t="str">
        <f>IF(数据!BI613="","",IFERROR(_xlfn.NUMBERVALUE(数据!BI613),""))</f>
        <v/>
      </c>
      <c r="N613" t="str">
        <f>IF(数据!BJ613="","",IFERROR(_xlfn.NUMBERVALUE(数据!BJ613),""))</f>
        <v/>
      </c>
      <c r="O613" t="str">
        <f>IF(数据!BK613="","",IFERROR(_xlfn.NUMBERVALUE(数据!BK613),""))</f>
        <v/>
      </c>
      <c r="P613" t="str">
        <f>IF(数据!BL613="","",IFERROR(_xlfn.NUMBERVALUE(数据!BL613),""))</f>
        <v/>
      </c>
      <c r="Q613" t="str">
        <f>IF(数据!BM613="","",IFERROR(_xlfn.NUMBERVALUE(数据!BM613),""))</f>
        <v/>
      </c>
      <c r="R613" t="str">
        <f>IF(数据!BN613="","",IFERROR(_xlfn.NUMBERVALUE(数据!BN613),""))</f>
        <v/>
      </c>
      <c r="S613" t="str">
        <f>IF(数据!BO613="","",IFERROR(_xlfn.NUMBERVALUE(数据!BO613),""))</f>
        <v/>
      </c>
      <c r="T613" t="str">
        <f>IF(数据!BP613="","",IFERROR(_xlfn.NUMBERVALUE(数据!BP613),""))</f>
        <v/>
      </c>
      <c r="U613" t="str">
        <f>IF(数据!BQ613="","",IFERROR(_xlfn.NUMBERVALUE(数据!BQ613),""))</f>
        <v/>
      </c>
      <c r="V613" t="str">
        <f>IF(数据!BR613="","",IFERROR(_xlfn.NUMBERVALUE(数据!BR613),""))</f>
        <v/>
      </c>
      <c r="W613" t="str">
        <f>IF(数据!BS613="","",IFERROR(_xlfn.NUMBERVALUE(数据!BS613),""))</f>
        <v/>
      </c>
      <c r="X613" t="str">
        <f>IF(数据!BT613="","",IFERROR(_xlfn.NUMBERVALUE(数据!BT613),""))</f>
        <v/>
      </c>
      <c r="Y613" t="str">
        <f>IF(数据!BU613="","",IFERROR(_xlfn.NUMBERVALUE(数据!BU613),""))</f>
        <v/>
      </c>
      <c r="Z613" t="str">
        <f>IF(数据!BV613="","",IFERROR(_xlfn.NUMBERVALUE(数据!BV613),""))</f>
        <v/>
      </c>
      <c r="AA613" t="str">
        <f>IF(数据!BW613="","",IFERROR(_xlfn.NUMBERVALUE(数据!BW613),""))</f>
        <v/>
      </c>
      <c r="AB613" t="str">
        <f>IF(数据!BX613="","",IFERROR(_xlfn.NUMBERVALUE(数据!BX613),""))</f>
        <v/>
      </c>
    </row>
    <row r="614" spans="1:28">
      <c r="A614" t="str">
        <f>IF(数据!AW614="","",IFERROR(_xlfn.NUMBERVALUE(数据!AW614),""))</f>
        <v/>
      </c>
      <c r="B614" t="str">
        <f>IF(数据!AX614="","",IFERROR(_xlfn.NUMBERVALUE(数据!AX614),""))</f>
        <v/>
      </c>
      <c r="C614" t="str">
        <f>IF(数据!AY614="","",IFERROR(_xlfn.NUMBERVALUE(数据!AY614),""))</f>
        <v/>
      </c>
      <c r="D614" t="str">
        <f>IF(数据!AZ614="","",IFERROR(_xlfn.NUMBERVALUE(数据!AZ614),""))</f>
        <v/>
      </c>
      <c r="E614" t="str">
        <f>IF(数据!BA614="","",IFERROR(_xlfn.NUMBERVALUE(数据!BA614),""))</f>
        <v/>
      </c>
      <c r="F614" t="str">
        <f>IF(数据!BB614="","",IFERROR(_xlfn.NUMBERVALUE(数据!BB614),""))</f>
        <v/>
      </c>
      <c r="G614" t="str">
        <f>IF(数据!BC614="","",IFERROR(_xlfn.NUMBERVALUE(数据!BC614),""))</f>
        <v/>
      </c>
      <c r="H614" t="str">
        <f>IF(数据!BD614="","",IFERROR(_xlfn.NUMBERVALUE(数据!BD614),""))</f>
        <v/>
      </c>
      <c r="I614" t="str">
        <f>IF(数据!BE614="","",IFERROR(_xlfn.NUMBERVALUE(数据!BE614),""))</f>
        <v/>
      </c>
      <c r="J614" t="str">
        <f>IF(数据!BF614="","",IFERROR(_xlfn.NUMBERVALUE(数据!BF614),""))</f>
        <v/>
      </c>
      <c r="K614" t="str">
        <f>IF(数据!BG614="","",IFERROR(_xlfn.NUMBERVALUE(数据!BG614),""))</f>
        <v/>
      </c>
      <c r="L614" t="str">
        <f>IF(数据!BH614="","",IFERROR(_xlfn.NUMBERVALUE(数据!BH614),""))</f>
        <v/>
      </c>
      <c r="M614" t="str">
        <f>IF(数据!BI614="","",IFERROR(_xlfn.NUMBERVALUE(数据!BI614),""))</f>
        <v/>
      </c>
      <c r="N614" t="str">
        <f>IF(数据!BJ614="","",IFERROR(_xlfn.NUMBERVALUE(数据!BJ614),""))</f>
        <v/>
      </c>
      <c r="O614" t="str">
        <f>IF(数据!BK614="","",IFERROR(_xlfn.NUMBERVALUE(数据!BK614),""))</f>
        <v/>
      </c>
      <c r="P614" t="str">
        <f>IF(数据!BL614="","",IFERROR(_xlfn.NUMBERVALUE(数据!BL614),""))</f>
        <v/>
      </c>
      <c r="Q614" t="str">
        <f>IF(数据!BM614="","",IFERROR(_xlfn.NUMBERVALUE(数据!BM614),""))</f>
        <v/>
      </c>
      <c r="R614" t="str">
        <f>IF(数据!BN614="","",IFERROR(_xlfn.NUMBERVALUE(数据!BN614),""))</f>
        <v/>
      </c>
      <c r="S614" t="str">
        <f>IF(数据!BO614="","",IFERROR(_xlfn.NUMBERVALUE(数据!BO614),""))</f>
        <v/>
      </c>
      <c r="T614" t="str">
        <f>IF(数据!BP614="","",IFERROR(_xlfn.NUMBERVALUE(数据!BP614),""))</f>
        <v/>
      </c>
      <c r="U614" t="str">
        <f>IF(数据!BQ614="","",IFERROR(_xlfn.NUMBERVALUE(数据!BQ614),""))</f>
        <v/>
      </c>
      <c r="V614" t="str">
        <f>IF(数据!BR614="","",IFERROR(_xlfn.NUMBERVALUE(数据!BR614),""))</f>
        <v/>
      </c>
      <c r="W614" t="str">
        <f>IF(数据!BS614="","",IFERROR(_xlfn.NUMBERVALUE(数据!BS614),""))</f>
        <v/>
      </c>
      <c r="X614" t="str">
        <f>IF(数据!BT614="","",IFERROR(_xlfn.NUMBERVALUE(数据!BT614),""))</f>
        <v/>
      </c>
      <c r="Y614" t="str">
        <f>IF(数据!BU614="","",IFERROR(_xlfn.NUMBERVALUE(数据!BU614),""))</f>
        <v/>
      </c>
      <c r="Z614" t="str">
        <f>IF(数据!BV614="","",IFERROR(_xlfn.NUMBERVALUE(数据!BV614),""))</f>
        <v/>
      </c>
      <c r="AA614" t="str">
        <f>IF(数据!BW614="","",IFERROR(_xlfn.NUMBERVALUE(数据!BW614),""))</f>
        <v/>
      </c>
      <c r="AB614" t="str">
        <f>IF(数据!BX614="","",IFERROR(_xlfn.NUMBERVALUE(数据!BX614),""))</f>
        <v/>
      </c>
    </row>
    <row r="615" spans="1:28">
      <c r="A615" t="str">
        <f>IF(数据!AW615="","",IFERROR(_xlfn.NUMBERVALUE(数据!AW615),""))</f>
        <v/>
      </c>
      <c r="B615" t="str">
        <f>IF(数据!AX615="","",IFERROR(_xlfn.NUMBERVALUE(数据!AX615),""))</f>
        <v/>
      </c>
      <c r="C615" t="str">
        <f>IF(数据!AY615="","",IFERROR(_xlfn.NUMBERVALUE(数据!AY615),""))</f>
        <v/>
      </c>
      <c r="D615" t="str">
        <f>IF(数据!AZ615="","",IFERROR(_xlfn.NUMBERVALUE(数据!AZ615),""))</f>
        <v/>
      </c>
      <c r="E615" t="str">
        <f>IF(数据!BA615="","",IFERROR(_xlfn.NUMBERVALUE(数据!BA615),""))</f>
        <v/>
      </c>
      <c r="F615" t="str">
        <f>IF(数据!BB615="","",IFERROR(_xlfn.NUMBERVALUE(数据!BB615),""))</f>
        <v/>
      </c>
      <c r="G615" t="str">
        <f>IF(数据!BC615="","",IFERROR(_xlfn.NUMBERVALUE(数据!BC615),""))</f>
        <v/>
      </c>
      <c r="H615" t="str">
        <f>IF(数据!BD615="","",IFERROR(_xlfn.NUMBERVALUE(数据!BD615),""))</f>
        <v/>
      </c>
      <c r="I615" t="str">
        <f>IF(数据!BE615="","",IFERROR(_xlfn.NUMBERVALUE(数据!BE615),""))</f>
        <v/>
      </c>
      <c r="J615" t="str">
        <f>IF(数据!BF615="","",IFERROR(_xlfn.NUMBERVALUE(数据!BF615),""))</f>
        <v/>
      </c>
      <c r="K615" t="str">
        <f>IF(数据!BG615="","",IFERROR(_xlfn.NUMBERVALUE(数据!BG615),""))</f>
        <v/>
      </c>
      <c r="L615" t="str">
        <f>IF(数据!BH615="","",IFERROR(_xlfn.NUMBERVALUE(数据!BH615),""))</f>
        <v/>
      </c>
      <c r="M615" t="str">
        <f>IF(数据!BI615="","",IFERROR(_xlfn.NUMBERVALUE(数据!BI615),""))</f>
        <v/>
      </c>
      <c r="N615" t="str">
        <f>IF(数据!BJ615="","",IFERROR(_xlfn.NUMBERVALUE(数据!BJ615),""))</f>
        <v/>
      </c>
      <c r="O615" t="str">
        <f>IF(数据!BK615="","",IFERROR(_xlfn.NUMBERVALUE(数据!BK615),""))</f>
        <v/>
      </c>
      <c r="P615" t="str">
        <f>IF(数据!BL615="","",IFERROR(_xlfn.NUMBERVALUE(数据!BL615),""))</f>
        <v/>
      </c>
      <c r="Q615" t="str">
        <f>IF(数据!BM615="","",IFERROR(_xlfn.NUMBERVALUE(数据!BM615),""))</f>
        <v/>
      </c>
      <c r="R615" t="str">
        <f>IF(数据!BN615="","",IFERROR(_xlfn.NUMBERVALUE(数据!BN615),""))</f>
        <v/>
      </c>
      <c r="S615" t="str">
        <f>IF(数据!BO615="","",IFERROR(_xlfn.NUMBERVALUE(数据!BO615),""))</f>
        <v/>
      </c>
      <c r="T615" t="str">
        <f>IF(数据!BP615="","",IFERROR(_xlfn.NUMBERVALUE(数据!BP615),""))</f>
        <v/>
      </c>
      <c r="U615" t="str">
        <f>IF(数据!BQ615="","",IFERROR(_xlfn.NUMBERVALUE(数据!BQ615),""))</f>
        <v/>
      </c>
      <c r="V615" t="str">
        <f>IF(数据!BR615="","",IFERROR(_xlfn.NUMBERVALUE(数据!BR615),""))</f>
        <v/>
      </c>
      <c r="W615" t="str">
        <f>IF(数据!BS615="","",IFERROR(_xlfn.NUMBERVALUE(数据!BS615),""))</f>
        <v/>
      </c>
      <c r="X615" t="str">
        <f>IF(数据!BT615="","",IFERROR(_xlfn.NUMBERVALUE(数据!BT615),""))</f>
        <v/>
      </c>
      <c r="Y615" t="str">
        <f>IF(数据!BU615="","",IFERROR(_xlfn.NUMBERVALUE(数据!BU615),""))</f>
        <v/>
      </c>
      <c r="Z615" t="str">
        <f>IF(数据!BV615="","",IFERROR(_xlfn.NUMBERVALUE(数据!BV615),""))</f>
        <v/>
      </c>
      <c r="AA615" t="str">
        <f>IF(数据!BW615="","",IFERROR(_xlfn.NUMBERVALUE(数据!BW615),""))</f>
        <v/>
      </c>
      <c r="AB615" t="str">
        <f>IF(数据!BX615="","",IFERROR(_xlfn.NUMBERVALUE(数据!BX615),""))</f>
        <v/>
      </c>
    </row>
    <row r="616" spans="1:28">
      <c r="A616" t="str">
        <f>IF(数据!AW616="","",IFERROR(_xlfn.NUMBERVALUE(数据!AW616),""))</f>
        <v/>
      </c>
      <c r="B616" t="str">
        <f>IF(数据!AX616="","",IFERROR(_xlfn.NUMBERVALUE(数据!AX616),""))</f>
        <v/>
      </c>
      <c r="C616" t="str">
        <f>IF(数据!AY616="","",IFERROR(_xlfn.NUMBERVALUE(数据!AY616),""))</f>
        <v/>
      </c>
      <c r="D616" t="str">
        <f>IF(数据!AZ616="","",IFERROR(_xlfn.NUMBERVALUE(数据!AZ616),""))</f>
        <v/>
      </c>
      <c r="E616" t="str">
        <f>IF(数据!BA616="","",IFERROR(_xlfn.NUMBERVALUE(数据!BA616),""))</f>
        <v/>
      </c>
      <c r="F616" t="str">
        <f>IF(数据!BB616="","",IFERROR(_xlfn.NUMBERVALUE(数据!BB616),""))</f>
        <v/>
      </c>
      <c r="G616" t="str">
        <f>IF(数据!BC616="","",IFERROR(_xlfn.NUMBERVALUE(数据!BC616),""))</f>
        <v/>
      </c>
      <c r="H616" t="str">
        <f>IF(数据!BD616="","",IFERROR(_xlfn.NUMBERVALUE(数据!BD616),""))</f>
        <v/>
      </c>
      <c r="I616" t="str">
        <f>IF(数据!BE616="","",IFERROR(_xlfn.NUMBERVALUE(数据!BE616),""))</f>
        <v/>
      </c>
      <c r="J616" t="str">
        <f>IF(数据!BF616="","",IFERROR(_xlfn.NUMBERVALUE(数据!BF616),""))</f>
        <v/>
      </c>
      <c r="K616" t="str">
        <f>IF(数据!BG616="","",IFERROR(_xlfn.NUMBERVALUE(数据!BG616),""))</f>
        <v/>
      </c>
      <c r="L616" t="str">
        <f>IF(数据!BH616="","",IFERROR(_xlfn.NUMBERVALUE(数据!BH616),""))</f>
        <v/>
      </c>
      <c r="M616" t="str">
        <f>IF(数据!BI616="","",IFERROR(_xlfn.NUMBERVALUE(数据!BI616),""))</f>
        <v/>
      </c>
      <c r="N616" t="str">
        <f>IF(数据!BJ616="","",IFERROR(_xlfn.NUMBERVALUE(数据!BJ616),""))</f>
        <v/>
      </c>
      <c r="O616" t="str">
        <f>IF(数据!BK616="","",IFERROR(_xlfn.NUMBERVALUE(数据!BK616),""))</f>
        <v/>
      </c>
      <c r="P616" t="str">
        <f>IF(数据!BL616="","",IFERROR(_xlfn.NUMBERVALUE(数据!BL616),""))</f>
        <v/>
      </c>
      <c r="Q616" t="str">
        <f>IF(数据!BM616="","",IFERROR(_xlfn.NUMBERVALUE(数据!BM616),""))</f>
        <v/>
      </c>
      <c r="R616" t="str">
        <f>IF(数据!BN616="","",IFERROR(_xlfn.NUMBERVALUE(数据!BN616),""))</f>
        <v/>
      </c>
      <c r="S616" t="str">
        <f>IF(数据!BO616="","",IFERROR(_xlfn.NUMBERVALUE(数据!BO616),""))</f>
        <v/>
      </c>
      <c r="T616" t="str">
        <f>IF(数据!BP616="","",IFERROR(_xlfn.NUMBERVALUE(数据!BP616),""))</f>
        <v/>
      </c>
      <c r="U616" t="str">
        <f>IF(数据!BQ616="","",IFERROR(_xlfn.NUMBERVALUE(数据!BQ616),""))</f>
        <v/>
      </c>
      <c r="V616" t="str">
        <f>IF(数据!BR616="","",IFERROR(_xlfn.NUMBERVALUE(数据!BR616),""))</f>
        <v/>
      </c>
      <c r="W616" t="str">
        <f>IF(数据!BS616="","",IFERROR(_xlfn.NUMBERVALUE(数据!BS616),""))</f>
        <v/>
      </c>
      <c r="X616" t="str">
        <f>IF(数据!BT616="","",IFERROR(_xlfn.NUMBERVALUE(数据!BT616),""))</f>
        <v/>
      </c>
      <c r="Y616" t="str">
        <f>IF(数据!BU616="","",IFERROR(_xlfn.NUMBERVALUE(数据!BU616),""))</f>
        <v/>
      </c>
      <c r="Z616" t="str">
        <f>IF(数据!BV616="","",IFERROR(_xlfn.NUMBERVALUE(数据!BV616),""))</f>
        <v/>
      </c>
      <c r="AA616" t="str">
        <f>IF(数据!BW616="","",IFERROR(_xlfn.NUMBERVALUE(数据!BW616),""))</f>
        <v/>
      </c>
      <c r="AB616" t="str">
        <f>IF(数据!BX616="","",IFERROR(_xlfn.NUMBERVALUE(数据!BX616),""))</f>
        <v/>
      </c>
    </row>
    <row r="617" spans="1:28">
      <c r="A617" t="str">
        <f>IF(数据!AW617="","",IFERROR(_xlfn.NUMBERVALUE(数据!AW617),""))</f>
        <v/>
      </c>
      <c r="B617" t="str">
        <f>IF(数据!AX617="","",IFERROR(_xlfn.NUMBERVALUE(数据!AX617),""))</f>
        <v/>
      </c>
      <c r="C617" t="str">
        <f>IF(数据!AY617="","",IFERROR(_xlfn.NUMBERVALUE(数据!AY617),""))</f>
        <v/>
      </c>
      <c r="D617" t="str">
        <f>IF(数据!AZ617="","",IFERROR(_xlfn.NUMBERVALUE(数据!AZ617),""))</f>
        <v/>
      </c>
      <c r="E617" t="str">
        <f>IF(数据!BA617="","",IFERROR(_xlfn.NUMBERVALUE(数据!BA617),""))</f>
        <v/>
      </c>
      <c r="F617" t="str">
        <f>IF(数据!BB617="","",IFERROR(_xlfn.NUMBERVALUE(数据!BB617),""))</f>
        <v/>
      </c>
      <c r="G617" t="str">
        <f>IF(数据!BC617="","",IFERROR(_xlfn.NUMBERVALUE(数据!BC617),""))</f>
        <v/>
      </c>
      <c r="H617" t="str">
        <f>IF(数据!BD617="","",IFERROR(_xlfn.NUMBERVALUE(数据!BD617),""))</f>
        <v/>
      </c>
      <c r="I617" t="str">
        <f>IF(数据!BE617="","",IFERROR(_xlfn.NUMBERVALUE(数据!BE617),""))</f>
        <v/>
      </c>
      <c r="J617" t="str">
        <f>IF(数据!BF617="","",IFERROR(_xlfn.NUMBERVALUE(数据!BF617),""))</f>
        <v/>
      </c>
      <c r="K617" t="str">
        <f>IF(数据!BG617="","",IFERROR(_xlfn.NUMBERVALUE(数据!BG617),""))</f>
        <v/>
      </c>
      <c r="L617" t="str">
        <f>IF(数据!BH617="","",IFERROR(_xlfn.NUMBERVALUE(数据!BH617),""))</f>
        <v/>
      </c>
      <c r="M617" t="str">
        <f>IF(数据!BI617="","",IFERROR(_xlfn.NUMBERVALUE(数据!BI617),""))</f>
        <v/>
      </c>
      <c r="N617" t="str">
        <f>IF(数据!BJ617="","",IFERROR(_xlfn.NUMBERVALUE(数据!BJ617),""))</f>
        <v/>
      </c>
      <c r="O617" t="str">
        <f>IF(数据!BK617="","",IFERROR(_xlfn.NUMBERVALUE(数据!BK617),""))</f>
        <v/>
      </c>
      <c r="P617" t="str">
        <f>IF(数据!BL617="","",IFERROR(_xlfn.NUMBERVALUE(数据!BL617),""))</f>
        <v/>
      </c>
      <c r="Q617" t="str">
        <f>IF(数据!BM617="","",IFERROR(_xlfn.NUMBERVALUE(数据!BM617),""))</f>
        <v/>
      </c>
      <c r="R617" t="str">
        <f>IF(数据!BN617="","",IFERROR(_xlfn.NUMBERVALUE(数据!BN617),""))</f>
        <v/>
      </c>
      <c r="S617" t="str">
        <f>IF(数据!BO617="","",IFERROR(_xlfn.NUMBERVALUE(数据!BO617),""))</f>
        <v/>
      </c>
      <c r="T617" t="str">
        <f>IF(数据!BP617="","",IFERROR(_xlfn.NUMBERVALUE(数据!BP617),""))</f>
        <v/>
      </c>
      <c r="U617" t="str">
        <f>IF(数据!BQ617="","",IFERROR(_xlfn.NUMBERVALUE(数据!BQ617),""))</f>
        <v/>
      </c>
      <c r="V617" t="str">
        <f>IF(数据!BR617="","",IFERROR(_xlfn.NUMBERVALUE(数据!BR617),""))</f>
        <v/>
      </c>
      <c r="W617" t="str">
        <f>IF(数据!BS617="","",IFERROR(_xlfn.NUMBERVALUE(数据!BS617),""))</f>
        <v/>
      </c>
      <c r="X617" t="str">
        <f>IF(数据!BT617="","",IFERROR(_xlfn.NUMBERVALUE(数据!BT617),""))</f>
        <v/>
      </c>
      <c r="Y617" t="str">
        <f>IF(数据!BU617="","",IFERROR(_xlfn.NUMBERVALUE(数据!BU617),""))</f>
        <v/>
      </c>
      <c r="Z617" t="str">
        <f>IF(数据!BV617="","",IFERROR(_xlfn.NUMBERVALUE(数据!BV617),""))</f>
        <v/>
      </c>
      <c r="AA617" t="str">
        <f>IF(数据!BW617="","",IFERROR(_xlfn.NUMBERVALUE(数据!BW617),""))</f>
        <v/>
      </c>
      <c r="AB617" t="str">
        <f>IF(数据!BX617="","",IFERROR(_xlfn.NUMBERVALUE(数据!BX617),""))</f>
        <v/>
      </c>
    </row>
    <row r="618" spans="1:28">
      <c r="A618" t="str">
        <f>IF(数据!AW618="","",IFERROR(_xlfn.NUMBERVALUE(数据!AW618),""))</f>
        <v/>
      </c>
      <c r="B618" t="str">
        <f>IF(数据!AX618="","",IFERROR(_xlfn.NUMBERVALUE(数据!AX618),""))</f>
        <v/>
      </c>
      <c r="C618" t="str">
        <f>IF(数据!AY618="","",IFERROR(_xlfn.NUMBERVALUE(数据!AY618),""))</f>
        <v/>
      </c>
      <c r="D618" t="str">
        <f>IF(数据!AZ618="","",IFERROR(_xlfn.NUMBERVALUE(数据!AZ618),""))</f>
        <v/>
      </c>
      <c r="E618" t="str">
        <f>IF(数据!BA618="","",IFERROR(_xlfn.NUMBERVALUE(数据!BA618),""))</f>
        <v/>
      </c>
      <c r="F618" t="str">
        <f>IF(数据!BB618="","",IFERROR(_xlfn.NUMBERVALUE(数据!BB618),""))</f>
        <v/>
      </c>
      <c r="G618" t="str">
        <f>IF(数据!BC618="","",IFERROR(_xlfn.NUMBERVALUE(数据!BC618),""))</f>
        <v/>
      </c>
      <c r="H618" t="str">
        <f>IF(数据!BD618="","",IFERROR(_xlfn.NUMBERVALUE(数据!BD618),""))</f>
        <v/>
      </c>
      <c r="I618" t="str">
        <f>IF(数据!BE618="","",IFERROR(_xlfn.NUMBERVALUE(数据!BE618),""))</f>
        <v/>
      </c>
      <c r="J618" t="str">
        <f>IF(数据!BF618="","",IFERROR(_xlfn.NUMBERVALUE(数据!BF618),""))</f>
        <v/>
      </c>
      <c r="K618" t="str">
        <f>IF(数据!BG618="","",IFERROR(_xlfn.NUMBERVALUE(数据!BG618),""))</f>
        <v/>
      </c>
      <c r="L618" t="str">
        <f>IF(数据!BH618="","",IFERROR(_xlfn.NUMBERVALUE(数据!BH618),""))</f>
        <v/>
      </c>
      <c r="M618" t="str">
        <f>IF(数据!BI618="","",IFERROR(_xlfn.NUMBERVALUE(数据!BI618),""))</f>
        <v/>
      </c>
      <c r="N618" t="str">
        <f>IF(数据!BJ618="","",IFERROR(_xlfn.NUMBERVALUE(数据!BJ618),""))</f>
        <v/>
      </c>
      <c r="O618" t="str">
        <f>IF(数据!BK618="","",IFERROR(_xlfn.NUMBERVALUE(数据!BK618),""))</f>
        <v/>
      </c>
      <c r="P618" t="str">
        <f>IF(数据!BL618="","",IFERROR(_xlfn.NUMBERVALUE(数据!BL618),""))</f>
        <v/>
      </c>
      <c r="Q618" t="str">
        <f>IF(数据!BM618="","",IFERROR(_xlfn.NUMBERVALUE(数据!BM618),""))</f>
        <v/>
      </c>
      <c r="R618" t="str">
        <f>IF(数据!BN618="","",IFERROR(_xlfn.NUMBERVALUE(数据!BN618),""))</f>
        <v/>
      </c>
      <c r="S618" t="str">
        <f>IF(数据!BO618="","",IFERROR(_xlfn.NUMBERVALUE(数据!BO618),""))</f>
        <v/>
      </c>
      <c r="T618" t="str">
        <f>IF(数据!BP618="","",IFERROR(_xlfn.NUMBERVALUE(数据!BP618),""))</f>
        <v/>
      </c>
      <c r="U618" t="str">
        <f>IF(数据!BQ618="","",IFERROR(_xlfn.NUMBERVALUE(数据!BQ618),""))</f>
        <v/>
      </c>
      <c r="V618" t="str">
        <f>IF(数据!BR618="","",IFERROR(_xlfn.NUMBERVALUE(数据!BR618),""))</f>
        <v/>
      </c>
      <c r="W618" t="str">
        <f>IF(数据!BS618="","",IFERROR(_xlfn.NUMBERVALUE(数据!BS618),""))</f>
        <v/>
      </c>
      <c r="X618" t="str">
        <f>IF(数据!BT618="","",IFERROR(_xlfn.NUMBERVALUE(数据!BT618),""))</f>
        <v/>
      </c>
      <c r="Y618" t="str">
        <f>IF(数据!BU618="","",IFERROR(_xlfn.NUMBERVALUE(数据!BU618),""))</f>
        <v/>
      </c>
      <c r="Z618" t="str">
        <f>IF(数据!BV618="","",IFERROR(_xlfn.NUMBERVALUE(数据!BV618),""))</f>
        <v/>
      </c>
      <c r="AA618" t="str">
        <f>IF(数据!BW618="","",IFERROR(_xlfn.NUMBERVALUE(数据!BW618),""))</f>
        <v/>
      </c>
      <c r="AB618" t="str">
        <f>IF(数据!BX618="","",IFERROR(_xlfn.NUMBERVALUE(数据!BX618),""))</f>
        <v/>
      </c>
    </row>
    <row r="619" spans="1:28">
      <c r="A619" t="str">
        <f>IF(数据!AW619="","",IFERROR(_xlfn.NUMBERVALUE(数据!AW619),""))</f>
        <v/>
      </c>
      <c r="B619" t="str">
        <f>IF(数据!AX619="","",IFERROR(_xlfn.NUMBERVALUE(数据!AX619),""))</f>
        <v/>
      </c>
      <c r="C619" t="str">
        <f>IF(数据!AY619="","",IFERROR(_xlfn.NUMBERVALUE(数据!AY619),""))</f>
        <v/>
      </c>
      <c r="D619" t="str">
        <f>IF(数据!AZ619="","",IFERROR(_xlfn.NUMBERVALUE(数据!AZ619),""))</f>
        <v/>
      </c>
      <c r="E619" t="str">
        <f>IF(数据!BA619="","",IFERROR(_xlfn.NUMBERVALUE(数据!BA619),""))</f>
        <v/>
      </c>
      <c r="F619" t="str">
        <f>IF(数据!BB619="","",IFERROR(_xlfn.NUMBERVALUE(数据!BB619),""))</f>
        <v/>
      </c>
      <c r="G619" t="str">
        <f>IF(数据!BC619="","",IFERROR(_xlfn.NUMBERVALUE(数据!BC619),""))</f>
        <v/>
      </c>
      <c r="H619" t="str">
        <f>IF(数据!BD619="","",IFERROR(_xlfn.NUMBERVALUE(数据!BD619),""))</f>
        <v/>
      </c>
      <c r="I619" t="str">
        <f>IF(数据!BE619="","",IFERROR(_xlfn.NUMBERVALUE(数据!BE619),""))</f>
        <v/>
      </c>
      <c r="J619" t="str">
        <f>IF(数据!BF619="","",IFERROR(_xlfn.NUMBERVALUE(数据!BF619),""))</f>
        <v/>
      </c>
      <c r="K619" t="str">
        <f>IF(数据!BG619="","",IFERROR(_xlfn.NUMBERVALUE(数据!BG619),""))</f>
        <v/>
      </c>
      <c r="L619" t="str">
        <f>IF(数据!BH619="","",IFERROR(_xlfn.NUMBERVALUE(数据!BH619),""))</f>
        <v/>
      </c>
      <c r="M619" t="str">
        <f>IF(数据!BI619="","",IFERROR(_xlfn.NUMBERVALUE(数据!BI619),""))</f>
        <v/>
      </c>
      <c r="N619" t="str">
        <f>IF(数据!BJ619="","",IFERROR(_xlfn.NUMBERVALUE(数据!BJ619),""))</f>
        <v/>
      </c>
      <c r="O619" t="str">
        <f>IF(数据!BK619="","",IFERROR(_xlfn.NUMBERVALUE(数据!BK619),""))</f>
        <v/>
      </c>
      <c r="P619" t="str">
        <f>IF(数据!BL619="","",IFERROR(_xlfn.NUMBERVALUE(数据!BL619),""))</f>
        <v/>
      </c>
      <c r="Q619" t="str">
        <f>IF(数据!BM619="","",IFERROR(_xlfn.NUMBERVALUE(数据!BM619),""))</f>
        <v/>
      </c>
      <c r="R619" t="str">
        <f>IF(数据!BN619="","",IFERROR(_xlfn.NUMBERVALUE(数据!BN619),""))</f>
        <v/>
      </c>
      <c r="S619" t="str">
        <f>IF(数据!BO619="","",IFERROR(_xlfn.NUMBERVALUE(数据!BO619),""))</f>
        <v/>
      </c>
      <c r="T619" t="str">
        <f>IF(数据!BP619="","",IFERROR(_xlfn.NUMBERVALUE(数据!BP619),""))</f>
        <v/>
      </c>
      <c r="U619" t="str">
        <f>IF(数据!BQ619="","",IFERROR(_xlfn.NUMBERVALUE(数据!BQ619),""))</f>
        <v/>
      </c>
      <c r="V619" t="str">
        <f>IF(数据!BR619="","",IFERROR(_xlfn.NUMBERVALUE(数据!BR619),""))</f>
        <v/>
      </c>
      <c r="W619" t="str">
        <f>IF(数据!BS619="","",IFERROR(_xlfn.NUMBERVALUE(数据!BS619),""))</f>
        <v/>
      </c>
      <c r="X619" t="str">
        <f>IF(数据!BT619="","",IFERROR(_xlfn.NUMBERVALUE(数据!BT619),""))</f>
        <v/>
      </c>
      <c r="Y619" t="str">
        <f>IF(数据!BU619="","",IFERROR(_xlfn.NUMBERVALUE(数据!BU619),""))</f>
        <v/>
      </c>
      <c r="Z619" t="str">
        <f>IF(数据!BV619="","",IFERROR(_xlfn.NUMBERVALUE(数据!BV619),""))</f>
        <v/>
      </c>
      <c r="AA619" t="str">
        <f>IF(数据!BW619="","",IFERROR(_xlfn.NUMBERVALUE(数据!BW619),""))</f>
        <v/>
      </c>
      <c r="AB619" t="str">
        <f>IF(数据!BX619="","",IFERROR(_xlfn.NUMBERVALUE(数据!BX619),""))</f>
        <v/>
      </c>
    </row>
    <row r="620" spans="1:28">
      <c r="A620" t="str">
        <f>IF(数据!AW620="","",IFERROR(_xlfn.NUMBERVALUE(数据!AW620),""))</f>
        <v/>
      </c>
      <c r="B620" t="str">
        <f>IF(数据!AX620="","",IFERROR(_xlfn.NUMBERVALUE(数据!AX620),""))</f>
        <v/>
      </c>
      <c r="C620" t="str">
        <f>IF(数据!AY620="","",IFERROR(_xlfn.NUMBERVALUE(数据!AY620),""))</f>
        <v/>
      </c>
      <c r="D620" t="str">
        <f>IF(数据!AZ620="","",IFERROR(_xlfn.NUMBERVALUE(数据!AZ620),""))</f>
        <v/>
      </c>
      <c r="E620" t="str">
        <f>IF(数据!BA620="","",IFERROR(_xlfn.NUMBERVALUE(数据!BA620),""))</f>
        <v/>
      </c>
      <c r="F620" t="str">
        <f>IF(数据!BB620="","",IFERROR(_xlfn.NUMBERVALUE(数据!BB620),""))</f>
        <v/>
      </c>
      <c r="G620" t="str">
        <f>IF(数据!BC620="","",IFERROR(_xlfn.NUMBERVALUE(数据!BC620),""))</f>
        <v/>
      </c>
      <c r="H620" t="str">
        <f>IF(数据!BD620="","",IFERROR(_xlfn.NUMBERVALUE(数据!BD620),""))</f>
        <v/>
      </c>
      <c r="I620" t="str">
        <f>IF(数据!BE620="","",IFERROR(_xlfn.NUMBERVALUE(数据!BE620),""))</f>
        <v/>
      </c>
      <c r="J620" t="str">
        <f>IF(数据!BF620="","",IFERROR(_xlfn.NUMBERVALUE(数据!BF620),""))</f>
        <v/>
      </c>
      <c r="K620" t="str">
        <f>IF(数据!BG620="","",IFERROR(_xlfn.NUMBERVALUE(数据!BG620),""))</f>
        <v/>
      </c>
      <c r="L620" t="str">
        <f>IF(数据!BH620="","",IFERROR(_xlfn.NUMBERVALUE(数据!BH620),""))</f>
        <v/>
      </c>
      <c r="M620" t="str">
        <f>IF(数据!BI620="","",IFERROR(_xlfn.NUMBERVALUE(数据!BI620),""))</f>
        <v/>
      </c>
      <c r="N620" t="str">
        <f>IF(数据!BJ620="","",IFERROR(_xlfn.NUMBERVALUE(数据!BJ620),""))</f>
        <v/>
      </c>
      <c r="O620" t="str">
        <f>IF(数据!BK620="","",IFERROR(_xlfn.NUMBERVALUE(数据!BK620),""))</f>
        <v/>
      </c>
      <c r="P620" t="str">
        <f>IF(数据!BL620="","",IFERROR(_xlfn.NUMBERVALUE(数据!BL620),""))</f>
        <v/>
      </c>
      <c r="Q620" t="str">
        <f>IF(数据!BM620="","",IFERROR(_xlfn.NUMBERVALUE(数据!BM620),""))</f>
        <v/>
      </c>
      <c r="R620" t="str">
        <f>IF(数据!BN620="","",IFERROR(_xlfn.NUMBERVALUE(数据!BN620),""))</f>
        <v/>
      </c>
      <c r="S620" t="str">
        <f>IF(数据!BO620="","",IFERROR(_xlfn.NUMBERVALUE(数据!BO620),""))</f>
        <v/>
      </c>
      <c r="T620" t="str">
        <f>IF(数据!BP620="","",IFERROR(_xlfn.NUMBERVALUE(数据!BP620),""))</f>
        <v/>
      </c>
      <c r="U620" t="str">
        <f>IF(数据!BQ620="","",IFERROR(_xlfn.NUMBERVALUE(数据!BQ620),""))</f>
        <v/>
      </c>
      <c r="V620" t="str">
        <f>IF(数据!BR620="","",IFERROR(_xlfn.NUMBERVALUE(数据!BR620),""))</f>
        <v/>
      </c>
      <c r="W620" t="str">
        <f>IF(数据!BS620="","",IFERROR(_xlfn.NUMBERVALUE(数据!BS620),""))</f>
        <v/>
      </c>
      <c r="X620" t="str">
        <f>IF(数据!BT620="","",IFERROR(_xlfn.NUMBERVALUE(数据!BT620),""))</f>
        <v/>
      </c>
      <c r="Y620" t="str">
        <f>IF(数据!BU620="","",IFERROR(_xlfn.NUMBERVALUE(数据!BU620),""))</f>
        <v/>
      </c>
      <c r="Z620" t="str">
        <f>IF(数据!BV620="","",IFERROR(_xlfn.NUMBERVALUE(数据!BV620),""))</f>
        <v/>
      </c>
      <c r="AA620" t="str">
        <f>IF(数据!BW620="","",IFERROR(_xlfn.NUMBERVALUE(数据!BW620),""))</f>
        <v/>
      </c>
      <c r="AB620" t="str">
        <f>IF(数据!BX620="","",IFERROR(_xlfn.NUMBERVALUE(数据!BX620),""))</f>
        <v/>
      </c>
    </row>
    <row r="621" spans="1:28">
      <c r="A621" t="str">
        <f>IF(数据!AW621="","",IFERROR(_xlfn.NUMBERVALUE(数据!AW621),""))</f>
        <v/>
      </c>
      <c r="B621" t="str">
        <f>IF(数据!AX621="","",IFERROR(_xlfn.NUMBERVALUE(数据!AX621),""))</f>
        <v/>
      </c>
      <c r="C621" t="str">
        <f>IF(数据!AY621="","",IFERROR(_xlfn.NUMBERVALUE(数据!AY621),""))</f>
        <v/>
      </c>
      <c r="D621" t="str">
        <f>IF(数据!AZ621="","",IFERROR(_xlfn.NUMBERVALUE(数据!AZ621),""))</f>
        <v/>
      </c>
      <c r="E621" t="str">
        <f>IF(数据!BA621="","",IFERROR(_xlfn.NUMBERVALUE(数据!BA621),""))</f>
        <v/>
      </c>
      <c r="F621" t="str">
        <f>IF(数据!BB621="","",IFERROR(_xlfn.NUMBERVALUE(数据!BB621),""))</f>
        <v/>
      </c>
      <c r="G621" t="str">
        <f>IF(数据!BC621="","",IFERROR(_xlfn.NUMBERVALUE(数据!BC621),""))</f>
        <v/>
      </c>
      <c r="H621" t="str">
        <f>IF(数据!BD621="","",IFERROR(_xlfn.NUMBERVALUE(数据!BD621),""))</f>
        <v/>
      </c>
      <c r="I621" t="str">
        <f>IF(数据!BE621="","",IFERROR(_xlfn.NUMBERVALUE(数据!BE621),""))</f>
        <v/>
      </c>
      <c r="J621" t="str">
        <f>IF(数据!BF621="","",IFERROR(_xlfn.NUMBERVALUE(数据!BF621),""))</f>
        <v/>
      </c>
      <c r="K621" t="str">
        <f>IF(数据!BG621="","",IFERROR(_xlfn.NUMBERVALUE(数据!BG621),""))</f>
        <v/>
      </c>
      <c r="L621" t="str">
        <f>IF(数据!BH621="","",IFERROR(_xlfn.NUMBERVALUE(数据!BH621),""))</f>
        <v/>
      </c>
      <c r="M621" t="str">
        <f>IF(数据!BI621="","",IFERROR(_xlfn.NUMBERVALUE(数据!BI621),""))</f>
        <v/>
      </c>
      <c r="N621" t="str">
        <f>IF(数据!BJ621="","",IFERROR(_xlfn.NUMBERVALUE(数据!BJ621),""))</f>
        <v/>
      </c>
      <c r="O621" t="str">
        <f>IF(数据!BK621="","",IFERROR(_xlfn.NUMBERVALUE(数据!BK621),""))</f>
        <v/>
      </c>
      <c r="P621" t="str">
        <f>IF(数据!BL621="","",IFERROR(_xlfn.NUMBERVALUE(数据!BL621),""))</f>
        <v/>
      </c>
      <c r="Q621" t="str">
        <f>IF(数据!BM621="","",IFERROR(_xlfn.NUMBERVALUE(数据!BM621),""))</f>
        <v/>
      </c>
      <c r="R621" t="str">
        <f>IF(数据!BN621="","",IFERROR(_xlfn.NUMBERVALUE(数据!BN621),""))</f>
        <v/>
      </c>
      <c r="S621" t="str">
        <f>IF(数据!BO621="","",IFERROR(_xlfn.NUMBERVALUE(数据!BO621),""))</f>
        <v/>
      </c>
      <c r="T621" t="str">
        <f>IF(数据!BP621="","",IFERROR(_xlfn.NUMBERVALUE(数据!BP621),""))</f>
        <v/>
      </c>
      <c r="U621" t="str">
        <f>IF(数据!BQ621="","",IFERROR(_xlfn.NUMBERVALUE(数据!BQ621),""))</f>
        <v/>
      </c>
      <c r="V621" t="str">
        <f>IF(数据!BR621="","",IFERROR(_xlfn.NUMBERVALUE(数据!BR621),""))</f>
        <v/>
      </c>
      <c r="W621" t="str">
        <f>IF(数据!BS621="","",IFERROR(_xlfn.NUMBERVALUE(数据!BS621),""))</f>
        <v/>
      </c>
      <c r="X621" t="str">
        <f>IF(数据!BT621="","",IFERROR(_xlfn.NUMBERVALUE(数据!BT621),""))</f>
        <v/>
      </c>
      <c r="Y621" t="str">
        <f>IF(数据!BU621="","",IFERROR(_xlfn.NUMBERVALUE(数据!BU621),""))</f>
        <v/>
      </c>
      <c r="Z621" t="str">
        <f>IF(数据!BV621="","",IFERROR(_xlfn.NUMBERVALUE(数据!BV621),""))</f>
        <v/>
      </c>
      <c r="AA621" t="str">
        <f>IF(数据!BW621="","",IFERROR(_xlfn.NUMBERVALUE(数据!BW621),""))</f>
        <v/>
      </c>
      <c r="AB621" t="str">
        <f>IF(数据!BX621="","",IFERROR(_xlfn.NUMBERVALUE(数据!BX621),""))</f>
        <v/>
      </c>
    </row>
    <row r="622" spans="1:28">
      <c r="A622" t="str">
        <f>IF(数据!AW622="","",IFERROR(_xlfn.NUMBERVALUE(数据!AW622),""))</f>
        <v/>
      </c>
      <c r="B622" t="str">
        <f>IF(数据!AX622="","",IFERROR(_xlfn.NUMBERVALUE(数据!AX622),""))</f>
        <v/>
      </c>
      <c r="C622" t="str">
        <f>IF(数据!AY622="","",IFERROR(_xlfn.NUMBERVALUE(数据!AY622),""))</f>
        <v/>
      </c>
      <c r="D622" t="str">
        <f>IF(数据!AZ622="","",IFERROR(_xlfn.NUMBERVALUE(数据!AZ622),""))</f>
        <v/>
      </c>
      <c r="E622" t="str">
        <f>IF(数据!BA622="","",IFERROR(_xlfn.NUMBERVALUE(数据!BA622),""))</f>
        <v/>
      </c>
      <c r="F622" t="str">
        <f>IF(数据!BB622="","",IFERROR(_xlfn.NUMBERVALUE(数据!BB622),""))</f>
        <v/>
      </c>
      <c r="G622" t="str">
        <f>IF(数据!BC622="","",IFERROR(_xlfn.NUMBERVALUE(数据!BC622),""))</f>
        <v/>
      </c>
      <c r="H622" t="str">
        <f>IF(数据!BD622="","",IFERROR(_xlfn.NUMBERVALUE(数据!BD622),""))</f>
        <v/>
      </c>
      <c r="I622" t="str">
        <f>IF(数据!BE622="","",IFERROR(_xlfn.NUMBERVALUE(数据!BE622),""))</f>
        <v/>
      </c>
      <c r="J622" t="str">
        <f>IF(数据!BF622="","",IFERROR(_xlfn.NUMBERVALUE(数据!BF622),""))</f>
        <v/>
      </c>
      <c r="K622" t="str">
        <f>IF(数据!BG622="","",IFERROR(_xlfn.NUMBERVALUE(数据!BG622),""))</f>
        <v/>
      </c>
      <c r="L622" t="str">
        <f>IF(数据!BH622="","",IFERROR(_xlfn.NUMBERVALUE(数据!BH622),""))</f>
        <v/>
      </c>
      <c r="M622" t="str">
        <f>IF(数据!BI622="","",IFERROR(_xlfn.NUMBERVALUE(数据!BI622),""))</f>
        <v/>
      </c>
      <c r="N622" t="str">
        <f>IF(数据!BJ622="","",IFERROR(_xlfn.NUMBERVALUE(数据!BJ622),""))</f>
        <v/>
      </c>
      <c r="O622" t="str">
        <f>IF(数据!BK622="","",IFERROR(_xlfn.NUMBERVALUE(数据!BK622),""))</f>
        <v/>
      </c>
      <c r="P622" t="str">
        <f>IF(数据!BL622="","",IFERROR(_xlfn.NUMBERVALUE(数据!BL622),""))</f>
        <v/>
      </c>
      <c r="Q622" t="str">
        <f>IF(数据!BM622="","",IFERROR(_xlfn.NUMBERVALUE(数据!BM622),""))</f>
        <v/>
      </c>
      <c r="R622" t="str">
        <f>IF(数据!BN622="","",IFERROR(_xlfn.NUMBERVALUE(数据!BN622),""))</f>
        <v/>
      </c>
      <c r="S622" t="str">
        <f>IF(数据!BO622="","",IFERROR(_xlfn.NUMBERVALUE(数据!BO622),""))</f>
        <v/>
      </c>
      <c r="T622" t="str">
        <f>IF(数据!BP622="","",IFERROR(_xlfn.NUMBERVALUE(数据!BP622),""))</f>
        <v/>
      </c>
      <c r="U622" t="str">
        <f>IF(数据!BQ622="","",IFERROR(_xlfn.NUMBERVALUE(数据!BQ622),""))</f>
        <v/>
      </c>
      <c r="V622" t="str">
        <f>IF(数据!BR622="","",IFERROR(_xlfn.NUMBERVALUE(数据!BR622),""))</f>
        <v/>
      </c>
      <c r="W622" t="str">
        <f>IF(数据!BS622="","",IFERROR(_xlfn.NUMBERVALUE(数据!BS622),""))</f>
        <v/>
      </c>
      <c r="X622" t="str">
        <f>IF(数据!BT622="","",IFERROR(_xlfn.NUMBERVALUE(数据!BT622),""))</f>
        <v/>
      </c>
      <c r="Y622" t="str">
        <f>IF(数据!BU622="","",IFERROR(_xlfn.NUMBERVALUE(数据!BU622),""))</f>
        <v/>
      </c>
      <c r="Z622" t="str">
        <f>IF(数据!BV622="","",IFERROR(_xlfn.NUMBERVALUE(数据!BV622),""))</f>
        <v/>
      </c>
      <c r="AA622" t="str">
        <f>IF(数据!BW622="","",IFERROR(_xlfn.NUMBERVALUE(数据!BW622),""))</f>
        <v/>
      </c>
      <c r="AB622" t="str">
        <f>IF(数据!BX622="","",IFERROR(_xlfn.NUMBERVALUE(数据!BX622),""))</f>
        <v/>
      </c>
    </row>
    <row r="623" spans="1:28">
      <c r="A623" t="str">
        <f>IF(数据!AW623="","",IFERROR(_xlfn.NUMBERVALUE(数据!AW623),""))</f>
        <v/>
      </c>
      <c r="B623" t="str">
        <f>IF(数据!AX623="","",IFERROR(_xlfn.NUMBERVALUE(数据!AX623),""))</f>
        <v/>
      </c>
      <c r="C623" t="str">
        <f>IF(数据!AY623="","",IFERROR(_xlfn.NUMBERVALUE(数据!AY623),""))</f>
        <v/>
      </c>
      <c r="D623" t="str">
        <f>IF(数据!AZ623="","",IFERROR(_xlfn.NUMBERVALUE(数据!AZ623),""))</f>
        <v/>
      </c>
      <c r="E623" t="str">
        <f>IF(数据!BA623="","",IFERROR(_xlfn.NUMBERVALUE(数据!BA623),""))</f>
        <v/>
      </c>
      <c r="F623" t="str">
        <f>IF(数据!BB623="","",IFERROR(_xlfn.NUMBERVALUE(数据!BB623),""))</f>
        <v/>
      </c>
      <c r="G623" t="str">
        <f>IF(数据!BC623="","",IFERROR(_xlfn.NUMBERVALUE(数据!BC623),""))</f>
        <v/>
      </c>
      <c r="H623" t="str">
        <f>IF(数据!BD623="","",IFERROR(_xlfn.NUMBERVALUE(数据!BD623),""))</f>
        <v/>
      </c>
      <c r="I623" t="str">
        <f>IF(数据!BE623="","",IFERROR(_xlfn.NUMBERVALUE(数据!BE623),""))</f>
        <v/>
      </c>
      <c r="J623" t="str">
        <f>IF(数据!BF623="","",IFERROR(_xlfn.NUMBERVALUE(数据!BF623),""))</f>
        <v/>
      </c>
      <c r="K623" t="str">
        <f>IF(数据!BG623="","",IFERROR(_xlfn.NUMBERVALUE(数据!BG623),""))</f>
        <v/>
      </c>
      <c r="L623" t="str">
        <f>IF(数据!BH623="","",IFERROR(_xlfn.NUMBERVALUE(数据!BH623),""))</f>
        <v/>
      </c>
      <c r="M623" t="str">
        <f>IF(数据!BI623="","",IFERROR(_xlfn.NUMBERVALUE(数据!BI623),""))</f>
        <v/>
      </c>
      <c r="N623" t="str">
        <f>IF(数据!BJ623="","",IFERROR(_xlfn.NUMBERVALUE(数据!BJ623),""))</f>
        <v/>
      </c>
      <c r="O623" t="str">
        <f>IF(数据!BK623="","",IFERROR(_xlfn.NUMBERVALUE(数据!BK623),""))</f>
        <v/>
      </c>
      <c r="P623" t="str">
        <f>IF(数据!BL623="","",IFERROR(_xlfn.NUMBERVALUE(数据!BL623),""))</f>
        <v/>
      </c>
      <c r="Q623" t="str">
        <f>IF(数据!BM623="","",IFERROR(_xlfn.NUMBERVALUE(数据!BM623),""))</f>
        <v/>
      </c>
      <c r="R623" t="str">
        <f>IF(数据!BN623="","",IFERROR(_xlfn.NUMBERVALUE(数据!BN623),""))</f>
        <v/>
      </c>
      <c r="S623" t="str">
        <f>IF(数据!BO623="","",IFERROR(_xlfn.NUMBERVALUE(数据!BO623),""))</f>
        <v/>
      </c>
      <c r="T623" t="str">
        <f>IF(数据!BP623="","",IFERROR(_xlfn.NUMBERVALUE(数据!BP623),""))</f>
        <v/>
      </c>
      <c r="U623" t="str">
        <f>IF(数据!BQ623="","",IFERROR(_xlfn.NUMBERVALUE(数据!BQ623),""))</f>
        <v/>
      </c>
      <c r="V623" t="str">
        <f>IF(数据!BR623="","",IFERROR(_xlfn.NUMBERVALUE(数据!BR623),""))</f>
        <v/>
      </c>
      <c r="W623" t="str">
        <f>IF(数据!BS623="","",IFERROR(_xlfn.NUMBERVALUE(数据!BS623),""))</f>
        <v/>
      </c>
      <c r="X623" t="str">
        <f>IF(数据!BT623="","",IFERROR(_xlfn.NUMBERVALUE(数据!BT623),""))</f>
        <v/>
      </c>
      <c r="Y623" t="str">
        <f>IF(数据!BU623="","",IFERROR(_xlfn.NUMBERVALUE(数据!BU623),""))</f>
        <v/>
      </c>
      <c r="Z623" t="str">
        <f>IF(数据!BV623="","",IFERROR(_xlfn.NUMBERVALUE(数据!BV623),""))</f>
        <v/>
      </c>
      <c r="AA623" t="str">
        <f>IF(数据!BW623="","",IFERROR(_xlfn.NUMBERVALUE(数据!BW623),""))</f>
        <v/>
      </c>
      <c r="AB623" t="str">
        <f>IF(数据!BX623="","",IFERROR(_xlfn.NUMBERVALUE(数据!BX623),""))</f>
        <v/>
      </c>
    </row>
    <row r="624" spans="1:28">
      <c r="A624" t="str">
        <f>IF(数据!AW624="","",IFERROR(_xlfn.NUMBERVALUE(数据!AW624),""))</f>
        <v/>
      </c>
      <c r="B624" t="str">
        <f>IF(数据!AX624="","",IFERROR(_xlfn.NUMBERVALUE(数据!AX624),""))</f>
        <v/>
      </c>
      <c r="C624" t="str">
        <f>IF(数据!AY624="","",IFERROR(_xlfn.NUMBERVALUE(数据!AY624),""))</f>
        <v/>
      </c>
      <c r="D624" t="str">
        <f>IF(数据!AZ624="","",IFERROR(_xlfn.NUMBERVALUE(数据!AZ624),""))</f>
        <v/>
      </c>
      <c r="E624" t="str">
        <f>IF(数据!BA624="","",IFERROR(_xlfn.NUMBERVALUE(数据!BA624),""))</f>
        <v/>
      </c>
      <c r="F624" t="str">
        <f>IF(数据!BB624="","",IFERROR(_xlfn.NUMBERVALUE(数据!BB624),""))</f>
        <v/>
      </c>
      <c r="G624" t="str">
        <f>IF(数据!BC624="","",IFERROR(_xlfn.NUMBERVALUE(数据!BC624),""))</f>
        <v/>
      </c>
      <c r="H624" t="str">
        <f>IF(数据!BD624="","",IFERROR(_xlfn.NUMBERVALUE(数据!BD624),""))</f>
        <v/>
      </c>
      <c r="I624" t="str">
        <f>IF(数据!BE624="","",IFERROR(_xlfn.NUMBERVALUE(数据!BE624),""))</f>
        <v/>
      </c>
      <c r="J624" t="str">
        <f>IF(数据!BF624="","",IFERROR(_xlfn.NUMBERVALUE(数据!BF624),""))</f>
        <v/>
      </c>
      <c r="K624" t="str">
        <f>IF(数据!BG624="","",IFERROR(_xlfn.NUMBERVALUE(数据!BG624),""))</f>
        <v/>
      </c>
      <c r="L624" t="str">
        <f>IF(数据!BH624="","",IFERROR(_xlfn.NUMBERVALUE(数据!BH624),""))</f>
        <v/>
      </c>
      <c r="M624" t="str">
        <f>IF(数据!BI624="","",IFERROR(_xlfn.NUMBERVALUE(数据!BI624),""))</f>
        <v/>
      </c>
      <c r="N624" t="str">
        <f>IF(数据!BJ624="","",IFERROR(_xlfn.NUMBERVALUE(数据!BJ624),""))</f>
        <v/>
      </c>
      <c r="O624" t="str">
        <f>IF(数据!BK624="","",IFERROR(_xlfn.NUMBERVALUE(数据!BK624),""))</f>
        <v/>
      </c>
      <c r="P624" t="str">
        <f>IF(数据!BL624="","",IFERROR(_xlfn.NUMBERVALUE(数据!BL624),""))</f>
        <v/>
      </c>
      <c r="Q624" t="str">
        <f>IF(数据!BM624="","",IFERROR(_xlfn.NUMBERVALUE(数据!BM624),""))</f>
        <v/>
      </c>
      <c r="R624" t="str">
        <f>IF(数据!BN624="","",IFERROR(_xlfn.NUMBERVALUE(数据!BN624),""))</f>
        <v/>
      </c>
      <c r="S624" t="str">
        <f>IF(数据!BO624="","",IFERROR(_xlfn.NUMBERVALUE(数据!BO624),""))</f>
        <v/>
      </c>
      <c r="T624" t="str">
        <f>IF(数据!BP624="","",IFERROR(_xlfn.NUMBERVALUE(数据!BP624),""))</f>
        <v/>
      </c>
      <c r="U624" t="str">
        <f>IF(数据!BQ624="","",IFERROR(_xlfn.NUMBERVALUE(数据!BQ624),""))</f>
        <v/>
      </c>
      <c r="V624" t="str">
        <f>IF(数据!BR624="","",IFERROR(_xlfn.NUMBERVALUE(数据!BR624),""))</f>
        <v/>
      </c>
      <c r="W624" t="str">
        <f>IF(数据!BS624="","",IFERROR(_xlfn.NUMBERVALUE(数据!BS624),""))</f>
        <v/>
      </c>
      <c r="X624" t="str">
        <f>IF(数据!BT624="","",IFERROR(_xlfn.NUMBERVALUE(数据!BT624),""))</f>
        <v/>
      </c>
      <c r="Y624" t="str">
        <f>IF(数据!BU624="","",IFERROR(_xlfn.NUMBERVALUE(数据!BU624),""))</f>
        <v/>
      </c>
      <c r="Z624" t="str">
        <f>IF(数据!BV624="","",IFERROR(_xlfn.NUMBERVALUE(数据!BV624),""))</f>
        <v/>
      </c>
      <c r="AA624" t="str">
        <f>IF(数据!BW624="","",IFERROR(_xlfn.NUMBERVALUE(数据!BW624),""))</f>
        <v/>
      </c>
      <c r="AB624" t="str">
        <f>IF(数据!BX624="","",IFERROR(_xlfn.NUMBERVALUE(数据!BX624),""))</f>
        <v/>
      </c>
    </row>
    <row r="625" spans="1:28">
      <c r="A625" t="str">
        <f>IF(数据!AW625="","",IFERROR(_xlfn.NUMBERVALUE(数据!AW625),""))</f>
        <v/>
      </c>
      <c r="B625" t="str">
        <f>IF(数据!AX625="","",IFERROR(_xlfn.NUMBERVALUE(数据!AX625),""))</f>
        <v/>
      </c>
      <c r="C625" t="str">
        <f>IF(数据!AY625="","",IFERROR(_xlfn.NUMBERVALUE(数据!AY625),""))</f>
        <v/>
      </c>
      <c r="D625" t="str">
        <f>IF(数据!AZ625="","",IFERROR(_xlfn.NUMBERVALUE(数据!AZ625),""))</f>
        <v/>
      </c>
      <c r="E625" t="str">
        <f>IF(数据!BA625="","",IFERROR(_xlfn.NUMBERVALUE(数据!BA625),""))</f>
        <v/>
      </c>
      <c r="F625" t="str">
        <f>IF(数据!BB625="","",IFERROR(_xlfn.NUMBERVALUE(数据!BB625),""))</f>
        <v/>
      </c>
      <c r="G625" t="str">
        <f>IF(数据!BC625="","",IFERROR(_xlfn.NUMBERVALUE(数据!BC625),""))</f>
        <v/>
      </c>
      <c r="H625" t="str">
        <f>IF(数据!BD625="","",IFERROR(_xlfn.NUMBERVALUE(数据!BD625),""))</f>
        <v/>
      </c>
      <c r="I625" t="str">
        <f>IF(数据!BE625="","",IFERROR(_xlfn.NUMBERVALUE(数据!BE625),""))</f>
        <v/>
      </c>
      <c r="J625" t="str">
        <f>IF(数据!BF625="","",IFERROR(_xlfn.NUMBERVALUE(数据!BF625),""))</f>
        <v/>
      </c>
      <c r="K625" t="str">
        <f>IF(数据!BG625="","",IFERROR(_xlfn.NUMBERVALUE(数据!BG625),""))</f>
        <v/>
      </c>
      <c r="L625" t="str">
        <f>IF(数据!BH625="","",IFERROR(_xlfn.NUMBERVALUE(数据!BH625),""))</f>
        <v/>
      </c>
      <c r="M625" t="str">
        <f>IF(数据!BI625="","",IFERROR(_xlfn.NUMBERVALUE(数据!BI625),""))</f>
        <v/>
      </c>
      <c r="N625" t="str">
        <f>IF(数据!BJ625="","",IFERROR(_xlfn.NUMBERVALUE(数据!BJ625),""))</f>
        <v/>
      </c>
      <c r="O625" t="str">
        <f>IF(数据!BK625="","",IFERROR(_xlfn.NUMBERVALUE(数据!BK625),""))</f>
        <v/>
      </c>
      <c r="P625" t="str">
        <f>IF(数据!BL625="","",IFERROR(_xlfn.NUMBERVALUE(数据!BL625),""))</f>
        <v/>
      </c>
      <c r="Q625" t="str">
        <f>IF(数据!BM625="","",IFERROR(_xlfn.NUMBERVALUE(数据!BM625),""))</f>
        <v/>
      </c>
      <c r="R625" t="str">
        <f>IF(数据!BN625="","",IFERROR(_xlfn.NUMBERVALUE(数据!BN625),""))</f>
        <v/>
      </c>
      <c r="S625" t="str">
        <f>IF(数据!BO625="","",IFERROR(_xlfn.NUMBERVALUE(数据!BO625),""))</f>
        <v/>
      </c>
      <c r="T625" t="str">
        <f>IF(数据!BP625="","",IFERROR(_xlfn.NUMBERVALUE(数据!BP625),""))</f>
        <v/>
      </c>
      <c r="U625" t="str">
        <f>IF(数据!BQ625="","",IFERROR(_xlfn.NUMBERVALUE(数据!BQ625),""))</f>
        <v/>
      </c>
      <c r="V625" t="str">
        <f>IF(数据!BR625="","",IFERROR(_xlfn.NUMBERVALUE(数据!BR625),""))</f>
        <v/>
      </c>
      <c r="W625" t="str">
        <f>IF(数据!BS625="","",IFERROR(_xlfn.NUMBERVALUE(数据!BS625),""))</f>
        <v/>
      </c>
      <c r="X625" t="str">
        <f>IF(数据!BT625="","",IFERROR(_xlfn.NUMBERVALUE(数据!BT625),""))</f>
        <v/>
      </c>
      <c r="Y625" t="str">
        <f>IF(数据!BU625="","",IFERROR(_xlfn.NUMBERVALUE(数据!BU625),""))</f>
        <v/>
      </c>
      <c r="Z625" t="str">
        <f>IF(数据!BV625="","",IFERROR(_xlfn.NUMBERVALUE(数据!BV625),""))</f>
        <v/>
      </c>
      <c r="AA625" t="str">
        <f>IF(数据!BW625="","",IFERROR(_xlfn.NUMBERVALUE(数据!BW625),""))</f>
        <v/>
      </c>
      <c r="AB625" t="str">
        <f>IF(数据!BX625="","",IFERROR(_xlfn.NUMBERVALUE(数据!BX625),""))</f>
        <v/>
      </c>
    </row>
    <row r="626" spans="1:28">
      <c r="A626" t="str">
        <f>IF(数据!AW626="","",IFERROR(_xlfn.NUMBERVALUE(数据!AW626),""))</f>
        <v/>
      </c>
      <c r="B626" t="str">
        <f>IF(数据!AX626="","",IFERROR(_xlfn.NUMBERVALUE(数据!AX626),""))</f>
        <v/>
      </c>
      <c r="C626" t="str">
        <f>IF(数据!AY626="","",IFERROR(_xlfn.NUMBERVALUE(数据!AY626),""))</f>
        <v/>
      </c>
      <c r="D626" t="str">
        <f>IF(数据!AZ626="","",IFERROR(_xlfn.NUMBERVALUE(数据!AZ626),""))</f>
        <v/>
      </c>
      <c r="E626" t="str">
        <f>IF(数据!BA626="","",IFERROR(_xlfn.NUMBERVALUE(数据!BA626),""))</f>
        <v/>
      </c>
      <c r="F626" t="str">
        <f>IF(数据!BB626="","",IFERROR(_xlfn.NUMBERVALUE(数据!BB626),""))</f>
        <v/>
      </c>
      <c r="G626" t="str">
        <f>IF(数据!BC626="","",IFERROR(_xlfn.NUMBERVALUE(数据!BC626),""))</f>
        <v/>
      </c>
      <c r="H626" t="str">
        <f>IF(数据!BD626="","",IFERROR(_xlfn.NUMBERVALUE(数据!BD626),""))</f>
        <v/>
      </c>
      <c r="I626" t="str">
        <f>IF(数据!BE626="","",IFERROR(_xlfn.NUMBERVALUE(数据!BE626),""))</f>
        <v/>
      </c>
      <c r="J626" t="str">
        <f>IF(数据!BF626="","",IFERROR(_xlfn.NUMBERVALUE(数据!BF626),""))</f>
        <v/>
      </c>
      <c r="K626" t="str">
        <f>IF(数据!BG626="","",IFERROR(_xlfn.NUMBERVALUE(数据!BG626),""))</f>
        <v/>
      </c>
      <c r="L626" t="str">
        <f>IF(数据!BH626="","",IFERROR(_xlfn.NUMBERVALUE(数据!BH626),""))</f>
        <v/>
      </c>
      <c r="M626" t="str">
        <f>IF(数据!BI626="","",IFERROR(_xlfn.NUMBERVALUE(数据!BI626),""))</f>
        <v/>
      </c>
      <c r="N626" t="str">
        <f>IF(数据!BJ626="","",IFERROR(_xlfn.NUMBERVALUE(数据!BJ626),""))</f>
        <v/>
      </c>
      <c r="O626" t="str">
        <f>IF(数据!BK626="","",IFERROR(_xlfn.NUMBERVALUE(数据!BK626),""))</f>
        <v/>
      </c>
      <c r="P626" t="str">
        <f>IF(数据!BL626="","",IFERROR(_xlfn.NUMBERVALUE(数据!BL626),""))</f>
        <v/>
      </c>
      <c r="Q626" t="str">
        <f>IF(数据!BM626="","",IFERROR(_xlfn.NUMBERVALUE(数据!BM626),""))</f>
        <v/>
      </c>
      <c r="R626" t="str">
        <f>IF(数据!BN626="","",IFERROR(_xlfn.NUMBERVALUE(数据!BN626),""))</f>
        <v/>
      </c>
      <c r="S626" t="str">
        <f>IF(数据!BO626="","",IFERROR(_xlfn.NUMBERVALUE(数据!BO626),""))</f>
        <v/>
      </c>
      <c r="T626" t="str">
        <f>IF(数据!BP626="","",IFERROR(_xlfn.NUMBERVALUE(数据!BP626),""))</f>
        <v/>
      </c>
      <c r="U626" t="str">
        <f>IF(数据!BQ626="","",IFERROR(_xlfn.NUMBERVALUE(数据!BQ626),""))</f>
        <v/>
      </c>
      <c r="V626" t="str">
        <f>IF(数据!BR626="","",IFERROR(_xlfn.NUMBERVALUE(数据!BR626),""))</f>
        <v/>
      </c>
      <c r="W626" t="str">
        <f>IF(数据!BS626="","",IFERROR(_xlfn.NUMBERVALUE(数据!BS626),""))</f>
        <v/>
      </c>
      <c r="X626" t="str">
        <f>IF(数据!BT626="","",IFERROR(_xlfn.NUMBERVALUE(数据!BT626),""))</f>
        <v/>
      </c>
      <c r="Y626" t="str">
        <f>IF(数据!BU626="","",IFERROR(_xlfn.NUMBERVALUE(数据!BU626),""))</f>
        <v/>
      </c>
      <c r="Z626" t="str">
        <f>IF(数据!BV626="","",IFERROR(_xlfn.NUMBERVALUE(数据!BV626),""))</f>
        <v/>
      </c>
      <c r="AA626" t="str">
        <f>IF(数据!BW626="","",IFERROR(_xlfn.NUMBERVALUE(数据!BW626),""))</f>
        <v/>
      </c>
      <c r="AB626" t="str">
        <f>IF(数据!BX626="","",IFERROR(_xlfn.NUMBERVALUE(数据!BX626),""))</f>
        <v/>
      </c>
    </row>
    <row r="627" spans="1:28">
      <c r="A627" t="str">
        <f>IF(数据!AW627="","",IFERROR(_xlfn.NUMBERVALUE(数据!AW627),""))</f>
        <v/>
      </c>
      <c r="B627" t="str">
        <f>IF(数据!AX627="","",IFERROR(_xlfn.NUMBERVALUE(数据!AX627),""))</f>
        <v/>
      </c>
      <c r="C627" t="str">
        <f>IF(数据!AY627="","",IFERROR(_xlfn.NUMBERVALUE(数据!AY627),""))</f>
        <v/>
      </c>
      <c r="D627" t="str">
        <f>IF(数据!AZ627="","",IFERROR(_xlfn.NUMBERVALUE(数据!AZ627),""))</f>
        <v/>
      </c>
      <c r="E627" t="str">
        <f>IF(数据!BA627="","",IFERROR(_xlfn.NUMBERVALUE(数据!BA627),""))</f>
        <v/>
      </c>
      <c r="F627" t="str">
        <f>IF(数据!BB627="","",IFERROR(_xlfn.NUMBERVALUE(数据!BB627),""))</f>
        <v/>
      </c>
      <c r="G627" t="str">
        <f>IF(数据!BC627="","",IFERROR(_xlfn.NUMBERVALUE(数据!BC627),""))</f>
        <v/>
      </c>
      <c r="H627" t="str">
        <f>IF(数据!BD627="","",IFERROR(_xlfn.NUMBERVALUE(数据!BD627),""))</f>
        <v/>
      </c>
      <c r="I627" t="str">
        <f>IF(数据!BE627="","",IFERROR(_xlfn.NUMBERVALUE(数据!BE627),""))</f>
        <v/>
      </c>
      <c r="J627" t="str">
        <f>IF(数据!BF627="","",IFERROR(_xlfn.NUMBERVALUE(数据!BF627),""))</f>
        <v/>
      </c>
      <c r="K627" t="str">
        <f>IF(数据!BG627="","",IFERROR(_xlfn.NUMBERVALUE(数据!BG627),""))</f>
        <v/>
      </c>
      <c r="L627" t="str">
        <f>IF(数据!BH627="","",IFERROR(_xlfn.NUMBERVALUE(数据!BH627),""))</f>
        <v/>
      </c>
      <c r="M627" t="str">
        <f>IF(数据!BI627="","",IFERROR(_xlfn.NUMBERVALUE(数据!BI627),""))</f>
        <v/>
      </c>
      <c r="N627" t="str">
        <f>IF(数据!BJ627="","",IFERROR(_xlfn.NUMBERVALUE(数据!BJ627),""))</f>
        <v/>
      </c>
      <c r="O627" t="str">
        <f>IF(数据!BK627="","",IFERROR(_xlfn.NUMBERVALUE(数据!BK627),""))</f>
        <v/>
      </c>
      <c r="P627" t="str">
        <f>IF(数据!BL627="","",IFERROR(_xlfn.NUMBERVALUE(数据!BL627),""))</f>
        <v/>
      </c>
      <c r="Q627" t="str">
        <f>IF(数据!BM627="","",IFERROR(_xlfn.NUMBERVALUE(数据!BM627),""))</f>
        <v/>
      </c>
      <c r="R627" t="str">
        <f>IF(数据!BN627="","",IFERROR(_xlfn.NUMBERVALUE(数据!BN627),""))</f>
        <v/>
      </c>
      <c r="S627" t="str">
        <f>IF(数据!BO627="","",IFERROR(_xlfn.NUMBERVALUE(数据!BO627),""))</f>
        <v/>
      </c>
      <c r="T627" t="str">
        <f>IF(数据!BP627="","",IFERROR(_xlfn.NUMBERVALUE(数据!BP627),""))</f>
        <v/>
      </c>
      <c r="U627" t="str">
        <f>IF(数据!BQ627="","",IFERROR(_xlfn.NUMBERVALUE(数据!BQ627),""))</f>
        <v/>
      </c>
      <c r="V627" t="str">
        <f>IF(数据!BR627="","",IFERROR(_xlfn.NUMBERVALUE(数据!BR627),""))</f>
        <v/>
      </c>
      <c r="W627" t="str">
        <f>IF(数据!BS627="","",IFERROR(_xlfn.NUMBERVALUE(数据!BS627),""))</f>
        <v/>
      </c>
      <c r="X627" t="str">
        <f>IF(数据!BT627="","",IFERROR(_xlfn.NUMBERVALUE(数据!BT627),""))</f>
        <v/>
      </c>
      <c r="Y627" t="str">
        <f>IF(数据!BU627="","",IFERROR(_xlfn.NUMBERVALUE(数据!BU627),""))</f>
        <v/>
      </c>
      <c r="Z627" t="str">
        <f>IF(数据!BV627="","",IFERROR(_xlfn.NUMBERVALUE(数据!BV627),""))</f>
        <v/>
      </c>
      <c r="AA627" t="str">
        <f>IF(数据!BW627="","",IFERROR(_xlfn.NUMBERVALUE(数据!BW627),""))</f>
        <v/>
      </c>
      <c r="AB627" t="str">
        <f>IF(数据!BX627="","",IFERROR(_xlfn.NUMBERVALUE(数据!BX627),""))</f>
        <v/>
      </c>
    </row>
    <row r="628" spans="1:28">
      <c r="A628" t="str">
        <f>IF(数据!AW628="","",IFERROR(_xlfn.NUMBERVALUE(数据!AW628),""))</f>
        <v/>
      </c>
      <c r="B628" t="str">
        <f>IF(数据!AX628="","",IFERROR(_xlfn.NUMBERVALUE(数据!AX628),""))</f>
        <v/>
      </c>
      <c r="C628" t="str">
        <f>IF(数据!AY628="","",IFERROR(_xlfn.NUMBERVALUE(数据!AY628),""))</f>
        <v/>
      </c>
      <c r="D628" t="str">
        <f>IF(数据!AZ628="","",IFERROR(_xlfn.NUMBERVALUE(数据!AZ628),""))</f>
        <v/>
      </c>
      <c r="E628" t="str">
        <f>IF(数据!BA628="","",IFERROR(_xlfn.NUMBERVALUE(数据!BA628),""))</f>
        <v/>
      </c>
      <c r="F628" t="str">
        <f>IF(数据!BB628="","",IFERROR(_xlfn.NUMBERVALUE(数据!BB628),""))</f>
        <v/>
      </c>
      <c r="G628" t="str">
        <f>IF(数据!BC628="","",IFERROR(_xlfn.NUMBERVALUE(数据!BC628),""))</f>
        <v/>
      </c>
      <c r="H628" t="str">
        <f>IF(数据!BD628="","",IFERROR(_xlfn.NUMBERVALUE(数据!BD628),""))</f>
        <v/>
      </c>
      <c r="I628" t="str">
        <f>IF(数据!BE628="","",IFERROR(_xlfn.NUMBERVALUE(数据!BE628),""))</f>
        <v/>
      </c>
      <c r="J628" t="str">
        <f>IF(数据!BF628="","",IFERROR(_xlfn.NUMBERVALUE(数据!BF628),""))</f>
        <v/>
      </c>
      <c r="K628" t="str">
        <f>IF(数据!BG628="","",IFERROR(_xlfn.NUMBERVALUE(数据!BG628),""))</f>
        <v/>
      </c>
      <c r="L628" t="str">
        <f>IF(数据!BH628="","",IFERROR(_xlfn.NUMBERVALUE(数据!BH628),""))</f>
        <v/>
      </c>
      <c r="M628" t="str">
        <f>IF(数据!BI628="","",IFERROR(_xlfn.NUMBERVALUE(数据!BI628),""))</f>
        <v/>
      </c>
      <c r="N628" t="str">
        <f>IF(数据!BJ628="","",IFERROR(_xlfn.NUMBERVALUE(数据!BJ628),""))</f>
        <v/>
      </c>
      <c r="O628" t="str">
        <f>IF(数据!BK628="","",IFERROR(_xlfn.NUMBERVALUE(数据!BK628),""))</f>
        <v/>
      </c>
      <c r="P628" t="str">
        <f>IF(数据!BL628="","",IFERROR(_xlfn.NUMBERVALUE(数据!BL628),""))</f>
        <v/>
      </c>
      <c r="Q628" t="str">
        <f>IF(数据!BM628="","",IFERROR(_xlfn.NUMBERVALUE(数据!BM628),""))</f>
        <v/>
      </c>
      <c r="R628" t="str">
        <f>IF(数据!BN628="","",IFERROR(_xlfn.NUMBERVALUE(数据!BN628),""))</f>
        <v/>
      </c>
      <c r="S628" t="str">
        <f>IF(数据!BO628="","",IFERROR(_xlfn.NUMBERVALUE(数据!BO628),""))</f>
        <v/>
      </c>
      <c r="T628" t="str">
        <f>IF(数据!BP628="","",IFERROR(_xlfn.NUMBERVALUE(数据!BP628),""))</f>
        <v/>
      </c>
      <c r="U628" t="str">
        <f>IF(数据!BQ628="","",IFERROR(_xlfn.NUMBERVALUE(数据!BQ628),""))</f>
        <v/>
      </c>
      <c r="V628" t="str">
        <f>IF(数据!BR628="","",IFERROR(_xlfn.NUMBERVALUE(数据!BR628),""))</f>
        <v/>
      </c>
      <c r="W628" t="str">
        <f>IF(数据!BS628="","",IFERROR(_xlfn.NUMBERVALUE(数据!BS628),""))</f>
        <v/>
      </c>
      <c r="X628" t="str">
        <f>IF(数据!BT628="","",IFERROR(_xlfn.NUMBERVALUE(数据!BT628),""))</f>
        <v/>
      </c>
      <c r="Y628" t="str">
        <f>IF(数据!BU628="","",IFERROR(_xlfn.NUMBERVALUE(数据!BU628),""))</f>
        <v/>
      </c>
      <c r="Z628" t="str">
        <f>IF(数据!BV628="","",IFERROR(_xlfn.NUMBERVALUE(数据!BV628),""))</f>
        <v/>
      </c>
      <c r="AA628" t="str">
        <f>IF(数据!BW628="","",IFERROR(_xlfn.NUMBERVALUE(数据!BW628),""))</f>
        <v/>
      </c>
      <c r="AB628" t="str">
        <f>IF(数据!BX628="","",IFERROR(_xlfn.NUMBERVALUE(数据!BX628),""))</f>
        <v/>
      </c>
    </row>
    <row r="629" spans="1:28">
      <c r="A629" t="str">
        <f>IF(数据!AW629="","",IFERROR(_xlfn.NUMBERVALUE(数据!AW629),""))</f>
        <v/>
      </c>
      <c r="B629" t="str">
        <f>IF(数据!AX629="","",IFERROR(_xlfn.NUMBERVALUE(数据!AX629),""))</f>
        <v/>
      </c>
      <c r="C629" t="str">
        <f>IF(数据!AY629="","",IFERROR(_xlfn.NUMBERVALUE(数据!AY629),""))</f>
        <v/>
      </c>
      <c r="D629" t="str">
        <f>IF(数据!AZ629="","",IFERROR(_xlfn.NUMBERVALUE(数据!AZ629),""))</f>
        <v/>
      </c>
      <c r="E629" t="str">
        <f>IF(数据!BA629="","",IFERROR(_xlfn.NUMBERVALUE(数据!BA629),""))</f>
        <v/>
      </c>
      <c r="F629" t="str">
        <f>IF(数据!BB629="","",IFERROR(_xlfn.NUMBERVALUE(数据!BB629),""))</f>
        <v/>
      </c>
      <c r="G629" t="str">
        <f>IF(数据!BC629="","",IFERROR(_xlfn.NUMBERVALUE(数据!BC629),""))</f>
        <v/>
      </c>
      <c r="H629" t="str">
        <f>IF(数据!BD629="","",IFERROR(_xlfn.NUMBERVALUE(数据!BD629),""))</f>
        <v/>
      </c>
      <c r="I629" t="str">
        <f>IF(数据!BE629="","",IFERROR(_xlfn.NUMBERVALUE(数据!BE629),""))</f>
        <v/>
      </c>
      <c r="J629" t="str">
        <f>IF(数据!BF629="","",IFERROR(_xlfn.NUMBERVALUE(数据!BF629),""))</f>
        <v/>
      </c>
      <c r="K629" t="str">
        <f>IF(数据!BG629="","",IFERROR(_xlfn.NUMBERVALUE(数据!BG629),""))</f>
        <v/>
      </c>
      <c r="L629" t="str">
        <f>IF(数据!BH629="","",IFERROR(_xlfn.NUMBERVALUE(数据!BH629),""))</f>
        <v/>
      </c>
      <c r="M629" t="str">
        <f>IF(数据!BI629="","",IFERROR(_xlfn.NUMBERVALUE(数据!BI629),""))</f>
        <v/>
      </c>
      <c r="N629" t="str">
        <f>IF(数据!BJ629="","",IFERROR(_xlfn.NUMBERVALUE(数据!BJ629),""))</f>
        <v/>
      </c>
      <c r="O629" t="str">
        <f>IF(数据!BK629="","",IFERROR(_xlfn.NUMBERVALUE(数据!BK629),""))</f>
        <v/>
      </c>
      <c r="P629" t="str">
        <f>IF(数据!BL629="","",IFERROR(_xlfn.NUMBERVALUE(数据!BL629),""))</f>
        <v/>
      </c>
      <c r="Q629" t="str">
        <f>IF(数据!BM629="","",IFERROR(_xlfn.NUMBERVALUE(数据!BM629),""))</f>
        <v/>
      </c>
      <c r="R629" t="str">
        <f>IF(数据!BN629="","",IFERROR(_xlfn.NUMBERVALUE(数据!BN629),""))</f>
        <v/>
      </c>
      <c r="S629" t="str">
        <f>IF(数据!BO629="","",IFERROR(_xlfn.NUMBERVALUE(数据!BO629),""))</f>
        <v/>
      </c>
      <c r="T629" t="str">
        <f>IF(数据!BP629="","",IFERROR(_xlfn.NUMBERVALUE(数据!BP629),""))</f>
        <v/>
      </c>
      <c r="U629" t="str">
        <f>IF(数据!BQ629="","",IFERROR(_xlfn.NUMBERVALUE(数据!BQ629),""))</f>
        <v/>
      </c>
      <c r="V629" t="str">
        <f>IF(数据!BR629="","",IFERROR(_xlfn.NUMBERVALUE(数据!BR629),""))</f>
        <v/>
      </c>
      <c r="W629" t="str">
        <f>IF(数据!BS629="","",IFERROR(_xlfn.NUMBERVALUE(数据!BS629),""))</f>
        <v/>
      </c>
      <c r="X629" t="str">
        <f>IF(数据!BT629="","",IFERROR(_xlfn.NUMBERVALUE(数据!BT629),""))</f>
        <v/>
      </c>
      <c r="Y629" t="str">
        <f>IF(数据!BU629="","",IFERROR(_xlfn.NUMBERVALUE(数据!BU629),""))</f>
        <v/>
      </c>
      <c r="Z629" t="str">
        <f>IF(数据!BV629="","",IFERROR(_xlfn.NUMBERVALUE(数据!BV629),""))</f>
        <v/>
      </c>
      <c r="AA629" t="str">
        <f>IF(数据!BW629="","",IFERROR(_xlfn.NUMBERVALUE(数据!BW629),""))</f>
        <v/>
      </c>
      <c r="AB629" t="str">
        <f>IF(数据!BX629="","",IFERROR(_xlfn.NUMBERVALUE(数据!BX629),""))</f>
        <v/>
      </c>
    </row>
    <row r="630" spans="1:28">
      <c r="A630" t="str">
        <f>IF(数据!AW630="","",IFERROR(_xlfn.NUMBERVALUE(数据!AW630),""))</f>
        <v/>
      </c>
      <c r="B630" t="str">
        <f>IF(数据!AX630="","",IFERROR(_xlfn.NUMBERVALUE(数据!AX630),""))</f>
        <v/>
      </c>
      <c r="C630" t="str">
        <f>IF(数据!AY630="","",IFERROR(_xlfn.NUMBERVALUE(数据!AY630),""))</f>
        <v/>
      </c>
      <c r="D630" t="str">
        <f>IF(数据!AZ630="","",IFERROR(_xlfn.NUMBERVALUE(数据!AZ630),""))</f>
        <v/>
      </c>
      <c r="E630" t="str">
        <f>IF(数据!BA630="","",IFERROR(_xlfn.NUMBERVALUE(数据!BA630),""))</f>
        <v/>
      </c>
      <c r="F630" t="str">
        <f>IF(数据!BB630="","",IFERROR(_xlfn.NUMBERVALUE(数据!BB630),""))</f>
        <v/>
      </c>
      <c r="G630" t="str">
        <f>IF(数据!BC630="","",IFERROR(_xlfn.NUMBERVALUE(数据!BC630),""))</f>
        <v/>
      </c>
      <c r="H630" t="str">
        <f>IF(数据!BD630="","",IFERROR(_xlfn.NUMBERVALUE(数据!BD630),""))</f>
        <v/>
      </c>
      <c r="I630" t="str">
        <f>IF(数据!BE630="","",IFERROR(_xlfn.NUMBERVALUE(数据!BE630),""))</f>
        <v/>
      </c>
      <c r="J630" t="str">
        <f>IF(数据!BF630="","",IFERROR(_xlfn.NUMBERVALUE(数据!BF630),""))</f>
        <v/>
      </c>
      <c r="K630" t="str">
        <f>IF(数据!BG630="","",IFERROR(_xlfn.NUMBERVALUE(数据!BG630),""))</f>
        <v/>
      </c>
      <c r="L630" t="str">
        <f>IF(数据!BH630="","",IFERROR(_xlfn.NUMBERVALUE(数据!BH630),""))</f>
        <v/>
      </c>
      <c r="M630" t="str">
        <f>IF(数据!BI630="","",IFERROR(_xlfn.NUMBERVALUE(数据!BI630),""))</f>
        <v/>
      </c>
      <c r="N630" t="str">
        <f>IF(数据!BJ630="","",IFERROR(_xlfn.NUMBERVALUE(数据!BJ630),""))</f>
        <v/>
      </c>
      <c r="O630" t="str">
        <f>IF(数据!BK630="","",IFERROR(_xlfn.NUMBERVALUE(数据!BK630),""))</f>
        <v/>
      </c>
      <c r="P630" t="str">
        <f>IF(数据!BL630="","",IFERROR(_xlfn.NUMBERVALUE(数据!BL630),""))</f>
        <v/>
      </c>
      <c r="Q630" t="str">
        <f>IF(数据!BM630="","",IFERROR(_xlfn.NUMBERVALUE(数据!BM630),""))</f>
        <v/>
      </c>
      <c r="R630" t="str">
        <f>IF(数据!BN630="","",IFERROR(_xlfn.NUMBERVALUE(数据!BN630),""))</f>
        <v/>
      </c>
      <c r="S630" t="str">
        <f>IF(数据!BO630="","",IFERROR(_xlfn.NUMBERVALUE(数据!BO630),""))</f>
        <v/>
      </c>
      <c r="T630" t="str">
        <f>IF(数据!BP630="","",IFERROR(_xlfn.NUMBERVALUE(数据!BP630),""))</f>
        <v/>
      </c>
      <c r="U630" t="str">
        <f>IF(数据!BQ630="","",IFERROR(_xlfn.NUMBERVALUE(数据!BQ630),""))</f>
        <v/>
      </c>
      <c r="V630" t="str">
        <f>IF(数据!BR630="","",IFERROR(_xlfn.NUMBERVALUE(数据!BR630),""))</f>
        <v/>
      </c>
      <c r="W630" t="str">
        <f>IF(数据!BS630="","",IFERROR(_xlfn.NUMBERVALUE(数据!BS630),""))</f>
        <v/>
      </c>
      <c r="X630" t="str">
        <f>IF(数据!BT630="","",IFERROR(_xlfn.NUMBERVALUE(数据!BT630),""))</f>
        <v/>
      </c>
      <c r="Y630" t="str">
        <f>IF(数据!BU630="","",IFERROR(_xlfn.NUMBERVALUE(数据!BU630),""))</f>
        <v/>
      </c>
      <c r="Z630" t="str">
        <f>IF(数据!BV630="","",IFERROR(_xlfn.NUMBERVALUE(数据!BV630),""))</f>
        <v/>
      </c>
      <c r="AA630" t="str">
        <f>IF(数据!BW630="","",IFERROR(_xlfn.NUMBERVALUE(数据!BW630),""))</f>
        <v/>
      </c>
      <c r="AB630" t="str">
        <f>IF(数据!BX630="","",IFERROR(_xlfn.NUMBERVALUE(数据!BX630),""))</f>
        <v/>
      </c>
    </row>
    <row r="631" spans="1:28">
      <c r="A631" t="str">
        <f>IF(数据!AW631="","",IFERROR(_xlfn.NUMBERVALUE(数据!AW631),""))</f>
        <v/>
      </c>
      <c r="B631" t="str">
        <f>IF(数据!AX631="","",IFERROR(_xlfn.NUMBERVALUE(数据!AX631),""))</f>
        <v/>
      </c>
      <c r="C631" t="str">
        <f>IF(数据!AY631="","",IFERROR(_xlfn.NUMBERVALUE(数据!AY631),""))</f>
        <v/>
      </c>
      <c r="D631" t="str">
        <f>IF(数据!AZ631="","",IFERROR(_xlfn.NUMBERVALUE(数据!AZ631),""))</f>
        <v/>
      </c>
      <c r="E631" t="str">
        <f>IF(数据!BA631="","",IFERROR(_xlfn.NUMBERVALUE(数据!BA631),""))</f>
        <v/>
      </c>
      <c r="F631" t="str">
        <f>IF(数据!BB631="","",IFERROR(_xlfn.NUMBERVALUE(数据!BB631),""))</f>
        <v/>
      </c>
      <c r="G631" t="str">
        <f>IF(数据!BC631="","",IFERROR(_xlfn.NUMBERVALUE(数据!BC631),""))</f>
        <v/>
      </c>
      <c r="H631" t="str">
        <f>IF(数据!BD631="","",IFERROR(_xlfn.NUMBERVALUE(数据!BD631),""))</f>
        <v/>
      </c>
      <c r="I631" t="str">
        <f>IF(数据!BE631="","",IFERROR(_xlfn.NUMBERVALUE(数据!BE631),""))</f>
        <v/>
      </c>
      <c r="J631" t="str">
        <f>IF(数据!BF631="","",IFERROR(_xlfn.NUMBERVALUE(数据!BF631),""))</f>
        <v/>
      </c>
      <c r="K631" t="str">
        <f>IF(数据!BG631="","",IFERROR(_xlfn.NUMBERVALUE(数据!BG631),""))</f>
        <v/>
      </c>
      <c r="L631" t="str">
        <f>IF(数据!BH631="","",IFERROR(_xlfn.NUMBERVALUE(数据!BH631),""))</f>
        <v/>
      </c>
      <c r="M631" t="str">
        <f>IF(数据!BI631="","",IFERROR(_xlfn.NUMBERVALUE(数据!BI631),""))</f>
        <v/>
      </c>
      <c r="N631" t="str">
        <f>IF(数据!BJ631="","",IFERROR(_xlfn.NUMBERVALUE(数据!BJ631),""))</f>
        <v/>
      </c>
      <c r="O631" t="str">
        <f>IF(数据!BK631="","",IFERROR(_xlfn.NUMBERVALUE(数据!BK631),""))</f>
        <v/>
      </c>
      <c r="P631" t="str">
        <f>IF(数据!BL631="","",IFERROR(_xlfn.NUMBERVALUE(数据!BL631),""))</f>
        <v/>
      </c>
      <c r="Q631" t="str">
        <f>IF(数据!BM631="","",IFERROR(_xlfn.NUMBERVALUE(数据!BM631),""))</f>
        <v/>
      </c>
      <c r="R631" t="str">
        <f>IF(数据!BN631="","",IFERROR(_xlfn.NUMBERVALUE(数据!BN631),""))</f>
        <v/>
      </c>
      <c r="S631" t="str">
        <f>IF(数据!BO631="","",IFERROR(_xlfn.NUMBERVALUE(数据!BO631),""))</f>
        <v/>
      </c>
      <c r="T631" t="str">
        <f>IF(数据!BP631="","",IFERROR(_xlfn.NUMBERVALUE(数据!BP631),""))</f>
        <v/>
      </c>
      <c r="U631" t="str">
        <f>IF(数据!BQ631="","",IFERROR(_xlfn.NUMBERVALUE(数据!BQ631),""))</f>
        <v/>
      </c>
      <c r="V631" t="str">
        <f>IF(数据!BR631="","",IFERROR(_xlfn.NUMBERVALUE(数据!BR631),""))</f>
        <v/>
      </c>
      <c r="W631" t="str">
        <f>IF(数据!BS631="","",IFERROR(_xlfn.NUMBERVALUE(数据!BS631),""))</f>
        <v/>
      </c>
      <c r="X631" t="str">
        <f>IF(数据!BT631="","",IFERROR(_xlfn.NUMBERVALUE(数据!BT631),""))</f>
        <v/>
      </c>
      <c r="Y631" t="str">
        <f>IF(数据!BU631="","",IFERROR(_xlfn.NUMBERVALUE(数据!BU631),""))</f>
        <v/>
      </c>
      <c r="Z631" t="str">
        <f>IF(数据!BV631="","",IFERROR(_xlfn.NUMBERVALUE(数据!BV631),""))</f>
        <v/>
      </c>
      <c r="AA631" t="str">
        <f>IF(数据!BW631="","",IFERROR(_xlfn.NUMBERVALUE(数据!BW631),""))</f>
        <v/>
      </c>
      <c r="AB631" t="str">
        <f>IF(数据!BX631="","",IFERROR(_xlfn.NUMBERVALUE(数据!BX631),""))</f>
        <v/>
      </c>
    </row>
    <row r="632" spans="1:28">
      <c r="A632" t="str">
        <f>IF(数据!AW632="","",IFERROR(_xlfn.NUMBERVALUE(数据!AW632),""))</f>
        <v/>
      </c>
      <c r="B632" t="str">
        <f>IF(数据!AX632="","",IFERROR(_xlfn.NUMBERVALUE(数据!AX632),""))</f>
        <v/>
      </c>
      <c r="C632" t="str">
        <f>IF(数据!AY632="","",IFERROR(_xlfn.NUMBERVALUE(数据!AY632),""))</f>
        <v/>
      </c>
      <c r="D632" t="str">
        <f>IF(数据!AZ632="","",IFERROR(_xlfn.NUMBERVALUE(数据!AZ632),""))</f>
        <v/>
      </c>
      <c r="E632" t="str">
        <f>IF(数据!BA632="","",IFERROR(_xlfn.NUMBERVALUE(数据!BA632),""))</f>
        <v/>
      </c>
      <c r="F632" t="str">
        <f>IF(数据!BB632="","",IFERROR(_xlfn.NUMBERVALUE(数据!BB632),""))</f>
        <v/>
      </c>
      <c r="G632" t="str">
        <f>IF(数据!BC632="","",IFERROR(_xlfn.NUMBERVALUE(数据!BC632),""))</f>
        <v/>
      </c>
      <c r="H632" t="str">
        <f>IF(数据!BD632="","",IFERROR(_xlfn.NUMBERVALUE(数据!BD632),""))</f>
        <v/>
      </c>
      <c r="I632" t="str">
        <f>IF(数据!BE632="","",IFERROR(_xlfn.NUMBERVALUE(数据!BE632),""))</f>
        <v/>
      </c>
      <c r="J632" t="str">
        <f>IF(数据!BF632="","",IFERROR(_xlfn.NUMBERVALUE(数据!BF632),""))</f>
        <v/>
      </c>
      <c r="K632" t="str">
        <f>IF(数据!BG632="","",IFERROR(_xlfn.NUMBERVALUE(数据!BG632),""))</f>
        <v/>
      </c>
      <c r="L632" t="str">
        <f>IF(数据!BH632="","",IFERROR(_xlfn.NUMBERVALUE(数据!BH632),""))</f>
        <v/>
      </c>
      <c r="M632" t="str">
        <f>IF(数据!BI632="","",IFERROR(_xlfn.NUMBERVALUE(数据!BI632),""))</f>
        <v/>
      </c>
      <c r="N632" t="str">
        <f>IF(数据!BJ632="","",IFERROR(_xlfn.NUMBERVALUE(数据!BJ632),""))</f>
        <v/>
      </c>
      <c r="O632" t="str">
        <f>IF(数据!BK632="","",IFERROR(_xlfn.NUMBERVALUE(数据!BK632),""))</f>
        <v/>
      </c>
      <c r="P632" t="str">
        <f>IF(数据!BL632="","",IFERROR(_xlfn.NUMBERVALUE(数据!BL632),""))</f>
        <v/>
      </c>
      <c r="Q632" t="str">
        <f>IF(数据!BM632="","",IFERROR(_xlfn.NUMBERVALUE(数据!BM632),""))</f>
        <v/>
      </c>
      <c r="R632" t="str">
        <f>IF(数据!BN632="","",IFERROR(_xlfn.NUMBERVALUE(数据!BN632),""))</f>
        <v/>
      </c>
      <c r="S632" t="str">
        <f>IF(数据!BO632="","",IFERROR(_xlfn.NUMBERVALUE(数据!BO632),""))</f>
        <v/>
      </c>
      <c r="T632" t="str">
        <f>IF(数据!BP632="","",IFERROR(_xlfn.NUMBERVALUE(数据!BP632),""))</f>
        <v/>
      </c>
      <c r="U632" t="str">
        <f>IF(数据!BQ632="","",IFERROR(_xlfn.NUMBERVALUE(数据!BQ632),""))</f>
        <v/>
      </c>
      <c r="V632" t="str">
        <f>IF(数据!BR632="","",IFERROR(_xlfn.NUMBERVALUE(数据!BR632),""))</f>
        <v/>
      </c>
      <c r="W632" t="str">
        <f>IF(数据!BS632="","",IFERROR(_xlfn.NUMBERVALUE(数据!BS632),""))</f>
        <v/>
      </c>
      <c r="X632" t="str">
        <f>IF(数据!BT632="","",IFERROR(_xlfn.NUMBERVALUE(数据!BT632),""))</f>
        <v/>
      </c>
      <c r="Y632" t="str">
        <f>IF(数据!BU632="","",IFERROR(_xlfn.NUMBERVALUE(数据!BU632),""))</f>
        <v/>
      </c>
      <c r="Z632" t="str">
        <f>IF(数据!BV632="","",IFERROR(_xlfn.NUMBERVALUE(数据!BV632),""))</f>
        <v/>
      </c>
      <c r="AA632" t="str">
        <f>IF(数据!BW632="","",IFERROR(_xlfn.NUMBERVALUE(数据!BW632),""))</f>
        <v/>
      </c>
      <c r="AB632" t="str">
        <f>IF(数据!BX632="","",IFERROR(_xlfn.NUMBERVALUE(数据!BX632),""))</f>
        <v/>
      </c>
    </row>
    <row r="633" spans="1:28">
      <c r="A633" t="str">
        <f>IF(数据!AW633="","",IFERROR(_xlfn.NUMBERVALUE(数据!AW633),""))</f>
        <v/>
      </c>
      <c r="B633" t="str">
        <f>IF(数据!AX633="","",IFERROR(_xlfn.NUMBERVALUE(数据!AX633),""))</f>
        <v/>
      </c>
      <c r="C633" t="str">
        <f>IF(数据!AY633="","",IFERROR(_xlfn.NUMBERVALUE(数据!AY633),""))</f>
        <v/>
      </c>
      <c r="D633" t="str">
        <f>IF(数据!AZ633="","",IFERROR(_xlfn.NUMBERVALUE(数据!AZ633),""))</f>
        <v/>
      </c>
      <c r="E633" t="str">
        <f>IF(数据!BA633="","",IFERROR(_xlfn.NUMBERVALUE(数据!BA633),""))</f>
        <v/>
      </c>
      <c r="F633" t="str">
        <f>IF(数据!BB633="","",IFERROR(_xlfn.NUMBERVALUE(数据!BB633),""))</f>
        <v/>
      </c>
      <c r="G633" t="str">
        <f>IF(数据!BC633="","",IFERROR(_xlfn.NUMBERVALUE(数据!BC633),""))</f>
        <v/>
      </c>
      <c r="H633" t="str">
        <f>IF(数据!BD633="","",IFERROR(_xlfn.NUMBERVALUE(数据!BD633),""))</f>
        <v/>
      </c>
      <c r="I633" t="str">
        <f>IF(数据!BE633="","",IFERROR(_xlfn.NUMBERVALUE(数据!BE633),""))</f>
        <v/>
      </c>
      <c r="J633" t="str">
        <f>IF(数据!BF633="","",IFERROR(_xlfn.NUMBERVALUE(数据!BF633),""))</f>
        <v/>
      </c>
      <c r="K633" t="str">
        <f>IF(数据!BG633="","",IFERROR(_xlfn.NUMBERVALUE(数据!BG633),""))</f>
        <v/>
      </c>
      <c r="L633" t="str">
        <f>IF(数据!BH633="","",IFERROR(_xlfn.NUMBERVALUE(数据!BH633),""))</f>
        <v/>
      </c>
      <c r="M633" t="str">
        <f>IF(数据!BI633="","",IFERROR(_xlfn.NUMBERVALUE(数据!BI633),""))</f>
        <v/>
      </c>
      <c r="N633" t="str">
        <f>IF(数据!BJ633="","",IFERROR(_xlfn.NUMBERVALUE(数据!BJ633),""))</f>
        <v/>
      </c>
      <c r="O633" t="str">
        <f>IF(数据!BK633="","",IFERROR(_xlfn.NUMBERVALUE(数据!BK633),""))</f>
        <v/>
      </c>
      <c r="P633" t="str">
        <f>IF(数据!BL633="","",IFERROR(_xlfn.NUMBERVALUE(数据!BL633),""))</f>
        <v/>
      </c>
      <c r="Q633" t="str">
        <f>IF(数据!BM633="","",IFERROR(_xlfn.NUMBERVALUE(数据!BM633),""))</f>
        <v/>
      </c>
      <c r="R633" t="str">
        <f>IF(数据!BN633="","",IFERROR(_xlfn.NUMBERVALUE(数据!BN633),""))</f>
        <v/>
      </c>
      <c r="S633" t="str">
        <f>IF(数据!BO633="","",IFERROR(_xlfn.NUMBERVALUE(数据!BO633),""))</f>
        <v/>
      </c>
      <c r="T633" t="str">
        <f>IF(数据!BP633="","",IFERROR(_xlfn.NUMBERVALUE(数据!BP633),""))</f>
        <v/>
      </c>
      <c r="U633" t="str">
        <f>IF(数据!BQ633="","",IFERROR(_xlfn.NUMBERVALUE(数据!BQ633),""))</f>
        <v/>
      </c>
      <c r="V633" t="str">
        <f>IF(数据!BR633="","",IFERROR(_xlfn.NUMBERVALUE(数据!BR633),""))</f>
        <v/>
      </c>
      <c r="W633" t="str">
        <f>IF(数据!BS633="","",IFERROR(_xlfn.NUMBERVALUE(数据!BS633),""))</f>
        <v/>
      </c>
      <c r="X633" t="str">
        <f>IF(数据!BT633="","",IFERROR(_xlfn.NUMBERVALUE(数据!BT633),""))</f>
        <v/>
      </c>
      <c r="Y633" t="str">
        <f>IF(数据!BU633="","",IFERROR(_xlfn.NUMBERVALUE(数据!BU633),""))</f>
        <v/>
      </c>
      <c r="Z633" t="str">
        <f>IF(数据!BV633="","",IFERROR(_xlfn.NUMBERVALUE(数据!BV633),""))</f>
        <v/>
      </c>
      <c r="AA633" t="str">
        <f>IF(数据!BW633="","",IFERROR(_xlfn.NUMBERVALUE(数据!BW633),""))</f>
        <v/>
      </c>
      <c r="AB633" t="str">
        <f>IF(数据!BX633="","",IFERROR(_xlfn.NUMBERVALUE(数据!BX633),""))</f>
        <v/>
      </c>
    </row>
    <row r="634" spans="1:28">
      <c r="A634" t="str">
        <f>IF(数据!AW634="","",IFERROR(_xlfn.NUMBERVALUE(数据!AW634),""))</f>
        <v/>
      </c>
      <c r="B634" t="str">
        <f>IF(数据!AX634="","",IFERROR(_xlfn.NUMBERVALUE(数据!AX634),""))</f>
        <v/>
      </c>
      <c r="C634" t="str">
        <f>IF(数据!AY634="","",IFERROR(_xlfn.NUMBERVALUE(数据!AY634),""))</f>
        <v/>
      </c>
      <c r="D634" t="str">
        <f>IF(数据!AZ634="","",IFERROR(_xlfn.NUMBERVALUE(数据!AZ634),""))</f>
        <v/>
      </c>
      <c r="E634" t="str">
        <f>IF(数据!BA634="","",IFERROR(_xlfn.NUMBERVALUE(数据!BA634),""))</f>
        <v/>
      </c>
      <c r="F634" t="str">
        <f>IF(数据!BB634="","",IFERROR(_xlfn.NUMBERVALUE(数据!BB634),""))</f>
        <v/>
      </c>
      <c r="G634" t="str">
        <f>IF(数据!BC634="","",IFERROR(_xlfn.NUMBERVALUE(数据!BC634),""))</f>
        <v/>
      </c>
      <c r="H634" t="str">
        <f>IF(数据!BD634="","",IFERROR(_xlfn.NUMBERVALUE(数据!BD634),""))</f>
        <v/>
      </c>
      <c r="I634" t="str">
        <f>IF(数据!BE634="","",IFERROR(_xlfn.NUMBERVALUE(数据!BE634),""))</f>
        <v/>
      </c>
      <c r="J634" t="str">
        <f>IF(数据!BF634="","",IFERROR(_xlfn.NUMBERVALUE(数据!BF634),""))</f>
        <v/>
      </c>
      <c r="K634" t="str">
        <f>IF(数据!BG634="","",IFERROR(_xlfn.NUMBERVALUE(数据!BG634),""))</f>
        <v/>
      </c>
      <c r="L634" t="str">
        <f>IF(数据!BH634="","",IFERROR(_xlfn.NUMBERVALUE(数据!BH634),""))</f>
        <v/>
      </c>
      <c r="M634" t="str">
        <f>IF(数据!BI634="","",IFERROR(_xlfn.NUMBERVALUE(数据!BI634),""))</f>
        <v/>
      </c>
      <c r="N634" t="str">
        <f>IF(数据!BJ634="","",IFERROR(_xlfn.NUMBERVALUE(数据!BJ634),""))</f>
        <v/>
      </c>
      <c r="O634" t="str">
        <f>IF(数据!BK634="","",IFERROR(_xlfn.NUMBERVALUE(数据!BK634),""))</f>
        <v/>
      </c>
      <c r="P634" t="str">
        <f>IF(数据!BL634="","",IFERROR(_xlfn.NUMBERVALUE(数据!BL634),""))</f>
        <v/>
      </c>
      <c r="Q634" t="str">
        <f>IF(数据!BM634="","",IFERROR(_xlfn.NUMBERVALUE(数据!BM634),""))</f>
        <v/>
      </c>
      <c r="R634" t="str">
        <f>IF(数据!BN634="","",IFERROR(_xlfn.NUMBERVALUE(数据!BN634),""))</f>
        <v/>
      </c>
      <c r="S634" t="str">
        <f>IF(数据!BO634="","",IFERROR(_xlfn.NUMBERVALUE(数据!BO634),""))</f>
        <v/>
      </c>
      <c r="T634" t="str">
        <f>IF(数据!BP634="","",IFERROR(_xlfn.NUMBERVALUE(数据!BP634),""))</f>
        <v/>
      </c>
      <c r="U634" t="str">
        <f>IF(数据!BQ634="","",IFERROR(_xlfn.NUMBERVALUE(数据!BQ634),""))</f>
        <v/>
      </c>
      <c r="V634" t="str">
        <f>IF(数据!BR634="","",IFERROR(_xlfn.NUMBERVALUE(数据!BR634),""))</f>
        <v/>
      </c>
      <c r="W634" t="str">
        <f>IF(数据!BS634="","",IFERROR(_xlfn.NUMBERVALUE(数据!BS634),""))</f>
        <v/>
      </c>
      <c r="X634" t="str">
        <f>IF(数据!BT634="","",IFERROR(_xlfn.NUMBERVALUE(数据!BT634),""))</f>
        <v/>
      </c>
      <c r="Y634" t="str">
        <f>IF(数据!BU634="","",IFERROR(_xlfn.NUMBERVALUE(数据!BU634),""))</f>
        <v/>
      </c>
      <c r="Z634" t="str">
        <f>IF(数据!BV634="","",IFERROR(_xlfn.NUMBERVALUE(数据!BV634),""))</f>
        <v/>
      </c>
      <c r="AA634" t="str">
        <f>IF(数据!BW634="","",IFERROR(_xlfn.NUMBERVALUE(数据!BW634),""))</f>
        <v/>
      </c>
      <c r="AB634" t="str">
        <f>IF(数据!BX634="","",IFERROR(_xlfn.NUMBERVALUE(数据!BX634),""))</f>
        <v/>
      </c>
    </row>
    <row r="635" spans="1:28">
      <c r="A635" t="str">
        <f>IF(数据!AW635="","",IFERROR(_xlfn.NUMBERVALUE(数据!AW635),""))</f>
        <v/>
      </c>
      <c r="B635" t="str">
        <f>IF(数据!AX635="","",IFERROR(_xlfn.NUMBERVALUE(数据!AX635),""))</f>
        <v/>
      </c>
      <c r="C635" t="str">
        <f>IF(数据!AY635="","",IFERROR(_xlfn.NUMBERVALUE(数据!AY635),""))</f>
        <v/>
      </c>
      <c r="D635" t="str">
        <f>IF(数据!AZ635="","",IFERROR(_xlfn.NUMBERVALUE(数据!AZ635),""))</f>
        <v/>
      </c>
      <c r="E635" t="str">
        <f>IF(数据!BA635="","",IFERROR(_xlfn.NUMBERVALUE(数据!BA635),""))</f>
        <v/>
      </c>
      <c r="F635" t="str">
        <f>IF(数据!BB635="","",IFERROR(_xlfn.NUMBERVALUE(数据!BB635),""))</f>
        <v/>
      </c>
      <c r="G635" t="str">
        <f>IF(数据!BC635="","",IFERROR(_xlfn.NUMBERVALUE(数据!BC635),""))</f>
        <v/>
      </c>
      <c r="H635" t="str">
        <f>IF(数据!BD635="","",IFERROR(_xlfn.NUMBERVALUE(数据!BD635),""))</f>
        <v/>
      </c>
      <c r="I635" t="str">
        <f>IF(数据!BE635="","",IFERROR(_xlfn.NUMBERVALUE(数据!BE635),""))</f>
        <v/>
      </c>
      <c r="J635" t="str">
        <f>IF(数据!BF635="","",IFERROR(_xlfn.NUMBERVALUE(数据!BF635),""))</f>
        <v/>
      </c>
      <c r="K635" t="str">
        <f>IF(数据!BG635="","",IFERROR(_xlfn.NUMBERVALUE(数据!BG635),""))</f>
        <v/>
      </c>
      <c r="L635" t="str">
        <f>IF(数据!BH635="","",IFERROR(_xlfn.NUMBERVALUE(数据!BH635),""))</f>
        <v/>
      </c>
      <c r="M635" t="str">
        <f>IF(数据!BI635="","",IFERROR(_xlfn.NUMBERVALUE(数据!BI635),""))</f>
        <v/>
      </c>
      <c r="N635" t="str">
        <f>IF(数据!BJ635="","",IFERROR(_xlfn.NUMBERVALUE(数据!BJ635),""))</f>
        <v/>
      </c>
      <c r="O635" t="str">
        <f>IF(数据!BK635="","",IFERROR(_xlfn.NUMBERVALUE(数据!BK635),""))</f>
        <v/>
      </c>
      <c r="P635" t="str">
        <f>IF(数据!BL635="","",IFERROR(_xlfn.NUMBERVALUE(数据!BL635),""))</f>
        <v/>
      </c>
      <c r="Q635" t="str">
        <f>IF(数据!BM635="","",IFERROR(_xlfn.NUMBERVALUE(数据!BM635),""))</f>
        <v/>
      </c>
      <c r="R635" t="str">
        <f>IF(数据!BN635="","",IFERROR(_xlfn.NUMBERVALUE(数据!BN635),""))</f>
        <v/>
      </c>
      <c r="S635" t="str">
        <f>IF(数据!BO635="","",IFERROR(_xlfn.NUMBERVALUE(数据!BO635),""))</f>
        <v/>
      </c>
      <c r="T635" t="str">
        <f>IF(数据!BP635="","",IFERROR(_xlfn.NUMBERVALUE(数据!BP635),""))</f>
        <v/>
      </c>
      <c r="U635" t="str">
        <f>IF(数据!BQ635="","",IFERROR(_xlfn.NUMBERVALUE(数据!BQ635),""))</f>
        <v/>
      </c>
      <c r="V635" t="str">
        <f>IF(数据!BR635="","",IFERROR(_xlfn.NUMBERVALUE(数据!BR635),""))</f>
        <v/>
      </c>
      <c r="W635" t="str">
        <f>IF(数据!BS635="","",IFERROR(_xlfn.NUMBERVALUE(数据!BS635),""))</f>
        <v/>
      </c>
      <c r="X635" t="str">
        <f>IF(数据!BT635="","",IFERROR(_xlfn.NUMBERVALUE(数据!BT635),""))</f>
        <v/>
      </c>
      <c r="Y635" t="str">
        <f>IF(数据!BU635="","",IFERROR(_xlfn.NUMBERVALUE(数据!BU635),""))</f>
        <v/>
      </c>
      <c r="Z635" t="str">
        <f>IF(数据!BV635="","",IFERROR(_xlfn.NUMBERVALUE(数据!BV635),""))</f>
        <v/>
      </c>
      <c r="AA635" t="str">
        <f>IF(数据!BW635="","",IFERROR(_xlfn.NUMBERVALUE(数据!BW635),""))</f>
        <v/>
      </c>
      <c r="AB635" t="str">
        <f>IF(数据!BX635="","",IFERROR(_xlfn.NUMBERVALUE(数据!BX635),""))</f>
        <v/>
      </c>
    </row>
    <row r="636" spans="1:28">
      <c r="A636" t="str">
        <f>IF(数据!AW636="","",IFERROR(_xlfn.NUMBERVALUE(数据!AW636),""))</f>
        <v/>
      </c>
      <c r="B636" t="str">
        <f>IF(数据!AX636="","",IFERROR(_xlfn.NUMBERVALUE(数据!AX636),""))</f>
        <v/>
      </c>
      <c r="C636" t="str">
        <f>IF(数据!AY636="","",IFERROR(_xlfn.NUMBERVALUE(数据!AY636),""))</f>
        <v/>
      </c>
      <c r="D636" t="str">
        <f>IF(数据!AZ636="","",IFERROR(_xlfn.NUMBERVALUE(数据!AZ636),""))</f>
        <v/>
      </c>
      <c r="E636" t="str">
        <f>IF(数据!BA636="","",IFERROR(_xlfn.NUMBERVALUE(数据!BA636),""))</f>
        <v/>
      </c>
      <c r="F636" t="str">
        <f>IF(数据!BB636="","",IFERROR(_xlfn.NUMBERVALUE(数据!BB636),""))</f>
        <v/>
      </c>
      <c r="G636" t="str">
        <f>IF(数据!BC636="","",IFERROR(_xlfn.NUMBERVALUE(数据!BC636),""))</f>
        <v/>
      </c>
      <c r="H636" t="str">
        <f>IF(数据!BD636="","",IFERROR(_xlfn.NUMBERVALUE(数据!BD636),""))</f>
        <v/>
      </c>
      <c r="I636" t="str">
        <f>IF(数据!BE636="","",IFERROR(_xlfn.NUMBERVALUE(数据!BE636),""))</f>
        <v/>
      </c>
      <c r="J636" t="str">
        <f>IF(数据!BF636="","",IFERROR(_xlfn.NUMBERVALUE(数据!BF636),""))</f>
        <v/>
      </c>
      <c r="K636" t="str">
        <f>IF(数据!BG636="","",IFERROR(_xlfn.NUMBERVALUE(数据!BG636),""))</f>
        <v/>
      </c>
      <c r="L636" t="str">
        <f>IF(数据!BH636="","",IFERROR(_xlfn.NUMBERVALUE(数据!BH636),""))</f>
        <v/>
      </c>
      <c r="M636" t="str">
        <f>IF(数据!BI636="","",IFERROR(_xlfn.NUMBERVALUE(数据!BI636),""))</f>
        <v/>
      </c>
      <c r="N636" t="str">
        <f>IF(数据!BJ636="","",IFERROR(_xlfn.NUMBERVALUE(数据!BJ636),""))</f>
        <v/>
      </c>
      <c r="O636" t="str">
        <f>IF(数据!BK636="","",IFERROR(_xlfn.NUMBERVALUE(数据!BK636),""))</f>
        <v/>
      </c>
      <c r="P636" t="str">
        <f>IF(数据!BL636="","",IFERROR(_xlfn.NUMBERVALUE(数据!BL636),""))</f>
        <v/>
      </c>
      <c r="Q636" t="str">
        <f>IF(数据!BM636="","",IFERROR(_xlfn.NUMBERVALUE(数据!BM636),""))</f>
        <v/>
      </c>
      <c r="R636" t="str">
        <f>IF(数据!BN636="","",IFERROR(_xlfn.NUMBERVALUE(数据!BN636),""))</f>
        <v/>
      </c>
      <c r="S636" t="str">
        <f>IF(数据!BO636="","",IFERROR(_xlfn.NUMBERVALUE(数据!BO636),""))</f>
        <v/>
      </c>
      <c r="T636" t="str">
        <f>IF(数据!BP636="","",IFERROR(_xlfn.NUMBERVALUE(数据!BP636),""))</f>
        <v/>
      </c>
      <c r="U636" t="str">
        <f>IF(数据!BQ636="","",IFERROR(_xlfn.NUMBERVALUE(数据!BQ636),""))</f>
        <v/>
      </c>
      <c r="V636" t="str">
        <f>IF(数据!BR636="","",IFERROR(_xlfn.NUMBERVALUE(数据!BR636),""))</f>
        <v/>
      </c>
      <c r="W636" t="str">
        <f>IF(数据!BS636="","",IFERROR(_xlfn.NUMBERVALUE(数据!BS636),""))</f>
        <v/>
      </c>
      <c r="X636" t="str">
        <f>IF(数据!BT636="","",IFERROR(_xlfn.NUMBERVALUE(数据!BT636),""))</f>
        <v/>
      </c>
      <c r="Y636" t="str">
        <f>IF(数据!BU636="","",IFERROR(_xlfn.NUMBERVALUE(数据!BU636),""))</f>
        <v/>
      </c>
      <c r="Z636" t="str">
        <f>IF(数据!BV636="","",IFERROR(_xlfn.NUMBERVALUE(数据!BV636),""))</f>
        <v/>
      </c>
      <c r="AA636" t="str">
        <f>IF(数据!BW636="","",IFERROR(_xlfn.NUMBERVALUE(数据!BW636),""))</f>
        <v/>
      </c>
      <c r="AB636" t="str">
        <f>IF(数据!BX636="","",IFERROR(_xlfn.NUMBERVALUE(数据!BX636),""))</f>
        <v/>
      </c>
    </row>
    <row r="637" spans="1:28">
      <c r="A637" t="str">
        <f>IF(数据!AW637="","",IFERROR(_xlfn.NUMBERVALUE(数据!AW637),""))</f>
        <v/>
      </c>
      <c r="B637" t="str">
        <f>IF(数据!AX637="","",IFERROR(_xlfn.NUMBERVALUE(数据!AX637),""))</f>
        <v/>
      </c>
      <c r="C637" t="str">
        <f>IF(数据!AY637="","",IFERROR(_xlfn.NUMBERVALUE(数据!AY637),""))</f>
        <v/>
      </c>
      <c r="D637" t="str">
        <f>IF(数据!AZ637="","",IFERROR(_xlfn.NUMBERVALUE(数据!AZ637),""))</f>
        <v/>
      </c>
      <c r="E637" t="str">
        <f>IF(数据!BA637="","",IFERROR(_xlfn.NUMBERVALUE(数据!BA637),""))</f>
        <v/>
      </c>
      <c r="F637" t="str">
        <f>IF(数据!BB637="","",IFERROR(_xlfn.NUMBERVALUE(数据!BB637),""))</f>
        <v/>
      </c>
      <c r="G637" t="str">
        <f>IF(数据!BC637="","",IFERROR(_xlfn.NUMBERVALUE(数据!BC637),""))</f>
        <v/>
      </c>
      <c r="H637" t="str">
        <f>IF(数据!BD637="","",IFERROR(_xlfn.NUMBERVALUE(数据!BD637),""))</f>
        <v/>
      </c>
      <c r="I637" t="str">
        <f>IF(数据!BE637="","",IFERROR(_xlfn.NUMBERVALUE(数据!BE637),""))</f>
        <v/>
      </c>
      <c r="J637" t="str">
        <f>IF(数据!BF637="","",IFERROR(_xlfn.NUMBERVALUE(数据!BF637),""))</f>
        <v/>
      </c>
      <c r="K637" t="str">
        <f>IF(数据!BG637="","",IFERROR(_xlfn.NUMBERVALUE(数据!BG637),""))</f>
        <v/>
      </c>
      <c r="L637" t="str">
        <f>IF(数据!BH637="","",IFERROR(_xlfn.NUMBERVALUE(数据!BH637),""))</f>
        <v/>
      </c>
      <c r="M637" t="str">
        <f>IF(数据!BI637="","",IFERROR(_xlfn.NUMBERVALUE(数据!BI637),""))</f>
        <v/>
      </c>
      <c r="N637" t="str">
        <f>IF(数据!BJ637="","",IFERROR(_xlfn.NUMBERVALUE(数据!BJ637),""))</f>
        <v/>
      </c>
      <c r="O637" t="str">
        <f>IF(数据!BK637="","",IFERROR(_xlfn.NUMBERVALUE(数据!BK637),""))</f>
        <v/>
      </c>
      <c r="P637" t="str">
        <f>IF(数据!BL637="","",IFERROR(_xlfn.NUMBERVALUE(数据!BL637),""))</f>
        <v/>
      </c>
      <c r="Q637" t="str">
        <f>IF(数据!BM637="","",IFERROR(_xlfn.NUMBERVALUE(数据!BM637),""))</f>
        <v/>
      </c>
      <c r="R637" t="str">
        <f>IF(数据!BN637="","",IFERROR(_xlfn.NUMBERVALUE(数据!BN637),""))</f>
        <v/>
      </c>
      <c r="S637" t="str">
        <f>IF(数据!BO637="","",IFERROR(_xlfn.NUMBERVALUE(数据!BO637),""))</f>
        <v/>
      </c>
      <c r="T637" t="str">
        <f>IF(数据!BP637="","",IFERROR(_xlfn.NUMBERVALUE(数据!BP637),""))</f>
        <v/>
      </c>
      <c r="U637" t="str">
        <f>IF(数据!BQ637="","",IFERROR(_xlfn.NUMBERVALUE(数据!BQ637),""))</f>
        <v/>
      </c>
      <c r="V637" t="str">
        <f>IF(数据!BR637="","",IFERROR(_xlfn.NUMBERVALUE(数据!BR637),""))</f>
        <v/>
      </c>
      <c r="W637" t="str">
        <f>IF(数据!BS637="","",IFERROR(_xlfn.NUMBERVALUE(数据!BS637),""))</f>
        <v/>
      </c>
      <c r="X637" t="str">
        <f>IF(数据!BT637="","",IFERROR(_xlfn.NUMBERVALUE(数据!BT637),""))</f>
        <v/>
      </c>
      <c r="Y637" t="str">
        <f>IF(数据!BU637="","",IFERROR(_xlfn.NUMBERVALUE(数据!BU637),""))</f>
        <v/>
      </c>
      <c r="Z637" t="str">
        <f>IF(数据!BV637="","",IFERROR(_xlfn.NUMBERVALUE(数据!BV637),""))</f>
        <v/>
      </c>
      <c r="AA637" t="str">
        <f>IF(数据!BW637="","",IFERROR(_xlfn.NUMBERVALUE(数据!BW637),""))</f>
        <v/>
      </c>
      <c r="AB637" t="str">
        <f>IF(数据!BX637="","",IFERROR(_xlfn.NUMBERVALUE(数据!BX637),""))</f>
        <v/>
      </c>
    </row>
    <row r="638" spans="1:28">
      <c r="A638" t="str">
        <f>IF(数据!AW638="","",IFERROR(_xlfn.NUMBERVALUE(数据!AW638),""))</f>
        <v/>
      </c>
      <c r="B638" t="str">
        <f>IF(数据!AX638="","",IFERROR(_xlfn.NUMBERVALUE(数据!AX638),""))</f>
        <v/>
      </c>
      <c r="C638" t="str">
        <f>IF(数据!AY638="","",IFERROR(_xlfn.NUMBERVALUE(数据!AY638),""))</f>
        <v/>
      </c>
      <c r="D638" t="str">
        <f>IF(数据!AZ638="","",IFERROR(_xlfn.NUMBERVALUE(数据!AZ638),""))</f>
        <v/>
      </c>
      <c r="E638" t="str">
        <f>IF(数据!BA638="","",IFERROR(_xlfn.NUMBERVALUE(数据!BA638),""))</f>
        <v/>
      </c>
      <c r="F638" t="str">
        <f>IF(数据!BB638="","",IFERROR(_xlfn.NUMBERVALUE(数据!BB638),""))</f>
        <v/>
      </c>
      <c r="G638" t="str">
        <f>IF(数据!BC638="","",IFERROR(_xlfn.NUMBERVALUE(数据!BC638),""))</f>
        <v/>
      </c>
      <c r="H638" t="str">
        <f>IF(数据!BD638="","",IFERROR(_xlfn.NUMBERVALUE(数据!BD638),""))</f>
        <v/>
      </c>
      <c r="I638" t="str">
        <f>IF(数据!BE638="","",IFERROR(_xlfn.NUMBERVALUE(数据!BE638),""))</f>
        <v/>
      </c>
      <c r="J638" t="str">
        <f>IF(数据!BF638="","",IFERROR(_xlfn.NUMBERVALUE(数据!BF638),""))</f>
        <v/>
      </c>
      <c r="K638" t="str">
        <f>IF(数据!BG638="","",IFERROR(_xlfn.NUMBERVALUE(数据!BG638),""))</f>
        <v/>
      </c>
      <c r="L638" t="str">
        <f>IF(数据!BH638="","",IFERROR(_xlfn.NUMBERVALUE(数据!BH638),""))</f>
        <v/>
      </c>
      <c r="M638" t="str">
        <f>IF(数据!BI638="","",IFERROR(_xlfn.NUMBERVALUE(数据!BI638),""))</f>
        <v/>
      </c>
      <c r="N638" t="str">
        <f>IF(数据!BJ638="","",IFERROR(_xlfn.NUMBERVALUE(数据!BJ638),""))</f>
        <v/>
      </c>
      <c r="O638" t="str">
        <f>IF(数据!BK638="","",IFERROR(_xlfn.NUMBERVALUE(数据!BK638),""))</f>
        <v/>
      </c>
      <c r="P638" t="str">
        <f>IF(数据!BL638="","",IFERROR(_xlfn.NUMBERVALUE(数据!BL638),""))</f>
        <v/>
      </c>
      <c r="Q638" t="str">
        <f>IF(数据!BM638="","",IFERROR(_xlfn.NUMBERVALUE(数据!BM638),""))</f>
        <v/>
      </c>
      <c r="R638" t="str">
        <f>IF(数据!BN638="","",IFERROR(_xlfn.NUMBERVALUE(数据!BN638),""))</f>
        <v/>
      </c>
      <c r="S638" t="str">
        <f>IF(数据!BO638="","",IFERROR(_xlfn.NUMBERVALUE(数据!BO638),""))</f>
        <v/>
      </c>
      <c r="T638" t="str">
        <f>IF(数据!BP638="","",IFERROR(_xlfn.NUMBERVALUE(数据!BP638),""))</f>
        <v/>
      </c>
      <c r="U638" t="str">
        <f>IF(数据!BQ638="","",IFERROR(_xlfn.NUMBERVALUE(数据!BQ638),""))</f>
        <v/>
      </c>
      <c r="V638" t="str">
        <f>IF(数据!BR638="","",IFERROR(_xlfn.NUMBERVALUE(数据!BR638),""))</f>
        <v/>
      </c>
      <c r="W638" t="str">
        <f>IF(数据!BS638="","",IFERROR(_xlfn.NUMBERVALUE(数据!BS638),""))</f>
        <v/>
      </c>
      <c r="X638" t="str">
        <f>IF(数据!BT638="","",IFERROR(_xlfn.NUMBERVALUE(数据!BT638),""))</f>
        <v/>
      </c>
      <c r="Y638" t="str">
        <f>IF(数据!BU638="","",IFERROR(_xlfn.NUMBERVALUE(数据!BU638),""))</f>
        <v/>
      </c>
      <c r="Z638" t="str">
        <f>IF(数据!BV638="","",IFERROR(_xlfn.NUMBERVALUE(数据!BV638),""))</f>
        <v/>
      </c>
      <c r="AA638" t="str">
        <f>IF(数据!BW638="","",IFERROR(_xlfn.NUMBERVALUE(数据!BW638),""))</f>
        <v/>
      </c>
      <c r="AB638" t="str">
        <f>IF(数据!BX638="","",IFERROR(_xlfn.NUMBERVALUE(数据!BX638),""))</f>
        <v/>
      </c>
    </row>
    <row r="639" spans="1:28">
      <c r="A639" t="str">
        <f>IF(数据!AW639="","",IFERROR(_xlfn.NUMBERVALUE(数据!AW639),""))</f>
        <v/>
      </c>
      <c r="B639" t="str">
        <f>IF(数据!AX639="","",IFERROR(_xlfn.NUMBERVALUE(数据!AX639),""))</f>
        <v/>
      </c>
      <c r="C639" t="str">
        <f>IF(数据!AY639="","",IFERROR(_xlfn.NUMBERVALUE(数据!AY639),""))</f>
        <v/>
      </c>
      <c r="D639" t="str">
        <f>IF(数据!AZ639="","",IFERROR(_xlfn.NUMBERVALUE(数据!AZ639),""))</f>
        <v/>
      </c>
      <c r="E639" t="str">
        <f>IF(数据!BA639="","",IFERROR(_xlfn.NUMBERVALUE(数据!BA639),""))</f>
        <v/>
      </c>
      <c r="F639" t="str">
        <f>IF(数据!BB639="","",IFERROR(_xlfn.NUMBERVALUE(数据!BB639),""))</f>
        <v/>
      </c>
      <c r="G639" t="str">
        <f>IF(数据!BC639="","",IFERROR(_xlfn.NUMBERVALUE(数据!BC639),""))</f>
        <v/>
      </c>
      <c r="H639" t="str">
        <f>IF(数据!BD639="","",IFERROR(_xlfn.NUMBERVALUE(数据!BD639),""))</f>
        <v/>
      </c>
      <c r="I639" t="str">
        <f>IF(数据!BE639="","",IFERROR(_xlfn.NUMBERVALUE(数据!BE639),""))</f>
        <v/>
      </c>
      <c r="J639" t="str">
        <f>IF(数据!BF639="","",IFERROR(_xlfn.NUMBERVALUE(数据!BF639),""))</f>
        <v/>
      </c>
      <c r="K639" t="str">
        <f>IF(数据!BG639="","",IFERROR(_xlfn.NUMBERVALUE(数据!BG639),""))</f>
        <v/>
      </c>
      <c r="L639" t="str">
        <f>IF(数据!BH639="","",IFERROR(_xlfn.NUMBERVALUE(数据!BH639),""))</f>
        <v/>
      </c>
      <c r="M639" t="str">
        <f>IF(数据!BI639="","",IFERROR(_xlfn.NUMBERVALUE(数据!BI639),""))</f>
        <v/>
      </c>
      <c r="N639" t="str">
        <f>IF(数据!BJ639="","",IFERROR(_xlfn.NUMBERVALUE(数据!BJ639),""))</f>
        <v/>
      </c>
      <c r="O639" t="str">
        <f>IF(数据!BK639="","",IFERROR(_xlfn.NUMBERVALUE(数据!BK639),""))</f>
        <v/>
      </c>
      <c r="P639" t="str">
        <f>IF(数据!BL639="","",IFERROR(_xlfn.NUMBERVALUE(数据!BL639),""))</f>
        <v/>
      </c>
      <c r="Q639" t="str">
        <f>IF(数据!BM639="","",IFERROR(_xlfn.NUMBERVALUE(数据!BM639),""))</f>
        <v/>
      </c>
      <c r="R639" t="str">
        <f>IF(数据!BN639="","",IFERROR(_xlfn.NUMBERVALUE(数据!BN639),""))</f>
        <v/>
      </c>
      <c r="S639" t="str">
        <f>IF(数据!BO639="","",IFERROR(_xlfn.NUMBERVALUE(数据!BO639),""))</f>
        <v/>
      </c>
      <c r="T639" t="str">
        <f>IF(数据!BP639="","",IFERROR(_xlfn.NUMBERVALUE(数据!BP639),""))</f>
        <v/>
      </c>
      <c r="U639" t="str">
        <f>IF(数据!BQ639="","",IFERROR(_xlfn.NUMBERVALUE(数据!BQ639),""))</f>
        <v/>
      </c>
      <c r="V639" t="str">
        <f>IF(数据!BR639="","",IFERROR(_xlfn.NUMBERVALUE(数据!BR639),""))</f>
        <v/>
      </c>
      <c r="W639" t="str">
        <f>IF(数据!BS639="","",IFERROR(_xlfn.NUMBERVALUE(数据!BS639),""))</f>
        <v/>
      </c>
      <c r="X639" t="str">
        <f>IF(数据!BT639="","",IFERROR(_xlfn.NUMBERVALUE(数据!BT639),""))</f>
        <v/>
      </c>
      <c r="Y639" t="str">
        <f>IF(数据!BU639="","",IFERROR(_xlfn.NUMBERVALUE(数据!BU639),""))</f>
        <v/>
      </c>
      <c r="Z639" t="str">
        <f>IF(数据!BV639="","",IFERROR(_xlfn.NUMBERVALUE(数据!BV639),""))</f>
        <v/>
      </c>
      <c r="AA639" t="str">
        <f>IF(数据!BW639="","",IFERROR(_xlfn.NUMBERVALUE(数据!BW639),""))</f>
        <v/>
      </c>
      <c r="AB639" t="str">
        <f>IF(数据!BX639="","",IFERROR(_xlfn.NUMBERVALUE(数据!BX639),""))</f>
        <v/>
      </c>
    </row>
    <row r="640" spans="1:28">
      <c r="A640" t="str">
        <f>IF(数据!AW640="","",IFERROR(_xlfn.NUMBERVALUE(数据!AW640),""))</f>
        <v/>
      </c>
      <c r="B640" t="str">
        <f>IF(数据!AX640="","",IFERROR(_xlfn.NUMBERVALUE(数据!AX640),""))</f>
        <v/>
      </c>
      <c r="C640" t="str">
        <f>IF(数据!AY640="","",IFERROR(_xlfn.NUMBERVALUE(数据!AY640),""))</f>
        <v/>
      </c>
      <c r="D640" t="str">
        <f>IF(数据!AZ640="","",IFERROR(_xlfn.NUMBERVALUE(数据!AZ640),""))</f>
        <v/>
      </c>
      <c r="E640" t="str">
        <f>IF(数据!BA640="","",IFERROR(_xlfn.NUMBERVALUE(数据!BA640),""))</f>
        <v/>
      </c>
      <c r="F640" t="str">
        <f>IF(数据!BB640="","",IFERROR(_xlfn.NUMBERVALUE(数据!BB640),""))</f>
        <v/>
      </c>
      <c r="G640" t="str">
        <f>IF(数据!BC640="","",IFERROR(_xlfn.NUMBERVALUE(数据!BC640),""))</f>
        <v/>
      </c>
      <c r="H640" t="str">
        <f>IF(数据!BD640="","",IFERROR(_xlfn.NUMBERVALUE(数据!BD640),""))</f>
        <v/>
      </c>
      <c r="I640" t="str">
        <f>IF(数据!BE640="","",IFERROR(_xlfn.NUMBERVALUE(数据!BE640),""))</f>
        <v/>
      </c>
      <c r="J640" t="str">
        <f>IF(数据!BF640="","",IFERROR(_xlfn.NUMBERVALUE(数据!BF640),""))</f>
        <v/>
      </c>
      <c r="K640" t="str">
        <f>IF(数据!BG640="","",IFERROR(_xlfn.NUMBERVALUE(数据!BG640),""))</f>
        <v/>
      </c>
      <c r="L640" t="str">
        <f>IF(数据!BH640="","",IFERROR(_xlfn.NUMBERVALUE(数据!BH640),""))</f>
        <v/>
      </c>
      <c r="M640" t="str">
        <f>IF(数据!BI640="","",IFERROR(_xlfn.NUMBERVALUE(数据!BI640),""))</f>
        <v/>
      </c>
      <c r="N640" t="str">
        <f>IF(数据!BJ640="","",IFERROR(_xlfn.NUMBERVALUE(数据!BJ640),""))</f>
        <v/>
      </c>
      <c r="O640" t="str">
        <f>IF(数据!BK640="","",IFERROR(_xlfn.NUMBERVALUE(数据!BK640),""))</f>
        <v/>
      </c>
      <c r="P640" t="str">
        <f>IF(数据!BL640="","",IFERROR(_xlfn.NUMBERVALUE(数据!BL640),""))</f>
        <v/>
      </c>
      <c r="Q640" t="str">
        <f>IF(数据!BM640="","",IFERROR(_xlfn.NUMBERVALUE(数据!BM640),""))</f>
        <v/>
      </c>
      <c r="R640" t="str">
        <f>IF(数据!BN640="","",IFERROR(_xlfn.NUMBERVALUE(数据!BN640),""))</f>
        <v/>
      </c>
      <c r="S640" t="str">
        <f>IF(数据!BO640="","",IFERROR(_xlfn.NUMBERVALUE(数据!BO640),""))</f>
        <v/>
      </c>
      <c r="T640" t="str">
        <f>IF(数据!BP640="","",IFERROR(_xlfn.NUMBERVALUE(数据!BP640),""))</f>
        <v/>
      </c>
      <c r="U640" t="str">
        <f>IF(数据!BQ640="","",IFERROR(_xlfn.NUMBERVALUE(数据!BQ640),""))</f>
        <v/>
      </c>
      <c r="V640" t="str">
        <f>IF(数据!BR640="","",IFERROR(_xlfn.NUMBERVALUE(数据!BR640),""))</f>
        <v/>
      </c>
      <c r="W640" t="str">
        <f>IF(数据!BS640="","",IFERROR(_xlfn.NUMBERVALUE(数据!BS640),""))</f>
        <v/>
      </c>
      <c r="X640" t="str">
        <f>IF(数据!BT640="","",IFERROR(_xlfn.NUMBERVALUE(数据!BT640),""))</f>
        <v/>
      </c>
      <c r="Y640" t="str">
        <f>IF(数据!BU640="","",IFERROR(_xlfn.NUMBERVALUE(数据!BU640),""))</f>
        <v/>
      </c>
      <c r="Z640" t="str">
        <f>IF(数据!BV640="","",IFERROR(_xlfn.NUMBERVALUE(数据!BV640),""))</f>
        <v/>
      </c>
      <c r="AA640" t="str">
        <f>IF(数据!BW640="","",IFERROR(_xlfn.NUMBERVALUE(数据!BW640),""))</f>
        <v/>
      </c>
      <c r="AB640" t="str">
        <f>IF(数据!BX640="","",IFERROR(_xlfn.NUMBERVALUE(数据!BX640),""))</f>
        <v/>
      </c>
    </row>
    <row r="641" spans="1:28">
      <c r="A641" t="str">
        <f>IF(数据!AW641="","",IFERROR(_xlfn.NUMBERVALUE(数据!AW641),""))</f>
        <v/>
      </c>
      <c r="B641" t="str">
        <f>IF(数据!AX641="","",IFERROR(_xlfn.NUMBERVALUE(数据!AX641),""))</f>
        <v/>
      </c>
      <c r="C641" t="str">
        <f>IF(数据!AY641="","",IFERROR(_xlfn.NUMBERVALUE(数据!AY641),""))</f>
        <v/>
      </c>
      <c r="D641" t="str">
        <f>IF(数据!AZ641="","",IFERROR(_xlfn.NUMBERVALUE(数据!AZ641),""))</f>
        <v/>
      </c>
      <c r="E641" t="str">
        <f>IF(数据!BA641="","",IFERROR(_xlfn.NUMBERVALUE(数据!BA641),""))</f>
        <v/>
      </c>
      <c r="F641" t="str">
        <f>IF(数据!BB641="","",IFERROR(_xlfn.NUMBERVALUE(数据!BB641),""))</f>
        <v/>
      </c>
      <c r="G641" t="str">
        <f>IF(数据!BC641="","",IFERROR(_xlfn.NUMBERVALUE(数据!BC641),""))</f>
        <v/>
      </c>
      <c r="H641" t="str">
        <f>IF(数据!BD641="","",IFERROR(_xlfn.NUMBERVALUE(数据!BD641),""))</f>
        <v/>
      </c>
      <c r="I641" t="str">
        <f>IF(数据!BE641="","",IFERROR(_xlfn.NUMBERVALUE(数据!BE641),""))</f>
        <v/>
      </c>
      <c r="J641" t="str">
        <f>IF(数据!BF641="","",IFERROR(_xlfn.NUMBERVALUE(数据!BF641),""))</f>
        <v/>
      </c>
      <c r="K641" t="str">
        <f>IF(数据!BG641="","",IFERROR(_xlfn.NUMBERVALUE(数据!BG641),""))</f>
        <v/>
      </c>
      <c r="L641" t="str">
        <f>IF(数据!BH641="","",IFERROR(_xlfn.NUMBERVALUE(数据!BH641),""))</f>
        <v/>
      </c>
      <c r="M641" t="str">
        <f>IF(数据!BI641="","",IFERROR(_xlfn.NUMBERVALUE(数据!BI641),""))</f>
        <v/>
      </c>
      <c r="N641" t="str">
        <f>IF(数据!BJ641="","",IFERROR(_xlfn.NUMBERVALUE(数据!BJ641),""))</f>
        <v/>
      </c>
      <c r="O641" t="str">
        <f>IF(数据!BK641="","",IFERROR(_xlfn.NUMBERVALUE(数据!BK641),""))</f>
        <v/>
      </c>
      <c r="P641" t="str">
        <f>IF(数据!BL641="","",IFERROR(_xlfn.NUMBERVALUE(数据!BL641),""))</f>
        <v/>
      </c>
      <c r="Q641" t="str">
        <f>IF(数据!BM641="","",IFERROR(_xlfn.NUMBERVALUE(数据!BM641),""))</f>
        <v/>
      </c>
      <c r="R641" t="str">
        <f>IF(数据!BN641="","",IFERROR(_xlfn.NUMBERVALUE(数据!BN641),""))</f>
        <v/>
      </c>
      <c r="S641" t="str">
        <f>IF(数据!BO641="","",IFERROR(_xlfn.NUMBERVALUE(数据!BO641),""))</f>
        <v/>
      </c>
      <c r="T641" t="str">
        <f>IF(数据!BP641="","",IFERROR(_xlfn.NUMBERVALUE(数据!BP641),""))</f>
        <v/>
      </c>
      <c r="U641" t="str">
        <f>IF(数据!BQ641="","",IFERROR(_xlfn.NUMBERVALUE(数据!BQ641),""))</f>
        <v/>
      </c>
      <c r="V641" t="str">
        <f>IF(数据!BR641="","",IFERROR(_xlfn.NUMBERVALUE(数据!BR641),""))</f>
        <v/>
      </c>
      <c r="W641" t="str">
        <f>IF(数据!BS641="","",IFERROR(_xlfn.NUMBERVALUE(数据!BS641),""))</f>
        <v/>
      </c>
      <c r="X641" t="str">
        <f>IF(数据!BT641="","",IFERROR(_xlfn.NUMBERVALUE(数据!BT641),""))</f>
        <v/>
      </c>
      <c r="Y641" t="str">
        <f>IF(数据!BU641="","",IFERROR(_xlfn.NUMBERVALUE(数据!BU641),""))</f>
        <v/>
      </c>
      <c r="Z641" t="str">
        <f>IF(数据!BV641="","",IFERROR(_xlfn.NUMBERVALUE(数据!BV641),""))</f>
        <v/>
      </c>
      <c r="AA641" t="str">
        <f>IF(数据!BW641="","",IFERROR(_xlfn.NUMBERVALUE(数据!BW641),""))</f>
        <v/>
      </c>
      <c r="AB641" t="str">
        <f>IF(数据!BX641="","",IFERROR(_xlfn.NUMBERVALUE(数据!BX641),""))</f>
        <v/>
      </c>
    </row>
    <row r="642" spans="1:28">
      <c r="A642" t="str">
        <f>IF(数据!AW642="","",IFERROR(_xlfn.NUMBERVALUE(数据!AW642),""))</f>
        <v/>
      </c>
      <c r="B642" t="str">
        <f>IF(数据!AX642="","",IFERROR(_xlfn.NUMBERVALUE(数据!AX642),""))</f>
        <v/>
      </c>
      <c r="C642" t="str">
        <f>IF(数据!AY642="","",IFERROR(_xlfn.NUMBERVALUE(数据!AY642),""))</f>
        <v/>
      </c>
      <c r="D642" t="str">
        <f>IF(数据!AZ642="","",IFERROR(_xlfn.NUMBERVALUE(数据!AZ642),""))</f>
        <v/>
      </c>
      <c r="E642" t="str">
        <f>IF(数据!BA642="","",IFERROR(_xlfn.NUMBERVALUE(数据!BA642),""))</f>
        <v/>
      </c>
      <c r="F642" t="str">
        <f>IF(数据!BB642="","",IFERROR(_xlfn.NUMBERVALUE(数据!BB642),""))</f>
        <v/>
      </c>
      <c r="G642" t="str">
        <f>IF(数据!BC642="","",IFERROR(_xlfn.NUMBERVALUE(数据!BC642),""))</f>
        <v/>
      </c>
      <c r="H642" t="str">
        <f>IF(数据!BD642="","",IFERROR(_xlfn.NUMBERVALUE(数据!BD642),""))</f>
        <v/>
      </c>
      <c r="I642" t="str">
        <f>IF(数据!BE642="","",IFERROR(_xlfn.NUMBERVALUE(数据!BE642),""))</f>
        <v/>
      </c>
      <c r="J642" t="str">
        <f>IF(数据!BF642="","",IFERROR(_xlfn.NUMBERVALUE(数据!BF642),""))</f>
        <v/>
      </c>
      <c r="K642" t="str">
        <f>IF(数据!BG642="","",IFERROR(_xlfn.NUMBERVALUE(数据!BG642),""))</f>
        <v/>
      </c>
      <c r="L642" t="str">
        <f>IF(数据!BH642="","",IFERROR(_xlfn.NUMBERVALUE(数据!BH642),""))</f>
        <v/>
      </c>
      <c r="M642" t="str">
        <f>IF(数据!BI642="","",IFERROR(_xlfn.NUMBERVALUE(数据!BI642),""))</f>
        <v/>
      </c>
      <c r="N642" t="str">
        <f>IF(数据!BJ642="","",IFERROR(_xlfn.NUMBERVALUE(数据!BJ642),""))</f>
        <v/>
      </c>
      <c r="O642" t="str">
        <f>IF(数据!BK642="","",IFERROR(_xlfn.NUMBERVALUE(数据!BK642),""))</f>
        <v/>
      </c>
      <c r="P642" t="str">
        <f>IF(数据!BL642="","",IFERROR(_xlfn.NUMBERVALUE(数据!BL642),""))</f>
        <v/>
      </c>
      <c r="Q642" t="str">
        <f>IF(数据!BM642="","",IFERROR(_xlfn.NUMBERVALUE(数据!BM642),""))</f>
        <v/>
      </c>
      <c r="R642" t="str">
        <f>IF(数据!BN642="","",IFERROR(_xlfn.NUMBERVALUE(数据!BN642),""))</f>
        <v/>
      </c>
      <c r="S642" t="str">
        <f>IF(数据!BO642="","",IFERROR(_xlfn.NUMBERVALUE(数据!BO642),""))</f>
        <v/>
      </c>
      <c r="T642" t="str">
        <f>IF(数据!BP642="","",IFERROR(_xlfn.NUMBERVALUE(数据!BP642),""))</f>
        <v/>
      </c>
      <c r="U642" t="str">
        <f>IF(数据!BQ642="","",IFERROR(_xlfn.NUMBERVALUE(数据!BQ642),""))</f>
        <v/>
      </c>
      <c r="V642" t="str">
        <f>IF(数据!BR642="","",IFERROR(_xlfn.NUMBERVALUE(数据!BR642),""))</f>
        <v/>
      </c>
      <c r="W642" t="str">
        <f>IF(数据!BS642="","",IFERROR(_xlfn.NUMBERVALUE(数据!BS642),""))</f>
        <v/>
      </c>
      <c r="X642" t="str">
        <f>IF(数据!BT642="","",IFERROR(_xlfn.NUMBERVALUE(数据!BT642),""))</f>
        <v/>
      </c>
      <c r="Y642" t="str">
        <f>IF(数据!BU642="","",IFERROR(_xlfn.NUMBERVALUE(数据!BU642),""))</f>
        <v/>
      </c>
      <c r="Z642" t="str">
        <f>IF(数据!BV642="","",IFERROR(_xlfn.NUMBERVALUE(数据!BV642),""))</f>
        <v/>
      </c>
      <c r="AA642" t="str">
        <f>IF(数据!BW642="","",IFERROR(_xlfn.NUMBERVALUE(数据!BW642),""))</f>
        <v/>
      </c>
      <c r="AB642" t="str">
        <f>IF(数据!BX642="","",IFERROR(_xlfn.NUMBERVALUE(数据!BX642),""))</f>
        <v/>
      </c>
    </row>
    <row r="643" spans="1:28">
      <c r="A643" t="str">
        <f>IF(数据!AW643="","",IFERROR(_xlfn.NUMBERVALUE(数据!AW643),""))</f>
        <v/>
      </c>
      <c r="B643" t="str">
        <f>IF(数据!AX643="","",IFERROR(_xlfn.NUMBERVALUE(数据!AX643),""))</f>
        <v/>
      </c>
      <c r="C643" t="str">
        <f>IF(数据!AY643="","",IFERROR(_xlfn.NUMBERVALUE(数据!AY643),""))</f>
        <v/>
      </c>
      <c r="D643" t="str">
        <f>IF(数据!AZ643="","",IFERROR(_xlfn.NUMBERVALUE(数据!AZ643),""))</f>
        <v/>
      </c>
      <c r="E643" t="str">
        <f>IF(数据!BA643="","",IFERROR(_xlfn.NUMBERVALUE(数据!BA643),""))</f>
        <v/>
      </c>
      <c r="F643" t="str">
        <f>IF(数据!BB643="","",IFERROR(_xlfn.NUMBERVALUE(数据!BB643),""))</f>
        <v/>
      </c>
      <c r="G643" t="str">
        <f>IF(数据!BC643="","",IFERROR(_xlfn.NUMBERVALUE(数据!BC643),""))</f>
        <v/>
      </c>
      <c r="H643" t="str">
        <f>IF(数据!BD643="","",IFERROR(_xlfn.NUMBERVALUE(数据!BD643),""))</f>
        <v/>
      </c>
      <c r="I643" t="str">
        <f>IF(数据!BE643="","",IFERROR(_xlfn.NUMBERVALUE(数据!BE643),""))</f>
        <v/>
      </c>
      <c r="J643" t="str">
        <f>IF(数据!BF643="","",IFERROR(_xlfn.NUMBERVALUE(数据!BF643),""))</f>
        <v/>
      </c>
      <c r="K643" t="str">
        <f>IF(数据!BG643="","",IFERROR(_xlfn.NUMBERVALUE(数据!BG643),""))</f>
        <v/>
      </c>
      <c r="L643" t="str">
        <f>IF(数据!BH643="","",IFERROR(_xlfn.NUMBERVALUE(数据!BH643),""))</f>
        <v/>
      </c>
      <c r="M643" t="str">
        <f>IF(数据!BI643="","",IFERROR(_xlfn.NUMBERVALUE(数据!BI643),""))</f>
        <v/>
      </c>
      <c r="N643" t="str">
        <f>IF(数据!BJ643="","",IFERROR(_xlfn.NUMBERVALUE(数据!BJ643),""))</f>
        <v/>
      </c>
      <c r="O643" t="str">
        <f>IF(数据!BK643="","",IFERROR(_xlfn.NUMBERVALUE(数据!BK643),""))</f>
        <v/>
      </c>
      <c r="P643" t="str">
        <f>IF(数据!BL643="","",IFERROR(_xlfn.NUMBERVALUE(数据!BL643),""))</f>
        <v/>
      </c>
      <c r="Q643" t="str">
        <f>IF(数据!BM643="","",IFERROR(_xlfn.NUMBERVALUE(数据!BM643),""))</f>
        <v/>
      </c>
      <c r="R643" t="str">
        <f>IF(数据!BN643="","",IFERROR(_xlfn.NUMBERVALUE(数据!BN643),""))</f>
        <v/>
      </c>
      <c r="S643" t="str">
        <f>IF(数据!BO643="","",IFERROR(_xlfn.NUMBERVALUE(数据!BO643),""))</f>
        <v/>
      </c>
      <c r="T643" t="str">
        <f>IF(数据!BP643="","",IFERROR(_xlfn.NUMBERVALUE(数据!BP643),""))</f>
        <v/>
      </c>
      <c r="U643" t="str">
        <f>IF(数据!BQ643="","",IFERROR(_xlfn.NUMBERVALUE(数据!BQ643),""))</f>
        <v/>
      </c>
      <c r="V643" t="str">
        <f>IF(数据!BR643="","",IFERROR(_xlfn.NUMBERVALUE(数据!BR643),""))</f>
        <v/>
      </c>
      <c r="W643" t="str">
        <f>IF(数据!BS643="","",IFERROR(_xlfn.NUMBERVALUE(数据!BS643),""))</f>
        <v/>
      </c>
      <c r="X643" t="str">
        <f>IF(数据!BT643="","",IFERROR(_xlfn.NUMBERVALUE(数据!BT643),""))</f>
        <v/>
      </c>
      <c r="Y643" t="str">
        <f>IF(数据!BU643="","",IFERROR(_xlfn.NUMBERVALUE(数据!BU643),""))</f>
        <v/>
      </c>
      <c r="Z643" t="str">
        <f>IF(数据!BV643="","",IFERROR(_xlfn.NUMBERVALUE(数据!BV643),""))</f>
        <v/>
      </c>
      <c r="AA643" t="str">
        <f>IF(数据!BW643="","",IFERROR(_xlfn.NUMBERVALUE(数据!BW643),""))</f>
        <v/>
      </c>
      <c r="AB643" t="str">
        <f>IF(数据!BX643="","",IFERROR(_xlfn.NUMBERVALUE(数据!BX643),""))</f>
        <v/>
      </c>
    </row>
    <row r="644" spans="1:28">
      <c r="A644" t="str">
        <f>IF(数据!AW644="","",IFERROR(_xlfn.NUMBERVALUE(数据!AW644),""))</f>
        <v/>
      </c>
      <c r="B644" t="str">
        <f>IF(数据!AX644="","",IFERROR(_xlfn.NUMBERVALUE(数据!AX644),""))</f>
        <v/>
      </c>
      <c r="C644" t="str">
        <f>IF(数据!AY644="","",IFERROR(_xlfn.NUMBERVALUE(数据!AY644),""))</f>
        <v/>
      </c>
      <c r="D644" t="str">
        <f>IF(数据!AZ644="","",IFERROR(_xlfn.NUMBERVALUE(数据!AZ644),""))</f>
        <v/>
      </c>
      <c r="E644" t="str">
        <f>IF(数据!BA644="","",IFERROR(_xlfn.NUMBERVALUE(数据!BA644),""))</f>
        <v/>
      </c>
      <c r="F644" t="str">
        <f>IF(数据!BB644="","",IFERROR(_xlfn.NUMBERVALUE(数据!BB644),""))</f>
        <v/>
      </c>
      <c r="G644" t="str">
        <f>IF(数据!BC644="","",IFERROR(_xlfn.NUMBERVALUE(数据!BC644),""))</f>
        <v/>
      </c>
      <c r="H644" t="str">
        <f>IF(数据!BD644="","",IFERROR(_xlfn.NUMBERVALUE(数据!BD644),""))</f>
        <v/>
      </c>
      <c r="I644" t="str">
        <f>IF(数据!BE644="","",IFERROR(_xlfn.NUMBERVALUE(数据!BE644),""))</f>
        <v/>
      </c>
      <c r="J644" t="str">
        <f>IF(数据!BF644="","",IFERROR(_xlfn.NUMBERVALUE(数据!BF644),""))</f>
        <v/>
      </c>
      <c r="K644" t="str">
        <f>IF(数据!BG644="","",IFERROR(_xlfn.NUMBERVALUE(数据!BG644),""))</f>
        <v/>
      </c>
      <c r="L644" t="str">
        <f>IF(数据!BH644="","",IFERROR(_xlfn.NUMBERVALUE(数据!BH644),""))</f>
        <v/>
      </c>
      <c r="M644" t="str">
        <f>IF(数据!BI644="","",IFERROR(_xlfn.NUMBERVALUE(数据!BI644),""))</f>
        <v/>
      </c>
      <c r="N644" t="str">
        <f>IF(数据!BJ644="","",IFERROR(_xlfn.NUMBERVALUE(数据!BJ644),""))</f>
        <v/>
      </c>
      <c r="O644" t="str">
        <f>IF(数据!BK644="","",IFERROR(_xlfn.NUMBERVALUE(数据!BK644),""))</f>
        <v/>
      </c>
      <c r="P644" t="str">
        <f>IF(数据!BL644="","",IFERROR(_xlfn.NUMBERVALUE(数据!BL644),""))</f>
        <v/>
      </c>
      <c r="Q644" t="str">
        <f>IF(数据!BM644="","",IFERROR(_xlfn.NUMBERVALUE(数据!BM644),""))</f>
        <v/>
      </c>
      <c r="R644" t="str">
        <f>IF(数据!BN644="","",IFERROR(_xlfn.NUMBERVALUE(数据!BN644),""))</f>
        <v/>
      </c>
      <c r="S644" t="str">
        <f>IF(数据!BO644="","",IFERROR(_xlfn.NUMBERVALUE(数据!BO644),""))</f>
        <v/>
      </c>
      <c r="T644" t="str">
        <f>IF(数据!BP644="","",IFERROR(_xlfn.NUMBERVALUE(数据!BP644),""))</f>
        <v/>
      </c>
      <c r="U644" t="str">
        <f>IF(数据!BQ644="","",IFERROR(_xlfn.NUMBERVALUE(数据!BQ644),""))</f>
        <v/>
      </c>
      <c r="V644" t="str">
        <f>IF(数据!BR644="","",IFERROR(_xlfn.NUMBERVALUE(数据!BR644),""))</f>
        <v/>
      </c>
      <c r="W644" t="str">
        <f>IF(数据!BS644="","",IFERROR(_xlfn.NUMBERVALUE(数据!BS644),""))</f>
        <v/>
      </c>
      <c r="X644" t="str">
        <f>IF(数据!BT644="","",IFERROR(_xlfn.NUMBERVALUE(数据!BT644),""))</f>
        <v/>
      </c>
      <c r="Y644" t="str">
        <f>IF(数据!BU644="","",IFERROR(_xlfn.NUMBERVALUE(数据!BU644),""))</f>
        <v/>
      </c>
      <c r="Z644" t="str">
        <f>IF(数据!BV644="","",IFERROR(_xlfn.NUMBERVALUE(数据!BV644),""))</f>
        <v/>
      </c>
      <c r="AA644" t="str">
        <f>IF(数据!BW644="","",IFERROR(_xlfn.NUMBERVALUE(数据!BW644),""))</f>
        <v/>
      </c>
      <c r="AB644" t="str">
        <f>IF(数据!BX644="","",IFERROR(_xlfn.NUMBERVALUE(数据!BX644),""))</f>
        <v/>
      </c>
    </row>
    <row r="645" spans="1:28">
      <c r="A645" t="str">
        <f>IF(数据!AW645="","",IFERROR(_xlfn.NUMBERVALUE(数据!AW645),""))</f>
        <v/>
      </c>
      <c r="B645" t="str">
        <f>IF(数据!AX645="","",IFERROR(_xlfn.NUMBERVALUE(数据!AX645),""))</f>
        <v/>
      </c>
      <c r="C645" t="str">
        <f>IF(数据!AY645="","",IFERROR(_xlfn.NUMBERVALUE(数据!AY645),""))</f>
        <v/>
      </c>
      <c r="D645" t="str">
        <f>IF(数据!AZ645="","",IFERROR(_xlfn.NUMBERVALUE(数据!AZ645),""))</f>
        <v/>
      </c>
      <c r="E645" t="str">
        <f>IF(数据!BA645="","",IFERROR(_xlfn.NUMBERVALUE(数据!BA645),""))</f>
        <v/>
      </c>
      <c r="F645" t="str">
        <f>IF(数据!BB645="","",IFERROR(_xlfn.NUMBERVALUE(数据!BB645),""))</f>
        <v/>
      </c>
      <c r="G645" t="str">
        <f>IF(数据!BC645="","",IFERROR(_xlfn.NUMBERVALUE(数据!BC645),""))</f>
        <v/>
      </c>
      <c r="H645" t="str">
        <f>IF(数据!BD645="","",IFERROR(_xlfn.NUMBERVALUE(数据!BD645),""))</f>
        <v/>
      </c>
      <c r="I645" t="str">
        <f>IF(数据!BE645="","",IFERROR(_xlfn.NUMBERVALUE(数据!BE645),""))</f>
        <v/>
      </c>
      <c r="J645" t="str">
        <f>IF(数据!BF645="","",IFERROR(_xlfn.NUMBERVALUE(数据!BF645),""))</f>
        <v/>
      </c>
      <c r="K645" t="str">
        <f>IF(数据!BG645="","",IFERROR(_xlfn.NUMBERVALUE(数据!BG645),""))</f>
        <v/>
      </c>
      <c r="L645" t="str">
        <f>IF(数据!BH645="","",IFERROR(_xlfn.NUMBERVALUE(数据!BH645),""))</f>
        <v/>
      </c>
      <c r="M645" t="str">
        <f>IF(数据!BI645="","",IFERROR(_xlfn.NUMBERVALUE(数据!BI645),""))</f>
        <v/>
      </c>
      <c r="N645" t="str">
        <f>IF(数据!BJ645="","",IFERROR(_xlfn.NUMBERVALUE(数据!BJ645),""))</f>
        <v/>
      </c>
      <c r="O645" t="str">
        <f>IF(数据!BK645="","",IFERROR(_xlfn.NUMBERVALUE(数据!BK645),""))</f>
        <v/>
      </c>
      <c r="P645" t="str">
        <f>IF(数据!BL645="","",IFERROR(_xlfn.NUMBERVALUE(数据!BL645),""))</f>
        <v/>
      </c>
      <c r="Q645" t="str">
        <f>IF(数据!BM645="","",IFERROR(_xlfn.NUMBERVALUE(数据!BM645),""))</f>
        <v/>
      </c>
      <c r="R645" t="str">
        <f>IF(数据!BN645="","",IFERROR(_xlfn.NUMBERVALUE(数据!BN645),""))</f>
        <v/>
      </c>
      <c r="S645" t="str">
        <f>IF(数据!BO645="","",IFERROR(_xlfn.NUMBERVALUE(数据!BO645),""))</f>
        <v/>
      </c>
      <c r="T645" t="str">
        <f>IF(数据!BP645="","",IFERROR(_xlfn.NUMBERVALUE(数据!BP645),""))</f>
        <v/>
      </c>
      <c r="U645" t="str">
        <f>IF(数据!BQ645="","",IFERROR(_xlfn.NUMBERVALUE(数据!BQ645),""))</f>
        <v/>
      </c>
      <c r="V645" t="str">
        <f>IF(数据!BR645="","",IFERROR(_xlfn.NUMBERVALUE(数据!BR645),""))</f>
        <v/>
      </c>
      <c r="W645" t="str">
        <f>IF(数据!BS645="","",IFERROR(_xlfn.NUMBERVALUE(数据!BS645),""))</f>
        <v/>
      </c>
      <c r="X645" t="str">
        <f>IF(数据!BT645="","",IFERROR(_xlfn.NUMBERVALUE(数据!BT645),""))</f>
        <v/>
      </c>
      <c r="Y645" t="str">
        <f>IF(数据!BU645="","",IFERROR(_xlfn.NUMBERVALUE(数据!BU645),""))</f>
        <v/>
      </c>
      <c r="Z645" t="str">
        <f>IF(数据!BV645="","",IFERROR(_xlfn.NUMBERVALUE(数据!BV645),""))</f>
        <v/>
      </c>
      <c r="AA645" t="str">
        <f>IF(数据!BW645="","",IFERROR(_xlfn.NUMBERVALUE(数据!BW645),""))</f>
        <v/>
      </c>
      <c r="AB645" t="str">
        <f>IF(数据!BX645="","",IFERROR(_xlfn.NUMBERVALUE(数据!BX645),""))</f>
        <v/>
      </c>
    </row>
    <row r="646" spans="1:28">
      <c r="A646" t="str">
        <f>IF(数据!AW646="","",IFERROR(_xlfn.NUMBERVALUE(数据!AW646),""))</f>
        <v/>
      </c>
      <c r="B646" t="str">
        <f>IF(数据!AX646="","",IFERROR(_xlfn.NUMBERVALUE(数据!AX646),""))</f>
        <v/>
      </c>
      <c r="C646" t="str">
        <f>IF(数据!AY646="","",IFERROR(_xlfn.NUMBERVALUE(数据!AY646),""))</f>
        <v/>
      </c>
      <c r="D646" t="str">
        <f>IF(数据!AZ646="","",IFERROR(_xlfn.NUMBERVALUE(数据!AZ646),""))</f>
        <v/>
      </c>
      <c r="E646" t="str">
        <f>IF(数据!BA646="","",IFERROR(_xlfn.NUMBERVALUE(数据!BA646),""))</f>
        <v/>
      </c>
      <c r="F646" t="str">
        <f>IF(数据!BB646="","",IFERROR(_xlfn.NUMBERVALUE(数据!BB646),""))</f>
        <v/>
      </c>
      <c r="G646" t="str">
        <f>IF(数据!BC646="","",IFERROR(_xlfn.NUMBERVALUE(数据!BC646),""))</f>
        <v/>
      </c>
      <c r="H646" t="str">
        <f>IF(数据!BD646="","",IFERROR(_xlfn.NUMBERVALUE(数据!BD646),""))</f>
        <v/>
      </c>
      <c r="I646" t="str">
        <f>IF(数据!BE646="","",IFERROR(_xlfn.NUMBERVALUE(数据!BE646),""))</f>
        <v/>
      </c>
      <c r="J646" t="str">
        <f>IF(数据!BF646="","",IFERROR(_xlfn.NUMBERVALUE(数据!BF646),""))</f>
        <v/>
      </c>
      <c r="K646" t="str">
        <f>IF(数据!BG646="","",IFERROR(_xlfn.NUMBERVALUE(数据!BG646),""))</f>
        <v/>
      </c>
      <c r="L646" t="str">
        <f>IF(数据!BH646="","",IFERROR(_xlfn.NUMBERVALUE(数据!BH646),""))</f>
        <v/>
      </c>
      <c r="M646" t="str">
        <f>IF(数据!BI646="","",IFERROR(_xlfn.NUMBERVALUE(数据!BI646),""))</f>
        <v/>
      </c>
      <c r="N646" t="str">
        <f>IF(数据!BJ646="","",IFERROR(_xlfn.NUMBERVALUE(数据!BJ646),""))</f>
        <v/>
      </c>
      <c r="O646" t="str">
        <f>IF(数据!BK646="","",IFERROR(_xlfn.NUMBERVALUE(数据!BK646),""))</f>
        <v/>
      </c>
      <c r="P646" t="str">
        <f>IF(数据!BL646="","",IFERROR(_xlfn.NUMBERVALUE(数据!BL646),""))</f>
        <v/>
      </c>
      <c r="Q646" t="str">
        <f>IF(数据!BM646="","",IFERROR(_xlfn.NUMBERVALUE(数据!BM646),""))</f>
        <v/>
      </c>
      <c r="R646" t="str">
        <f>IF(数据!BN646="","",IFERROR(_xlfn.NUMBERVALUE(数据!BN646),""))</f>
        <v/>
      </c>
      <c r="S646" t="str">
        <f>IF(数据!BO646="","",IFERROR(_xlfn.NUMBERVALUE(数据!BO646),""))</f>
        <v/>
      </c>
      <c r="T646" t="str">
        <f>IF(数据!BP646="","",IFERROR(_xlfn.NUMBERVALUE(数据!BP646),""))</f>
        <v/>
      </c>
      <c r="U646" t="str">
        <f>IF(数据!BQ646="","",IFERROR(_xlfn.NUMBERVALUE(数据!BQ646),""))</f>
        <v/>
      </c>
      <c r="V646" t="str">
        <f>IF(数据!BR646="","",IFERROR(_xlfn.NUMBERVALUE(数据!BR646),""))</f>
        <v/>
      </c>
      <c r="W646" t="str">
        <f>IF(数据!BS646="","",IFERROR(_xlfn.NUMBERVALUE(数据!BS646),""))</f>
        <v/>
      </c>
      <c r="X646" t="str">
        <f>IF(数据!BT646="","",IFERROR(_xlfn.NUMBERVALUE(数据!BT646),""))</f>
        <v/>
      </c>
      <c r="Y646" t="str">
        <f>IF(数据!BU646="","",IFERROR(_xlfn.NUMBERVALUE(数据!BU646),""))</f>
        <v/>
      </c>
      <c r="Z646" t="str">
        <f>IF(数据!BV646="","",IFERROR(_xlfn.NUMBERVALUE(数据!BV646),""))</f>
        <v/>
      </c>
      <c r="AA646" t="str">
        <f>IF(数据!BW646="","",IFERROR(_xlfn.NUMBERVALUE(数据!BW646),""))</f>
        <v/>
      </c>
      <c r="AB646" t="str">
        <f>IF(数据!BX646="","",IFERROR(_xlfn.NUMBERVALUE(数据!BX646),""))</f>
        <v/>
      </c>
    </row>
    <row r="647" spans="1:28">
      <c r="A647" t="str">
        <f>IF(数据!AW647="","",IFERROR(_xlfn.NUMBERVALUE(数据!AW647),""))</f>
        <v/>
      </c>
      <c r="B647" t="str">
        <f>IF(数据!AX647="","",IFERROR(_xlfn.NUMBERVALUE(数据!AX647),""))</f>
        <v/>
      </c>
      <c r="C647" t="str">
        <f>IF(数据!AY647="","",IFERROR(_xlfn.NUMBERVALUE(数据!AY647),""))</f>
        <v/>
      </c>
      <c r="D647" t="str">
        <f>IF(数据!AZ647="","",IFERROR(_xlfn.NUMBERVALUE(数据!AZ647),""))</f>
        <v/>
      </c>
      <c r="E647" t="str">
        <f>IF(数据!BA647="","",IFERROR(_xlfn.NUMBERVALUE(数据!BA647),""))</f>
        <v/>
      </c>
      <c r="F647" t="str">
        <f>IF(数据!BB647="","",IFERROR(_xlfn.NUMBERVALUE(数据!BB647),""))</f>
        <v/>
      </c>
      <c r="G647" t="str">
        <f>IF(数据!BC647="","",IFERROR(_xlfn.NUMBERVALUE(数据!BC647),""))</f>
        <v/>
      </c>
      <c r="H647" t="str">
        <f>IF(数据!BD647="","",IFERROR(_xlfn.NUMBERVALUE(数据!BD647),""))</f>
        <v/>
      </c>
      <c r="I647" t="str">
        <f>IF(数据!BE647="","",IFERROR(_xlfn.NUMBERVALUE(数据!BE647),""))</f>
        <v/>
      </c>
      <c r="J647" t="str">
        <f>IF(数据!BF647="","",IFERROR(_xlfn.NUMBERVALUE(数据!BF647),""))</f>
        <v/>
      </c>
      <c r="K647" t="str">
        <f>IF(数据!BG647="","",IFERROR(_xlfn.NUMBERVALUE(数据!BG647),""))</f>
        <v/>
      </c>
      <c r="L647" t="str">
        <f>IF(数据!BH647="","",IFERROR(_xlfn.NUMBERVALUE(数据!BH647),""))</f>
        <v/>
      </c>
      <c r="M647" t="str">
        <f>IF(数据!BI647="","",IFERROR(_xlfn.NUMBERVALUE(数据!BI647),""))</f>
        <v/>
      </c>
      <c r="N647" t="str">
        <f>IF(数据!BJ647="","",IFERROR(_xlfn.NUMBERVALUE(数据!BJ647),""))</f>
        <v/>
      </c>
      <c r="O647" t="str">
        <f>IF(数据!BK647="","",IFERROR(_xlfn.NUMBERVALUE(数据!BK647),""))</f>
        <v/>
      </c>
      <c r="P647" t="str">
        <f>IF(数据!BL647="","",IFERROR(_xlfn.NUMBERVALUE(数据!BL647),""))</f>
        <v/>
      </c>
      <c r="Q647" t="str">
        <f>IF(数据!BM647="","",IFERROR(_xlfn.NUMBERVALUE(数据!BM647),""))</f>
        <v/>
      </c>
      <c r="R647" t="str">
        <f>IF(数据!BN647="","",IFERROR(_xlfn.NUMBERVALUE(数据!BN647),""))</f>
        <v/>
      </c>
      <c r="S647" t="str">
        <f>IF(数据!BO647="","",IFERROR(_xlfn.NUMBERVALUE(数据!BO647),""))</f>
        <v/>
      </c>
      <c r="T647" t="str">
        <f>IF(数据!BP647="","",IFERROR(_xlfn.NUMBERVALUE(数据!BP647),""))</f>
        <v/>
      </c>
      <c r="U647" t="str">
        <f>IF(数据!BQ647="","",IFERROR(_xlfn.NUMBERVALUE(数据!BQ647),""))</f>
        <v/>
      </c>
      <c r="V647" t="str">
        <f>IF(数据!BR647="","",IFERROR(_xlfn.NUMBERVALUE(数据!BR647),""))</f>
        <v/>
      </c>
      <c r="W647" t="str">
        <f>IF(数据!BS647="","",IFERROR(_xlfn.NUMBERVALUE(数据!BS647),""))</f>
        <v/>
      </c>
      <c r="X647" t="str">
        <f>IF(数据!BT647="","",IFERROR(_xlfn.NUMBERVALUE(数据!BT647),""))</f>
        <v/>
      </c>
      <c r="Y647" t="str">
        <f>IF(数据!BU647="","",IFERROR(_xlfn.NUMBERVALUE(数据!BU647),""))</f>
        <v/>
      </c>
      <c r="Z647" t="str">
        <f>IF(数据!BV647="","",IFERROR(_xlfn.NUMBERVALUE(数据!BV647),""))</f>
        <v/>
      </c>
      <c r="AA647" t="str">
        <f>IF(数据!BW647="","",IFERROR(_xlfn.NUMBERVALUE(数据!BW647),""))</f>
        <v/>
      </c>
      <c r="AB647" t="str">
        <f>IF(数据!BX647="","",IFERROR(_xlfn.NUMBERVALUE(数据!BX647),""))</f>
        <v/>
      </c>
    </row>
    <row r="648" spans="1:28">
      <c r="A648" t="str">
        <f>IF(数据!AW648="","",IFERROR(_xlfn.NUMBERVALUE(数据!AW648),""))</f>
        <v/>
      </c>
      <c r="B648" t="str">
        <f>IF(数据!AX648="","",IFERROR(_xlfn.NUMBERVALUE(数据!AX648),""))</f>
        <v/>
      </c>
      <c r="C648" t="str">
        <f>IF(数据!AY648="","",IFERROR(_xlfn.NUMBERVALUE(数据!AY648),""))</f>
        <v/>
      </c>
      <c r="D648" t="str">
        <f>IF(数据!AZ648="","",IFERROR(_xlfn.NUMBERVALUE(数据!AZ648),""))</f>
        <v/>
      </c>
      <c r="E648" t="str">
        <f>IF(数据!BA648="","",IFERROR(_xlfn.NUMBERVALUE(数据!BA648),""))</f>
        <v/>
      </c>
      <c r="F648" t="str">
        <f>IF(数据!BB648="","",IFERROR(_xlfn.NUMBERVALUE(数据!BB648),""))</f>
        <v/>
      </c>
      <c r="G648" t="str">
        <f>IF(数据!BC648="","",IFERROR(_xlfn.NUMBERVALUE(数据!BC648),""))</f>
        <v/>
      </c>
      <c r="H648" t="str">
        <f>IF(数据!BD648="","",IFERROR(_xlfn.NUMBERVALUE(数据!BD648),""))</f>
        <v/>
      </c>
      <c r="I648" t="str">
        <f>IF(数据!BE648="","",IFERROR(_xlfn.NUMBERVALUE(数据!BE648),""))</f>
        <v/>
      </c>
      <c r="J648" t="str">
        <f>IF(数据!BF648="","",IFERROR(_xlfn.NUMBERVALUE(数据!BF648),""))</f>
        <v/>
      </c>
      <c r="K648" t="str">
        <f>IF(数据!BG648="","",IFERROR(_xlfn.NUMBERVALUE(数据!BG648),""))</f>
        <v/>
      </c>
      <c r="L648" t="str">
        <f>IF(数据!BH648="","",IFERROR(_xlfn.NUMBERVALUE(数据!BH648),""))</f>
        <v/>
      </c>
      <c r="M648" t="str">
        <f>IF(数据!BI648="","",IFERROR(_xlfn.NUMBERVALUE(数据!BI648),""))</f>
        <v/>
      </c>
      <c r="N648" t="str">
        <f>IF(数据!BJ648="","",IFERROR(_xlfn.NUMBERVALUE(数据!BJ648),""))</f>
        <v/>
      </c>
      <c r="O648" t="str">
        <f>IF(数据!BK648="","",IFERROR(_xlfn.NUMBERVALUE(数据!BK648),""))</f>
        <v/>
      </c>
      <c r="P648" t="str">
        <f>IF(数据!BL648="","",IFERROR(_xlfn.NUMBERVALUE(数据!BL648),""))</f>
        <v/>
      </c>
      <c r="Q648" t="str">
        <f>IF(数据!BM648="","",IFERROR(_xlfn.NUMBERVALUE(数据!BM648),""))</f>
        <v/>
      </c>
      <c r="R648" t="str">
        <f>IF(数据!BN648="","",IFERROR(_xlfn.NUMBERVALUE(数据!BN648),""))</f>
        <v/>
      </c>
      <c r="S648" t="str">
        <f>IF(数据!BO648="","",IFERROR(_xlfn.NUMBERVALUE(数据!BO648),""))</f>
        <v/>
      </c>
      <c r="T648" t="str">
        <f>IF(数据!BP648="","",IFERROR(_xlfn.NUMBERVALUE(数据!BP648),""))</f>
        <v/>
      </c>
      <c r="U648" t="str">
        <f>IF(数据!BQ648="","",IFERROR(_xlfn.NUMBERVALUE(数据!BQ648),""))</f>
        <v/>
      </c>
      <c r="V648" t="str">
        <f>IF(数据!BR648="","",IFERROR(_xlfn.NUMBERVALUE(数据!BR648),""))</f>
        <v/>
      </c>
      <c r="W648" t="str">
        <f>IF(数据!BS648="","",IFERROR(_xlfn.NUMBERVALUE(数据!BS648),""))</f>
        <v/>
      </c>
      <c r="X648" t="str">
        <f>IF(数据!BT648="","",IFERROR(_xlfn.NUMBERVALUE(数据!BT648),""))</f>
        <v/>
      </c>
      <c r="Y648" t="str">
        <f>IF(数据!BU648="","",IFERROR(_xlfn.NUMBERVALUE(数据!BU648),""))</f>
        <v/>
      </c>
      <c r="Z648" t="str">
        <f>IF(数据!BV648="","",IFERROR(_xlfn.NUMBERVALUE(数据!BV648),""))</f>
        <v/>
      </c>
      <c r="AA648" t="str">
        <f>IF(数据!BW648="","",IFERROR(_xlfn.NUMBERVALUE(数据!BW648),""))</f>
        <v/>
      </c>
      <c r="AB648" t="str">
        <f>IF(数据!BX648="","",IFERROR(_xlfn.NUMBERVALUE(数据!BX648),""))</f>
        <v/>
      </c>
    </row>
    <row r="649" spans="1:28">
      <c r="A649" t="str">
        <f>IF(数据!AW649="","",IFERROR(_xlfn.NUMBERVALUE(数据!AW649),""))</f>
        <v/>
      </c>
      <c r="B649" t="str">
        <f>IF(数据!AX649="","",IFERROR(_xlfn.NUMBERVALUE(数据!AX649),""))</f>
        <v/>
      </c>
      <c r="C649" t="str">
        <f>IF(数据!AY649="","",IFERROR(_xlfn.NUMBERVALUE(数据!AY649),""))</f>
        <v/>
      </c>
      <c r="D649" t="str">
        <f>IF(数据!AZ649="","",IFERROR(_xlfn.NUMBERVALUE(数据!AZ649),""))</f>
        <v/>
      </c>
      <c r="E649" t="str">
        <f>IF(数据!BA649="","",IFERROR(_xlfn.NUMBERVALUE(数据!BA649),""))</f>
        <v/>
      </c>
      <c r="F649" t="str">
        <f>IF(数据!BB649="","",IFERROR(_xlfn.NUMBERVALUE(数据!BB649),""))</f>
        <v/>
      </c>
      <c r="G649" t="str">
        <f>IF(数据!BC649="","",IFERROR(_xlfn.NUMBERVALUE(数据!BC649),""))</f>
        <v/>
      </c>
      <c r="H649" t="str">
        <f>IF(数据!BD649="","",IFERROR(_xlfn.NUMBERVALUE(数据!BD649),""))</f>
        <v/>
      </c>
      <c r="I649" t="str">
        <f>IF(数据!BE649="","",IFERROR(_xlfn.NUMBERVALUE(数据!BE649),""))</f>
        <v/>
      </c>
      <c r="J649" t="str">
        <f>IF(数据!BF649="","",IFERROR(_xlfn.NUMBERVALUE(数据!BF649),""))</f>
        <v/>
      </c>
      <c r="K649" t="str">
        <f>IF(数据!BG649="","",IFERROR(_xlfn.NUMBERVALUE(数据!BG649),""))</f>
        <v/>
      </c>
      <c r="L649" t="str">
        <f>IF(数据!BH649="","",IFERROR(_xlfn.NUMBERVALUE(数据!BH649),""))</f>
        <v/>
      </c>
      <c r="M649" t="str">
        <f>IF(数据!BI649="","",IFERROR(_xlfn.NUMBERVALUE(数据!BI649),""))</f>
        <v/>
      </c>
      <c r="N649" t="str">
        <f>IF(数据!BJ649="","",IFERROR(_xlfn.NUMBERVALUE(数据!BJ649),""))</f>
        <v/>
      </c>
      <c r="O649" t="str">
        <f>IF(数据!BK649="","",IFERROR(_xlfn.NUMBERVALUE(数据!BK649),""))</f>
        <v/>
      </c>
      <c r="P649" t="str">
        <f>IF(数据!BL649="","",IFERROR(_xlfn.NUMBERVALUE(数据!BL649),""))</f>
        <v/>
      </c>
      <c r="Q649" t="str">
        <f>IF(数据!BM649="","",IFERROR(_xlfn.NUMBERVALUE(数据!BM649),""))</f>
        <v/>
      </c>
      <c r="R649" t="str">
        <f>IF(数据!BN649="","",IFERROR(_xlfn.NUMBERVALUE(数据!BN649),""))</f>
        <v/>
      </c>
      <c r="S649" t="str">
        <f>IF(数据!BO649="","",IFERROR(_xlfn.NUMBERVALUE(数据!BO649),""))</f>
        <v/>
      </c>
      <c r="T649" t="str">
        <f>IF(数据!BP649="","",IFERROR(_xlfn.NUMBERVALUE(数据!BP649),""))</f>
        <v/>
      </c>
      <c r="U649" t="str">
        <f>IF(数据!BQ649="","",IFERROR(_xlfn.NUMBERVALUE(数据!BQ649),""))</f>
        <v/>
      </c>
      <c r="V649" t="str">
        <f>IF(数据!BR649="","",IFERROR(_xlfn.NUMBERVALUE(数据!BR649),""))</f>
        <v/>
      </c>
      <c r="W649" t="str">
        <f>IF(数据!BS649="","",IFERROR(_xlfn.NUMBERVALUE(数据!BS649),""))</f>
        <v/>
      </c>
      <c r="X649" t="str">
        <f>IF(数据!BT649="","",IFERROR(_xlfn.NUMBERVALUE(数据!BT649),""))</f>
        <v/>
      </c>
      <c r="Y649" t="str">
        <f>IF(数据!BU649="","",IFERROR(_xlfn.NUMBERVALUE(数据!BU649),""))</f>
        <v/>
      </c>
      <c r="Z649" t="str">
        <f>IF(数据!BV649="","",IFERROR(_xlfn.NUMBERVALUE(数据!BV649),""))</f>
        <v/>
      </c>
      <c r="AA649" t="str">
        <f>IF(数据!BW649="","",IFERROR(_xlfn.NUMBERVALUE(数据!BW649),""))</f>
        <v/>
      </c>
      <c r="AB649" t="str">
        <f>IF(数据!BX649="","",IFERROR(_xlfn.NUMBERVALUE(数据!BX649),""))</f>
        <v/>
      </c>
    </row>
    <row r="650" spans="1:28">
      <c r="A650" t="str">
        <f>IF(数据!AW650="","",IFERROR(_xlfn.NUMBERVALUE(数据!AW650),""))</f>
        <v/>
      </c>
      <c r="B650" t="str">
        <f>IF(数据!AX650="","",IFERROR(_xlfn.NUMBERVALUE(数据!AX650),""))</f>
        <v/>
      </c>
      <c r="C650" t="str">
        <f>IF(数据!AY650="","",IFERROR(_xlfn.NUMBERVALUE(数据!AY650),""))</f>
        <v/>
      </c>
      <c r="D650" t="str">
        <f>IF(数据!AZ650="","",IFERROR(_xlfn.NUMBERVALUE(数据!AZ650),""))</f>
        <v/>
      </c>
      <c r="E650" t="str">
        <f>IF(数据!BA650="","",IFERROR(_xlfn.NUMBERVALUE(数据!BA650),""))</f>
        <v/>
      </c>
      <c r="F650" t="str">
        <f>IF(数据!BB650="","",IFERROR(_xlfn.NUMBERVALUE(数据!BB650),""))</f>
        <v/>
      </c>
      <c r="G650" t="str">
        <f>IF(数据!BC650="","",IFERROR(_xlfn.NUMBERVALUE(数据!BC650),""))</f>
        <v/>
      </c>
      <c r="H650" t="str">
        <f>IF(数据!BD650="","",IFERROR(_xlfn.NUMBERVALUE(数据!BD650),""))</f>
        <v/>
      </c>
      <c r="I650" t="str">
        <f>IF(数据!BE650="","",IFERROR(_xlfn.NUMBERVALUE(数据!BE650),""))</f>
        <v/>
      </c>
      <c r="J650" t="str">
        <f>IF(数据!BF650="","",IFERROR(_xlfn.NUMBERVALUE(数据!BF650),""))</f>
        <v/>
      </c>
      <c r="K650" t="str">
        <f>IF(数据!BG650="","",IFERROR(_xlfn.NUMBERVALUE(数据!BG650),""))</f>
        <v/>
      </c>
      <c r="L650" t="str">
        <f>IF(数据!BH650="","",IFERROR(_xlfn.NUMBERVALUE(数据!BH650),""))</f>
        <v/>
      </c>
      <c r="M650" t="str">
        <f>IF(数据!BI650="","",IFERROR(_xlfn.NUMBERVALUE(数据!BI650),""))</f>
        <v/>
      </c>
      <c r="N650" t="str">
        <f>IF(数据!BJ650="","",IFERROR(_xlfn.NUMBERVALUE(数据!BJ650),""))</f>
        <v/>
      </c>
      <c r="O650" t="str">
        <f>IF(数据!BK650="","",IFERROR(_xlfn.NUMBERVALUE(数据!BK650),""))</f>
        <v/>
      </c>
      <c r="P650" t="str">
        <f>IF(数据!BL650="","",IFERROR(_xlfn.NUMBERVALUE(数据!BL650),""))</f>
        <v/>
      </c>
      <c r="Q650" t="str">
        <f>IF(数据!BM650="","",IFERROR(_xlfn.NUMBERVALUE(数据!BM650),""))</f>
        <v/>
      </c>
      <c r="R650" t="str">
        <f>IF(数据!BN650="","",IFERROR(_xlfn.NUMBERVALUE(数据!BN650),""))</f>
        <v/>
      </c>
      <c r="S650" t="str">
        <f>IF(数据!BO650="","",IFERROR(_xlfn.NUMBERVALUE(数据!BO650),""))</f>
        <v/>
      </c>
      <c r="T650" t="str">
        <f>IF(数据!BP650="","",IFERROR(_xlfn.NUMBERVALUE(数据!BP650),""))</f>
        <v/>
      </c>
      <c r="U650" t="str">
        <f>IF(数据!BQ650="","",IFERROR(_xlfn.NUMBERVALUE(数据!BQ650),""))</f>
        <v/>
      </c>
      <c r="V650" t="str">
        <f>IF(数据!BR650="","",IFERROR(_xlfn.NUMBERVALUE(数据!BR650),""))</f>
        <v/>
      </c>
      <c r="W650" t="str">
        <f>IF(数据!BS650="","",IFERROR(_xlfn.NUMBERVALUE(数据!BS650),""))</f>
        <v/>
      </c>
      <c r="X650" t="str">
        <f>IF(数据!BT650="","",IFERROR(_xlfn.NUMBERVALUE(数据!BT650),""))</f>
        <v/>
      </c>
      <c r="Y650" t="str">
        <f>IF(数据!BU650="","",IFERROR(_xlfn.NUMBERVALUE(数据!BU650),""))</f>
        <v/>
      </c>
      <c r="Z650" t="str">
        <f>IF(数据!BV650="","",IFERROR(_xlfn.NUMBERVALUE(数据!BV650),""))</f>
        <v/>
      </c>
      <c r="AA650" t="str">
        <f>IF(数据!BW650="","",IFERROR(_xlfn.NUMBERVALUE(数据!BW650),""))</f>
        <v/>
      </c>
      <c r="AB650" t="str">
        <f>IF(数据!BX650="","",IFERROR(_xlfn.NUMBERVALUE(数据!BX650),""))</f>
        <v/>
      </c>
    </row>
    <row r="651" spans="1:28">
      <c r="A651" t="str">
        <f>IF(数据!AW651="","",IFERROR(_xlfn.NUMBERVALUE(数据!AW651),""))</f>
        <v/>
      </c>
      <c r="B651" t="str">
        <f>IF(数据!AX651="","",IFERROR(_xlfn.NUMBERVALUE(数据!AX651),""))</f>
        <v/>
      </c>
      <c r="C651" t="str">
        <f>IF(数据!AY651="","",IFERROR(_xlfn.NUMBERVALUE(数据!AY651),""))</f>
        <v/>
      </c>
      <c r="D651" t="str">
        <f>IF(数据!AZ651="","",IFERROR(_xlfn.NUMBERVALUE(数据!AZ651),""))</f>
        <v/>
      </c>
      <c r="E651" t="str">
        <f>IF(数据!BA651="","",IFERROR(_xlfn.NUMBERVALUE(数据!BA651),""))</f>
        <v/>
      </c>
      <c r="F651" t="str">
        <f>IF(数据!BB651="","",IFERROR(_xlfn.NUMBERVALUE(数据!BB651),""))</f>
        <v/>
      </c>
      <c r="G651" t="str">
        <f>IF(数据!BC651="","",IFERROR(_xlfn.NUMBERVALUE(数据!BC651),""))</f>
        <v/>
      </c>
      <c r="H651" t="str">
        <f>IF(数据!BD651="","",IFERROR(_xlfn.NUMBERVALUE(数据!BD651),""))</f>
        <v/>
      </c>
      <c r="I651" t="str">
        <f>IF(数据!BE651="","",IFERROR(_xlfn.NUMBERVALUE(数据!BE651),""))</f>
        <v/>
      </c>
      <c r="J651" t="str">
        <f>IF(数据!BF651="","",IFERROR(_xlfn.NUMBERVALUE(数据!BF651),""))</f>
        <v/>
      </c>
      <c r="K651" t="str">
        <f>IF(数据!BG651="","",IFERROR(_xlfn.NUMBERVALUE(数据!BG651),""))</f>
        <v/>
      </c>
      <c r="L651" t="str">
        <f>IF(数据!BH651="","",IFERROR(_xlfn.NUMBERVALUE(数据!BH651),""))</f>
        <v/>
      </c>
      <c r="M651" t="str">
        <f>IF(数据!BI651="","",IFERROR(_xlfn.NUMBERVALUE(数据!BI651),""))</f>
        <v/>
      </c>
      <c r="N651" t="str">
        <f>IF(数据!BJ651="","",IFERROR(_xlfn.NUMBERVALUE(数据!BJ651),""))</f>
        <v/>
      </c>
      <c r="O651" t="str">
        <f>IF(数据!BK651="","",IFERROR(_xlfn.NUMBERVALUE(数据!BK651),""))</f>
        <v/>
      </c>
      <c r="P651" t="str">
        <f>IF(数据!BL651="","",IFERROR(_xlfn.NUMBERVALUE(数据!BL651),""))</f>
        <v/>
      </c>
      <c r="Q651" t="str">
        <f>IF(数据!BM651="","",IFERROR(_xlfn.NUMBERVALUE(数据!BM651),""))</f>
        <v/>
      </c>
      <c r="R651" t="str">
        <f>IF(数据!BN651="","",IFERROR(_xlfn.NUMBERVALUE(数据!BN651),""))</f>
        <v/>
      </c>
      <c r="S651" t="str">
        <f>IF(数据!BO651="","",IFERROR(_xlfn.NUMBERVALUE(数据!BO651),""))</f>
        <v/>
      </c>
      <c r="T651" t="str">
        <f>IF(数据!BP651="","",IFERROR(_xlfn.NUMBERVALUE(数据!BP651),""))</f>
        <v/>
      </c>
      <c r="U651" t="str">
        <f>IF(数据!BQ651="","",IFERROR(_xlfn.NUMBERVALUE(数据!BQ651),""))</f>
        <v/>
      </c>
      <c r="V651" t="str">
        <f>IF(数据!BR651="","",IFERROR(_xlfn.NUMBERVALUE(数据!BR651),""))</f>
        <v/>
      </c>
      <c r="W651" t="str">
        <f>IF(数据!BS651="","",IFERROR(_xlfn.NUMBERVALUE(数据!BS651),""))</f>
        <v/>
      </c>
      <c r="X651" t="str">
        <f>IF(数据!BT651="","",IFERROR(_xlfn.NUMBERVALUE(数据!BT651),""))</f>
        <v/>
      </c>
      <c r="Y651" t="str">
        <f>IF(数据!BU651="","",IFERROR(_xlfn.NUMBERVALUE(数据!BU651),""))</f>
        <v/>
      </c>
      <c r="Z651" t="str">
        <f>IF(数据!BV651="","",IFERROR(_xlfn.NUMBERVALUE(数据!BV651),""))</f>
        <v/>
      </c>
      <c r="AA651" t="str">
        <f>IF(数据!BW651="","",IFERROR(_xlfn.NUMBERVALUE(数据!BW651),""))</f>
        <v/>
      </c>
      <c r="AB651" t="str">
        <f>IF(数据!BX651="","",IFERROR(_xlfn.NUMBERVALUE(数据!BX651),""))</f>
        <v/>
      </c>
    </row>
    <row r="652" spans="1:28">
      <c r="A652" t="str">
        <f>IF(数据!AW652="","",IFERROR(_xlfn.NUMBERVALUE(数据!AW652),""))</f>
        <v/>
      </c>
      <c r="B652" t="str">
        <f>IF(数据!AX652="","",IFERROR(_xlfn.NUMBERVALUE(数据!AX652),""))</f>
        <v/>
      </c>
      <c r="C652" t="str">
        <f>IF(数据!AY652="","",IFERROR(_xlfn.NUMBERVALUE(数据!AY652),""))</f>
        <v/>
      </c>
      <c r="D652" t="str">
        <f>IF(数据!AZ652="","",IFERROR(_xlfn.NUMBERVALUE(数据!AZ652),""))</f>
        <v/>
      </c>
      <c r="E652" t="str">
        <f>IF(数据!BA652="","",IFERROR(_xlfn.NUMBERVALUE(数据!BA652),""))</f>
        <v/>
      </c>
      <c r="F652" t="str">
        <f>IF(数据!BB652="","",IFERROR(_xlfn.NUMBERVALUE(数据!BB652),""))</f>
        <v/>
      </c>
      <c r="G652" t="str">
        <f>IF(数据!BC652="","",IFERROR(_xlfn.NUMBERVALUE(数据!BC652),""))</f>
        <v/>
      </c>
      <c r="H652" t="str">
        <f>IF(数据!BD652="","",IFERROR(_xlfn.NUMBERVALUE(数据!BD652),""))</f>
        <v/>
      </c>
      <c r="I652" t="str">
        <f>IF(数据!BE652="","",IFERROR(_xlfn.NUMBERVALUE(数据!BE652),""))</f>
        <v/>
      </c>
      <c r="J652" t="str">
        <f>IF(数据!BF652="","",IFERROR(_xlfn.NUMBERVALUE(数据!BF652),""))</f>
        <v/>
      </c>
      <c r="K652" t="str">
        <f>IF(数据!BG652="","",IFERROR(_xlfn.NUMBERVALUE(数据!BG652),""))</f>
        <v/>
      </c>
      <c r="L652" t="str">
        <f>IF(数据!BH652="","",IFERROR(_xlfn.NUMBERVALUE(数据!BH652),""))</f>
        <v/>
      </c>
      <c r="M652" t="str">
        <f>IF(数据!BI652="","",IFERROR(_xlfn.NUMBERVALUE(数据!BI652),""))</f>
        <v/>
      </c>
      <c r="N652" t="str">
        <f>IF(数据!BJ652="","",IFERROR(_xlfn.NUMBERVALUE(数据!BJ652),""))</f>
        <v/>
      </c>
      <c r="O652" t="str">
        <f>IF(数据!BK652="","",IFERROR(_xlfn.NUMBERVALUE(数据!BK652),""))</f>
        <v/>
      </c>
      <c r="P652" t="str">
        <f>IF(数据!BL652="","",IFERROR(_xlfn.NUMBERVALUE(数据!BL652),""))</f>
        <v/>
      </c>
      <c r="Q652" t="str">
        <f>IF(数据!BM652="","",IFERROR(_xlfn.NUMBERVALUE(数据!BM652),""))</f>
        <v/>
      </c>
      <c r="R652" t="str">
        <f>IF(数据!BN652="","",IFERROR(_xlfn.NUMBERVALUE(数据!BN652),""))</f>
        <v/>
      </c>
      <c r="S652" t="str">
        <f>IF(数据!BO652="","",IFERROR(_xlfn.NUMBERVALUE(数据!BO652),""))</f>
        <v/>
      </c>
      <c r="T652" t="str">
        <f>IF(数据!BP652="","",IFERROR(_xlfn.NUMBERVALUE(数据!BP652),""))</f>
        <v/>
      </c>
      <c r="U652" t="str">
        <f>IF(数据!BQ652="","",IFERROR(_xlfn.NUMBERVALUE(数据!BQ652),""))</f>
        <v/>
      </c>
      <c r="V652" t="str">
        <f>IF(数据!BR652="","",IFERROR(_xlfn.NUMBERVALUE(数据!BR652),""))</f>
        <v/>
      </c>
      <c r="W652" t="str">
        <f>IF(数据!BS652="","",IFERROR(_xlfn.NUMBERVALUE(数据!BS652),""))</f>
        <v/>
      </c>
      <c r="X652" t="str">
        <f>IF(数据!BT652="","",IFERROR(_xlfn.NUMBERVALUE(数据!BT652),""))</f>
        <v/>
      </c>
      <c r="Y652" t="str">
        <f>IF(数据!BU652="","",IFERROR(_xlfn.NUMBERVALUE(数据!BU652),""))</f>
        <v/>
      </c>
      <c r="Z652" t="str">
        <f>IF(数据!BV652="","",IFERROR(_xlfn.NUMBERVALUE(数据!BV652),""))</f>
        <v/>
      </c>
      <c r="AA652" t="str">
        <f>IF(数据!BW652="","",IFERROR(_xlfn.NUMBERVALUE(数据!BW652),""))</f>
        <v/>
      </c>
      <c r="AB652" t="str">
        <f>IF(数据!BX652="","",IFERROR(_xlfn.NUMBERVALUE(数据!BX652),""))</f>
        <v/>
      </c>
    </row>
    <row r="653" spans="1:28">
      <c r="A653" t="str">
        <f>IF(数据!AW653="","",IFERROR(_xlfn.NUMBERVALUE(数据!AW653),""))</f>
        <v/>
      </c>
      <c r="B653" t="str">
        <f>IF(数据!AX653="","",IFERROR(_xlfn.NUMBERVALUE(数据!AX653),""))</f>
        <v/>
      </c>
      <c r="C653" t="str">
        <f>IF(数据!AY653="","",IFERROR(_xlfn.NUMBERVALUE(数据!AY653),""))</f>
        <v/>
      </c>
      <c r="D653" t="str">
        <f>IF(数据!AZ653="","",IFERROR(_xlfn.NUMBERVALUE(数据!AZ653),""))</f>
        <v/>
      </c>
      <c r="E653" t="str">
        <f>IF(数据!BA653="","",IFERROR(_xlfn.NUMBERVALUE(数据!BA653),""))</f>
        <v/>
      </c>
      <c r="F653" t="str">
        <f>IF(数据!BB653="","",IFERROR(_xlfn.NUMBERVALUE(数据!BB653),""))</f>
        <v/>
      </c>
      <c r="G653" t="str">
        <f>IF(数据!BC653="","",IFERROR(_xlfn.NUMBERVALUE(数据!BC653),""))</f>
        <v/>
      </c>
      <c r="H653" t="str">
        <f>IF(数据!BD653="","",IFERROR(_xlfn.NUMBERVALUE(数据!BD653),""))</f>
        <v/>
      </c>
      <c r="I653" t="str">
        <f>IF(数据!BE653="","",IFERROR(_xlfn.NUMBERVALUE(数据!BE653),""))</f>
        <v/>
      </c>
      <c r="J653" t="str">
        <f>IF(数据!BF653="","",IFERROR(_xlfn.NUMBERVALUE(数据!BF653),""))</f>
        <v/>
      </c>
      <c r="K653" t="str">
        <f>IF(数据!BG653="","",IFERROR(_xlfn.NUMBERVALUE(数据!BG653),""))</f>
        <v/>
      </c>
      <c r="L653" t="str">
        <f>IF(数据!BH653="","",IFERROR(_xlfn.NUMBERVALUE(数据!BH653),""))</f>
        <v/>
      </c>
      <c r="M653" t="str">
        <f>IF(数据!BI653="","",IFERROR(_xlfn.NUMBERVALUE(数据!BI653),""))</f>
        <v/>
      </c>
      <c r="N653" t="str">
        <f>IF(数据!BJ653="","",IFERROR(_xlfn.NUMBERVALUE(数据!BJ653),""))</f>
        <v/>
      </c>
      <c r="O653" t="str">
        <f>IF(数据!BK653="","",IFERROR(_xlfn.NUMBERVALUE(数据!BK653),""))</f>
        <v/>
      </c>
      <c r="P653" t="str">
        <f>IF(数据!BL653="","",IFERROR(_xlfn.NUMBERVALUE(数据!BL653),""))</f>
        <v/>
      </c>
      <c r="Q653" t="str">
        <f>IF(数据!BM653="","",IFERROR(_xlfn.NUMBERVALUE(数据!BM653),""))</f>
        <v/>
      </c>
      <c r="R653" t="str">
        <f>IF(数据!BN653="","",IFERROR(_xlfn.NUMBERVALUE(数据!BN653),""))</f>
        <v/>
      </c>
      <c r="S653" t="str">
        <f>IF(数据!BO653="","",IFERROR(_xlfn.NUMBERVALUE(数据!BO653),""))</f>
        <v/>
      </c>
      <c r="T653" t="str">
        <f>IF(数据!BP653="","",IFERROR(_xlfn.NUMBERVALUE(数据!BP653),""))</f>
        <v/>
      </c>
      <c r="U653" t="str">
        <f>IF(数据!BQ653="","",IFERROR(_xlfn.NUMBERVALUE(数据!BQ653),""))</f>
        <v/>
      </c>
      <c r="V653" t="str">
        <f>IF(数据!BR653="","",IFERROR(_xlfn.NUMBERVALUE(数据!BR653),""))</f>
        <v/>
      </c>
      <c r="W653" t="str">
        <f>IF(数据!BS653="","",IFERROR(_xlfn.NUMBERVALUE(数据!BS653),""))</f>
        <v/>
      </c>
      <c r="X653" t="str">
        <f>IF(数据!BT653="","",IFERROR(_xlfn.NUMBERVALUE(数据!BT653),""))</f>
        <v/>
      </c>
      <c r="Y653" t="str">
        <f>IF(数据!BU653="","",IFERROR(_xlfn.NUMBERVALUE(数据!BU653),""))</f>
        <v/>
      </c>
      <c r="Z653" t="str">
        <f>IF(数据!BV653="","",IFERROR(_xlfn.NUMBERVALUE(数据!BV653),""))</f>
        <v/>
      </c>
      <c r="AA653" t="str">
        <f>IF(数据!BW653="","",IFERROR(_xlfn.NUMBERVALUE(数据!BW653),""))</f>
        <v/>
      </c>
      <c r="AB653" t="str">
        <f>IF(数据!BX653="","",IFERROR(_xlfn.NUMBERVALUE(数据!BX653),""))</f>
        <v/>
      </c>
    </row>
    <row r="654" spans="1:28">
      <c r="A654" t="str">
        <f>IF(数据!AW654="","",IFERROR(_xlfn.NUMBERVALUE(数据!AW654),""))</f>
        <v/>
      </c>
      <c r="B654" t="str">
        <f>IF(数据!AX654="","",IFERROR(_xlfn.NUMBERVALUE(数据!AX654),""))</f>
        <v/>
      </c>
      <c r="C654" t="str">
        <f>IF(数据!AY654="","",IFERROR(_xlfn.NUMBERVALUE(数据!AY654),""))</f>
        <v/>
      </c>
      <c r="D654" t="str">
        <f>IF(数据!AZ654="","",IFERROR(_xlfn.NUMBERVALUE(数据!AZ654),""))</f>
        <v/>
      </c>
      <c r="E654" t="str">
        <f>IF(数据!BA654="","",IFERROR(_xlfn.NUMBERVALUE(数据!BA654),""))</f>
        <v/>
      </c>
      <c r="F654" t="str">
        <f>IF(数据!BB654="","",IFERROR(_xlfn.NUMBERVALUE(数据!BB654),""))</f>
        <v/>
      </c>
      <c r="G654" t="str">
        <f>IF(数据!BC654="","",IFERROR(_xlfn.NUMBERVALUE(数据!BC654),""))</f>
        <v/>
      </c>
      <c r="H654" t="str">
        <f>IF(数据!BD654="","",IFERROR(_xlfn.NUMBERVALUE(数据!BD654),""))</f>
        <v/>
      </c>
      <c r="I654" t="str">
        <f>IF(数据!BE654="","",IFERROR(_xlfn.NUMBERVALUE(数据!BE654),""))</f>
        <v/>
      </c>
      <c r="J654" t="str">
        <f>IF(数据!BF654="","",IFERROR(_xlfn.NUMBERVALUE(数据!BF654),""))</f>
        <v/>
      </c>
      <c r="K654" t="str">
        <f>IF(数据!BG654="","",IFERROR(_xlfn.NUMBERVALUE(数据!BG654),""))</f>
        <v/>
      </c>
      <c r="L654" t="str">
        <f>IF(数据!BH654="","",IFERROR(_xlfn.NUMBERVALUE(数据!BH654),""))</f>
        <v/>
      </c>
      <c r="M654" t="str">
        <f>IF(数据!BI654="","",IFERROR(_xlfn.NUMBERVALUE(数据!BI654),""))</f>
        <v/>
      </c>
      <c r="N654" t="str">
        <f>IF(数据!BJ654="","",IFERROR(_xlfn.NUMBERVALUE(数据!BJ654),""))</f>
        <v/>
      </c>
      <c r="O654" t="str">
        <f>IF(数据!BK654="","",IFERROR(_xlfn.NUMBERVALUE(数据!BK654),""))</f>
        <v/>
      </c>
      <c r="P654" t="str">
        <f>IF(数据!BL654="","",IFERROR(_xlfn.NUMBERVALUE(数据!BL654),""))</f>
        <v/>
      </c>
      <c r="Q654" t="str">
        <f>IF(数据!BM654="","",IFERROR(_xlfn.NUMBERVALUE(数据!BM654),""))</f>
        <v/>
      </c>
      <c r="R654" t="str">
        <f>IF(数据!BN654="","",IFERROR(_xlfn.NUMBERVALUE(数据!BN654),""))</f>
        <v/>
      </c>
      <c r="S654" t="str">
        <f>IF(数据!BO654="","",IFERROR(_xlfn.NUMBERVALUE(数据!BO654),""))</f>
        <v/>
      </c>
      <c r="T654" t="str">
        <f>IF(数据!BP654="","",IFERROR(_xlfn.NUMBERVALUE(数据!BP654),""))</f>
        <v/>
      </c>
      <c r="U654" t="str">
        <f>IF(数据!BQ654="","",IFERROR(_xlfn.NUMBERVALUE(数据!BQ654),""))</f>
        <v/>
      </c>
      <c r="V654" t="str">
        <f>IF(数据!BR654="","",IFERROR(_xlfn.NUMBERVALUE(数据!BR654),""))</f>
        <v/>
      </c>
      <c r="W654" t="str">
        <f>IF(数据!BS654="","",IFERROR(_xlfn.NUMBERVALUE(数据!BS654),""))</f>
        <v/>
      </c>
      <c r="X654" t="str">
        <f>IF(数据!BT654="","",IFERROR(_xlfn.NUMBERVALUE(数据!BT654),""))</f>
        <v/>
      </c>
      <c r="Y654" t="str">
        <f>IF(数据!BU654="","",IFERROR(_xlfn.NUMBERVALUE(数据!BU654),""))</f>
        <v/>
      </c>
      <c r="Z654" t="str">
        <f>IF(数据!BV654="","",IFERROR(_xlfn.NUMBERVALUE(数据!BV654),""))</f>
        <v/>
      </c>
      <c r="AA654" t="str">
        <f>IF(数据!BW654="","",IFERROR(_xlfn.NUMBERVALUE(数据!BW654),""))</f>
        <v/>
      </c>
      <c r="AB654" t="str">
        <f>IF(数据!BX654="","",IFERROR(_xlfn.NUMBERVALUE(数据!BX654),""))</f>
        <v/>
      </c>
    </row>
    <row r="655" spans="1:28">
      <c r="A655" t="str">
        <f>IF(数据!AW655="","",IFERROR(_xlfn.NUMBERVALUE(数据!AW655),""))</f>
        <v/>
      </c>
      <c r="B655" t="str">
        <f>IF(数据!AX655="","",IFERROR(_xlfn.NUMBERVALUE(数据!AX655),""))</f>
        <v/>
      </c>
      <c r="C655" t="str">
        <f>IF(数据!AY655="","",IFERROR(_xlfn.NUMBERVALUE(数据!AY655),""))</f>
        <v/>
      </c>
      <c r="D655" t="str">
        <f>IF(数据!AZ655="","",IFERROR(_xlfn.NUMBERVALUE(数据!AZ655),""))</f>
        <v/>
      </c>
      <c r="E655" t="str">
        <f>IF(数据!BA655="","",IFERROR(_xlfn.NUMBERVALUE(数据!BA655),""))</f>
        <v/>
      </c>
      <c r="F655" t="str">
        <f>IF(数据!BB655="","",IFERROR(_xlfn.NUMBERVALUE(数据!BB655),""))</f>
        <v/>
      </c>
      <c r="G655" t="str">
        <f>IF(数据!BC655="","",IFERROR(_xlfn.NUMBERVALUE(数据!BC655),""))</f>
        <v/>
      </c>
      <c r="H655" t="str">
        <f>IF(数据!BD655="","",IFERROR(_xlfn.NUMBERVALUE(数据!BD655),""))</f>
        <v/>
      </c>
      <c r="I655" t="str">
        <f>IF(数据!BE655="","",IFERROR(_xlfn.NUMBERVALUE(数据!BE655),""))</f>
        <v/>
      </c>
      <c r="J655" t="str">
        <f>IF(数据!BF655="","",IFERROR(_xlfn.NUMBERVALUE(数据!BF655),""))</f>
        <v/>
      </c>
      <c r="K655" t="str">
        <f>IF(数据!BG655="","",IFERROR(_xlfn.NUMBERVALUE(数据!BG655),""))</f>
        <v/>
      </c>
      <c r="L655" t="str">
        <f>IF(数据!BH655="","",IFERROR(_xlfn.NUMBERVALUE(数据!BH655),""))</f>
        <v/>
      </c>
      <c r="M655" t="str">
        <f>IF(数据!BI655="","",IFERROR(_xlfn.NUMBERVALUE(数据!BI655),""))</f>
        <v/>
      </c>
      <c r="N655" t="str">
        <f>IF(数据!BJ655="","",IFERROR(_xlfn.NUMBERVALUE(数据!BJ655),""))</f>
        <v/>
      </c>
      <c r="O655" t="str">
        <f>IF(数据!BK655="","",IFERROR(_xlfn.NUMBERVALUE(数据!BK655),""))</f>
        <v/>
      </c>
      <c r="P655" t="str">
        <f>IF(数据!BL655="","",IFERROR(_xlfn.NUMBERVALUE(数据!BL655),""))</f>
        <v/>
      </c>
      <c r="Q655" t="str">
        <f>IF(数据!BM655="","",IFERROR(_xlfn.NUMBERVALUE(数据!BM655),""))</f>
        <v/>
      </c>
      <c r="R655" t="str">
        <f>IF(数据!BN655="","",IFERROR(_xlfn.NUMBERVALUE(数据!BN655),""))</f>
        <v/>
      </c>
      <c r="S655" t="str">
        <f>IF(数据!BO655="","",IFERROR(_xlfn.NUMBERVALUE(数据!BO655),""))</f>
        <v/>
      </c>
      <c r="T655" t="str">
        <f>IF(数据!BP655="","",IFERROR(_xlfn.NUMBERVALUE(数据!BP655),""))</f>
        <v/>
      </c>
      <c r="U655" t="str">
        <f>IF(数据!BQ655="","",IFERROR(_xlfn.NUMBERVALUE(数据!BQ655),""))</f>
        <v/>
      </c>
      <c r="V655" t="str">
        <f>IF(数据!BR655="","",IFERROR(_xlfn.NUMBERVALUE(数据!BR655),""))</f>
        <v/>
      </c>
      <c r="W655" t="str">
        <f>IF(数据!BS655="","",IFERROR(_xlfn.NUMBERVALUE(数据!BS655),""))</f>
        <v/>
      </c>
      <c r="X655" t="str">
        <f>IF(数据!BT655="","",IFERROR(_xlfn.NUMBERVALUE(数据!BT655),""))</f>
        <v/>
      </c>
      <c r="Y655" t="str">
        <f>IF(数据!BU655="","",IFERROR(_xlfn.NUMBERVALUE(数据!BU655),""))</f>
        <v/>
      </c>
      <c r="Z655" t="str">
        <f>IF(数据!BV655="","",IFERROR(_xlfn.NUMBERVALUE(数据!BV655),""))</f>
        <v/>
      </c>
      <c r="AA655" t="str">
        <f>IF(数据!BW655="","",IFERROR(_xlfn.NUMBERVALUE(数据!BW655),""))</f>
        <v/>
      </c>
      <c r="AB655" t="str">
        <f>IF(数据!BX655="","",IFERROR(_xlfn.NUMBERVALUE(数据!BX655),""))</f>
        <v/>
      </c>
    </row>
    <row r="656" spans="1:28">
      <c r="A656" t="str">
        <f>IF(数据!AW656="","",IFERROR(_xlfn.NUMBERVALUE(数据!AW656),""))</f>
        <v/>
      </c>
      <c r="B656" t="str">
        <f>IF(数据!AX656="","",IFERROR(_xlfn.NUMBERVALUE(数据!AX656),""))</f>
        <v/>
      </c>
      <c r="C656" t="str">
        <f>IF(数据!AY656="","",IFERROR(_xlfn.NUMBERVALUE(数据!AY656),""))</f>
        <v/>
      </c>
      <c r="D656" t="str">
        <f>IF(数据!AZ656="","",IFERROR(_xlfn.NUMBERVALUE(数据!AZ656),""))</f>
        <v/>
      </c>
      <c r="E656" t="str">
        <f>IF(数据!BA656="","",IFERROR(_xlfn.NUMBERVALUE(数据!BA656),""))</f>
        <v/>
      </c>
      <c r="F656" t="str">
        <f>IF(数据!BB656="","",IFERROR(_xlfn.NUMBERVALUE(数据!BB656),""))</f>
        <v/>
      </c>
      <c r="G656" t="str">
        <f>IF(数据!BC656="","",IFERROR(_xlfn.NUMBERVALUE(数据!BC656),""))</f>
        <v/>
      </c>
      <c r="H656" t="str">
        <f>IF(数据!BD656="","",IFERROR(_xlfn.NUMBERVALUE(数据!BD656),""))</f>
        <v/>
      </c>
      <c r="I656" t="str">
        <f>IF(数据!BE656="","",IFERROR(_xlfn.NUMBERVALUE(数据!BE656),""))</f>
        <v/>
      </c>
      <c r="J656" t="str">
        <f>IF(数据!BF656="","",IFERROR(_xlfn.NUMBERVALUE(数据!BF656),""))</f>
        <v/>
      </c>
      <c r="K656" t="str">
        <f>IF(数据!BG656="","",IFERROR(_xlfn.NUMBERVALUE(数据!BG656),""))</f>
        <v/>
      </c>
      <c r="L656" t="str">
        <f>IF(数据!BH656="","",IFERROR(_xlfn.NUMBERVALUE(数据!BH656),""))</f>
        <v/>
      </c>
      <c r="M656" t="str">
        <f>IF(数据!BI656="","",IFERROR(_xlfn.NUMBERVALUE(数据!BI656),""))</f>
        <v/>
      </c>
      <c r="N656" t="str">
        <f>IF(数据!BJ656="","",IFERROR(_xlfn.NUMBERVALUE(数据!BJ656),""))</f>
        <v/>
      </c>
      <c r="O656" t="str">
        <f>IF(数据!BK656="","",IFERROR(_xlfn.NUMBERVALUE(数据!BK656),""))</f>
        <v/>
      </c>
      <c r="P656" t="str">
        <f>IF(数据!BL656="","",IFERROR(_xlfn.NUMBERVALUE(数据!BL656),""))</f>
        <v/>
      </c>
      <c r="Q656" t="str">
        <f>IF(数据!BM656="","",IFERROR(_xlfn.NUMBERVALUE(数据!BM656),""))</f>
        <v/>
      </c>
      <c r="R656" t="str">
        <f>IF(数据!BN656="","",IFERROR(_xlfn.NUMBERVALUE(数据!BN656),""))</f>
        <v/>
      </c>
      <c r="S656" t="str">
        <f>IF(数据!BO656="","",IFERROR(_xlfn.NUMBERVALUE(数据!BO656),""))</f>
        <v/>
      </c>
      <c r="T656" t="str">
        <f>IF(数据!BP656="","",IFERROR(_xlfn.NUMBERVALUE(数据!BP656),""))</f>
        <v/>
      </c>
      <c r="U656" t="str">
        <f>IF(数据!BQ656="","",IFERROR(_xlfn.NUMBERVALUE(数据!BQ656),""))</f>
        <v/>
      </c>
      <c r="V656" t="str">
        <f>IF(数据!BR656="","",IFERROR(_xlfn.NUMBERVALUE(数据!BR656),""))</f>
        <v/>
      </c>
      <c r="W656" t="str">
        <f>IF(数据!BS656="","",IFERROR(_xlfn.NUMBERVALUE(数据!BS656),""))</f>
        <v/>
      </c>
      <c r="X656" t="str">
        <f>IF(数据!BT656="","",IFERROR(_xlfn.NUMBERVALUE(数据!BT656),""))</f>
        <v/>
      </c>
      <c r="Y656" t="str">
        <f>IF(数据!BU656="","",IFERROR(_xlfn.NUMBERVALUE(数据!BU656),""))</f>
        <v/>
      </c>
      <c r="Z656" t="str">
        <f>IF(数据!BV656="","",IFERROR(_xlfn.NUMBERVALUE(数据!BV656),""))</f>
        <v/>
      </c>
      <c r="AA656" t="str">
        <f>IF(数据!BW656="","",IFERROR(_xlfn.NUMBERVALUE(数据!BW656),""))</f>
        <v/>
      </c>
      <c r="AB656" t="str">
        <f>IF(数据!BX656="","",IFERROR(_xlfn.NUMBERVALUE(数据!BX656),""))</f>
        <v/>
      </c>
    </row>
    <row r="657" spans="1:28">
      <c r="A657" t="str">
        <f>IF(数据!AW657="","",IFERROR(_xlfn.NUMBERVALUE(数据!AW657),""))</f>
        <v/>
      </c>
      <c r="B657" t="str">
        <f>IF(数据!AX657="","",IFERROR(_xlfn.NUMBERVALUE(数据!AX657),""))</f>
        <v/>
      </c>
      <c r="C657" t="str">
        <f>IF(数据!AY657="","",IFERROR(_xlfn.NUMBERVALUE(数据!AY657),""))</f>
        <v/>
      </c>
      <c r="D657" t="str">
        <f>IF(数据!AZ657="","",IFERROR(_xlfn.NUMBERVALUE(数据!AZ657),""))</f>
        <v/>
      </c>
      <c r="E657" t="str">
        <f>IF(数据!BA657="","",IFERROR(_xlfn.NUMBERVALUE(数据!BA657),""))</f>
        <v/>
      </c>
      <c r="F657" t="str">
        <f>IF(数据!BB657="","",IFERROR(_xlfn.NUMBERVALUE(数据!BB657),""))</f>
        <v/>
      </c>
      <c r="G657" t="str">
        <f>IF(数据!BC657="","",IFERROR(_xlfn.NUMBERVALUE(数据!BC657),""))</f>
        <v/>
      </c>
      <c r="H657" t="str">
        <f>IF(数据!BD657="","",IFERROR(_xlfn.NUMBERVALUE(数据!BD657),""))</f>
        <v/>
      </c>
      <c r="I657" t="str">
        <f>IF(数据!BE657="","",IFERROR(_xlfn.NUMBERVALUE(数据!BE657),""))</f>
        <v/>
      </c>
      <c r="J657" t="str">
        <f>IF(数据!BF657="","",IFERROR(_xlfn.NUMBERVALUE(数据!BF657),""))</f>
        <v/>
      </c>
      <c r="K657" t="str">
        <f>IF(数据!BG657="","",IFERROR(_xlfn.NUMBERVALUE(数据!BG657),""))</f>
        <v/>
      </c>
      <c r="L657" t="str">
        <f>IF(数据!BH657="","",IFERROR(_xlfn.NUMBERVALUE(数据!BH657),""))</f>
        <v/>
      </c>
      <c r="M657" t="str">
        <f>IF(数据!BI657="","",IFERROR(_xlfn.NUMBERVALUE(数据!BI657),""))</f>
        <v/>
      </c>
      <c r="N657" t="str">
        <f>IF(数据!BJ657="","",IFERROR(_xlfn.NUMBERVALUE(数据!BJ657),""))</f>
        <v/>
      </c>
      <c r="O657" t="str">
        <f>IF(数据!BK657="","",IFERROR(_xlfn.NUMBERVALUE(数据!BK657),""))</f>
        <v/>
      </c>
      <c r="P657" t="str">
        <f>IF(数据!BL657="","",IFERROR(_xlfn.NUMBERVALUE(数据!BL657),""))</f>
        <v/>
      </c>
      <c r="Q657" t="str">
        <f>IF(数据!BM657="","",IFERROR(_xlfn.NUMBERVALUE(数据!BM657),""))</f>
        <v/>
      </c>
      <c r="R657" t="str">
        <f>IF(数据!BN657="","",IFERROR(_xlfn.NUMBERVALUE(数据!BN657),""))</f>
        <v/>
      </c>
      <c r="S657" t="str">
        <f>IF(数据!BO657="","",IFERROR(_xlfn.NUMBERVALUE(数据!BO657),""))</f>
        <v/>
      </c>
      <c r="T657" t="str">
        <f>IF(数据!BP657="","",IFERROR(_xlfn.NUMBERVALUE(数据!BP657),""))</f>
        <v/>
      </c>
      <c r="U657" t="str">
        <f>IF(数据!BQ657="","",IFERROR(_xlfn.NUMBERVALUE(数据!BQ657),""))</f>
        <v/>
      </c>
      <c r="V657" t="str">
        <f>IF(数据!BR657="","",IFERROR(_xlfn.NUMBERVALUE(数据!BR657),""))</f>
        <v/>
      </c>
      <c r="W657" t="str">
        <f>IF(数据!BS657="","",IFERROR(_xlfn.NUMBERVALUE(数据!BS657),""))</f>
        <v/>
      </c>
      <c r="X657" t="str">
        <f>IF(数据!BT657="","",IFERROR(_xlfn.NUMBERVALUE(数据!BT657),""))</f>
        <v/>
      </c>
      <c r="Y657" t="str">
        <f>IF(数据!BU657="","",IFERROR(_xlfn.NUMBERVALUE(数据!BU657),""))</f>
        <v/>
      </c>
      <c r="Z657" t="str">
        <f>IF(数据!BV657="","",IFERROR(_xlfn.NUMBERVALUE(数据!BV657),""))</f>
        <v/>
      </c>
      <c r="AA657" t="str">
        <f>IF(数据!BW657="","",IFERROR(_xlfn.NUMBERVALUE(数据!BW657),""))</f>
        <v/>
      </c>
      <c r="AB657" t="str">
        <f>IF(数据!BX657="","",IFERROR(_xlfn.NUMBERVALUE(数据!BX657),""))</f>
        <v/>
      </c>
    </row>
    <row r="658" spans="1:28">
      <c r="A658" t="str">
        <f>IF(数据!AW658="","",IFERROR(_xlfn.NUMBERVALUE(数据!AW658),""))</f>
        <v/>
      </c>
      <c r="B658" t="str">
        <f>IF(数据!AX658="","",IFERROR(_xlfn.NUMBERVALUE(数据!AX658),""))</f>
        <v/>
      </c>
      <c r="C658" t="str">
        <f>IF(数据!AY658="","",IFERROR(_xlfn.NUMBERVALUE(数据!AY658),""))</f>
        <v/>
      </c>
      <c r="D658" t="str">
        <f>IF(数据!AZ658="","",IFERROR(_xlfn.NUMBERVALUE(数据!AZ658),""))</f>
        <v/>
      </c>
      <c r="E658" t="str">
        <f>IF(数据!BA658="","",IFERROR(_xlfn.NUMBERVALUE(数据!BA658),""))</f>
        <v/>
      </c>
      <c r="F658" t="str">
        <f>IF(数据!BB658="","",IFERROR(_xlfn.NUMBERVALUE(数据!BB658),""))</f>
        <v/>
      </c>
      <c r="G658" t="str">
        <f>IF(数据!BC658="","",IFERROR(_xlfn.NUMBERVALUE(数据!BC658),""))</f>
        <v/>
      </c>
      <c r="H658" t="str">
        <f>IF(数据!BD658="","",IFERROR(_xlfn.NUMBERVALUE(数据!BD658),""))</f>
        <v/>
      </c>
      <c r="I658" t="str">
        <f>IF(数据!BE658="","",IFERROR(_xlfn.NUMBERVALUE(数据!BE658),""))</f>
        <v/>
      </c>
      <c r="J658" t="str">
        <f>IF(数据!BF658="","",IFERROR(_xlfn.NUMBERVALUE(数据!BF658),""))</f>
        <v/>
      </c>
      <c r="K658" t="str">
        <f>IF(数据!BG658="","",IFERROR(_xlfn.NUMBERVALUE(数据!BG658),""))</f>
        <v/>
      </c>
      <c r="L658" t="str">
        <f>IF(数据!BH658="","",IFERROR(_xlfn.NUMBERVALUE(数据!BH658),""))</f>
        <v/>
      </c>
      <c r="M658" t="str">
        <f>IF(数据!BI658="","",IFERROR(_xlfn.NUMBERVALUE(数据!BI658),""))</f>
        <v/>
      </c>
      <c r="N658" t="str">
        <f>IF(数据!BJ658="","",IFERROR(_xlfn.NUMBERVALUE(数据!BJ658),""))</f>
        <v/>
      </c>
      <c r="O658" t="str">
        <f>IF(数据!BK658="","",IFERROR(_xlfn.NUMBERVALUE(数据!BK658),""))</f>
        <v/>
      </c>
      <c r="P658" t="str">
        <f>IF(数据!BL658="","",IFERROR(_xlfn.NUMBERVALUE(数据!BL658),""))</f>
        <v/>
      </c>
      <c r="Q658" t="str">
        <f>IF(数据!BM658="","",IFERROR(_xlfn.NUMBERVALUE(数据!BM658),""))</f>
        <v/>
      </c>
      <c r="R658" t="str">
        <f>IF(数据!BN658="","",IFERROR(_xlfn.NUMBERVALUE(数据!BN658),""))</f>
        <v/>
      </c>
      <c r="S658" t="str">
        <f>IF(数据!BO658="","",IFERROR(_xlfn.NUMBERVALUE(数据!BO658),""))</f>
        <v/>
      </c>
      <c r="T658" t="str">
        <f>IF(数据!BP658="","",IFERROR(_xlfn.NUMBERVALUE(数据!BP658),""))</f>
        <v/>
      </c>
      <c r="U658" t="str">
        <f>IF(数据!BQ658="","",IFERROR(_xlfn.NUMBERVALUE(数据!BQ658),""))</f>
        <v/>
      </c>
      <c r="V658" t="str">
        <f>IF(数据!BR658="","",IFERROR(_xlfn.NUMBERVALUE(数据!BR658),""))</f>
        <v/>
      </c>
      <c r="W658" t="str">
        <f>IF(数据!BS658="","",IFERROR(_xlfn.NUMBERVALUE(数据!BS658),""))</f>
        <v/>
      </c>
      <c r="X658" t="str">
        <f>IF(数据!BT658="","",IFERROR(_xlfn.NUMBERVALUE(数据!BT658),""))</f>
        <v/>
      </c>
      <c r="Y658" t="str">
        <f>IF(数据!BU658="","",IFERROR(_xlfn.NUMBERVALUE(数据!BU658),""))</f>
        <v/>
      </c>
      <c r="Z658" t="str">
        <f>IF(数据!BV658="","",IFERROR(_xlfn.NUMBERVALUE(数据!BV658),""))</f>
        <v/>
      </c>
      <c r="AA658" t="str">
        <f>IF(数据!BW658="","",IFERROR(_xlfn.NUMBERVALUE(数据!BW658),""))</f>
        <v/>
      </c>
      <c r="AB658" t="str">
        <f>IF(数据!BX658="","",IFERROR(_xlfn.NUMBERVALUE(数据!BX658),""))</f>
        <v/>
      </c>
    </row>
    <row r="659" spans="1:28">
      <c r="A659" t="str">
        <f>IF(数据!AW659="","",IFERROR(_xlfn.NUMBERVALUE(数据!AW659),""))</f>
        <v/>
      </c>
      <c r="B659" t="str">
        <f>IF(数据!AX659="","",IFERROR(_xlfn.NUMBERVALUE(数据!AX659),""))</f>
        <v/>
      </c>
      <c r="C659" t="str">
        <f>IF(数据!AY659="","",IFERROR(_xlfn.NUMBERVALUE(数据!AY659),""))</f>
        <v/>
      </c>
      <c r="D659" t="str">
        <f>IF(数据!AZ659="","",IFERROR(_xlfn.NUMBERVALUE(数据!AZ659),""))</f>
        <v/>
      </c>
      <c r="E659" t="str">
        <f>IF(数据!BA659="","",IFERROR(_xlfn.NUMBERVALUE(数据!BA659),""))</f>
        <v/>
      </c>
      <c r="F659" t="str">
        <f>IF(数据!BB659="","",IFERROR(_xlfn.NUMBERVALUE(数据!BB659),""))</f>
        <v/>
      </c>
      <c r="G659" t="str">
        <f>IF(数据!BC659="","",IFERROR(_xlfn.NUMBERVALUE(数据!BC659),""))</f>
        <v/>
      </c>
      <c r="H659" t="str">
        <f>IF(数据!BD659="","",IFERROR(_xlfn.NUMBERVALUE(数据!BD659),""))</f>
        <v/>
      </c>
      <c r="I659" t="str">
        <f>IF(数据!BE659="","",IFERROR(_xlfn.NUMBERVALUE(数据!BE659),""))</f>
        <v/>
      </c>
      <c r="J659" t="str">
        <f>IF(数据!BF659="","",IFERROR(_xlfn.NUMBERVALUE(数据!BF659),""))</f>
        <v/>
      </c>
      <c r="K659" t="str">
        <f>IF(数据!BG659="","",IFERROR(_xlfn.NUMBERVALUE(数据!BG659),""))</f>
        <v/>
      </c>
      <c r="L659" t="str">
        <f>IF(数据!BH659="","",IFERROR(_xlfn.NUMBERVALUE(数据!BH659),""))</f>
        <v/>
      </c>
      <c r="M659" t="str">
        <f>IF(数据!BI659="","",IFERROR(_xlfn.NUMBERVALUE(数据!BI659),""))</f>
        <v/>
      </c>
      <c r="N659" t="str">
        <f>IF(数据!BJ659="","",IFERROR(_xlfn.NUMBERVALUE(数据!BJ659),""))</f>
        <v/>
      </c>
      <c r="O659" t="str">
        <f>IF(数据!BK659="","",IFERROR(_xlfn.NUMBERVALUE(数据!BK659),""))</f>
        <v/>
      </c>
      <c r="P659" t="str">
        <f>IF(数据!BL659="","",IFERROR(_xlfn.NUMBERVALUE(数据!BL659),""))</f>
        <v/>
      </c>
      <c r="Q659" t="str">
        <f>IF(数据!BM659="","",IFERROR(_xlfn.NUMBERVALUE(数据!BM659),""))</f>
        <v/>
      </c>
      <c r="R659" t="str">
        <f>IF(数据!BN659="","",IFERROR(_xlfn.NUMBERVALUE(数据!BN659),""))</f>
        <v/>
      </c>
      <c r="S659" t="str">
        <f>IF(数据!BO659="","",IFERROR(_xlfn.NUMBERVALUE(数据!BO659),""))</f>
        <v/>
      </c>
      <c r="T659" t="str">
        <f>IF(数据!BP659="","",IFERROR(_xlfn.NUMBERVALUE(数据!BP659),""))</f>
        <v/>
      </c>
      <c r="U659" t="str">
        <f>IF(数据!BQ659="","",IFERROR(_xlfn.NUMBERVALUE(数据!BQ659),""))</f>
        <v/>
      </c>
      <c r="V659" t="str">
        <f>IF(数据!BR659="","",IFERROR(_xlfn.NUMBERVALUE(数据!BR659),""))</f>
        <v/>
      </c>
      <c r="W659" t="str">
        <f>IF(数据!BS659="","",IFERROR(_xlfn.NUMBERVALUE(数据!BS659),""))</f>
        <v/>
      </c>
      <c r="X659" t="str">
        <f>IF(数据!BT659="","",IFERROR(_xlfn.NUMBERVALUE(数据!BT659),""))</f>
        <v/>
      </c>
      <c r="Y659" t="str">
        <f>IF(数据!BU659="","",IFERROR(_xlfn.NUMBERVALUE(数据!BU659),""))</f>
        <v/>
      </c>
      <c r="Z659" t="str">
        <f>IF(数据!BV659="","",IFERROR(_xlfn.NUMBERVALUE(数据!BV659),""))</f>
        <v/>
      </c>
      <c r="AA659" t="str">
        <f>IF(数据!BW659="","",IFERROR(_xlfn.NUMBERVALUE(数据!BW659),""))</f>
        <v/>
      </c>
      <c r="AB659" t="str">
        <f>IF(数据!BX659="","",IFERROR(_xlfn.NUMBERVALUE(数据!BX659),""))</f>
        <v/>
      </c>
    </row>
    <row r="660" spans="1:28">
      <c r="A660" t="str">
        <f>IF(数据!AW660="","",IFERROR(_xlfn.NUMBERVALUE(数据!AW660),""))</f>
        <v/>
      </c>
      <c r="B660" t="str">
        <f>IF(数据!AX660="","",IFERROR(_xlfn.NUMBERVALUE(数据!AX660),""))</f>
        <v/>
      </c>
      <c r="C660" t="str">
        <f>IF(数据!AY660="","",IFERROR(_xlfn.NUMBERVALUE(数据!AY660),""))</f>
        <v/>
      </c>
      <c r="D660" t="str">
        <f>IF(数据!AZ660="","",IFERROR(_xlfn.NUMBERVALUE(数据!AZ660),""))</f>
        <v/>
      </c>
      <c r="E660" t="str">
        <f>IF(数据!BA660="","",IFERROR(_xlfn.NUMBERVALUE(数据!BA660),""))</f>
        <v/>
      </c>
      <c r="F660" t="str">
        <f>IF(数据!BB660="","",IFERROR(_xlfn.NUMBERVALUE(数据!BB660),""))</f>
        <v/>
      </c>
      <c r="G660" t="str">
        <f>IF(数据!BC660="","",IFERROR(_xlfn.NUMBERVALUE(数据!BC660),""))</f>
        <v/>
      </c>
      <c r="H660" t="str">
        <f>IF(数据!BD660="","",IFERROR(_xlfn.NUMBERVALUE(数据!BD660),""))</f>
        <v/>
      </c>
      <c r="I660" t="str">
        <f>IF(数据!BE660="","",IFERROR(_xlfn.NUMBERVALUE(数据!BE660),""))</f>
        <v/>
      </c>
      <c r="J660" t="str">
        <f>IF(数据!BF660="","",IFERROR(_xlfn.NUMBERVALUE(数据!BF660),""))</f>
        <v/>
      </c>
      <c r="K660" t="str">
        <f>IF(数据!BG660="","",IFERROR(_xlfn.NUMBERVALUE(数据!BG660),""))</f>
        <v/>
      </c>
      <c r="L660" t="str">
        <f>IF(数据!BH660="","",IFERROR(_xlfn.NUMBERVALUE(数据!BH660),""))</f>
        <v/>
      </c>
      <c r="M660" t="str">
        <f>IF(数据!BI660="","",IFERROR(_xlfn.NUMBERVALUE(数据!BI660),""))</f>
        <v/>
      </c>
      <c r="N660" t="str">
        <f>IF(数据!BJ660="","",IFERROR(_xlfn.NUMBERVALUE(数据!BJ660),""))</f>
        <v/>
      </c>
      <c r="O660" t="str">
        <f>IF(数据!BK660="","",IFERROR(_xlfn.NUMBERVALUE(数据!BK660),""))</f>
        <v/>
      </c>
      <c r="P660" t="str">
        <f>IF(数据!BL660="","",IFERROR(_xlfn.NUMBERVALUE(数据!BL660),""))</f>
        <v/>
      </c>
      <c r="Q660" t="str">
        <f>IF(数据!BM660="","",IFERROR(_xlfn.NUMBERVALUE(数据!BM660),""))</f>
        <v/>
      </c>
      <c r="R660" t="str">
        <f>IF(数据!BN660="","",IFERROR(_xlfn.NUMBERVALUE(数据!BN660),""))</f>
        <v/>
      </c>
      <c r="S660" t="str">
        <f>IF(数据!BO660="","",IFERROR(_xlfn.NUMBERVALUE(数据!BO660),""))</f>
        <v/>
      </c>
      <c r="T660" t="str">
        <f>IF(数据!BP660="","",IFERROR(_xlfn.NUMBERVALUE(数据!BP660),""))</f>
        <v/>
      </c>
      <c r="U660" t="str">
        <f>IF(数据!BQ660="","",IFERROR(_xlfn.NUMBERVALUE(数据!BQ660),""))</f>
        <v/>
      </c>
      <c r="V660" t="str">
        <f>IF(数据!BR660="","",IFERROR(_xlfn.NUMBERVALUE(数据!BR660),""))</f>
        <v/>
      </c>
      <c r="W660" t="str">
        <f>IF(数据!BS660="","",IFERROR(_xlfn.NUMBERVALUE(数据!BS660),""))</f>
        <v/>
      </c>
      <c r="X660" t="str">
        <f>IF(数据!BT660="","",IFERROR(_xlfn.NUMBERVALUE(数据!BT660),""))</f>
        <v/>
      </c>
      <c r="Y660" t="str">
        <f>IF(数据!BU660="","",IFERROR(_xlfn.NUMBERVALUE(数据!BU660),""))</f>
        <v/>
      </c>
      <c r="Z660" t="str">
        <f>IF(数据!BV660="","",IFERROR(_xlfn.NUMBERVALUE(数据!BV660),""))</f>
        <v/>
      </c>
      <c r="AA660" t="str">
        <f>IF(数据!BW660="","",IFERROR(_xlfn.NUMBERVALUE(数据!BW660),""))</f>
        <v/>
      </c>
      <c r="AB660" t="str">
        <f>IF(数据!BX660="","",IFERROR(_xlfn.NUMBERVALUE(数据!BX660),""))</f>
        <v/>
      </c>
    </row>
    <row r="661" spans="1:28">
      <c r="A661" t="str">
        <f>IF(数据!AW661="","",IFERROR(_xlfn.NUMBERVALUE(数据!AW661),""))</f>
        <v/>
      </c>
      <c r="B661" t="str">
        <f>IF(数据!AX661="","",IFERROR(_xlfn.NUMBERVALUE(数据!AX661),""))</f>
        <v/>
      </c>
      <c r="C661" t="str">
        <f>IF(数据!AY661="","",IFERROR(_xlfn.NUMBERVALUE(数据!AY661),""))</f>
        <v/>
      </c>
      <c r="D661" t="str">
        <f>IF(数据!AZ661="","",IFERROR(_xlfn.NUMBERVALUE(数据!AZ661),""))</f>
        <v/>
      </c>
      <c r="E661" t="str">
        <f>IF(数据!BA661="","",IFERROR(_xlfn.NUMBERVALUE(数据!BA661),""))</f>
        <v/>
      </c>
      <c r="F661" t="str">
        <f>IF(数据!BB661="","",IFERROR(_xlfn.NUMBERVALUE(数据!BB661),""))</f>
        <v/>
      </c>
      <c r="G661" t="str">
        <f>IF(数据!BC661="","",IFERROR(_xlfn.NUMBERVALUE(数据!BC661),""))</f>
        <v/>
      </c>
      <c r="H661" t="str">
        <f>IF(数据!BD661="","",IFERROR(_xlfn.NUMBERVALUE(数据!BD661),""))</f>
        <v/>
      </c>
      <c r="I661" t="str">
        <f>IF(数据!BE661="","",IFERROR(_xlfn.NUMBERVALUE(数据!BE661),""))</f>
        <v/>
      </c>
      <c r="J661" t="str">
        <f>IF(数据!BF661="","",IFERROR(_xlfn.NUMBERVALUE(数据!BF661),""))</f>
        <v/>
      </c>
      <c r="K661" t="str">
        <f>IF(数据!BG661="","",IFERROR(_xlfn.NUMBERVALUE(数据!BG661),""))</f>
        <v/>
      </c>
      <c r="L661" t="str">
        <f>IF(数据!BH661="","",IFERROR(_xlfn.NUMBERVALUE(数据!BH661),""))</f>
        <v/>
      </c>
      <c r="M661" t="str">
        <f>IF(数据!BI661="","",IFERROR(_xlfn.NUMBERVALUE(数据!BI661),""))</f>
        <v/>
      </c>
      <c r="N661" t="str">
        <f>IF(数据!BJ661="","",IFERROR(_xlfn.NUMBERVALUE(数据!BJ661),""))</f>
        <v/>
      </c>
      <c r="O661" t="str">
        <f>IF(数据!BK661="","",IFERROR(_xlfn.NUMBERVALUE(数据!BK661),""))</f>
        <v/>
      </c>
      <c r="P661" t="str">
        <f>IF(数据!BL661="","",IFERROR(_xlfn.NUMBERVALUE(数据!BL661),""))</f>
        <v/>
      </c>
      <c r="Q661" t="str">
        <f>IF(数据!BM661="","",IFERROR(_xlfn.NUMBERVALUE(数据!BM661),""))</f>
        <v/>
      </c>
      <c r="R661" t="str">
        <f>IF(数据!BN661="","",IFERROR(_xlfn.NUMBERVALUE(数据!BN661),""))</f>
        <v/>
      </c>
      <c r="S661" t="str">
        <f>IF(数据!BO661="","",IFERROR(_xlfn.NUMBERVALUE(数据!BO661),""))</f>
        <v/>
      </c>
      <c r="T661" t="str">
        <f>IF(数据!BP661="","",IFERROR(_xlfn.NUMBERVALUE(数据!BP661),""))</f>
        <v/>
      </c>
      <c r="U661" t="str">
        <f>IF(数据!BQ661="","",IFERROR(_xlfn.NUMBERVALUE(数据!BQ661),""))</f>
        <v/>
      </c>
      <c r="V661" t="str">
        <f>IF(数据!BR661="","",IFERROR(_xlfn.NUMBERVALUE(数据!BR661),""))</f>
        <v/>
      </c>
      <c r="W661" t="str">
        <f>IF(数据!BS661="","",IFERROR(_xlfn.NUMBERVALUE(数据!BS661),""))</f>
        <v/>
      </c>
      <c r="X661" t="str">
        <f>IF(数据!BT661="","",IFERROR(_xlfn.NUMBERVALUE(数据!BT661),""))</f>
        <v/>
      </c>
      <c r="Y661" t="str">
        <f>IF(数据!BU661="","",IFERROR(_xlfn.NUMBERVALUE(数据!BU661),""))</f>
        <v/>
      </c>
      <c r="Z661" t="str">
        <f>IF(数据!BV661="","",IFERROR(_xlfn.NUMBERVALUE(数据!BV661),""))</f>
        <v/>
      </c>
      <c r="AA661" t="str">
        <f>IF(数据!BW661="","",IFERROR(_xlfn.NUMBERVALUE(数据!BW661),""))</f>
        <v/>
      </c>
      <c r="AB661" t="str">
        <f>IF(数据!BX661="","",IFERROR(_xlfn.NUMBERVALUE(数据!BX661),""))</f>
        <v/>
      </c>
    </row>
    <row r="662" spans="1:28">
      <c r="A662" t="str">
        <f>IF(数据!AW662="","",IFERROR(_xlfn.NUMBERVALUE(数据!AW662),""))</f>
        <v/>
      </c>
      <c r="B662" t="str">
        <f>IF(数据!AX662="","",IFERROR(_xlfn.NUMBERVALUE(数据!AX662),""))</f>
        <v/>
      </c>
      <c r="C662" t="str">
        <f>IF(数据!AY662="","",IFERROR(_xlfn.NUMBERVALUE(数据!AY662),""))</f>
        <v/>
      </c>
      <c r="D662" t="str">
        <f>IF(数据!AZ662="","",IFERROR(_xlfn.NUMBERVALUE(数据!AZ662),""))</f>
        <v/>
      </c>
      <c r="E662" t="str">
        <f>IF(数据!BA662="","",IFERROR(_xlfn.NUMBERVALUE(数据!BA662),""))</f>
        <v/>
      </c>
      <c r="F662" t="str">
        <f>IF(数据!BB662="","",IFERROR(_xlfn.NUMBERVALUE(数据!BB662),""))</f>
        <v/>
      </c>
      <c r="G662" t="str">
        <f>IF(数据!BC662="","",IFERROR(_xlfn.NUMBERVALUE(数据!BC662),""))</f>
        <v/>
      </c>
      <c r="H662" t="str">
        <f>IF(数据!BD662="","",IFERROR(_xlfn.NUMBERVALUE(数据!BD662),""))</f>
        <v/>
      </c>
      <c r="I662" t="str">
        <f>IF(数据!BE662="","",IFERROR(_xlfn.NUMBERVALUE(数据!BE662),""))</f>
        <v/>
      </c>
      <c r="J662" t="str">
        <f>IF(数据!BF662="","",IFERROR(_xlfn.NUMBERVALUE(数据!BF662),""))</f>
        <v/>
      </c>
      <c r="K662" t="str">
        <f>IF(数据!BG662="","",IFERROR(_xlfn.NUMBERVALUE(数据!BG662),""))</f>
        <v/>
      </c>
      <c r="L662" t="str">
        <f>IF(数据!BH662="","",IFERROR(_xlfn.NUMBERVALUE(数据!BH662),""))</f>
        <v/>
      </c>
      <c r="M662" t="str">
        <f>IF(数据!BI662="","",IFERROR(_xlfn.NUMBERVALUE(数据!BI662),""))</f>
        <v/>
      </c>
      <c r="N662" t="str">
        <f>IF(数据!BJ662="","",IFERROR(_xlfn.NUMBERVALUE(数据!BJ662),""))</f>
        <v/>
      </c>
      <c r="O662" t="str">
        <f>IF(数据!BK662="","",IFERROR(_xlfn.NUMBERVALUE(数据!BK662),""))</f>
        <v/>
      </c>
      <c r="P662" t="str">
        <f>IF(数据!BL662="","",IFERROR(_xlfn.NUMBERVALUE(数据!BL662),""))</f>
        <v/>
      </c>
      <c r="Q662" t="str">
        <f>IF(数据!BM662="","",IFERROR(_xlfn.NUMBERVALUE(数据!BM662),""))</f>
        <v/>
      </c>
      <c r="R662" t="str">
        <f>IF(数据!BN662="","",IFERROR(_xlfn.NUMBERVALUE(数据!BN662),""))</f>
        <v/>
      </c>
      <c r="S662" t="str">
        <f>IF(数据!BO662="","",IFERROR(_xlfn.NUMBERVALUE(数据!BO662),""))</f>
        <v/>
      </c>
      <c r="T662" t="str">
        <f>IF(数据!BP662="","",IFERROR(_xlfn.NUMBERVALUE(数据!BP662),""))</f>
        <v/>
      </c>
      <c r="U662" t="str">
        <f>IF(数据!BQ662="","",IFERROR(_xlfn.NUMBERVALUE(数据!BQ662),""))</f>
        <v/>
      </c>
      <c r="V662" t="str">
        <f>IF(数据!BR662="","",IFERROR(_xlfn.NUMBERVALUE(数据!BR662),""))</f>
        <v/>
      </c>
      <c r="W662" t="str">
        <f>IF(数据!BS662="","",IFERROR(_xlfn.NUMBERVALUE(数据!BS662),""))</f>
        <v/>
      </c>
      <c r="X662" t="str">
        <f>IF(数据!BT662="","",IFERROR(_xlfn.NUMBERVALUE(数据!BT662),""))</f>
        <v/>
      </c>
      <c r="Y662" t="str">
        <f>IF(数据!BU662="","",IFERROR(_xlfn.NUMBERVALUE(数据!BU662),""))</f>
        <v/>
      </c>
      <c r="Z662" t="str">
        <f>IF(数据!BV662="","",IFERROR(_xlfn.NUMBERVALUE(数据!BV662),""))</f>
        <v/>
      </c>
      <c r="AA662" t="str">
        <f>IF(数据!BW662="","",IFERROR(_xlfn.NUMBERVALUE(数据!BW662),""))</f>
        <v/>
      </c>
      <c r="AB662" t="str">
        <f>IF(数据!BX662="","",IFERROR(_xlfn.NUMBERVALUE(数据!BX662),""))</f>
        <v/>
      </c>
    </row>
    <row r="663" spans="1:28">
      <c r="A663" t="str">
        <f>IF(数据!AW663="","",IFERROR(_xlfn.NUMBERVALUE(数据!AW663),""))</f>
        <v/>
      </c>
      <c r="B663" t="str">
        <f>IF(数据!AX663="","",IFERROR(_xlfn.NUMBERVALUE(数据!AX663),""))</f>
        <v/>
      </c>
      <c r="C663" t="str">
        <f>IF(数据!AY663="","",IFERROR(_xlfn.NUMBERVALUE(数据!AY663),""))</f>
        <v/>
      </c>
      <c r="D663" t="str">
        <f>IF(数据!AZ663="","",IFERROR(_xlfn.NUMBERVALUE(数据!AZ663),""))</f>
        <v/>
      </c>
      <c r="E663" t="str">
        <f>IF(数据!BA663="","",IFERROR(_xlfn.NUMBERVALUE(数据!BA663),""))</f>
        <v/>
      </c>
      <c r="F663" t="str">
        <f>IF(数据!BB663="","",IFERROR(_xlfn.NUMBERVALUE(数据!BB663),""))</f>
        <v/>
      </c>
      <c r="G663" t="str">
        <f>IF(数据!BC663="","",IFERROR(_xlfn.NUMBERVALUE(数据!BC663),""))</f>
        <v/>
      </c>
      <c r="H663" t="str">
        <f>IF(数据!BD663="","",IFERROR(_xlfn.NUMBERVALUE(数据!BD663),""))</f>
        <v/>
      </c>
      <c r="I663" t="str">
        <f>IF(数据!BE663="","",IFERROR(_xlfn.NUMBERVALUE(数据!BE663),""))</f>
        <v/>
      </c>
      <c r="J663" t="str">
        <f>IF(数据!BF663="","",IFERROR(_xlfn.NUMBERVALUE(数据!BF663),""))</f>
        <v/>
      </c>
      <c r="K663" t="str">
        <f>IF(数据!BG663="","",IFERROR(_xlfn.NUMBERVALUE(数据!BG663),""))</f>
        <v/>
      </c>
      <c r="L663" t="str">
        <f>IF(数据!BH663="","",IFERROR(_xlfn.NUMBERVALUE(数据!BH663),""))</f>
        <v/>
      </c>
      <c r="M663" t="str">
        <f>IF(数据!BI663="","",IFERROR(_xlfn.NUMBERVALUE(数据!BI663),""))</f>
        <v/>
      </c>
      <c r="N663" t="str">
        <f>IF(数据!BJ663="","",IFERROR(_xlfn.NUMBERVALUE(数据!BJ663),""))</f>
        <v/>
      </c>
      <c r="O663" t="str">
        <f>IF(数据!BK663="","",IFERROR(_xlfn.NUMBERVALUE(数据!BK663),""))</f>
        <v/>
      </c>
      <c r="P663" t="str">
        <f>IF(数据!BL663="","",IFERROR(_xlfn.NUMBERVALUE(数据!BL663),""))</f>
        <v/>
      </c>
      <c r="Q663" t="str">
        <f>IF(数据!BM663="","",IFERROR(_xlfn.NUMBERVALUE(数据!BM663),""))</f>
        <v/>
      </c>
      <c r="R663" t="str">
        <f>IF(数据!BN663="","",IFERROR(_xlfn.NUMBERVALUE(数据!BN663),""))</f>
        <v/>
      </c>
      <c r="S663" t="str">
        <f>IF(数据!BO663="","",IFERROR(_xlfn.NUMBERVALUE(数据!BO663),""))</f>
        <v/>
      </c>
      <c r="T663" t="str">
        <f>IF(数据!BP663="","",IFERROR(_xlfn.NUMBERVALUE(数据!BP663),""))</f>
        <v/>
      </c>
      <c r="U663" t="str">
        <f>IF(数据!BQ663="","",IFERROR(_xlfn.NUMBERVALUE(数据!BQ663),""))</f>
        <v/>
      </c>
      <c r="V663" t="str">
        <f>IF(数据!BR663="","",IFERROR(_xlfn.NUMBERVALUE(数据!BR663),""))</f>
        <v/>
      </c>
      <c r="W663" t="str">
        <f>IF(数据!BS663="","",IFERROR(_xlfn.NUMBERVALUE(数据!BS663),""))</f>
        <v/>
      </c>
      <c r="X663" t="str">
        <f>IF(数据!BT663="","",IFERROR(_xlfn.NUMBERVALUE(数据!BT663),""))</f>
        <v/>
      </c>
      <c r="Y663" t="str">
        <f>IF(数据!BU663="","",IFERROR(_xlfn.NUMBERVALUE(数据!BU663),""))</f>
        <v/>
      </c>
      <c r="Z663" t="str">
        <f>IF(数据!BV663="","",IFERROR(_xlfn.NUMBERVALUE(数据!BV663),""))</f>
        <v/>
      </c>
      <c r="AA663" t="str">
        <f>IF(数据!BW663="","",IFERROR(_xlfn.NUMBERVALUE(数据!BW663),""))</f>
        <v/>
      </c>
      <c r="AB663" t="str">
        <f>IF(数据!BX663="","",IFERROR(_xlfn.NUMBERVALUE(数据!BX663),""))</f>
        <v/>
      </c>
    </row>
    <row r="664" spans="1:28">
      <c r="A664" t="str">
        <f>IF(数据!AW664="","",IFERROR(_xlfn.NUMBERVALUE(数据!AW664),""))</f>
        <v/>
      </c>
      <c r="B664" t="str">
        <f>IF(数据!AX664="","",IFERROR(_xlfn.NUMBERVALUE(数据!AX664),""))</f>
        <v/>
      </c>
      <c r="C664" t="str">
        <f>IF(数据!AY664="","",IFERROR(_xlfn.NUMBERVALUE(数据!AY664),""))</f>
        <v/>
      </c>
      <c r="D664" t="str">
        <f>IF(数据!AZ664="","",IFERROR(_xlfn.NUMBERVALUE(数据!AZ664),""))</f>
        <v/>
      </c>
      <c r="E664" t="str">
        <f>IF(数据!BA664="","",IFERROR(_xlfn.NUMBERVALUE(数据!BA664),""))</f>
        <v/>
      </c>
      <c r="F664" t="str">
        <f>IF(数据!BB664="","",IFERROR(_xlfn.NUMBERVALUE(数据!BB664),""))</f>
        <v/>
      </c>
      <c r="G664" t="str">
        <f>IF(数据!BC664="","",IFERROR(_xlfn.NUMBERVALUE(数据!BC664),""))</f>
        <v/>
      </c>
      <c r="H664" t="str">
        <f>IF(数据!BD664="","",IFERROR(_xlfn.NUMBERVALUE(数据!BD664),""))</f>
        <v/>
      </c>
      <c r="I664" t="str">
        <f>IF(数据!BE664="","",IFERROR(_xlfn.NUMBERVALUE(数据!BE664),""))</f>
        <v/>
      </c>
      <c r="J664" t="str">
        <f>IF(数据!BF664="","",IFERROR(_xlfn.NUMBERVALUE(数据!BF664),""))</f>
        <v/>
      </c>
      <c r="K664" t="str">
        <f>IF(数据!BG664="","",IFERROR(_xlfn.NUMBERVALUE(数据!BG664),""))</f>
        <v/>
      </c>
      <c r="L664" t="str">
        <f>IF(数据!BH664="","",IFERROR(_xlfn.NUMBERVALUE(数据!BH664),""))</f>
        <v/>
      </c>
      <c r="M664" t="str">
        <f>IF(数据!BI664="","",IFERROR(_xlfn.NUMBERVALUE(数据!BI664),""))</f>
        <v/>
      </c>
      <c r="N664" t="str">
        <f>IF(数据!BJ664="","",IFERROR(_xlfn.NUMBERVALUE(数据!BJ664),""))</f>
        <v/>
      </c>
      <c r="O664" t="str">
        <f>IF(数据!BK664="","",IFERROR(_xlfn.NUMBERVALUE(数据!BK664),""))</f>
        <v/>
      </c>
      <c r="P664" t="str">
        <f>IF(数据!BL664="","",IFERROR(_xlfn.NUMBERVALUE(数据!BL664),""))</f>
        <v/>
      </c>
      <c r="Q664" t="str">
        <f>IF(数据!BM664="","",IFERROR(_xlfn.NUMBERVALUE(数据!BM664),""))</f>
        <v/>
      </c>
      <c r="R664" t="str">
        <f>IF(数据!BN664="","",IFERROR(_xlfn.NUMBERVALUE(数据!BN664),""))</f>
        <v/>
      </c>
      <c r="S664" t="str">
        <f>IF(数据!BO664="","",IFERROR(_xlfn.NUMBERVALUE(数据!BO664),""))</f>
        <v/>
      </c>
      <c r="T664" t="str">
        <f>IF(数据!BP664="","",IFERROR(_xlfn.NUMBERVALUE(数据!BP664),""))</f>
        <v/>
      </c>
      <c r="U664" t="str">
        <f>IF(数据!BQ664="","",IFERROR(_xlfn.NUMBERVALUE(数据!BQ664),""))</f>
        <v/>
      </c>
      <c r="V664" t="str">
        <f>IF(数据!BR664="","",IFERROR(_xlfn.NUMBERVALUE(数据!BR664),""))</f>
        <v/>
      </c>
      <c r="W664" t="str">
        <f>IF(数据!BS664="","",IFERROR(_xlfn.NUMBERVALUE(数据!BS664),""))</f>
        <v/>
      </c>
      <c r="X664" t="str">
        <f>IF(数据!BT664="","",IFERROR(_xlfn.NUMBERVALUE(数据!BT664),""))</f>
        <v/>
      </c>
      <c r="Y664" t="str">
        <f>IF(数据!BU664="","",IFERROR(_xlfn.NUMBERVALUE(数据!BU664),""))</f>
        <v/>
      </c>
      <c r="Z664" t="str">
        <f>IF(数据!BV664="","",IFERROR(_xlfn.NUMBERVALUE(数据!BV664),""))</f>
        <v/>
      </c>
      <c r="AA664" t="str">
        <f>IF(数据!BW664="","",IFERROR(_xlfn.NUMBERVALUE(数据!BW664),""))</f>
        <v/>
      </c>
      <c r="AB664" t="str">
        <f>IF(数据!BX664="","",IFERROR(_xlfn.NUMBERVALUE(数据!BX664),""))</f>
        <v/>
      </c>
    </row>
    <row r="665" spans="1:28">
      <c r="A665" t="str">
        <f>IF(数据!AW665="","",IFERROR(_xlfn.NUMBERVALUE(数据!AW665),""))</f>
        <v/>
      </c>
      <c r="B665" t="str">
        <f>IF(数据!AX665="","",IFERROR(_xlfn.NUMBERVALUE(数据!AX665),""))</f>
        <v/>
      </c>
      <c r="C665" t="str">
        <f>IF(数据!AY665="","",IFERROR(_xlfn.NUMBERVALUE(数据!AY665),""))</f>
        <v/>
      </c>
      <c r="D665" t="str">
        <f>IF(数据!AZ665="","",IFERROR(_xlfn.NUMBERVALUE(数据!AZ665),""))</f>
        <v/>
      </c>
      <c r="E665" t="str">
        <f>IF(数据!BA665="","",IFERROR(_xlfn.NUMBERVALUE(数据!BA665),""))</f>
        <v/>
      </c>
      <c r="F665" t="str">
        <f>IF(数据!BB665="","",IFERROR(_xlfn.NUMBERVALUE(数据!BB665),""))</f>
        <v/>
      </c>
      <c r="G665" t="str">
        <f>IF(数据!BC665="","",IFERROR(_xlfn.NUMBERVALUE(数据!BC665),""))</f>
        <v/>
      </c>
      <c r="H665" t="str">
        <f>IF(数据!BD665="","",IFERROR(_xlfn.NUMBERVALUE(数据!BD665),""))</f>
        <v/>
      </c>
      <c r="I665" t="str">
        <f>IF(数据!BE665="","",IFERROR(_xlfn.NUMBERVALUE(数据!BE665),""))</f>
        <v/>
      </c>
      <c r="J665" t="str">
        <f>IF(数据!BF665="","",IFERROR(_xlfn.NUMBERVALUE(数据!BF665),""))</f>
        <v/>
      </c>
      <c r="K665" t="str">
        <f>IF(数据!BG665="","",IFERROR(_xlfn.NUMBERVALUE(数据!BG665),""))</f>
        <v/>
      </c>
      <c r="L665" t="str">
        <f>IF(数据!BH665="","",IFERROR(_xlfn.NUMBERVALUE(数据!BH665),""))</f>
        <v/>
      </c>
      <c r="M665" t="str">
        <f>IF(数据!BI665="","",IFERROR(_xlfn.NUMBERVALUE(数据!BI665),""))</f>
        <v/>
      </c>
      <c r="N665" t="str">
        <f>IF(数据!BJ665="","",IFERROR(_xlfn.NUMBERVALUE(数据!BJ665),""))</f>
        <v/>
      </c>
      <c r="O665" t="str">
        <f>IF(数据!BK665="","",IFERROR(_xlfn.NUMBERVALUE(数据!BK665),""))</f>
        <v/>
      </c>
      <c r="P665" t="str">
        <f>IF(数据!BL665="","",IFERROR(_xlfn.NUMBERVALUE(数据!BL665),""))</f>
        <v/>
      </c>
      <c r="Q665" t="str">
        <f>IF(数据!BM665="","",IFERROR(_xlfn.NUMBERVALUE(数据!BM665),""))</f>
        <v/>
      </c>
      <c r="R665" t="str">
        <f>IF(数据!BN665="","",IFERROR(_xlfn.NUMBERVALUE(数据!BN665),""))</f>
        <v/>
      </c>
      <c r="S665" t="str">
        <f>IF(数据!BO665="","",IFERROR(_xlfn.NUMBERVALUE(数据!BO665),""))</f>
        <v/>
      </c>
      <c r="T665" t="str">
        <f>IF(数据!BP665="","",IFERROR(_xlfn.NUMBERVALUE(数据!BP665),""))</f>
        <v/>
      </c>
      <c r="U665" t="str">
        <f>IF(数据!BQ665="","",IFERROR(_xlfn.NUMBERVALUE(数据!BQ665),""))</f>
        <v/>
      </c>
      <c r="V665" t="str">
        <f>IF(数据!BR665="","",IFERROR(_xlfn.NUMBERVALUE(数据!BR665),""))</f>
        <v/>
      </c>
      <c r="W665" t="str">
        <f>IF(数据!BS665="","",IFERROR(_xlfn.NUMBERVALUE(数据!BS665),""))</f>
        <v/>
      </c>
      <c r="X665" t="str">
        <f>IF(数据!BT665="","",IFERROR(_xlfn.NUMBERVALUE(数据!BT665),""))</f>
        <v/>
      </c>
      <c r="Y665" t="str">
        <f>IF(数据!BU665="","",IFERROR(_xlfn.NUMBERVALUE(数据!BU665),""))</f>
        <v/>
      </c>
      <c r="Z665" t="str">
        <f>IF(数据!BV665="","",IFERROR(_xlfn.NUMBERVALUE(数据!BV665),""))</f>
        <v/>
      </c>
      <c r="AA665" t="str">
        <f>IF(数据!BW665="","",IFERROR(_xlfn.NUMBERVALUE(数据!BW665),""))</f>
        <v/>
      </c>
      <c r="AB665" t="str">
        <f>IF(数据!BX665="","",IFERROR(_xlfn.NUMBERVALUE(数据!BX665),""))</f>
        <v/>
      </c>
    </row>
    <row r="666" spans="1:28">
      <c r="A666" t="str">
        <f>IF(数据!AW666="","",IFERROR(_xlfn.NUMBERVALUE(数据!AW666),""))</f>
        <v/>
      </c>
      <c r="B666" t="str">
        <f>IF(数据!AX666="","",IFERROR(_xlfn.NUMBERVALUE(数据!AX666),""))</f>
        <v/>
      </c>
      <c r="C666" t="str">
        <f>IF(数据!AY666="","",IFERROR(_xlfn.NUMBERVALUE(数据!AY666),""))</f>
        <v/>
      </c>
      <c r="D666" t="str">
        <f>IF(数据!AZ666="","",IFERROR(_xlfn.NUMBERVALUE(数据!AZ666),""))</f>
        <v/>
      </c>
      <c r="E666" t="str">
        <f>IF(数据!BA666="","",IFERROR(_xlfn.NUMBERVALUE(数据!BA666),""))</f>
        <v/>
      </c>
      <c r="F666" t="str">
        <f>IF(数据!BB666="","",IFERROR(_xlfn.NUMBERVALUE(数据!BB666),""))</f>
        <v/>
      </c>
      <c r="G666" t="str">
        <f>IF(数据!BC666="","",IFERROR(_xlfn.NUMBERVALUE(数据!BC666),""))</f>
        <v/>
      </c>
      <c r="H666" t="str">
        <f>IF(数据!BD666="","",IFERROR(_xlfn.NUMBERVALUE(数据!BD666),""))</f>
        <v/>
      </c>
      <c r="I666" t="str">
        <f>IF(数据!BE666="","",IFERROR(_xlfn.NUMBERVALUE(数据!BE666),""))</f>
        <v/>
      </c>
      <c r="J666" t="str">
        <f>IF(数据!BF666="","",IFERROR(_xlfn.NUMBERVALUE(数据!BF666),""))</f>
        <v/>
      </c>
      <c r="K666" t="str">
        <f>IF(数据!BG666="","",IFERROR(_xlfn.NUMBERVALUE(数据!BG666),""))</f>
        <v/>
      </c>
      <c r="L666" t="str">
        <f>IF(数据!BH666="","",IFERROR(_xlfn.NUMBERVALUE(数据!BH666),""))</f>
        <v/>
      </c>
      <c r="M666" t="str">
        <f>IF(数据!BI666="","",IFERROR(_xlfn.NUMBERVALUE(数据!BI666),""))</f>
        <v/>
      </c>
      <c r="N666" t="str">
        <f>IF(数据!BJ666="","",IFERROR(_xlfn.NUMBERVALUE(数据!BJ666),""))</f>
        <v/>
      </c>
      <c r="O666" t="str">
        <f>IF(数据!BK666="","",IFERROR(_xlfn.NUMBERVALUE(数据!BK666),""))</f>
        <v/>
      </c>
      <c r="P666" t="str">
        <f>IF(数据!BL666="","",IFERROR(_xlfn.NUMBERVALUE(数据!BL666),""))</f>
        <v/>
      </c>
      <c r="Q666" t="str">
        <f>IF(数据!BM666="","",IFERROR(_xlfn.NUMBERVALUE(数据!BM666),""))</f>
        <v/>
      </c>
      <c r="R666" t="str">
        <f>IF(数据!BN666="","",IFERROR(_xlfn.NUMBERVALUE(数据!BN666),""))</f>
        <v/>
      </c>
      <c r="S666" t="str">
        <f>IF(数据!BO666="","",IFERROR(_xlfn.NUMBERVALUE(数据!BO666),""))</f>
        <v/>
      </c>
      <c r="T666" t="str">
        <f>IF(数据!BP666="","",IFERROR(_xlfn.NUMBERVALUE(数据!BP666),""))</f>
        <v/>
      </c>
      <c r="U666" t="str">
        <f>IF(数据!BQ666="","",IFERROR(_xlfn.NUMBERVALUE(数据!BQ666),""))</f>
        <v/>
      </c>
      <c r="V666" t="str">
        <f>IF(数据!BR666="","",IFERROR(_xlfn.NUMBERVALUE(数据!BR666),""))</f>
        <v/>
      </c>
      <c r="W666" t="str">
        <f>IF(数据!BS666="","",IFERROR(_xlfn.NUMBERVALUE(数据!BS666),""))</f>
        <v/>
      </c>
      <c r="X666" t="str">
        <f>IF(数据!BT666="","",IFERROR(_xlfn.NUMBERVALUE(数据!BT666),""))</f>
        <v/>
      </c>
      <c r="Y666" t="str">
        <f>IF(数据!BU666="","",IFERROR(_xlfn.NUMBERVALUE(数据!BU666),""))</f>
        <v/>
      </c>
      <c r="Z666" t="str">
        <f>IF(数据!BV666="","",IFERROR(_xlfn.NUMBERVALUE(数据!BV666),""))</f>
        <v/>
      </c>
      <c r="AA666" t="str">
        <f>IF(数据!BW666="","",IFERROR(_xlfn.NUMBERVALUE(数据!BW666),""))</f>
        <v/>
      </c>
      <c r="AB666" t="str">
        <f>IF(数据!BX666="","",IFERROR(_xlfn.NUMBERVALUE(数据!BX666),""))</f>
        <v/>
      </c>
    </row>
    <row r="667" spans="1:28">
      <c r="A667" t="str">
        <f>IF(数据!AW667="","",IFERROR(_xlfn.NUMBERVALUE(数据!AW667),""))</f>
        <v/>
      </c>
      <c r="B667" t="str">
        <f>IF(数据!AX667="","",IFERROR(_xlfn.NUMBERVALUE(数据!AX667),""))</f>
        <v/>
      </c>
      <c r="C667" t="str">
        <f>IF(数据!AY667="","",IFERROR(_xlfn.NUMBERVALUE(数据!AY667),""))</f>
        <v/>
      </c>
      <c r="D667" t="str">
        <f>IF(数据!AZ667="","",IFERROR(_xlfn.NUMBERVALUE(数据!AZ667),""))</f>
        <v/>
      </c>
      <c r="E667" t="str">
        <f>IF(数据!BA667="","",IFERROR(_xlfn.NUMBERVALUE(数据!BA667),""))</f>
        <v/>
      </c>
      <c r="F667" t="str">
        <f>IF(数据!BB667="","",IFERROR(_xlfn.NUMBERVALUE(数据!BB667),""))</f>
        <v/>
      </c>
      <c r="G667" t="str">
        <f>IF(数据!BC667="","",IFERROR(_xlfn.NUMBERVALUE(数据!BC667),""))</f>
        <v/>
      </c>
      <c r="H667" t="str">
        <f>IF(数据!BD667="","",IFERROR(_xlfn.NUMBERVALUE(数据!BD667),""))</f>
        <v/>
      </c>
      <c r="I667" t="str">
        <f>IF(数据!BE667="","",IFERROR(_xlfn.NUMBERVALUE(数据!BE667),""))</f>
        <v/>
      </c>
      <c r="J667" t="str">
        <f>IF(数据!BF667="","",IFERROR(_xlfn.NUMBERVALUE(数据!BF667),""))</f>
        <v/>
      </c>
      <c r="K667" t="str">
        <f>IF(数据!BG667="","",IFERROR(_xlfn.NUMBERVALUE(数据!BG667),""))</f>
        <v/>
      </c>
      <c r="L667" t="str">
        <f>IF(数据!BH667="","",IFERROR(_xlfn.NUMBERVALUE(数据!BH667),""))</f>
        <v/>
      </c>
      <c r="M667" t="str">
        <f>IF(数据!BI667="","",IFERROR(_xlfn.NUMBERVALUE(数据!BI667),""))</f>
        <v/>
      </c>
      <c r="N667" t="str">
        <f>IF(数据!BJ667="","",IFERROR(_xlfn.NUMBERVALUE(数据!BJ667),""))</f>
        <v/>
      </c>
      <c r="O667" t="str">
        <f>IF(数据!BK667="","",IFERROR(_xlfn.NUMBERVALUE(数据!BK667),""))</f>
        <v/>
      </c>
      <c r="P667" t="str">
        <f>IF(数据!BL667="","",IFERROR(_xlfn.NUMBERVALUE(数据!BL667),""))</f>
        <v/>
      </c>
      <c r="Q667" t="str">
        <f>IF(数据!BM667="","",IFERROR(_xlfn.NUMBERVALUE(数据!BM667),""))</f>
        <v/>
      </c>
      <c r="R667" t="str">
        <f>IF(数据!BN667="","",IFERROR(_xlfn.NUMBERVALUE(数据!BN667),""))</f>
        <v/>
      </c>
      <c r="S667" t="str">
        <f>IF(数据!BO667="","",IFERROR(_xlfn.NUMBERVALUE(数据!BO667),""))</f>
        <v/>
      </c>
      <c r="T667" t="str">
        <f>IF(数据!BP667="","",IFERROR(_xlfn.NUMBERVALUE(数据!BP667),""))</f>
        <v/>
      </c>
      <c r="U667" t="str">
        <f>IF(数据!BQ667="","",IFERROR(_xlfn.NUMBERVALUE(数据!BQ667),""))</f>
        <v/>
      </c>
      <c r="V667" t="str">
        <f>IF(数据!BR667="","",IFERROR(_xlfn.NUMBERVALUE(数据!BR667),""))</f>
        <v/>
      </c>
      <c r="W667" t="str">
        <f>IF(数据!BS667="","",IFERROR(_xlfn.NUMBERVALUE(数据!BS667),""))</f>
        <v/>
      </c>
      <c r="X667" t="str">
        <f>IF(数据!BT667="","",IFERROR(_xlfn.NUMBERVALUE(数据!BT667),""))</f>
        <v/>
      </c>
      <c r="Y667" t="str">
        <f>IF(数据!BU667="","",IFERROR(_xlfn.NUMBERVALUE(数据!BU667),""))</f>
        <v/>
      </c>
      <c r="Z667" t="str">
        <f>IF(数据!BV667="","",IFERROR(_xlfn.NUMBERVALUE(数据!BV667),""))</f>
        <v/>
      </c>
      <c r="AA667" t="str">
        <f>IF(数据!BW667="","",IFERROR(_xlfn.NUMBERVALUE(数据!BW667),""))</f>
        <v/>
      </c>
      <c r="AB667" t="str">
        <f>IF(数据!BX667="","",IFERROR(_xlfn.NUMBERVALUE(数据!BX667),""))</f>
        <v/>
      </c>
    </row>
    <row r="668" spans="1:28">
      <c r="A668" t="str">
        <f>IF(数据!AW668="","",IFERROR(_xlfn.NUMBERVALUE(数据!AW668),""))</f>
        <v/>
      </c>
      <c r="B668" t="str">
        <f>IF(数据!AX668="","",IFERROR(_xlfn.NUMBERVALUE(数据!AX668),""))</f>
        <v/>
      </c>
      <c r="C668" t="str">
        <f>IF(数据!AY668="","",IFERROR(_xlfn.NUMBERVALUE(数据!AY668),""))</f>
        <v/>
      </c>
      <c r="D668" t="str">
        <f>IF(数据!AZ668="","",IFERROR(_xlfn.NUMBERVALUE(数据!AZ668),""))</f>
        <v/>
      </c>
      <c r="E668" t="str">
        <f>IF(数据!BA668="","",IFERROR(_xlfn.NUMBERVALUE(数据!BA668),""))</f>
        <v/>
      </c>
      <c r="F668" t="str">
        <f>IF(数据!BB668="","",IFERROR(_xlfn.NUMBERVALUE(数据!BB668),""))</f>
        <v/>
      </c>
      <c r="G668" t="str">
        <f>IF(数据!BC668="","",IFERROR(_xlfn.NUMBERVALUE(数据!BC668),""))</f>
        <v/>
      </c>
      <c r="H668" t="str">
        <f>IF(数据!BD668="","",IFERROR(_xlfn.NUMBERVALUE(数据!BD668),""))</f>
        <v/>
      </c>
      <c r="I668" t="str">
        <f>IF(数据!BE668="","",IFERROR(_xlfn.NUMBERVALUE(数据!BE668),""))</f>
        <v/>
      </c>
      <c r="J668" t="str">
        <f>IF(数据!BF668="","",IFERROR(_xlfn.NUMBERVALUE(数据!BF668),""))</f>
        <v/>
      </c>
      <c r="K668" t="str">
        <f>IF(数据!BG668="","",IFERROR(_xlfn.NUMBERVALUE(数据!BG668),""))</f>
        <v/>
      </c>
      <c r="L668" t="str">
        <f>IF(数据!BH668="","",IFERROR(_xlfn.NUMBERVALUE(数据!BH668),""))</f>
        <v/>
      </c>
      <c r="M668" t="str">
        <f>IF(数据!BI668="","",IFERROR(_xlfn.NUMBERVALUE(数据!BI668),""))</f>
        <v/>
      </c>
      <c r="N668" t="str">
        <f>IF(数据!BJ668="","",IFERROR(_xlfn.NUMBERVALUE(数据!BJ668),""))</f>
        <v/>
      </c>
      <c r="O668" t="str">
        <f>IF(数据!BK668="","",IFERROR(_xlfn.NUMBERVALUE(数据!BK668),""))</f>
        <v/>
      </c>
      <c r="P668" t="str">
        <f>IF(数据!BL668="","",IFERROR(_xlfn.NUMBERVALUE(数据!BL668),""))</f>
        <v/>
      </c>
      <c r="Q668" t="str">
        <f>IF(数据!BM668="","",IFERROR(_xlfn.NUMBERVALUE(数据!BM668),""))</f>
        <v/>
      </c>
      <c r="R668" t="str">
        <f>IF(数据!BN668="","",IFERROR(_xlfn.NUMBERVALUE(数据!BN668),""))</f>
        <v/>
      </c>
      <c r="S668" t="str">
        <f>IF(数据!BO668="","",IFERROR(_xlfn.NUMBERVALUE(数据!BO668),""))</f>
        <v/>
      </c>
      <c r="T668" t="str">
        <f>IF(数据!BP668="","",IFERROR(_xlfn.NUMBERVALUE(数据!BP668),""))</f>
        <v/>
      </c>
      <c r="U668" t="str">
        <f>IF(数据!BQ668="","",IFERROR(_xlfn.NUMBERVALUE(数据!BQ668),""))</f>
        <v/>
      </c>
      <c r="V668" t="str">
        <f>IF(数据!BR668="","",IFERROR(_xlfn.NUMBERVALUE(数据!BR668),""))</f>
        <v/>
      </c>
      <c r="W668" t="str">
        <f>IF(数据!BS668="","",IFERROR(_xlfn.NUMBERVALUE(数据!BS668),""))</f>
        <v/>
      </c>
      <c r="X668" t="str">
        <f>IF(数据!BT668="","",IFERROR(_xlfn.NUMBERVALUE(数据!BT668),""))</f>
        <v/>
      </c>
      <c r="Y668" t="str">
        <f>IF(数据!BU668="","",IFERROR(_xlfn.NUMBERVALUE(数据!BU668),""))</f>
        <v/>
      </c>
      <c r="Z668" t="str">
        <f>IF(数据!BV668="","",IFERROR(_xlfn.NUMBERVALUE(数据!BV668),""))</f>
        <v/>
      </c>
      <c r="AA668" t="str">
        <f>IF(数据!BW668="","",IFERROR(_xlfn.NUMBERVALUE(数据!BW668),""))</f>
        <v/>
      </c>
      <c r="AB668" t="str">
        <f>IF(数据!BX668="","",IFERROR(_xlfn.NUMBERVALUE(数据!BX668),""))</f>
        <v/>
      </c>
    </row>
    <row r="669" spans="1:28">
      <c r="A669" t="str">
        <f>IF(数据!AW669="","",IFERROR(_xlfn.NUMBERVALUE(数据!AW669),""))</f>
        <v/>
      </c>
      <c r="B669" t="str">
        <f>IF(数据!AX669="","",IFERROR(_xlfn.NUMBERVALUE(数据!AX669),""))</f>
        <v/>
      </c>
      <c r="C669" t="str">
        <f>IF(数据!AY669="","",IFERROR(_xlfn.NUMBERVALUE(数据!AY669),""))</f>
        <v/>
      </c>
      <c r="D669" t="str">
        <f>IF(数据!AZ669="","",IFERROR(_xlfn.NUMBERVALUE(数据!AZ669),""))</f>
        <v/>
      </c>
      <c r="E669" t="str">
        <f>IF(数据!BA669="","",IFERROR(_xlfn.NUMBERVALUE(数据!BA669),""))</f>
        <v/>
      </c>
      <c r="F669" t="str">
        <f>IF(数据!BB669="","",IFERROR(_xlfn.NUMBERVALUE(数据!BB669),""))</f>
        <v/>
      </c>
      <c r="G669" t="str">
        <f>IF(数据!BC669="","",IFERROR(_xlfn.NUMBERVALUE(数据!BC669),""))</f>
        <v/>
      </c>
      <c r="H669" t="str">
        <f>IF(数据!BD669="","",IFERROR(_xlfn.NUMBERVALUE(数据!BD669),""))</f>
        <v/>
      </c>
      <c r="I669" t="str">
        <f>IF(数据!BE669="","",IFERROR(_xlfn.NUMBERVALUE(数据!BE669),""))</f>
        <v/>
      </c>
      <c r="J669" t="str">
        <f>IF(数据!BF669="","",IFERROR(_xlfn.NUMBERVALUE(数据!BF669),""))</f>
        <v/>
      </c>
      <c r="K669" t="str">
        <f>IF(数据!BG669="","",IFERROR(_xlfn.NUMBERVALUE(数据!BG669),""))</f>
        <v/>
      </c>
      <c r="L669" t="str">
        <f>IF(数据!BH669="","",IFERROR(_xlfn.NUMBERVALUE(数据!BH669),""))</f>
        <v/>
      </c>
      <c r="M669" t="str">
        <f>IF(数据!BI669="","",IFERROR(_xlfn.NUMBERVALUE(数据!BI669),""))</f>
        <v/>
      </c>
      <c r="N669" t="str">
        <f>IF(数据!BJ669="","",IFERROR(_xlfn.NUMBERVALUE(数据!BJ669),""))</f>
        <v/>
      </c>
      <c r="O669" t="str">
        <f>IF(数据!BK669="","",IFERROR(_xlfn.NUMBERVALUE(数据!BK669),""))</f>
        <v/>
      </c>
      <c r="P669" t="str">
        <f>IF(数据!BL669="","",IFERROR(_xlfn.NUMBERVALUE(数据!BL669),""))</f>
        <v/>
      </c>
      <c r="Q669" t="str">
        <f>IF(数据!BM669="","",IFERROR(_xlfn.NUMBERVALUE(数据!BM669),""))</f>
        <v/>
      </c>
      <c r="R669" t="str">
        <f>IF(数据!BN669="","",IFERROR(_xlfn.NUMBERVALUE(数据!BN669),""))</f>
        <v/>
      </c>
      <c r="S669" t="str">
        <f>IF(数据!BO669="","",IFERROR(_xlfn.NUMBERVALUE(数据!BO669),""))</f>
        <v/>
      </c>
      <c r="T669" t="str">
        <f>IF(数据!BP669="","",IFERROR(_xlfn.NUMBERVALUE(数据!BP669),""))</f>
        <v/>
      </c>
      <c r="U669" t="str">
        <f>IF(数据!BQ669="","",IFERROR(_xlfn.NUMBERVALUE(数据!BQ669),""))</f>
        <v/>
      </c>
      <c r="V669" t="str">
        <f>IF(数据!BR669="","",IFERROR(_xlfn.NUMBERVALUE(数据!BR669),""))</f>
        <v/>
      </c>
      <c r="W669" t="str">
        <f>IF(数据!BS669="","",IFERROR(_xlfn.NUMBERVALUE(数据!BS669),""))</f>
        <v/>
      </c>
      <c r="X669" t="str">
        <f>IF(数据!BT669="","",IFERROR(_xlfn.NUMBERVALUE(数据!BT669),""))</f>
        <v/>
      </c>
      <c r="Y669" t="str">
        <f>IF(数据!BU669="","",IFERROR(_xlfn.NUMBERVALUE(数据!BU669),""))</f>
        <v/>
      </c>
      <c r="Z669" t="str">
        <f>IF(数据!BV669="","",IFERROR(_xlfn.NUMBERVALUE(数据!BV669),""))</f>
        <v/>
      </c>
      <c r="AA669" t="str">
        <f>IF(数据!BW669="","",IFERROR(_xlfn.NUMBERVALUE(数据!BW669),""))</f>
        <v/>
      </c>
      <c r="AB669" t="str">
        <f>IF(数据!BX669="","",IFERROR(_xlfn.NUMBERVALUE(数据!BX669),""))</f>
        <v/>
      </c>
    </row>
    <row r="670" spans="1:28">
      <c r="A670" t="str">
        <f>IF(数据!AW670="","",IFERROR(_xlfn.NUMBERVALUE(数据!AW670),""))</f>
        <v/>
      </c>
      <c r="B670" t="str">
        <f>IF(数据!AX670="","",IFERROR(_xlfn.NUMBERVALUE(数据!AX670),""))</f>
        <v/>
      </c>
      <c r="C670" t="str">
        <f>IF(数据!AY670="","",IFERROR(_xlfn.NUMBERVALUE(数据!AY670),""))</f>
        <v/>
      </c>
      <c r="D670" t="str">
        <f>IF(数据!AZ670="","",IFERROR(_xlfn.NUMBERVALUE(数据!AZ670),""))</f>
        <v/>
      </c>
      <c r="E670" t="str">
        <f>IF(数据!BA670="","",IFERROR(_xlfn.NUMBERVALUE(数据!BA670),""))</f>
        <v/>
      </c>
      <c r="F670" t="str">
        <f>IF(数据!BB670="","",IFERROR(_xlfn.NUMBERVALUE(数据!BB670),""))</f>
        <v/>
      </c>
      <c r="G670" t="str">
        <f>IF(数据!BC670="","",IFERROR(_xlfn.NUMBERVALUE(数据!BC670),""))</f>
        <v/>
      </c>
      <c r="H670" t="str">
        <f>IF(数据!BD670="","",IFERROR(_xlfn.NUMBERVALUE(数据!BD670),""))</f>
        <v/>
      </c>
      <c r="I670" t="str">
        <f>IF(数据!BE670="","",IFERROR(_xlfn.NUMBERVALUE(数据!BE670),""))</f>
        <v/>
      </c>
      <c r="J670" t="str">
        <f>IF(数据!BF670="","",IFERROR(_xlfn.NUMBERVALUE(数据!BF670),""))</f>
        <v/>
      </c>
      <c r="K670" t="str">
        <f>IF(数据!BG670="","",IFERROR(_xlfn.NUMBERVALUE(数据!BG670),""))</f>
        <v/>
      </c>
      <c r="L670" t="str">
        <f>IF(数据!BH670="","",IFERROR(_xlfn.NUMBERVALUE(数据!BH670),""))</f>
        <v/>
      </c>
      <c r="M670" t="str">
        <f>IF(数据!BI670="","",IFERROR(_xlfn.NUMBERVALUE(数据!BI670),""))</f>
        <v/>
      </c>
      <c r="N670" t="str">
        <f>IF(数据!BJ670="","",IFERROR(_xlfn.NUMBERVALUE(数据!BJ670),""))</f>
        <v/>
      </c>
      <c r="O670" t="str">
        <f>IF(数据!BK670="","",IFERROR(_xlfn.NUMBERVALUE(数据!BK670),""))</f>
        <v/>
      </c>
      <c r="P670" t="str">
        <f>IF(数据!BL670="","",IFERROR(_xlfn.NUMBERVALUE(数据!BL670),""))</f>
        <v/>
      </c>
      <c r="Q670" t="str">
        <f>IF(数据!BM670="","",IFERROR(_xlfn.NUMBERVALUE(数据!BM670),""))</f>
        <v/>
      </c>
      <c r="R670" t="str">
        <f>IF(数据!BN670="","",IFERROR(_xlfn.NUMBERVALUE(数据!BN670),""))</f>
        <v/>
      </c>
      <c r="S670" t="str">
        <f>IF(数据!BO670="","",IFERROR(_xlfn.NUMBERVALUE(数据!BO670),""))</f>
        <v/>
      </c>
      <c r="T670" t="str">
        <f>IF(数据!BP670="","",IFERROR(_xlfn.NUMBERVALUE(数据!BP670),""))</f>
        <v/>
      </c>
      <c r="U670" t="str">
        <f>IF(数据!BQ670="","",IFERROR(_xlfn.NUMBERVALUE(数据!BQ670),""))</f>
        <v/>
      </c>
      <c r="V670" t="str">
        <f>IF(数据!BR670="","",IFERROR(_xlfn.NUMBERVALUE(数据!BR670),""))</f>
        <v/>
      </c>
      <c r="W670" t="str">
        <f>IF(数据!BS670="","",IFERROR(_xlfn.NUMBERVALUE(数据!BS670),""))</f>
        <v/>
      </c>
      <c r="X670" t="str">
        <f>IF(数据!BT670="","",IFERROR(_xlfn.NUMBERVALUE(数据!BT670),""))</f>
        <v/>
      </c>
      <c r="Y670" t="str">
        <f>IF(数据!BU670="","",IFERROR(_xlfn.NUMBERVALUE(数据!BU670),""))</f>
        <v/>
      </c>
      <c r="Z670" t="str">
        <f>IF(数据!BV670="","",IFERROR(_xlfn.NUMBERVALUE(数据!BV670),""))</f>
        <v/>
      </c>
      <c r="AA670" t="str">
        <f>IF(数据!BW670="","",IFERROR(_xlfn.NUMBERVALUE(数据!BW670),""))</f>
        <v/>
      </c>
      <c r="AB670" t="str">
        <f>IF(数据!BX670="","",IFERROR(_xlfn.NUMBERVALUE(数据!BX670),""))</f>
        <v/>
      </c>
    </row>
    <row r="671" spans="1:28">
      <c r="A671" t="str">
        <f>IF(数据!AW671="","",IFERROR(_xlfn.NUMBERVALUE(数据!AW671),""))</f>
        <v/>
      </c>
      <c r="B671" t="str">
        <f>IF(数据!AX671="","",IFERROR(_xlfn.NUMBERVALUE(数据!AX671),""))</f>
        <v/>
      </c>
      <c r="C671" t="str">
        <f>IF(数据!AY671="","",IFERROR(_xlfn.NUMBERVALUE(数据!AY671),""))</f>
        <v/>
      </c>
      <c r="D671" t="str">
        <f>IF(数据!AZ671="","",IFERROR(_xlfn.NUMBERVALUE(数据!AZ671),""))</f>
        <v/>
      </c>
      <c r="E671" t="str">
        <f>IF(数据!BA671="","",IFERROR(_xlfn.NUMBERVALUE(数据!BA671),""))</f>
        <v/>
      </c>
      <c r="F671" t="str">
        <f>IF(数据!BB671="","",IFERROR(_xlfn.NUMBERVALUE(数据!BB671),""))</f>
        <v/>
      </c>
      <c r="G671" t="str">
        <f>IF(数据!BC671="","",IFERROR(_xlfn.NUMBERVALUE(数据!BC671),""))</f>
        <v/>
      </c>
      <c r="H671" t="str">
        <f>IF(数据!BD671="","",IFERROR(_xlfn.NUMBERVALUE(数据!BD671),""))</f>
        <v/>
      </c>
      <c r="I671" t="str">
        <f>IF(数据!BE671="","",IFERROR(_xlfn.NUMBERVALUE(数据!BE671),""))</f>
        <v/>
      </c>
      <c r="J671" t="str">
        <f>IF(数据!BF671="","",IFERROR(_xlfn.NUMBERVALUE(数据!BF671),""))</f>
        <v/>
      </c>
      <c r="K671" t="str">
        <f>IF(数据!BG671="","",IFERROR(_xlfn.NUMBERVALUE(数据!BG671),""))</f>
        <v/>
      </c>
      <c r="L671" t="str">
        <f>IF(数据!BH671="","",IFERROR(_xlfn.NUMBERVALUE(数据!BH671),""))</f>
        <v/>
      </c>
      <c r="M671" t="str">
        <f>IF(数据!BI671="","",IFERROR(_xlfn.NUMBERVALUE(数据!BI671),""))</f>
        <v/>
      </c>
      <c r="N671" t="str">
        <f>IF(数据!BJ671="","",IFERROR(_xlfn.NUMBERVALUE(数据!BJ671),""))</f>
        <v/>
      </c>
      <c r="O671" t="str">
        <f>IF(数据!BK671="","",IFERROR(_xlfn.NUMBERVALUE(数据!BK671),""))</f>
        <v/>
      </c>
      <c r="P671" t="str">
        <f>IF(数据!BL671="","",IFERROR(_xlfn.NUMBERVALUE(数据!BL671),""))</f>
        <v/>
      </c>
      <c r="Q671" t="str">
        <f>IF(数据!BM671="","",IFERROR(_xlfn.NUMBERVALUE(数据!BM671),""))</f>
        <v/>
      </c>
      <c r="R671" t="str">
        <f>IF(数据!BN671="","",IFERROR(_xlfn.NUMBERVALUE(数据!BN671),""))</f>
        <v/>
      </c>
      <c r="S671" t="str">
        <f>IF(数据!BO671="","",IFERROR(_xlfn.NUMBERVALUE(数据!BO671),""))</f>
        <v/>
      </c>
      <c r="T671" t="str">
        <f>IF(数据!BP671="","",IFERROR(_xlfn.NUMBERVALUE(数据!BP671),""))</f>
        <v/>
      </c>
      <c r="U671" t="str">
        <f>IF(数据!BQ671="","",IFERROR(_xlfn.NUMBERVALUE(数据!BQ671),""))</f>
        <v/>
      </c>
      <c r="V671" t="str">
        <f>IF(数据!BR671="","",IFERROR(_xlfn.NUMBERVALUE(数据!BR671),""))</f>
        <v/>
      </c>
      <c r="W671" t="str">
        <f>IF(数据!BS671="","",IFERROR(_xlfn.NUMBERVALUE(数据!BS671),""))</f>
        <v/>
      </c>
      <c r="X671" t="str">
        <f>IF(数据!BT671="","",IFERROR(_xlfn.NUMBERVALUE(数据!BT671),""))</f>
        <v/>
      </c>
      <c r="Y671" t="str">
        <f>IF(数据!BU671="","",IFERROR(_xlfn.NUMBERVALUE(数据!BU671),""))</f>
        <v/>
      </c>
      <c r="Z671" t="str">
        <f>IF(数据!BV671="","",IFERROR(_xlfn.NUMBERVALUE(数据!BV671),""))</f>
        <v/>
      </c>
      <c r="AA671" t="str">
        <f>IF(数据!BW671="","",IFERROR(_xlfn.NUMBERVALUE(数据!BW671),""))</f>
        <v/>
      </c>
      <c r="AB671" t="str">
        <f>IF(数据!BX671="","",IFERROR(_xlfn.NUMBERVALUE(数据!BX671),""))</f>
        <v/>
      </c>
    </row>
    <row r="672" spans="1:28">
      <c r="A672" t="str">
        <f>IF(数据!AW672="","",IFERROR(_xlfn.NUMBERVALUE(数据!AW672),""))</f>
        <v/>
      </c>
      <c r="B672" t="str">
        <f>IF(数据!AX672="","",IFERROR(_xlfn.NUMBERVALUE(数据!AX672),""))</f>
        <v/>
      </c>
      <c r="C672" t="str">
        <f>IF(数据!AY672="","",IFERROR(_xlfn.NUMBERVALUE(数据!AY672),""))</f>
        <v/>
      </c>
      <c r="D672" t="str">
        <f>IF(数据!AZ672="","",IFERROR(_xlfn.NUMBERVALUE(数据!AZ672),""))</f>
        <v/>
      </c>
      <c r="E672" t="str">
        <f>IF(数据!BA672="","",IFERROR(_xlfn.NUMBERVALUE(数据!BA672),""))</f>
        <v/>
      </c>
      <c r="F672" t="str">
        <f>IF(数据!BB672="","",IFERROR(_xlfn.NUMBERVALUE(数据!BB672),""))</f>
        <v/>
      </c>
      <c r="G672" t="str">
        <f>IF(数据!BC672="","",IFERROR(_xlfn.NUMBERVALUE(数据!BC672),""))</f>
        <v/>
      </c>
      <c r="H672" t="str">
        <f>IF(数据!BD672="","",IFERROR(_xlfn.NUMBERVALUE(数据!BD672),""))</f>
        <v/>
      </c>
      <c r="I672" t="str">
        <f>IF(数据!BE672="","",IFERROR(_xlfn.NUMBERVALUE(数据!BE672),""))</f>
        <v/>
      </c>
      <c r="J672" t="str">
        <f>IF(数据!BF672="","",IFERROR(_xlfn.NUMBERVALUE(数据!BF672),""))</f>
        <v/>
      </c>
      <c r="K672" t="str">
        <f>IF(数据!BG672="","",IFERROR(_xlfn.NUMBERVALUE(数据!BG672),""))</f>
        <v/>
      </c>
      <c r="L672" t="str">
        <f>IF(数据!BH672="","",IFERROR(_xlfn.NUMBERVALUE(数据!BH672),""))</f>
        <v/>
      </c>
      <c r="M672" t="str">
        <f>IF(数据!BI672="","",IFERROR(_xlfn.NUMBERVALUE(数据!BI672),""))</f>
        <v/>
      </c>
      <c r="N672" t="str">
        <f>IF(数据!BJ672="","",IFERROR(_xlfn.NUMBERVALUE(数据!BJ672),""))</f>
        <v/>
      </c>
      <c r="O672" t="str">
        <f>IF(数据!BK672="","",IFERROR(_xlfn.NUMBERVALUE(数据!BK672),""))</f>
        <v/>
      </c>
      <c r="P672" t="str">
        <f>IF(数据!BL672="","",IFERROR(_xlfn.NUMBERVALUE(数据!BL672),""))</f>
        <v/>
      </c>
      <c r="Q672" t="str">
        <f>IF(数据!BM672="","",IFERROR(_xlfn.NUMBERVALUE(数据!BM672),""))</f>
        <v/>
      </c>
      <c r="R672" t="str">
        <f>IF(数据!BN672="","",IFERROR(_xlfn.NUMBERVALUE(数据!BN672),""))</f>
        <v/>
      </c>
      <c r="S672" t="str">
        <f>IF(数据!BO672="","",IFERROR(_xlfn.NUMBERVALUE(数据!BO672),""))</f>
        <v/>
      </c>
      <c r="T672" t="str">
        <f>IF(数据!BP672="","",IFERROR(_xlfn.NUMBERVALUE(数据!BP672),""))</f>
        <v/>
      </c>
      <c r="U672" t="str">
        <f>IF(数据!BQ672="","",IFERROR(_xlfn.NUMBERVALUE(数据!BQ672),""))</f>
        <v/>
      </c>
      <c r="V672" t="str">
        <f>IF(数据!BR672="","",IFERROR(_xlfn.NUMBERVALUE(数据!BR672),""))</f>
        <v/>
      </c>
      <c r="W672" t="str">
        <f>IF(数据!BS672="","",IFERROR(_xlfn.NUMBERVALUE(数据!BS672),""))</f>
        <v/>
      </c>
      <c r="X672" t="str">
        <f>IF(数据!BT672="","",IFERROR(_xlfn.NUMBERVALUE(数据!BT672),""))</f>
        <v/>
      </c>
      <c r="Y672" t="str">
        <f>IF(数据!BU672="","",IFERROR(_xlfn.NUMBERVALUE(数据!BU672),""))</f>
        <v/>
      </c>
      <c r="Z672" t="str">
        <f>IF(数据!BV672="","",IFERROR(_xlfn.NUMBERVALUE(数据!BV672),""))</f>
        <v/>
      </c>
      <c r="AA672" t="str">
        <f>IF(数据!BW672="","",IFERROR(_xlfn.NUMBERVALUE(数据!BW672),""))</f>
        <v/>
      </c>
      <c r="AB672" t="str">
        <f>IF(数据!BX672="","",IFERROR(_xlfn.NUMBERVALUE(数据!BX672),""))</f>
        <v/>
      </c>
    </row>
    <row r="673" spans="1:28">
      <c r="A673" t="str">
        <f>IF(数据!AW673="","",IFERROR(_xlfn.NUMBERVALUE(数据!AW673),""))</f>
        <v/>
      </c>
      <c r="B673" t="str">
        <f>IF(数据!AX673="","",IFERROR(_xlfn.NUMBERVALUE(数据!AX673),""))</f>
        <v/>
      </c>
      <c r="C673" t="str">
        <f>IF(数据!AY673="","",IFERROR(_xlfn.NUMBERVALUE(数据!AY673),""))</f>
        <v/>
      </c>
      <c r="D673" t="str">
        <f>IF(数据!AZ673="","",IFERROR(_xlfn.NUMBERVALUE(数据!AZ673),""))</f>
        <v/>
      </c>
      <c r="E673" t="str">
        <f>IF(数据!BA673="","",IFERROR(_xlfn.NUMBERVALUE(数据!BA673),""))</f>
        <v/>
      </c>
      <c r="F673" t="str">
        <f>IF(数据!BB673="","",IFERROR(_xlfn.NUMBERVALUE(数据!BB673),""))</f>
        <v/>
      </c>
      <c r="G673" t="str">
        <f>IF(数据!BC673="","",IFERROR(_xlfn.NUMBERVALUE(数据!BC673),""))</f>
        <v/>
      </c>
      <c r="H673" t="str">
        <f>IF(数据!BD673="","",IFERROR(_xlfn.NUMBERVALUE(数据!BD673),""))</f>
        <v/>
      </c>
      <c r="I673" t="str">
        <f>IF(数据!BE673="","",IFERROR(_xlfn.NUMBERVALUE(数据!BE673),""))</f>
        <v/>
      </c>
      <c r="J673" t="str">
        <f>IF(数据!BF673="","",IFERROR(_xlfn.NUMBERVALUE(数据!BF673),""))</f>
        <v/>
      </c>
      <c r="K673" t="str">
        <f>IF(数据!BG673="","",IFERROR(_xlfn.NUMBERVALUE(数据!BG673),""))</f>
        <v/>
      </c>
      <c r="L673" t="str">
        <f>IF(数据!BH673="","",IFERROR(_xlfn.NUMBERVALUE(数据!BH673),""))</f>
        <v/>
      </c>
      <c r="M673" t="str">
        <f>IF(数据!BI673="","",IFERROR(_xlfn.NUMBERVALUE(数据!BI673),""))</f>
        <v/>
      </c>
      <c r="N673" t="str">
        <f>IF(数据!BJ673="","",IFERROR(_xlfn.NUMBERVALUE(数据!BJ673),""))</f>
        <v/>
      </c>
      <c r="O673" t="str">
        <f>IF(数据!BK673="","",IFERROR(_xlfn.NUMBERVALUE(数据!BK673),""))</f>
        <v/>
      </c>
      <c r="P673" t="str">
        <f>IF(数据!BL673="","",IFERROR(_xlfn.NUMBERVALUE(数据!BL673),""))</f>
        <v/>
      </c>
      <c r="Q673" t="str">
        <f>IF(数据!BM673="","",IFERROR(_xlfn.NUMBERVALUE(数据!BM673),""))</f>
        <v/>
      </c>
      <c r="R673" t="str">
        <f>IF(数据!BN673="","",IFERROR(_xlfn.NUMBERVALUE(数据!BN673),""))</f>
        <v/>
      </c>
      <c r="S673" t="str">
        <f>IF(数据!BO673="","",IFERROR(_xlfn.NUMBERVALUE(数据!BO673),""))</f>
        <v/>
      </c>
      <c r="T673" t="str">
        <f>IF(数据!BP673="","",IFERROR(_xlfn.NUMBERVALUE(数据!BP673),""))</f>
        <v/>
      </c>
      <c r="U673" t="str">
        <f>IF(数据!BQ673="","",IFERROR(_xlfn.NUMBERVALUE(数据!BQ673),""))</f>
        <v/>
      </c>
      <c r="V673" t="str">
        <f>IF(数据!BR673="","",IFERROR(_xlfn.NUMBERVALUE(数据!BR673),""))</f>
        <v/>
      </c>
      <c r="W673" t="str">
        <f>IF(数据!BS673="","",IFERROR(_xlfn.NUMBERVALUE(数据!BS673),""))</f>
        <v/>
      </c>
      <c r="X673" t="str">
        <f>IF(数据!BT673="","",IFERROR(_xlfn.NUMBERVALUE(数据!BT673),""))</f>
        <v/>
      </c>
      <c r="Y673" t="str">
        <f>IF(数据!BU673="","",IFERROR(_xlfn.NUMBERVALUE(数据!BU673),""))</f>
        <v/>
      </c>
      <c r="Z673" t="str">
        <f>IF(数据!BV673="","",IFERROR(_xlfn.NUMBERVALUE(数据!BV673),""))</f>
        <v/>
      </c>
      <c r="AA673" t="str">
        <f>IF(数据!BW673="","",IFERROR(_xlfn.NUMBERVALUE(数据!BW673),""))</f>
        <v/>
      </c>
      <c r="AB673" t="str">
        <f>IF(数据!BX673="","",IFERROR(_xlfn.NUMBERVALUE(数据!BX673),""))</f>
        <v/>
      </c>
    </row>
    <row r="674" spans="1:28">
      <c r="A674" t="str">
        <f>IF(数据!AW674="","",IFERROR(_xlfn.NUMBERVALUE(数据!AW674),""))</f>
        <v/>
      </c>
      <c r="B674" t="str">
        <f>IF(数据!AX674="","",IFERROR(_xlfn.NUMBERVALUE(数据!AX674),""))</f>
        <v/>
      </c>
      <c r="C674" t="str">
        <f>IF(数据!AY674="","",IFERROR(_xlfn.NUMBERVALUE(数据!AY674),""))</f>
        <v/>
      </c>
      <c r="D674" t="str">
        <f>IF(数据!AZ674="","",IFERROR(_xlfn.NUMBERVALUE(数据!AZ674),""))</f>
        <v/>
      </c>
      <c r="E674" t="str">
        <f>IF(数据!BA674="","",IFERROR(_xlfn.NUMBERVALUE(数据!BA674),""))</f>
        <v/>
      </c>
      <c r="F674" t="str">
        <f>IF(数据!BB674="","",IFERROR(_xlfn.NUMBERVALUE(数据!BB674),""))</f>
        <v/>
      </c>
      <c r="G674" t="str">
        <f>IF(数据!BC674="","",IFERROR(_xlfn.NUMBERVALUE(数据!BC674),""))</f>
        <v/>
      </c>
      <c r="H674" t="str">
        <f>IF(数据!BD674="","",IFERROR(_xlfn.NUMBERVALUE(数据!BD674),""))</f>
        <v/>
      </c>
      <c r="I674" t="str">
        <f>IF(数据!BE674="","",IFERROR(_xlfn.NUMBERVALUE(数据!BE674),""))</f>
        <v/>
      </c>
      <c r="J674" t="str">
        <f>IF(数据!BF674="","",IFERROR(_xlfn.NUMBERVALUE(数据!BF674),""))</f>
        <v/>
      </c>
      <c r="K674" t="str">
        <f>IF(数据!BG674="","",IFERROR(_xlfn.NUMBERVALUE(数据!BG674),""))</f>
        <v/>
      </c>
      <c r="L674" t="str">
        <f>IF(数据!BH674="","",IFERROR(_xlfn.NUMBERVALUE(数据!BH674),""))</f>
        <v/>
      </c>
      <c r="M674" t="str">
        <f>IF(数据!BI674="","",IFERROR(_xlfn.NUMBERVALUE(数据!BI674),""))</f>
        <v/>
      </c>
      <c r="N674" t="str">
        <f>IF(数据!BJ674="","",IFERROR(_xlfn.NUMBERVALUE(数据!BJ674),""))</f>
        <v/>
      </c>
      <c r="O674" t="str">
        <f>IF(数据!BK674="","",IFERROR(_xlfn.NUMBERVALUE(数据!BK674),""))</f>
        <v/>
      </c>
      <c r="P674" t="str">
        <f>IF(数据!BL674="","",IFERROR(_xlfn.NUMBERVALUE(数据!BL674),""))</f>
        <v/>
      </c>
      <c r="Q674" t="str">
        <f>IF(数据!BM674="","",IFERROR(_xlfn.NUMBERVALUE(数据!BM674),""))</f>
        <v/>
      </c>
      <c r="R674" t="str">
        <f>IF(数据!BN674="","",IFERROR(_xlfn.NUMBERVALUE(数据!BN674),""))</f>
        <v/>
      </c>
      <c r="S674" t="str">
        <f>IF(数据!BO674="","",IFERROR(_xlfn.NUMBERVALUE(数据!BO674),""))</f>
        <v/>
      </c>
      <c r="T674" t="str">
        <f>IF(数据!BP674="","",IFERROR(_xlfn.NUMBERVALUE(数据!BP674),""))</f>
        <v/>
      </c>
      <c r="U674" t="str">
        <f>IF(数据!BQ674="","",IFERROR(_xlfn.NUMBERVALUE(数据!BQ674),""))</f>
        <v/>
      </c>
      <c r="V674" t="str">
        <f>IF(数据!BR674="","",IFERROR(_xlfn.NUMBERVALUE(数据!BR674),""))</f>
        <v/>
      </c>
      <c r="W674" t="str">
        <f>IF(数据!BS674="","",IFERROR(_xlfn.NUMBERVALUE(数据!BS674),""))</f>
        <v/>
      </c>
      <c r="X674" t="str">
        <f>IF(数据!BT674="","",IFERROR(_xlfn.NUMBERVALUE(数据!BT674),""))</f>
        <v/>
      </c>
      <c r="Y674" t="str">
        <f>IF(数据!BU674="","",IFERROR(_xlfn.NUMBERVALUE(数据!BU674),""))</f>
        <v/>
      </c>
      <c r="Z674" t="str">
        <f>IF(数据!BV674="","",IFERROR(_xlfn.NUMBERVALUE(数据!BV674),""))</f>
        <v/>
      </c>
      <c r="AA674" t="str">
        <f>IF(数据!BW674="","",IFERROR(_xlfn.NUMBERVALUE(数据!BW674),""))</f>
        <v/>
      </c>
      <c r="AB674" t="str">
        <f>IF(数据!BX674="","",IFERROR(_xlfn.NUMBERVALUE(数据!BX674),""))</f>
        <v/>
      </c>
    </row>
    <row r="675" spans="1:28">
      <c r="A675" t="str">
        <f>IF(数据!AW675="","",IFERROR(_xlfn.NUMBERVALUE(数据!AW675),""))</f>
        <v/>
      </c>
      <c r="B675" t="str">
        <f>IF(数据!AX675="","",IFERROR(_xlfn.NUMBERVALUE(数据!AX675),""))</f>
        <v/>
      </c>
      <c r="C675" t="str">
        <f>IF(数据!AY675="","",IFERROR(_xlfn.NUMBERVALUE(数据!AY675),""))</f>
        <v/>
      </c>
      <c r="D675" t="str">
        <f>IF(数据!AZ675="","",IFERROR(_xlfn.NUMBERVALUE(数据!AZ675),""))</f>
        <v/>
      </c>
      <c r="E675" t="str">
        <f>IF(数据!BA675="","",IFERROR(_xlfn.NUMBERVALUE(数据!BA675),""))</f>
        <v/>
      </c>
      <c r="F675" t="str">
        <f>IF(数据!BB675="","",IFERROR(_xlfn.NUMBERVALUE(数据!BB675),""))</f>
        <v/>
      </c>
      <c r="G675" t="str">
        <f>IF(数据!BC675="","",IFERROR(_xlfn.NUMBERVALUE(数据!BC675),""))</f>
        <v/>
      </c>
      <c r="H675" t="str">
        <f>IF(数据!BD675="","",IFERROR(_xlfn.NUMBERVALUE(数据!BD675),""))</f>
        <v/>
      </c>
      <c r="I675" t="str">
        <f>IF(数据!BE675="","",IFERROR(_xlfn.NUMBERVALUE(数据!BE675),""))</f>
        <v/>
      </c>
      <c r="J675" t="str">
        <f>IF(数据!BF675="","",IFERROR(_xlfn.NUMBERVALUE(数据!BF675),""))</f>
        <v/>
      </c>
      <c r="K675" t="str">
        <f>IF(数据!BG675="","",IFERROR(_xlfn.NUMBERVALUE(数据!BG675),""))</f>
        <v/>
      </c>
      <c r="L675" t="str">
        <f>IF(数据!BH675="","",IFERROR(_xlfn.NUMBERVALUE(数据!BH675),""))</f>
        <v/>
      </c>
      <c r="M675" t="str">
        <f>IF(数据!BI675="","",IFERROR(_xlfn.NUMBERVALUE(数据!BI675),""))</f>
        <v/>
      </c>
      <c r="N675" t="str">
        <f>IF(数据!BJ675="","",IFERROR(_xlfn.NUMBERVALUE(数据!BJ675),""))</f>
        <v/>
      </c>
      <c r="O675" t="str">
        <f>IF(数据!BK675="","",IFERROR(_xlfn.NUMBERVALUE(数据!BK675),""))</f>
        <v/>
      </c>
      <c r="P675" t="str">
        <f>IF(数据!BL675="","",IFERROR(_xlfn.NUMBERVALUE(数据!BL675),""))</f>
        <v/>
      </c>
      <c r="Q675" t="str">
        <f>IF(数据!BM675="","",IFERROR(_xlfn.NUMBERVALUE(数据!BM675),""))</f>
        <v/>
      </c>
      <c r="R675" t="str">
        <f>IF(数据!BN675="","",IFERROR(_xlfn.NUMBERVALUE(数据!BN675),""))</f>
        <v/>
      </c>
      <c r="S675" t="str">
        <f>IF(数据!BO675="","",IFERROR(_xlfn.NUMBERVALUE(数据!BO675),""))</f>
        <v/>
      </c>
      <c r="T675" t="str">
        <f>IF(数据!BP675="","",IFERROR(_xlfn.NUMBERVALUE(数据!BP675),""))</f>
        <v/>
      </c>
      <c r="U675" t="str">
        <f>IF(数据!BQ675="","",IFERROR(_xlfn.NUMBERVALUE(数据!BQ675),""))</f>
        <v/>
      </c>
      <c r="V675" t="str">
        <f>IF(数据!BR675="","",IFERROR(_xlfn.NUMBERVALUE(数据!BR675),""))</f>
        <v/>
      </c>
      <c r="W675" t="str">
        <f>IF(数据!BS675="","",IFERROR(_xlfn.NUMBERVALUE(数据!BS675),""))</f>
        <v/>
      </c>
      <c r="X675" t="str">
        <f>IF(数据!BT675="","",IFERROR(_xlfn.NUMBERVALUE(数据!BT675),""))</f>
        <v/>
      </c>
      <c r="Y675" t="str">
        <f>IF(数据!BU675="","",IFERROR(_xlfn.NUMBERVALUE(数据!BU675),""))</f>
        <v/>
      </c>
      <c r="Z675" t="str">
        <f>IF(数据!BV675="","",IFERROR(_xlfn.NUMBERVALUE(数据!BV675),""))</f>
        <v/>
      </c>
      <c r="AA675" t="str">
        <f>IF(数据!BW675="","",IFERROR(_xlfn.NUMBERVALUE(数据!BW675),""))</f>
        <v/>
      </c>
      <c r="AB675" t="str">
        <f>IF(数据!BX675="","",IFERROR(_xlfn.NUMBERVALUE(数据!BX675),""))</f>
        <v/>
      </c>
    </row>
    <row r="676" spans="1:28">
      <c r="A676" t="str">
        <f>IF(数据!AW676="","",IFERROR(_xlfn.NUMBERVALUE(数据!AW676),""))</f>
        <v/>
      </c>
      <c r="B676" t="str">
        <f>IF(数据!AX676="","",IFERROR(_xlfn.NUMBERVALUE(数据!AX676),""))</f>
        <v/>
      </c>
      <c r="C676" t="str">
        <f>IF(数据!AY676="","",IFERROR(_xlfn.NUMBERVALUE(数据!AY676),""))</f>
        <v/>
      </c>
      <c r="D676" t="str">
        <f>IF(数据!AZ676="","",IFERROR(_xlfn.NUMBERVALUE(数据!AZ676),""))</f>
        <v/>
      </c>
      <c r="E676" t="str">
        <f>IF(数据!BA676="","",IFERROR(_xlfn.NUMBERVALUE(数据!BA676),""))</f>
        <v/>
      </c>
      <c r="F676" t="str">
        <f>IF(数据!BB676="","",IFERROR(_xlfn.NUMBERVALUE(数据!BB676),""))</f>
        <v/>
      </c>
      <c r="G676" t="str">
        <f>IF(数据!BC676="","",IFERROR(_xlfn.NUMBERVALUE(数据!BC676),""))</f>
        <v/>
      </c>
      <c r="H676" t="str">
        <f>IF(数据!BD676="","",IFERROR(_xlfn.NUMBERVALUE(数据!BD676),""))</f>
        <v/>
      </c>
      <c r="I676" t="str">
        <f>IF(数据!BE676="","",IFERROR(_xlfn.NUMBERVALUE(数据!BE676),""))</f>
        <v/>
      </c>
      <c r="J676" t="str">
        <f>IF(数据!BF676="","",IFERROR(_xlfn.NUMBERVALUE(数据!BF676),""))</f>
        <v/>
      </c>
      <c r="K676" t="str">
        <f>IF(数据!BG676="","",IFERROR(_xlfn.NUMBERVALUE(数据!BG676),""))</f>
        <v/>
      </c>
      <c r="L676" t="str">
        <f>IF(数据!BH676="","",IFERROR(_xlfn.NUMBERVALUE(数据!BH676),""))</f>
        <v/>
      </c>
      <c r="M676" t="str">
        <f>IF(数据!BI676="","",IFERROR(_xlfn.NUMBERVALUE(数据!BI676),""))</f>
        <v/>
      </c>
      <c r="N676" t="str">
        <f>IF(数据!BJ676="","",IFERROR(_xlfn.NUMBERVALUE(数据!BJ676),""))</f>
        <v/>
      </c>
      <c r="O676" t="str">
        <f>IF(数据!BK676="","",IFERROR(_xlfn.NUMBERVALUE(数据!BK676),""))</f>
        <v/>
      </c>
      <c r="P676" t="str">
        <f>IF(数据!BL676="","",IFERROR(_xlfn.NUMBERVALUE(数据!BL676),""))</f>
        <v/>
      </c>
      <c r="Q676" t="str">
        <f>IF(数据!BM676="","",IFERROR(_xlfn.NUMBERVALUE(数据!BM676),""))</f>
        <v/>
      </c>
      <c r="R676" t="str">
        <f>IF(数据!BN676="","",IFERROR(_xlfn.NUMBERVALUE(数据!BN676),""))</f>
        <v/>
      </c>
      <c r="S676" t="str">
        <f>IF(数据!BO676="","",IFERROR(_xlfn.NUMBERVALUE(数据!BO676),""))</f>
        <v/>
      </c>
      <c r="T676" t="str">
        <f>IF(数据!BP676="","",IFERROR(_xlfn.NUMBERVALUE(数据!BP676),""))</f>
        <v/>
      </c>
      <c r="U676" t="str">
        <f>IF(数据!BQ676="","",IFERROR(_xlfn.NUMBERVALUE(数据!BQ676),""))</f>
        <v/>
      </c>
      <c r="V676" t="str">
        <f>IF(数据!BR676="","",IFERROR(_xlfn.NUMBERVALUE(数据!BR676),""))</f>
        <v/>
      </c>
      <c r="W676" t="str">
        <f>IF(数据!BS676="","",IFERROR(_xlfn.NUMBERVALUE(数据!BS676),""))</f>
        <v/>
      </c>
      <c r="X676" t="str">
        <f>IF(数据!BT676="","",IFERROR(_xlfn.NUMBERVALUE(数据!BT676),""))</f>
        <v/>
      </c>
      <c r="Y676" t="str">
        <f>IF(数据!BU676="","",IFERROR(_xlfn.NUMBERVALUE(数据!BU676),""))</f>
        <v/>
      </c>
      <c r="Z676" t="str">
        <f>IF(数据!BV676="","",IFERROR(_xlfn.NUMBERVALUE(数据!BV676),""))</f>
        <v/>
      </c>
      <c r="AA676" t="str">
        <f>IF(数据!BW676="","",IFERROR(_xlfn.NUMBERVALUE(数据!BW676),""))</f>
        <v/>
      </c>
      <c r="AB676" t="str">
        <f>IF(数据!BX676="","",IFERROR(_xlfn.NUMBERVALUE(数据!BX676),""))</f>
        <v/>
      </c>
    </row>
    <row r="677" spans="1:28">
      <c r="A677" t="str">
        <f>IF(数据!AW677="","",IFERROR(_xlfn.NUMBERVALUE(数据!AW677),""))</f>
        <v/>
      </c>
      <c r="B677" t="str">
        <f>IF(数据!AX677="","",IFERROR(_xlfn.NUMBERVALUE(数据!AX677),""))</f>
        <v/>
      </c>
      <c r="C677" t="str">
        <f>IF(数据!AY677="","",IFERROR(_xlfn.NUMBERVALUE(数据!AY677),""))</f>
        <v/>
      </c>
      <c r="D677" t="str">
        <f>IF(数据!AZ677="","",IFERROR(_xlfn.NUMBERVALUE(数据!AZ677),""))</f>
        <v/>
      </c>
      <c r="E677" t="str">
        <f>IF(数据!BA677="","",IFERROR(_xlfn.NUMBERVALUE(数据!BA677),""))</f>
        <v/>
      </c>
      <c r="F677" t="str">
        <f>IF(数据!BB677="","",IFERROR(_xlfn.NUMBERVALUE(数据!BB677),""))</f>
        <v/>
      </c>
      <c r="G677" t="str">
        <f>IF(数据!BC677="","",IFERROR(_xlfn.NUMBERVALUE(数据!BC677),""))</f>
        <v/>
      </c>
      <c r="H677" t="str">
        <f>IF(数据!BD677="","",IFERROR(_xlfn.NUMBERVALUE(数据!BD677),""))</f>
        <v/>
      </c>
      <c r="I677" t="str">
        <f>IF(数据!BE677="","",IFERROR(_xlfn.NUMBERVALUE(数据!BE677),""))</f>
        <v/>
      </c>
      <c r="J677" t="str">
        <f>IF(数据!BF677="","",IFERROR(_xlfn.NUMBERVALUE(数据!BF677),""))</f>
        <v/>
      </c>
      <c r="K677" t="str">
        <f>IF(数据!BG677="","",IFERROR(_xlfn.NUMBERVALUE(数据!BG677),""))</f>
        <v/>
      </c>
      <c r="L677" t="str">
        <f>IF(数据!BH677="","",IFERROR(_xlfn.NUMBERVALUE(数据!BH677),""))</f>
        <v/>
      </c>
      <c r="M677" t="str">
        <f>IF(数据!BI677="","",IFERROR(_xlfn.NUMBERVALUE(数据!BI677),""))</f>
        <v/>
      </c>
      <c r="N677" t="str">
        <f>IF(数据!BJ677="","",IFERROR(_xlfn.NUMBERVALUE(数据!BJ677),""))</f>
        <v/>
      </c>
      <c r="O677" t="str">
        <f>IF(数据!BK677="","",IFERROR(_xlfn.NUMBERVALUE(数据!BK677),""))</f>
        <v/>
      </c>
      <c r="P677" t="str">
        <f>IF(数据!BL677="","",IFERROR(_xlfn.NUMBERVALUE(数据!BL677),""))</f>
        <v/>
      </c>
      <c r="Q677" t="str">
        <f>IF(数据!BM677="","",IFERROR(_xlfn.NUMBERVALUE(数据!BM677),""))</f>
        <v/>
      </c>
      <c r="R677" t="str">
        <f>IF(数据!BN677="","",IFERROR(_xlfn.NUMBERVALUE(数据!BN677),""))</f>
        <v/>
      </c>
      <c r="S677" t="str">
        <f>IF(数据!BO677="","",IFERROR(_xlfn.NUMBERVALUE(数据!BO677),""))</f>
        <v/>
      </c>
      <c r="T677" t="str">
        <f>IF(数据!BP677="","",IFERROR(_xlfn.NUMBERVALUE(数据!BP677),""))</f>
        <v/>
      </c>
      <c r="U677" t="str">
        <f>IF(数据!BQ677="","",IFERROR(_xlfn.NUMBERVALUE(数据!BQ677),""))</f>
        <v/>
      </c>
      <c r="V677" t="str">
        <f>IF(数据!BR677="","",IFERROR(_xlfn.NUMBERVALUE(数据!BR677),""))</f>
        <v/>
      </c>
      <c r="W677" t="str">
        <f>IF(数据!BS677="","",IFERROR(_xlfn.NUMBERVALUE(数据!BS677),""))</f>
        <v/>
      </c>
      <c r="X677" t="str">
        <f>IF(数据!BT677="","",IFERROR(_xlfn.NUMBERVALUE(数据!BT677),""))</f>
        <v/>
      </c>
      <c r="Y677" t="str">
        <f>IF(数据!BU677="","",IFERROR(_xlfn.NUMBERVALUE(数据!BU677),""))</f>
        <v/>
      </c>
      <c r="Z677" t="str">
        <f>IF(数据!BV677="","",IFERROR(_xlfn.NUMBERVALUE(数据!BV677),""))</f>
        <v/>
      </c>
      <c r="AA677" t="str">
        <f>IF(数据!BW677="","",IFERROR(_xlfn.NUMBERVALUE(数据!BW677),""))</f>
        <v/>
      </c>
      <c r="AB677" t="str">
        <f>IF(数据!BX677="","",IFERROR(_xlfn.NUMBERVALUE(数据!BX677),""))</f>
        <v/>
      </c>
    </row>
    <row r="678" spans="1:28">
      <c r="A678" t="str">
        <f>IF(数据!AW678="","",IFERROR(_xlfn.NUMBERVALUE(数据!AW678),""))</f>
        <v/>
      </c>
      <c r="B678" t="str">
        <f>IF(数据!AX678="","",IFERROR(_xlfn.NUMBERVALUE(数据!AX678),""))</f>
        <v/>
      </c>
      <c r="C678" t="str">
        <f>IF(数据!AY678="","",IFERROR(_xlfn.NUMBERVALUE(数据!AY678),""))</f>
        <v/>
      </c>
      <c r="D678" t="str">
        <f>IF(数据!AZ678="","",IFERROR(_xlfn.NUMBERVALUE(数据!AZ678),""))</f>
        <v/>
      </c>
      <c r="E678" t="str">
        <f>IF(数据!BA678="","",IFERROR(_xlfn.NUMBERVALUE(数据!BA678),""))</f>
        <v/>
      </c>
      <c r="F678" t="str">
        <f>IF(数据!BB678="","",IFERROR(_xlfn.NUMBERVALUE(数据!BB678),""))</f>
        <v/>
      </c>
      <c r="G678" t="str">
        <f>IF(数据!BC678="","",IFERROR(_xlfn.NUMBERVALUE(数据!BC678),""))</f>
        <v/>
      </c>
      <c r="H678" t="str">
        <f>IF(数据!BD678="","",IFERROR(_xlfn.NUMBERVALUE(数据!BD678),""))</f>
        <v/>
      </c>
      <c r="I678" t="str">
        <f>IF(数据!BE678="","",IFERROR(_xlfn.NUMBERVALUE(数据!BE678),""))</f>
        <v/>
      </c>
      <c r="J678" t="str">
        <f>IF(数据!BF678="","",IFERROR(_xlfn.NUMBERVALUE(数据!BF678),""))</f>
        <v/>
      </c>
      <c r="K678" t="str">
        <f>IF(数据!BG678="","",IFERROR(_xlfn.NUMBERVALUE(数据!BG678),""))</f>
        <v/>
      </c>
      <c r="L678" t="str">
        <f>IF(数据!BH678="","",IFERROR(_xlfn.NUMBERVALUE(数据!BH678),""))</f>
        <v/>
      </c>
      <c r="M678" t="str">
        <f>IF(数据!BI678="","",IFERROR(_xlfn.NUMBERVALUE(数据!BI678),""))</f>
        <v/>
      </c>
      <c r="N678" t="str">
        <f>IF(数据!BJ678="","",IFERROR(_xlfn.NUMBERVALUE(数据!BJ678),""))</f>
        <v/>
      </c>
      <c r="O678" t="str">
        <f>IF(数据!BK678="","",IFERROR(_xlfn.NUMBERVALUE(数据!BK678),""))</f>
        <v/>
      </c>
      <c r="P678" t="str">
        <f>IF(数据!BL678="","",IFERROR(_xlfn.NUMBERVALUE(数据!BL678),""))</f>
        <v/>
      </c>
      <c r="Q678" t="str">
        <f>IF(数据!BM678="","",IFERROR(_xlfn.NUMBERVALUE(数据!BM678),""))</f>
        <v/>
      </c>
      <c r="R678" t="str">
        <f>IF(数据!BN678="","",IFERROR(_xlfn.NUMBERVALUE(数据!BN678),""))</f>
        <v/>
      </c>
      <c r="S678" t="str">
        <f>IF(数据!BO678="","",IFERROR(_xlfn.NUMBERVALUE(数据!BO678),""))</f>
        <v/>
      </c>
      <c r="T678" t="str">
        <f>IF(数据!BP678="","",IFERROR(_xlfn.NUMBERVALUE(数据!BP678),""))</f>
        <v/>
      </c>
      <c r="U678" t="str">
        <f>IF(数据!BQ678="","",IFERROR(_xlfn.NUMBERVALUE(数据!BQ678),""))</f>
        <v/>
      </c>
      <c r="V678" t="str">
        <f>IF(数据!BR678="","",IFERROR(_xlfn.NUMBERVALUE(数据!BR678),""))</f>
        <v/>
      </c>
      <c r="W678" t="str">
        <f>IF(数据!BS678="","",IFERROR(_xlfn.NUMBERVALUE(数据!BS678),""))</f>
        <v/>
      </c>
      <c r="X678" t="str">
        <f>IF(数据!BT678="","",IFERROR(_xlfn.NUMBERVALUE(数据!BT678),""))</f>
        <v/>
      </c>
      <c r="Y678" t="str">
        <f>IF(数据!BU678="","",IFERROR(_xlfn.NUMBERVALUE(数据!BU678),""))</f>
        <v/>
      </c>
      <c r="Z678" t="str">
        <f>IF(数据!BV678="","",IFERROR(_xlfn.NUMBERVALUE(数据!BV678),""))</f>
        <v/>
      </c>
      <c r="AA678" t="str">
        <f>IF(数据!BW678="","",IFERROR(_xlfn.NUMBERVALUE(数据!BW678),""))</f>
        <v/>
      </c>
      <c r="AB678" t="str">
        <f>IF(数据!BX678="","",IFERROR(_xlfn.NUMBERVALUE(数据!BX678),""))</f>
        <v/>
      </c>
    </row>
    <row r="679" spans="1:28">
      <c r="A679" t="str">
        <f>IF(数据!AW679="","",IFERROR(_xlfn.NUMBERVALUE(数据!AW679),""))</f>
        <v/>
      </c>
      <c r="B679" t="str">
        <f>IF(数据!AX679="","",IFERROR(_xlfn.NUMBERVALUE(数据!AX679),""))</f>
        <v/>
      </c>
      <c r="C679" t="str">
        <f>IF(数据!AY679="","",IFERROR(_xlfn.NUMBERVALUE(数据!AY679),""))</f>
        <v/>
      </c>
      <c r="D679" t="str">
        <f>IF(数据!AZ679="","",IFERROR(_xlfn.NUMBERVALUE(数据!AZ679),""))</f>
        <v/>
      </c>
      <c r="E679" t="str">
        <f>IF(数据!BA679="","",IFERROR(_xlfn.NUMBERVALUE(数据!BA679),""))</f>
        <v/>
      </c>
      <c r="F679" t="str">
        <f>IF(数据!BB679="","",IFERROR(_xlfn.NUMBERVALUE(数据!BB679),""))</f>
        <v/>
      </c>
      <c r="G679" t="str">
        <f>IF(数据!BC679="","",IFERROR(_xlfn.NUMBERVALUE(数据!BC679),""))</f>
        <v/>
      </c>
      <c r="H679" t="str">
        <f>IF(数据!BD679="","",IFERROR(_xlfn.NUMBERVALUE(数据!BD679),""))</f>
        <v/>
      </c>
      <c r="I679" t="str">
        <f>IF(数据!BE679="","",IFERROR(_xlfn.NUMBERVALUE(数据!BE679),""))</f>
        <v/>
      </c>
      <c r="J679" t="str">
        <f>IF(数据!BF679="","",IFERROR(_xlfn.NUMBERVALUE(数据!BF679),""))</f>
        <v/>
      </c>
      <c r="K679" t="str">
        <f>IF(数据!BG679="","",IFERROR(_xlfn.NUMBERVALUE(数据!BG679),""))</f>
        <v/>
      </c>
      <c r="L679" t="str">
        <f>IF(数据!BH679="","",IFERROR(_xlfn.NUMBERVALUE(数据!BH679),""))</f>
        <v/>
      </c>
      <c r="M679" t="str">
        <f>IF(数据!BI679="","",IFERROR(_xlfn.NUMBERVALUE(数据!BI679),""))</f>
        <v/>
      </c>
      <c r="N679" t="str">
        <f>IF(数据!BJ679="","",IFERROR(_xlfn.NUMBERVALUE(数据!BJ679),""))</f>
        <v/>
      </c>
      <c r="O679" t="str">
        <f>IF(数据!BK679="","",IFERROR(_xlfn.NUMBERVALUE(数据!BK679),""))</f>
        <v/>
      </c>
      <c r="P679" t="str">
        <f>IF(数据!BL679="","",IFERROR(_xlfn.NUMBERVALUE(数据!BL679),""))</f>
        <v/>
      </c>
      <c r="Q679" t="str">
        <f>IF(数据!BM679="","",IFERROR(_xlfn.NUMBERVALUE(数据!BM679),""))</f>
        <v/>
      </c>
      <c r="R679" t="str">
        <f>IF(数据!BN679="","",IFERROR(_xlfn.NUMBERVALUE(数据!BN679),""))</f>
        <v/>
      </c>
      <c r="S679" t="str">
        <f>IF(数据!BO679="","",IFERROR(_xlfn.NUMBERVALUE(数据!BO679),""))</f>
        <v/>
      </c>
      <c r="T679" t="str">
        <f>IF(数据!BP679="","",IFERROR(_xlfn.NUMBERVALUE(数据!BP679),""))</f>
        <v/>
      </c>
      <c r="U679" t="str">
        <f>IF(数据!BQ679="","",IFERROR(_xlfn.NUMBERVALUE(数据!BQ679),""))</f>
        <v/>
      </c>
      <c r="V679" t="str">
        <f>IF(数据!BR679="","",IFERROR(_xlfn.NUMBERVALUE(数据!BR679),""))</f>
        <v/>
      </c>
      <c r="W679" t="str">
        <f>IF(数据!BS679="","",IFERROR(_xlfn.NUMBERVALUE(数据!BS679),""))</f>
        <v/>
      </c>
      <c r="X679" t="str">
        <f>IF(数据!BT679="","",IFERROR(_xlfn.NUMBERVALUE(数据!BT679),""))</f>
        <v/>
      </c>
      <c r="Y679" t="str">
        <f>IF(数据!BU679="","",IFERROR(_xlfn.NUMBERVALUE(数据!BU679),""))</f>
        <v/>
      </c>
      <c r="Z679" t="str">
        <f>IF(数据!BV679="","",IFERROR(_xlfn.NUMBERVALUE(数据!BV679),""))</f>
        <v/>
      </c>
      <c r="AA679" t="str">
        <f>IF(数据!BW679="","",IFERROR(_xlfn.NUMBERVALUE(数据!BW679),""))</f>
        <v/>
      </c>
      <c r="AB679" t="str">
        <f>IF(数据!BX679="","",IFERROR(_xlfn.NUMBERVALUE(数据!BX679),""))</f>
        <v/>
      </c>
    </row>
    <row r="680" spans="1:28">
      <c r="A680" t="str">
        <f>IF(数据!AW680="","",IFERROR(_xlfn.NUMBERVALUE(数据!AW680),""))</f>
        <v/>
      </c>
      <c r="B680" t="str">
        <f>IF(数据!AX680="","",IFERROR(_xlfn.NUMBERVALUE(数据!AX680),""))</f>
        <v/>
      </c>
      <c r="C680" t="str">
        <f>IF(数据!AY680="","",IFERROR(_xlfn.NUMBERVALUE(数据!AY680),""))</f>
        <v/>
      </c>
      <c r="D680" t="str">
        <f>IF(数据!AZ680="","",IFERROR(_xlfn.NUMBERVALUE(数据!AZ680),""))</f>
        <v/>
      </c>
      <c r="E680" t="str">
        <f>IF(数据!BA680="","",IFERROR(_xlfn.NUMBERVALUE(数据!BA680),""))</f>
        <v/>
      </c>
      <c r="F680" t="str">
        <f>IF(数据!BB680="","",IFERROR(_xlfn.NUMBERVALUE(数据!BB680),""))</f>
        <v/>
      </c>
      <c r="G680" t="str">
        <f>IF(数据!BC680="","",IFERROR(_xlfn.NUMBERVALUE(数据!BC680),""))</f>
        <v/>
      </c>
      <c r="H680" t="str">
        <f>IF(数据!BD680="","",IFERROR(_xlfn.NUMBERVALUE(数据!BD680),""))</f>
        <v/>
      </c>
      <c r="I680" t="str">
        <f>IF(数据!BE680="","",IFERROR(_xlfn.NUMBERVALUE(数据!BE680),""))</f>
        <v/>
      </c>
      <c r="J680" t="str">
        <f>IF(数据!BF680="","",IFERROR(_xlfn.NUMBERVALUE(数据!BF680),""))</f>
        <v/>
      </c>
      <c r="K680" t="str">
        <f>IF(数据!BG680="","",IFERROR(_xlfn.NUMBERVALUE(数据!BG680),""))</f>
        <v/>
      </c>
      <c r="L680" t="str">
        <f>IF(数据!BH680="","",IFERROR(_xlfn.NUMBERVALUE(数据!BH680),""))</f>
        <v/>
      </c>
      <c r="M680" t="str">
        <f>IF(数据!BI680="","",IFERROR(_xlfn.NUMBERVALUE(数据!BI680),""))</f>
        <v/>
      </c>
      <c r="N680" t="str">
        <f>IF(数据!BJ680="","",IFERROR(_xlfn.NUMBERVALUE(数据!BJ680),""))</f>
        <v/>
      </c>
      <c r="O680" t="str">
        <f>IF(数据!BK680="","",IFERROR(_xlfn.NUMBERVALUE(数据!BK680),""))</f>
        <v/>
      </c>
      <c r="P680" t="str">
        <f>IF(数据!BL680="","",IFERROR(_xlfn.NUMBERVALUE(数据!BL680),""))</f>
        <v/>
      </c>
      <c r="Q680" t="str">
        <f>IF(数据!BM680="","",IFERROR(_xlfn.NUMBERVALUE(数据!BM680),""))</f>
        <v/>
      </c>
      <c r="R680" t="str">
        <f>IF(数据!BN680="","",IFERROR(_xlfn.NUMBERVALUE(数据!BN680),""))</f>
        <v/>
      </c>
      <c r="S680" t="str">
        <f>IF(数据!BO680="","",IFERROR(_xlfn.NUMBERVALUE(数据!BO680),""))</f>
        <v/>
      </c>
      <c r="T680" t="str">
        <f>IF(数据!BP680="","",IFERROR(_xlfn.NUMBERVALUE(数据!BP680),""))</f>
        <v/>
      </c>
      <c r="U680" t="str">
        <f>IF(数据!BQ680="","",IFERROR(_xlfn.NUMBERVALUE(数据!BQ680),""))</f>
        <v/>
      </c>
      <c r="V680" t="str">
        <f>IF(数据!BR680="","",IFERROR(_xlfn.NUMBERVALUE(数据!BR680),""))</f>
        <v/>
      </c>
      <c r="W680" t="str">
        <f>IF(数据!BS680="","",IFERROR(_xlfn.NUMBERVALUE(数据!BS680),""))</f>
        <v/>
      </c>
      <c r="X680" t="str">
        <f>IF(数据!BT680="","",IFERROR(_xlfn.NUMBERVALUE(数据!BT680),""))</f>
        <v/>
      </c>
      <c r="Y680" t="str">
        <f>IF(数据!BU680="","",IFERROR(_xlfn.NUMBERVALUE(数据!BU680),""))</f>
        <v/>
      </c>
      <c r="Z680" t="str">
        <f>IF(数据!BV680="","",IFERROR(_xlfn.NUMBERVALUE(数据!BV680),""))</f>
        <v/>
      </c>
      <c r="AA680" t="str">
        <f>IF(数据!BW680="","",IFERROR(_xlfn.NUMBERVALUE(数据!BW680),""))</f>
        <v/>
      </c>
      <c r="AB680" t="str">
        <f>IF(数据!BX680="","",IFERROR(_xlfn.NUMBERVALUE(数据!BX680),""))</f>
        <v/>
      </c>
    </row>
    <row r="681" spans="1:28">
      <c r="A681" t="str">
        <f>IF(数据!AW681="","",IFERROR(_xlfn.NUMBERVALUE(数据!AW681),""))</f>
        <v/>
      </c>
      <c r="B681" t="str">
        <f>IF(数据!AX681="","",IFERROR(_xlfn.NUMBERVALUE(数据!AX681),""))</f>
        <v/>
      </c>
      <c r="C681" t="str">
        <f>IF(数据!AY681="","",IFERROR(_xlfn.NUMBERVALUE(数据!AY681),""))</f>
        <v/>
      </c>
      <c r="D681" t="str">
        <f>IF(数据!AZ681="","",IFERROR(_xlfn.NUMBERVALUE(数据!AZ681),""))</f>
        <v/>
      </c>
      <c r="E681" t="str">
        <f>IF(数据!BA681="","",IFERROR(_xlfn.NUMBERVALUE(数据!BA681),""))</f>
        <v/>
      </c>
      <c r="F681" t="str">
        <f>IF(数据!BB681="","",IFERROR(_xlfn.NUMBERVALUE(数据!BB681),""))</f>
        <v/>
      </c>
      <c r="G681" t="str">
        <f>IF(数据!BC681="","",IFERROR(_xlfn.NUMBERVALUE(数据!BC681),""))</f>
        <v/>
      </c>
      <c r="H681" t="str">
        <f>IF(数据!BD681="","",IFERROR(_xlfn.NUMBERVALUE(数据!BD681),""))</f>
        <v/>
      </c>
      <c r="I681" t="str">
        <f>IF(数据!BE681="","",IFERROR(_xlfn.NUMBERVALUE(数据!BE681),""))</f>
        <v/>
      </c>
      <c r="J681" t="str">
        <f>IF(数据!BF681="","",IFERROR(_xlfn.NUMBERVALUE(数据!BF681),""))</f>
        <v/>
      </c>
      <c r="K681" t="str">
        <f>IF(数据!BG681="","",IFERROR(_xlfn.NUMBERVALUE(数据!BG681),""))</f>
        <v/>
      </c>
      <c r="L681" t="str">
        <f>IF(数据!BH681="","",IFERROR(_xlfn.NUMBERVALUE(数据!BH681),""))</f>
        <v/>
      </c>
      <c r="M681" t="str">
        <f>IF(数据!BI681="","",IFERROR(_xlfn.NUMBERVALUE(数据!BI681),""))</f>
        <v/>
      </c>
      <c r="N681" t="str">
        <f>IF(数据!BJ681="","",IFERROR(_xlfn.NUMBERVALUE(数据!BJ681),""))</f>
        <v/>
      </c>
      <c r="O681" t="str">
        <f>IF(数据!BK681="","",IFERROR(_xlfn.NUMBERVALUE(数据!BK681),""))</f>
        <v/>
      </c>
      <c r="P681" t="str">
        <f>IF(数据!BL681="","",IFERROR(_xlfn.NUMBERVALUE(数据!BL681),""))</f>
        <v/>
      </c>
      <c r="Q681" t="str">
        <f>IF(数据!BM681="","",IFERROR(_xlfn.NUMBERVALUE(数据!BM681),""))</f>
        <v/>
      </c>
      <c r="R681" t="str">
        <f>IF(数据!BN681="","",IFERROR(_xlfn.NUMBERVALUE(数据!BN681),""))</f>
        <v/>
      </c>
      <c r="S681" t="str">
        <f>IF(数据!BO681="","",IFERROR(_xlfn.NUMBERVALUE(数据!BO681),""))</f>
        <v/>
      </c>
      <c r="T681" t="str">
        <f>IF(数据!BP681="","",IFERROR(_xlfn.NUMBERVALUE(数据!BP681),""))</f>
        <v/>
      </c>
      <c r="U681" t="str">
        <f>IF(数据!BQ681="","",IFERROR(_xlfn.NUMBERVALUE(数据!BQ681),""))</f>
        <v/>
      </c>
      <c r="V681" t="str">
        <f>IF(数据!BR681="","",IFERROR(_xlfn.NUMBERVALUE(数据!BR681),""))</f>
        <v/>
      </c>
      <c r="W681" t="str">
        <f>IF(数据!BS681="","",IFERROR(_xlfn.NUMBERVALUE(数据!BS681),""))</f>
        <v/>
      </c>
      <c r="X681" t="str">
        <f>IF(数据!BT681="","",IFERROR(_xlfn.NUMBERVALUE(数据!BT681),""))</f>
        <v/>
      </c>
      <c r="Y681" t="str">
        <f>IF(数据!BU681="","",IFERROR(_xlfn.NUMBERVALUE(数据!BU681),""))</f>
        <v/>
      </c>
      <c r="Z681" t="str">
        <f>IF(数据!BV681="","",IFERROR(_xlfn.NUMBERVALUE(数据!BV681),""))</f>
        <v/>
      </c>
      <c r="AA681" t="str">
        <f>IF(数据!BW681="","",IFERROR(_xlfn.NUMBERVALUE(数据!BW681),""))</f>
        <v/>
      </c>
      <c r="AB681" t="str">
        <f>IF(数据!BX681="","",IFERROR(_xlfn.NUMBERVALUE(数据!BX681),""))</f>
        <v/>
      </c>
    </row>
    <row r="682" spans="1:28">
      <c r="A682" t="str">
        <f>IF(数据!AW682="","",IFERROR(_xlfn.NUMBERVALUE(数据!AW682),""))</f>
        <v/>
      </c>
      <c r="B682" t="str">
        <f>IF(数据!AX682="","",IFERROR(_xlfn.NUMBERVALUE(数据!AX682),""))</f>
        <v/>
      </c>
      <c r="C682" t="str">
        <f>IF(数据!AY682="","",IFERROR(_xlfn.NUMBERVALUE(数据!AY682),""))</f>
        <v/>
      </c>
      <c r="D682" t="str">
        <f>IF(数据!AZ682="","",IFERROR(_xlfn.NUMBERVALUE(数据!AZ682),""))</f>
        <v/>
      </c>
      <c r="E682" t="str">
        <f>IF(数据!BA682="","",IFERROR(_xlfn.NUMBERVALUE(数据!BA682),""))</f>
        <v/>
      </c>
      <c r="F682" t="str">
        <f>IF(数据!BB682="","",IFERROR(_xlfn.NUMBERVALUE(数据!BB682),""))</f>
        <v/>
      </c>
      <c r="G682" t="str">
        <f>IF(数据!BC682="","",IFERROR(_xlfn.NUMBERVALUE(数据!BC682),""))</f>
        <v/>
      </c>
      <c r="H682" t="str">
        <f>IF(数据!BD682="","",IFERROR(_xlfn.NUMBERVALUE(数据!BD682),""))</f>
        <v/>
      </c>
      <c r="I682" t="str">
        <f>IF(数据!BE682="","",IFERROR(_xlfn.NUMBERVALUE(数据!BE682),""))</f>
        <v/>
      </c>
      <c r="J682" t="str">
        <f>IF(数据!BF682="","",IFERROR(_xlfn.NUMBERVALUE(数据!BF682),""))</f>
        <v/>
      </c>
      <c r="K682" t="str">
        <f>IF(数据!BG682="","",IFERROR(_xlfn.NUMBERVALUE(数据!BG682),""))</f>
        <v/>
      </c>
      <c r="L682" t="str">
        <f>IF(数据!BH682="","",IFERROR(_xlfn.NUMBERVALUE(数据!BH682),""))</f>
        <v/>
      </c>
      <c r="M682" t="str">
        <f>IF(数据!BI682="","",IFERROR(_xlfn.NUMBERVALUE(数据!BI682),""))</f>
        <v/>
      </c>
      <c r="N682" t="str">
        <f>IF(数据!BJ682="","",IFERROR(_xlfn.NUMBERVALUE(数据!BJ682),""))</f>
        <v/>
      </c>
      <c r="O682" t="str">
        <f>IF(数据!BK682="","",IFERROR(_xlfn.NUMBERVALUE(数据!BK682),""))</f>
        <v/>
      </c>
      <c r="P682" t="str">
        <f>IF(数据!BL682="","",IFERROR(_xlfn.NUMBERVALUE(数据!BL682),""))</f>
        <v/>
      </c>
      <c r="Q682" t="str">
        <f>IF(数据!BM682="","",IFERROR(_xlfn.NUMBERVALUE(数据!BM682),""))</f>
        <v/>
      </c>
      <c r="R682" t="str">
        <f>IF(数据!BN682="","",IFERROR(_xlfn.NUMBERVALUE(数据!BN682),""))</f>
        <v/>
      </c>
      <c r="S682" t="str">
        <f>IF(数据!BO682="","",IFERROR(_xlfn.NUMBERVALUE(数据!BO682),""))</f>
        <v/>
      </c>
      <c r="T682" t="str">
        <f>IF(数据!BP682="","",IFERROR(_xlfn.NUMBERVALUE(数据!BP682),""))</f>
        <v/>
      </c>
      <c r="U682" t="str">
        <f>IF(数据!BQ682="","",IFERROR(_xlfn.NUMBERVALUE(数据!BQ682),""))</f>
        <v/>
      </c>
      <c r="V682" t="str">
        <f>IF(数据!BR682="","",IFERROR(_xlfn.NUMBERVALUE(数据!BR682),""))</f>
        <v/>
      </c>
      <c r="W682" t="str">
        <f>IF(数据!BS682="","",IFERROR(_xlfn.NUMBERVALUE(数据!BS682),""))</f>
        <v/>
      </c>
      <c r="X682" t="str">
        <f>IF(数据!BT682="","",IFERROR(_xlfn.NUMBERVALUE(数据!BT682),""))</f>
        <v/>
      </c>
      <c r="Y682" t="str">
        <f>IF(数据!BU682="","",IFERROR(_xlfn.NUMBERVALUE(数据!BU682),""))</f>
        <v/>
      </c>
      <c r="Z682" t="str">
        <f>IF(数据!BV682="","",IFERROR(_xlfn.NUMBERVALUE(数据!BV682),""))</f>
        <v/>
      </c>
      <c r="AA682" t="str">
        <f>IF(数据!BW682="","",IFERROR(_xlfn.NUMBERVALUE(数据!BW682),""))</f>
        <v/>
      </c>
      <c r="AB682" t="str">
        <f>IF(数据!BX682="","",IFERROR(_xlfn.NUMBERVALUE(数据!BX682),""))</f>
        <v/>
      </c>
    </row>
    <row r="683" spans="1:28">
      <c r="A683" t="str">
        <f>IF(数据!AW683="","",IFERROR(_xlfn.NUMBERVALUE(数据!AW683),""))</f>
        <v/>
      </c>
      <c r="B683" t="str">
        <f>IF(数据!AX683="","",IFERROR(_xlfn.NUMBERVALUE(数据!AX683),""))</f>
        <v/>
      </c>
      <c r="C683" t="str">
        <f>IF(数据!AY683="","",IFERROR(_xlfn.NUMBERVALUE(数据!AY683),""))</f>
        <v/>
      </c>
      <c r="D683" t="str">
        <f>IF(数据!AZ683="","",IFERROR(_xlfn.NUMBERVALUE(数据!AZ683),""))</f>
        <v/>
      </c>
      <c r="E683" t="str">
        <f>IF(数据!BA683="","",IFERROR(_xlfn.NUMBERVALUE(数据!BA683),""))</f>
        <v/>
      </c>
      <c r="F683" t="str">
        <f>IF(数据!BB683="","",IFERROR(_xlfn.NUMBERVALUE(数据!BB683),""))</f>
        <v/>
      </c>
      <c r="G683" t="str">
        <f>IF(数据!BC683="","",IFERROR(_xlfn.NUMBERVALUE(数据!BC683),""))</f>
        <v/>
      </c>
      <c r="H683" t="str">
        <f>IF(数据!BD683="","",IFERROR(_xlfn.NUMBERVALUE(数据!BD683),""))</f>
        <v/>
      </c>
      <c r="I683" t="str">
        <f>IF(数据!BE683="","",IFERROR(_xlfn.NUMBERVALUE(数据!BE683),""))</f>
        <v/>
      </c>
      <c r="J683" t="str">
        <f>IF(数据!BF683="","",IFERROR(_xlfn.NUMBERVALUE(数据!BF683),""))</f>
        <v/>
      </c>
      <c r="K683" t="str">
        <f>IF(数据!BG683="","",IFERROR(_xlfn.NUMBERVALUE(数据!BG683),""))</f>
        <v/>
      </c>
      <c r="L683" t="str">
        <f>IF(数据!BH683="","",IFERROR(_xlfn.NUMBERVALUE(数据!BH683),""))</f>
        <v/>
      </c>
      <c r="M683" t="str">
        <f>IF(数据!BI683="","",IFERROR(_xlfn.NUMBERVALUE(数据!BI683),""))</f>
        <v/>
      </c>
      <c r="N683" t="str">
        <f>IF(数据!BJ683="","",IFERROR(_xlfn.NUMBERVALUE(数据!BJ683),""))</f>
        <v/>
      </c>
      <c r="O683" t="str">
        <f>IF(数据!BK683="","",IFERROR(_xlfn.NUMBERVALUE(数据!BK683),""))</f>
        <v/>
      </c>
      <c r="P683" t="str">
        <f>IF(数据!BL683="","",IFERROR(_xlfn.NUMBERVALUE(数据!BL683),""))</f>
        <v/>
      </c>
      <c r="Q683" t="str">
        <f>IF(数据!BM683="","",IFERROR(_xlfn.NUMBERVALUE(数据!BM683),""))</f>
        <v/>
      </c>
      <c r="R683" t="str">
        <f>IF(数据!BN683="","",IFERROR(_xlfn.NUMBERVALUE(数据!BN683),""))</f>
        <v/>
      </c>
      <c r="S683" t="str">
        <f>IF(数据!BO683="","",IFERROR(_xlfn.NUMBERVALUE(数据!BO683),""))</f>
        <v/>
      </c>
      <c r="T683" t="str">
        <f>IF(数据!BP683="","",IFERROR(_xlfn.NUMBERVALUE(数据!BP683),""))</f>
        <v/>
      </c>
      <c r="U683" t="str">
        <f>IF(数据!BQ683="","",IFERROR(_xlfn.NUMBERVALUE(数据!BQ683),""))</f>
        <v/>
      </c>
      <c r="V683" t="str">
        <f>IF(数据!BR683="","",IFERROR(_xlfn.NUMBERVALUE(数据!BR683),""))</f>
        <v/>
      </c>
      <c r="W683" t="str">
        <f>IF(数据!BS683="","",IFERROR(_xlfn.NUMBERVALUE(数据!BS683),""))</f>
        <v/>
      </c>
      <c r="X683" t="str">
        <f>IF(数据!BT683="","",IFERROR(_xlfn.NUMBERVALUE(数据!BT683),""))</f>
        <v/>
      </c>
      <c r="Y683" t="str">
        <f>IF(数据!BU683="","",IFERROR(_xlfn.NUMBERVALUE(数据!BU683),""))</f>
        <v/>
      </c>
      <c r="Z683" t="str">
        <f>IF(数据!BV683="","",IFERROR(_xlfn.NUMBERVALUE(数据!BV683),""))</f>
        <v/>
      </c>
      <c r="AA683" t="str">
        <f>IF(数据!BW683="","",IFERROR(_xlfn.NUMBERVALUE(数据!BW683),""))</f>
        <v/>
      </c>
      <c r="AB683" t="str">
        <f>IF(数据!BX683="","",IFERROR(_xlfn.NUMBERVALUE(数据!BX683),""))</f>
        <v/>
      </c>
    </row>
    <row r="684" spans="1:28">
      <c r="A684" t="str">
        <f>IF(数据!AW684="","",IFERROR(_xlfn.NUMBERVALUE(数据!AW684),""))</f>
        <v/>
      </c>
      <c r="B684" t="str">
        <f>IF(数据!AX684="","",IFERROR(_xlfn.NUMBERVALUE(数据!AX684),""))</f>
        <v/>
      </c>
      <c r="C684" t="str">
        <f>IF(数据!AY684="","",IFERROR(_xlfn.NUMBERVALUE(数据!AY684),""))</f>
        <v/>
      </c>
      <c r="D684" t="str">
        <f>IF(数据!AZ684="","",IFERROR(_xlfn.NUMBERVALUE(数据!AZ684),""))</f>
        <v/>
      </c>
      <c r="E684" t="str">
        <f>IF(数据!BA684="","",IFERROR(_xlfn.NUMBERVALUE(数据!BA684),""))</f>
        <v/>
      </c>
      <c r="F684" t="str">
        <f>IF(数据!BB684="","",IFERROR(_xlfn.NUMBERVALUE(数据!BB684),""))</f>
        <v/>
      </c>
      <c r="G684" t="str">
        <f>IF(数据!BC684="","",IFERROR(_xlfn.NUMBERVALUE(数据!BC684),""))</f>
        <v/>
      </c>
      <c r="H684" t="str">
        <f>IF(数据!BD684="","",IFERROR(_xlfn.NUMBERVALUE(数据!BD684),""))</f>
        <v/>
      </c>
      <c r="I684" t="str">
        <f>IF(数据!BE684="","",IFERROR(_xlfn.NUMBERVALUE(数据!BE684),""))</f>
        <v/>
      </c>
      <c r="J684" t="str">
        <f>IF(数据!BF684="","",IFERROR(_xlfn.NUMBERVALUE(数据!BF684),""))</f>
        <v/>
      </c>
      <c r="K684" t="str">
        <f>IF(数据!BG684="","",IFERROR(_xlfn.NUMBERVALUE(数据!BG684),""))</f>
        <v/>
      </c>
      <c r="L684" t="str">
        <f>IF(数据!BH684="","",IFERROR(_xlfn.NUMBERVALUE(数据!BH684),""))</f>
        <v/>
      </c>
      <c r="M684" t="str">
        <f>IF(数据!BI684="","",IFERROR(_xlfn.NUMBERVALUE(数据!BI684),""))</f>
        <v/>
      </c>
      <c r="N684" t="str">
        <f>IF(数据!BJ684="","",IFERROR(_xlfn.NUMBERVALUE(数据!BJ684),""))</f>
        <v/>
      </c>
      <c r="O684" t="str">
        <f>IF(数据!BK684="","",IFERROR(_xlfn.NUMBERVALUE(数据!BK684),""))</f>
        <v/>
      </c>
      <c r="P684" t="str">
        <f>IF(数据!BL684="","",IFERROR(_xlfn.NUMBERVALUE(数据!BL684),""))</f>
        <v/>
      </c>
      <c r="Q684" t="str">
        <f>IF(数据!BM684="","",IFERROR(_xlfn.NUMBERVALUE(数据!BM684),""))</f>
        <v/>
      </c>
      <c r="R684" t="str">
        <f>IF(数据!BN684="","",IFERROR(_xlfn.NUMBERVALUE(数据!BN684),""))</f>
        <v/>
      </c>
      <c r="S684" t="str">
        <f>IF(数据!BO684="","",IFERROR(_xlfn.NUMBERVALUE(数据!BO684),""))</f>
        <v/>
      </c>
      <c r="T684" t="str">
        <f>IF(数据!BP684="","",IFERROR(_xlfn.NUMBERVALUE(数据!BP684),""))</f>
        <v/>
      </c>
      <c r="U684" t="str">
        <f>IF(数据!BQ684="","",IFERROR(_xlfn.NUMBERVALUE(数据!BQ684),""))</f>
        <v/>
      </c>
      <c r="V684" t="str">
        <f>IF(数据!BR684="","",IFERROR(_xlfn.NUMBERVALUE(数据!BR684),""))</f>
        <v/>
      </c>
      <c r="W684" t="str">
        <f>IF(数据!BS684="","",IFERROR(_xlfn.NUMBERVALUE(数据!BS684),""))</f>
        <v/>
      </c>
      <c r="X684" t="str">
        <f>IF(数据!BT684="","",IFERROR(_xlfn.NUMBERVALUE(数据!BT684),""))</f>
        <v/>
      </c>
      <c r="Y684" t="str">
        <f>IF(数据!BU684="","",IFERROR(_xlfn.NUMBERVALUE(数据!BU684),""))</f>
        <v/>
      </c>
      <c r="Z684" t="str">
        <f>IF(数据!BV684="","",IFERROR(_xlfn.NUMBERVALUE(数据!BV684),""))</f>
        <v/>
      </c>
      <c r="AA684" t="str">
        <f>IF(数据!BW684="","",IFERROR(_xlfn.NUMBERVALUE(数据!BW684),""))</f>
        <v/>
      </c>
      <c r="AB684" t="str">
        <f>IF(数据!BX684="","",IFERROR(_xlfn.NUMBERVALUE(数据!BX684),""))</f>
        <v/>
      </c>
    </row>
    <row r="685" spans="1:28">
      <c r="A685" t="str">
        <f>IF(数据!AW685="","",IFERROR(_xlfn.NUMBERVALUE(数据!AW685),""))</f>
        <v/>
      </c>
      <c r="B685" t="str">
        <f>IF(数据!AX685="","",IFERROR(_xlfn.NUMBERVALUE(数据!AX685),""))</f>
        <v/>
      </c>
      <c r="C685" t="str">
        <f>IF(数据!AY685="","",IFERROR(_xlfn.NUMBERVALUE(数据!AY685),""))</f>
        <v/>
      </c>
      <c r="D685" t="str">
        <f>IF(数据!AZ685="","",IFERROR(_xlfn.NUMBERVALUE(数据!AZ685),""))</f>
        <v/>
      </c>
      <c r="E685" t="str">
        <f>IF(数据!BA685="","",IFERROR(_xlfn.NUMBERVALUE(数据!BA685),""))</f>
        <v/>
      </c>
      <c r="F685" t="str">
        <f>IF(数据!BB685="","",IFERROR(_xlfn.NUMBERVALUE(数据!BB685),""))</f>
        <v/>
      </c>
      <c r="G685" t="str">
        <f>IF(数据!BC685="","",IFERROR(_xlfn.NUMBERVALUE(数据!BC685),""))</f>
        <v/>
      </c>
      <c r="H685" t="str">
        <f>IF(数据!BD685="","",IFERROR(_xlfn.NUMBERVALUE(数据!BD685),""))</f>
        <v/>
      </c>
      <c r="I685" t="str">
        <f>IF(数据!BE685="","",IFERROR(_xlfn.NUMBERVALUE(数据!BE685),""))</f>
        <v/>
      </c>
      <c r="J685" t="str">
        <f>IF(数据!BF685="","",IFERROR(_xlfn.NUMBERVALUE(数据!BF685),""))</f>
        <v/>
      </c>
      <c r="K685" t="str">
        <f>IF(数据!BG685="","",IFERROR(_xlfn.NUMBERVALUE(数据!BG685),""))</f>
        <v/>
      </c>
      <c r="L685" t="str">
        <f>IF(数据!BH685="","",IFERROR(_xlfn.NUMBERVALUE(数据!BH685),""))</f>
        <v/>
      </c>
      <c r="M685" t="str">
        <f>IF(数据!BI685="","",IFERROR(_xlfn.NUMBERVALUE(数据!BI685),""))</f>
        <v/>
      </c>
      <c r="N685" t="str">
        <f>IF(数据!BJ685="","",IFERROR(_xlfn.NUMBERVALUE(数据!BJ685),""))</f>
        <v/>
      </c>
      <c r="O685" t="str">
        <f>IF(数据!BK685="","",IFERROR(_xlfn.NUMBERVALUE(数据!BK685),""))</f>
        <v/>
      </c>
      <c r="P685" t="str">
        <f>IF(数据!BL685="","",IFERROR(_xlfn.NUMBERVALUE(数据!BL685),""))</f>
        <v/>
      </c>
      <c r="Q685" t="str">
        <f>IF(数据!BM685="","",IFERROR(_xlfn.NUMBERVALUE(数据!BM685),""))</f>
        <v/>
      </c>
      <c r="R685" t="str">
        <f>IF(数据!BN685="","",IFERROR(_xlfn.NUMBERVALUE(数据!BN685),""))</f>
        <v/>
      </c>
      <c r="S685" t="str">
        <f>IF(数据!BO685="","",IFERROR(_xlfn.NUMBERVALUE(数据!BO685),""))</f>
        <v/>
      </c>
      <c r="T685" t="str">
        <f>IF(数据!BP685="","",IFERROR(_xlfn.NUMBERVALUE(数据!BP685),""))</f>
        <v/>
      </c>
      <c r="U685" t="str">
        <f>IF(数据!BQ685="","",IFERROR(_xlfn.NUMBERVALUE(数据!BQ685),""))</f>
        <v/>
      </c>
      <c r="V685" t="str">
        <f>IF(数据!BR685="","",IFERROR(_xlfn.NUMBERVALUE(数据!BR685),""))</f>
        <v/>
      </c>
      <c r="W685" t="str">
        <f>IF(数据!BS685="","",IFERROR(_xlfn.NUMBERVALUE(数据!BS685),""))</f>
        <v/>
      </c>
      <c r="X685" t="str">
        <f>IF(数据!BT685="","",IFERROR(_xlfn.NUMBERVALUE(数据!BT685),""))</f>
        <v/>
      </c>
      <c r="Y685" t="str">
        <f>IF(数据!BU685="","",IFERROR(_xlfn.NUMBERVALUE(数据!BU685),""))</f>
        <v/>
      </c>
      <c r="Z685" t="str">
        <f>IF(数据!BV685="","",IFERROR(_xlfn.NUMBERVALUE(数据!BV685),""))</f>
        <v/>
      </c>
      <c r="AA685" t="str">
        <f>IF(数据!BW685="","",IFERROR(_xlfn.NUMBERVALUE(数据!BW685),""))</f>
        <v/>
      </c>
      <c r="AB685" t="str">
        <f>IF(数据!BX685="","",IFERROR(_xlfn.NUMBERVALUE(数据!BX685),""))</f>
        <v/>
      </c>
    </row>
    <row r="686" spans="1:28">
      <c r="A686" t="str">
        <f>IF(数据!AW686="","",IFERROR(_xlfn.NUMBERVALUE(数据!AW686),""))</f>
        <v/>
      </c>
      <c r="B686" t="str">
        <f>IF(数据!AX686="","",IFERROR(_xlfn.NUMBERVALUE(数据!AX686),""))</f>
        <v/>
      </c>
      <c r="C686" t="str">
        <f>IF(数据!AY686="","",IFERROR(_xlfn.NUMBERVALUE(数据!AY686),""))</f>
        <v/>
      </c>
      <c r="D686" t="str">
        <f>IF(数据!AZ686="","",IFERROR(_xlfn.NUMBERVALUE(数据!AZ686),""))</f>
        <v/>
      </c>
      <c r="E686" t="str">
        <f>IF(数据!BA686="","",IFERROR(_xlfn.NUMBERVALUE(数据!BA686),""))</f>
        <v/>
      </c>
      <c r="F686" t="str">
        <f>IF(数据!BB686="","",IFERROR(_xlfn.NUMBERVALUE(数据!BB686),""))</f>
        <v/>
      </c>
      <c r="G686" t="str">
        <f>IF(数据!BC686="","",IFERROR(_xlfn.NUMBERVALUE(数据!BC686),""))</f>
        <v/>
      </c>
      <c r="H686" t="str">
        <f>IF(数据!BD686="","",IFERROR(_xlfn.NUMBERVALUE(数据!BD686),""))</f>
        <v/>
      </c>
      <c r="I686" t="str">
        <f>IF(数据!BE686="","",IFERROR(_xlfn.NUMBERVALUE(数据!BE686),""))</f>
        <v/>
      </c>
      <c r="J686" t="str">
        <f>IF(数据!BF686="","",IFERROR(_xlfn.NUMBERVALUE(数据!BF686),""))</f>
        <v/>
      </c>
      <c r="K686" t="str">
        <f>IF(数据!BG686="","",IFERROR(_xlfn.NUMBERVALUE(数据!BG686),""))</f>
        <v/>
      </c>
      <c r="L686" t="str">
        <f>IF(数据!BH686="","",IFERROR(_xlfn.NUMBERVALUE(数据!BH686),""))</f>
        <v/>
      </c>
      <c r="M686" t="str">
        <f>IF(数据!BI686="","",IFERROR(_xlfn.NUMBERVALUE(数据!BI686),""))</f>
        <v/>
      </c>
      <c r="N686" t="str">
        <f>IF(数据!BJ686="","",IFERROR(_xlfn.NUMBERVALUE(数据!BJ686),""))</f>
        <v/>
      </c>
      <c r="O686" t="str">
        <f>IF(数据!BK686="","",IFERROR(_xlfn.NUMBERVALUE(数据!BK686),""))</f>
        <v/>
      </c>
      <c r="P686" t="str">
        <f>IF(数据!BL686="","",IFERROR(_xlfn.NUMBERVALUE(数据!BL686),""))</f>
        <v/>
      </c>
      <c r="Q686" t="str">
        <f>IF(数据!BM686="","",IFERROR(_xlfn.NUMBERVALUE(数据!BM686),""))</f>
        <v/>
      </c>
      <c r="R686" t="str">
        <f>IF(数据!BN686="","",IFERROR(_xlfn.NUMBERVALUE(数据!BN686),""))</f>
        <v/>
      </c>
      <c r="S686" t="str">
        <f>IF(数据!BO686="","",IFERROR(_xlfn.NUMBERVALUE(数据!BO686),""))</f>
        <v/>
      </c>
      <c r="T686" t="str">
        <f>IF(数据!BP686="","",IFERROR(_xlfn.NUMBERVALUE(数据!BP686),""))</f>
        <v/>
      </c>
      <c r="U686" t="str">
        <f>IF(数据!BQ686="","",IFERROR(_xlfn.NUMBERVALUE(数据!BQ686),""))</f>
        <v/>
      </c>
      <c r="V686" t="str">
        <f>IF(数据!BR686="","",IFERROR(_xlfn.NUMBERVALUE(数据!BR686),""))</f>
        <v/>
      </c>
      <c r="W686" t="str">
        <f>IF(数据!BS686="","",IFERROR(_xlfn.NUMBERVALUE(数据!BS686),""))</f>
        <v/>
      </c>
      <c r="X686" t="str">
        <f>IF(数据!BT686="","",IFERROR(_xlfn.NUMBERVALUE(数据!BT686),""))</f>
        <v/>
      </c>
      <c r="Y686" t="str">
        <f>IF(数据!BU686="","",IFERROR(_xlfn.NUMBERVALUE(数据!BU686),""))</f>
        <v/>
      </c>
      <c r="Z686" t="str">
        <f>IF(数据!BV686="","",IFERROR(_xlfn.NUMBERVALUE(数据!BV686),""))</f>
        <v/>
      </c>
      <c r="AA686" t="str">
        <f>IF(数据!BW686="","",IFERROR(_xlfn.NUMBERVALUE(数据!BW686),""))</f>
        <v/>
      </c>
      <c r="AB686" t="str">
        <f>IF(数据!BX686="","",IFERROR(_xlfn.NUMBERVALUE(数据!BX686),""))</f>
        <v/>
      </c>
    </row>
    <row r="687" spans="1:28">
      <c r="A687" t="str">
        <f>IF(数据!AW687="","",IFERROR(_xlfn.NUMBERVALUE(数据!AW687),""))</f>
        <v/>
      </c>
      <c r="B687" t="str">
        <f>IF(数据!AX687="","",IFERROR(_xlfn.NUMBERVALUE(数据!AX687),""))</f>
        <v/>
      </c>
      <c r="C687" t="str">
        <f>IF(数据!AY687="","",IFERROR(_xlfn.NUMBERVALUE(数据!AY687),""))</f>
        <v/>
      </c>
      <c r="D687" t="str">
        <f>IF(数据!AZ687="","",IFERROR(_xlfn.NUMBERVALUE(数据!AZ687),""))</f>
        <v/>
      </c>
      <c r="E687" t="str">
        <f>IF(数据!BA687="","",IFERROR(_xlfn.NUMBERVALUE(数据!BA687),""))</f>
        <v/>
      </c>
      <c r="F687" t="str">
        <f>IF(数据!BB687="","",IFERROR(_xlfn.NUMBERVALUE(数据!BB687),""))</f>
        <v/>
      </c>
      <c r="G687" t="str">
        <f>IF(数据!BC687="","",IFERROR(_xlfn.NUMBERVALUE(数据!BC687),""))</f>
        <v/>
      </c>
      <c r="H687" t="str">
        <f>IF(数据!BD687="","",IFERROR(_xlfn.NUMBERVALUE(数据!BD687),""))</f>
        <v/>
      </c>
      <c r="I687" t="str">
        <f>IF(数据!BE687="","",IFERROR(_xlfn.NUMBERVALUE(数据!BE687),""))</f>
        <v/>
      </c>
      <c r="J687" t="str">
        <f>IF(数据!BF687="","",IFERROR(_xlfn.NUMBERVALUE(数据!BF687),""))</f>
        <v/>
      </c>
      <c r="K687" t="str">
        <f>IF(数据!BG687="","",IFERROR(_xlfn.NUMBERVALUE(数据!BG687),""))</f>
        <v/>
      </c>
      <c r="L687" t="str">
        <f>IF(数据!BH687="","",IFERROR(_xlfn.NUMBERVALUE(数据!BH687),""))</f>
        <v/>
      </c>
      <c r="M687" t="str">
        <f>IF(数据!BI687="","",IFERROR(_xlfn.NUMBERVALUE(数据!BI687),""))</f>
        <v/>
      </c>
      <c r="N687" t="str">
        <f>IF(数据!BJ687="","",IFERROR(_xlfn.NUMBERVALUE(数据!BJ687),""))</f>
        <v/>
      </c>
      <c r="O687" t="str">
        <f>IF(数据!BK687="","",IFERROR(_xlfn.NUMBERVALUE(数据!BK687),""))</f>
        <v/>
      </c>
      <c r="P687" t="str">
        <f>IF(数据!BL687="","",IFERROR(_xlfn.NUMBERVALUE(数据!BL687),""))</f>
        <v/>
      </c>
      <c r="Q687" t="str">
        <f>IF(数据!BM687="","",IFERROR(_xlfn.NUMBERVALUE(数据!BM687),""))</f>
        <v/>
      </c>
      <c r="R687" t="str">
        <f>IF(数据!BN687="","",IFERROR(_xlfn.NUMBERVALUE(数据!BN687),""))</f>
        <v/>
      </c>
      <c r="S687" t="str">
        <f>IF(数据!BO687="","",IFERROR(_xlfn.NUMBERVALUE(数据!BO687),""))</f>
        <v/>
      </c>
      <c r="T687" t="str">
        <f>IF(数据!BP687="","",IFERROR(_xlfn.NUMBERVALUE(数据!BP687),""))</f>
        <v/>
      </c>
      <c r="U687" t="str">
        <f>IF(数据!BQ687="","",IFERROR(_xlfn.NUMBERVALUE(数据!BQ687),""))</f>
        <v/>
      </c>
      <c r="V687" t="str">
        <f>IF(数据!BR687="","",IFERROR(_xlfn.NUMBERVALUE(数据!BR687),""))</f>
        <v/>
      </c>
      <c r="W687" t="str">
        <f>IF(数据!BS687="","",IFERROR(_xlfn.NUMBERVALUE(数据!BS687),""))</f>
        <v/>
      </c>
      <c r="X687" t="str">
        <f>IF(数据!BT687="","",IFERROR(_xlfn.NUMBERVALUE(数据!BT687),""))</f>
        <v/>
      </c>
      <c r="Y687" t="str">
        <f>IF(数据!BU687="","",IFERROR(_xlfn.NUMBERVALUE(数据!BU687),""))</f>
        <v/>
      </c>
      <c r="Z687" t="str">
        <f>IF(数据!BV687="","",IFERROR(_xlfn.NUMBERVALUE(数据!BV687),""))</f>
        <v/>
      </c>
      <c r="AA687" t="str">
        <f>IF(数据!BW687="","",IFERROR(_xlfn.NUMBERVALUE(数据!BW687),""))</f>
        <v/>
      </c>
      <c r="AB687" t="str">
        <f>IF(数据!BX687="","",IFERROR(_xlfn.NUMBERVALUE(数据!BX687),""))</f>
        <v/>
      </c>
    </row>
    <row r="688" spans="1:28">
      <c r="A688" t="str">
        <f>IF(数据!AW688="","",IFERROR(_xlfn.NUMBERVALUE(数据!AW688),""))</f>
        <v/>
      </c>
      <c r="B688" t="str">
        <f>IF(数据!AX688="","",IFERROR(_xlfn.NUMBERVALUE(数据!AX688),""))</f>
        <v/>
      </c>
      <c r="C688" t="str">
        <f>IF(数据!AY688="","",IFERROR(_xlfn.NUMBERVALUE(数据!AY688),""))</f>
        <v/>
      </c>
      <c r="D688" t="str">
        <f>IF(数据!AZ688="","",IFERROR(_xlfn.NUMBERVALUE(数据!AZ688),""))</f>
        <v/>
      </c>
      <c r="E688" t="str">
        <f>IF(数据!BA688="","",IFERROR(_xlfn.NUMBERVALUE(数据!BA688),""))</f>
        <v/>
      </c>
      <c r="F688" t="str">
        <f>IF(数据!BB688="","",IFERROR(_xlfn.NUMBERVALUE(数据!BB688),""))</f>
        <v/>
      </c>
      <c r="G688" t="str">
        <f>IF(数据!BC688="","",IFERROR(_xlfn.NUMBERVALUE(数据!BC688),""))</f>
        <v/>
      </c>
      <c r="H688" t="str">
        <f>IF(数据!BD688="","",IFERROR(_xlfn.NUMBERVALUE(数据!BD688),""))</f>
        <v/>
      </c>
      <c r="I688" t="str">
        <f>IF(数据!BE688="","",IFERROR(_xlfn.NUMBERVALUE(数据!BE688),""))</f>
        <v/>
      </c>
      <c r="J688" t="str">
        <f>IF(数据!BF688="","",IFERROR(_xlfn.NUMBERVALUE(数据!BF688),""))</f>
        <v/>
      </c>
      <c r="K688" t="str">
        <f>IF(数据!BG688="","",IFERROR(_xlfn.NUMBERVALUE(数据!BG688),""))</f>
        <v/>
      </c>
      <c r="L688" t="str">
        <f>IF(数据!BH688="","",IFERROR(_xlfn.NUMBERVALUE(数据!BH688),""))</f>
        <v/>
      </c>
      <c r="M688" t="str">
        <f>IF(数据!BI688="","",IFERROR(_xlfn.NUMBERVALUE(数据!BI688),""))</f>
        <v/>
      </c>
      <c r="N688" t="str">
        <f>IF(数据!BJ688="","",IFERROR(_xlfn.NUMBERVALUE(数据!BJ688),""))</f>
        <v/>
      </c>
      <c r="O688" t="str">
        <f>IF(数据!BK688="","",IFERROR(_xlfn.NUMBERVALUE(数据!BK688),""))</f>
        <v/>
      </c>
      <c r="P688" t="str">
        <f>IF(数据!BL688="","",IFERROR(_xlfn.NUMBERVALUE(数据!BL688),""))</f>
        <v/>
      </c>
      <c r="Q688" t="str">
        <f>IF(数据!BM688="","",IFERROR(_xlfn.NUMBERVALUE(数据!BM688),""))</f>
        <v/>
      </c>
      <c r="R688" t="str">
        <f>IF(数据!BN688="","",IFERROR(_xlfn.NUMBERVALUE(数据!BN688),""))</f>
        <v/>
      </c>
      <c r="S688" t="str">
        <f>IF(数据!BO688="","",IFERROR(_xlfn.NUMBERVALUE(数据!BO688),""))</f>
        <v/>
      </c>
      <c r="T688" t="str">
        <f>IF(数据!BP688="","",IFERROR(_xlfn.NUMBERVALUE(数据!BP688),""))</f>
        <v/>
      </c>
      <c r="U688" t="str">
        <f>IF(数据!BQ688="","",IFERROR(_xlfn.NUMBERVALUE(数据!BQ688),""))</f>
        <v/>
      </c>
      <c r="V688" t="str">
        <f>IF(数据!BR688="","",IFERROR(_xlfn.NUMBERVALUE(数据!BR688),""))</f>
        <v/>
      </c>
      <c r="W688" t="str">
        <f>IF(数据!BS688="","",IFERROR(_xlfn.NUMBERVALUE(数据!BS688),""))</f>
        <v/>
      </c>
      <c r="X688" t="str">
        <f>IF(数据!BT688="","",IFERROR(_xlfn.NUMBERVALUE(数据!BT688),""))</f>
        <v/>
      </c>
      <c r="Y688" t="str">
        <f>IF(数据!BU688="","",IFERROR(_xlfn.NUMBERVALUE(数据!BU688),""))</f>
        <v/>
      </c>
      <c r="Z688" t="str">
        <f>IF(数据!BV688="","",IFERROR(_xlfn.NUMBERVALUE(数据!BV688),""))</f>
        <v/>
      </c>
      <c r="AA688" t="str">
        <f>IF(数据!BW688="","",IFERROR(_xlfn.NUMBERVALUE(数据!BW688),""))</f>
        <v/>
      </c>
      <c r="AB688" t="str">
        <f>IF(数据!BX688="","",IFERROR(_xlfn.NUMBERVALUE(数据!BX688),""))</f>
        <v/>
      </c>
    </row>
    <row r="689" spans="1:28">
      <c r="A689" t="str">
        <f>IF(数据!AW689="","",IFERROR(_xlfn.NUMBERVALUE(数据!AW689),""))</f>
        <v/>
      </c>
      <c r="B689" t="str">
        <f>IF(数据!AX689="","",IFERROR(_xlfn.NUMBERVALUE(数据!AX689),""))</f>
        <v/>
      </c>
      <c r="C689" t="str">
        <f>IF(数据!AY689="","",IFERROR(_xlfn.NUMBERVALUE(数据!AY689),""))</f>
        <v/>
      </c>
      <c r="D689" t="str">
        <f>IF(数据!AZ689="","",IFERROR(_xlfn.NUMBERVALUE(数据!AZ689),""))</f>
        <v/>
      </c>
      <c r="E689" t="str">
        <f>IF(数据!BA689="","",IFERROR(_xlfn.NUMBERVALUE(数据!BA689),""))</f>
        <v/>
      </c>
      <c r="F689" t="str">
        <f>IF(数据!BB689="","",IFERROR(_xlfn.NUMBERVALUE(数据!BB689),""))</f>
        <v/>
      </c>
      <c r="G689" t="str">
        <f>IF(数据!BC689="","",IFERROR(_xlfn.NUMBERVALUE(数据!BC689),""))</f>
        <v/>
      </c>
      <c r="H689" t="str">
        <f>IF(数据!BD689="","",IFERROR(_xlfn.NUMBERVALUE(数据!BD689),""))</f>
        <v/>
      </c>
      <c r="I689" t="str">
        <f>IF(数据!BE689="","",IFERROR(_xlfn.NUMBERVALUE(数据!BE689),""))</f>
        <v/>
      </c>
      <c r="J689" t="str">
        <f>IF(数据!BF689="","",IFERROR(_xlfn.NUMBERVALUE(数据!BF689),""))</f>
        <v/>
      </c>
      <c r="K689" t="str">
        <f>IF(数据!BG689="","",IFERROR(_xlfn.NUMBERVALUE(数据!BG689),""))</f>
        <v/>
      </c>
      <c r="L689" t="str">
        <f>IF(数据!BH689="","",IFERROR(_xlfn.NUMBERVALUE(数据!BH689),""))</f>
        <v/>
      </c>
      <c r="M689" t="str">
        <f>IF(数据!BI689="","",IFERROR(_xlfn.NUMBERVALUE(数据!BI689),""))</f>
        <v/>
      </c>
      <c r="N689" t="str">
        <f>IF(数据!BJ689="","",IFERROR(_xlfn.NUMBERVALUE(数据!BJ689),""))</f>
        <v/>
      </c>
      <c r="O689" t="str">
        <f>IF(数据!BK689="","",IFERROR(_xlfn.NUMBERVALUE(数据!BK689),""))</f>
        <v/>
      </c>
      <c r="P689" t="str">
        <f>IF(数据!BL689="","",IFERROR(_xlfn.NUMBERVALUE(数据!BL689),""))</f>
        <v/>
      </c>
      <c r="Q689" t="str">
        <f>IF(数据!BM689="","",IFERROR(_xlfn.NUMBERVALUE(数据!BM689),""))</f>
        <v/>
      </c>
      <c r="R689" t="str">
        <f>IF(数据!BN689="","",IFERROR(_xlfn.NUMBERVALUE(数据!BN689),""))</f>
        <v/>
      </c>
      <c r="S689" t="str">
        <f>IF(数据!BO689="","",IFERROR(_xlfn.NUMBERVALUE(数据!BO689),""))</f>
        <v/>
      </c>
      <c r="T689" t="str">
        <f>IF(数据!BP689="","",IFERROR(_xlfn.NUMBERVALUE(数据!BP689),""))</f>
        <v/>
      </c>
      <c r="U689" t="str">
        <f>IF(数据!BQ689="","",IFERROR(_xlfn.NUMBERVALUE(数据!BQ689),""))</f>
        <v/>
      </c>
      <c r="V689" t="str">
        <f>IF(数据!BR689="","",IFERROR(_xlfn.NUMBERVALUE(数据!BR689),""))</f>
        <v/>
      </c>
      <c r="W689" t="str">
        <f>IF(数据!BS689="","",IFERROR(_xlfn.NUMBERVALUE(数据!BS689),""))</f>
        <v/>
      </c>
      <c r="X689" t="str">
        <f>IF(数据!BT689="","",IFERROR(_xlfn.NUMBERVALUE(数据!BT689),""))</f>
        <v/>
      </c>
      <c r="Y689" t="str">
        <f>IF(数据!BU689="","",IFERROR(_xlfn.NUMBERVALUE(数据!BU689),""))</f>
        <v/>
      </c>
      <c r="Z689" t="str">
        <f>IF(数据!BV689="","",IFERROR(_xlfn.NUMBERVALUE(数据!BV689),""))</f>
        <v/>
      </c>
      <c r="AA689" t="str">
        <f>IF(数据!BW689="","",IFERROR(_xlfn.NUMBERVALUE(数据!BW689),""))</f>
        <v/>
      </c>
      <c r="AB689" t="str">
        <f>IF(数据!BX689="","",IFERROR(_xlfn.NUMBERVALUE(数据!BX689),""))</f>
        <v/>
      </c>
    </row>
    <row r="690" spans="1:28">
      <c r="A690" t="str">
        <f>IF(数据!AW690="","",IFERROR(_xlfn.NUMBERVALUE(数据!AW690),""))</f>
        <v/>
      </c>
      <c r="B690" t="str">
        <f>IF(数据!AX690="","",IFERROR(_xlfn.NUMBERVALUE(数据!AX690),""))</f>
        <v/>
      </c>
      <c r="C690" t="str">
        <f>IF(数据!AY690="","",IFERROR(_xlfn.NUMBERVALUE(数据!AY690),""))</f>
        <v/>
      </c>
      <c r="D690" t="str">
        <f>IF(数据!AZ690="","",IFERROR(_xlfn.NUMBERVALUE(数据!AZ690),""))</f>
        <v/>
      </c>
      <c r="E690" t="str">
        <f>IF(数据!BA690="","",IFERROR(_xlfn.NUMBERVALUE(数据!BA690),""))</f>
        <v/>
      </c>
      <c r="F690" t="str">
        <f>IF(数据!BB690="","",IFERROR(_xlfn.NUMBERVALUE(数据!BB690),""))</f>
        <v/>
      </c>
      <c r="G690" t="str">
        <f>IF(数据!BC690="","",IFERROR(_xlfn.NUMBERVALUE(数据!BC690),""))</f>
        <v/>
      </c>
      <c r="H690" t="str">
        <f>IF(数据!BD690="","",IFERROR(_xlfn.NUMBERVALUE(数据!BD690),""))</f>
        <v/>
      </c>
      <c r="I690" t="str">
        <f>IF(数据!BE690="","",IFERROR(_xlfn.NUMBERVALUE(数据!BE690),""))</f>
        <v/>
      </c>
      <c r="J690" t="str">
        <f>IF(数据!BF690="","",IFERROR(_xlfn.NUMBERVALUE(数据!BF690),""))</f>
        <v/>
      </c>
      <c r="K690" t="str">
        <f>IF(数据!BG690="","",IFERROR(_xlfn.NUMBERVALUE(数据!BG690),""))</f>
        <v/>
      </c>
      <c r="L690" t="str">
        <f>IF(数据!BH690="","",IFERROR(_xlfn.NUMBERVALUE(数据!BH690),""))</f>
        <v/>
      </c>
      <c r="M690" t="str">
        <f>IF(数据!BI690="","",IFERROR(_xlfn.NUMBERVALUE(数据!BI690),""))</f>
        <v/>
      </c>
      <c r="N690" t="str">
        <f>IF(数据!BJ690="","",IFERROR(_xlfn.NUMBERVALUE(数据!BJ690),""))</f>
        <v/>
      </c>
      <c r="O690" t="str">
        <f>IF(数据!BK690="","",IFERROR(_xlfn.NUMBERVALUE(数据!BK690),""))</f>
        <v/>
      </c>
      <c r="P690" t="str">
        <f>IF(数据!BL690="","",IFERROR(_xlfn.NUMBERVALUE(数据!BL690),""))</f>
        <v/>
      </c>
      <c r="Q690" t="str">
        <f>IF(数据!BM690="","",IFERROR(_xlfn.NUMBERVALUE(数据!BM690),""))</f>
        <v/>
      </c>
      <c r="R690" t="str">
        <f>IF(数据!BN690="","",IFERROR(_xlfn.NUMBERVALUE(数据!BN690),""))</f>
        <v/>
      </c>
      <c r="S690" t="str">
        <f>IF(数据!BO690="","",IFERROR(_xlfn.NUMBERVALUE(数据!BO690),""))</f>
        <v/>
      </c>
      <c r="T690" t="str">
        <f>IF(数据!BP690="","",IFERROR(_xlfn.NUMBERVALUE(数据!BP690),""))</f>
        <v/>
      </c>
      <c r="U690" t="str">
        <f>IF(数据!BQ690="","",IFERROR(_xlfn.NUMBERVALUE(数据!BQ690),""))</f>
        <v/>
      </c>
      <c r="V690" t="str">
        <f>IF(数据!BR690="","",IFERROR(_xlfn.NUMBERVALUE(数据!BR690),""))</f>
        <v/>
      </c>
      <c r="W690" t="str">
        <f>IF(数据!BS690="","",IFERROR(_xlfn.NUMBERVALUE(数据!BS690),""))</f>
        <v/>
      </c>
      <c r="X690" t="str">
        <f>IF(数据!BT690="","",IFERROR(_xlfn.NUMBERVALUE(数据!BT690),""))</f>
        <v/>
      </c>
      <c r="Y690" t="str">
        <f>IF(数据!BU690="","",IFERROR(_xlfn.NUMBERVALUE(数据!BU690),""))</f>
        <v/>
      </c>
      <c r="Z690" t="str">
        <f>IF(数据!BV690="","",IFERROR(_xlfn.NUMBERVALUE(数据!BV690),""))</f>
        <v/>
      </c>
      <c r="AA690" t="str">
        <f>IF(数据!BW690="","",IFERROR(_xlfn.NUMBERVALUE(数据!BW690),""))</f>
        <v/>
      </c>
      <c r="AB690" t="str">
        <f>IF(数据!BX690="","",IFERROR(_xlfn.NUMBERVALUE(数据!BX690),""))</f>
        <v/>
      </c>
    </row>
    <row r="691" spans="1:28">
      <c r="A691" t="str">
        <f>IF(数据!AW691="","",IFERROR(_xlfn.NUMBERVALUE(数据!AW691),""))</f>
        <v/>
      </c>
      <c r="B691" t="str">
        <f>IF(数据!AX691="","",IFERROR(_xlfn.NUMBERVALUE(数据!AX691),""))</f>
        <v/>
      </c>
      <c r="C691" t="str">
        <f>IF(数据!AY691="","",IFERROR(_xlfn.NUMBERVALUE(数据!AY691),""))</f>
        <v/>
      </c>
      <c r="D691" t="str">
        <f>IF(数据!AZ691="","",IFERROR(_xlfn.NUMBERVALUE(数据!AZ691),""))</f>
        <v/>
      </c>
      <c r="E691" t="str">
        <f>IF(数据!BA691="","",IFERROR(_xlfn.NUMBERVALUE(数据!BA691),""))</f>
        <v/>
      </c>
      <c r="F691" t="str">
        <f>IF(数据!BB691="","",IFERROR(_xlfn.NUMBERVALUE(数据!BB691),""))</f>
        <v/>
      </c>
      <c r="G691" t="str">
        <f>IF(数据!BC691="","",IFERROR(_xlfn.NUMBERVALUE(数据!BC691),""))</f>
        <v/>
      </c>
      <c r="H691" t="str">
        <f>IF(数据!BD691="","",IFERROR(_xlfn.NUMBERVALUE(数据!BD691),""))</f>
        <v/>
      </c>
      <c r="I691" t="str">
        <f>IF(数据!BE691="","",IFERROR(_xlfn.NUMBERVALUE(数据!BE691),""))</f>
        <v/>
      </c>
      <c r="J691" t="str">
        <f>IF(数据!BF691="","",IFERROR(_xlfn.NUMBERVALUE(数据!BF691),""))</f>
        <v/>
      </c>
      <c r="K691" t="str">
        <f>IF(数据!BG691="","",IFERROR(_xlfn.NUMBERVALUE(数据!BG691),""))</f>
        <v/>
      </c>
      <c r="L691" t="str">
        <f>IF(数据!BH691="","",IFERROR(_xlfn.NUMBERVALUE(数据!BH691),""))</f>
        <v/>
      </c>
      <c r="M691" t="str">
        <f>IF(数据!BI691="","",IFERROR(_xlfn.NUMBERVALUE(数据!BI691),""))</f>
        <v/>
      </c>
      <c r="N691" t="str">
        <f>IF(数据!BJ691="","",IFERROR(_xlfn.NUMBERVALUE(数据!BJ691),""))</f>
        <v/>
      </c>
      <c r="O691" t="str">
        <f>IF(数据!BK691="","",IFERROR(_xlfn.NUMBERVALUE(数据!BK691),""))</f>
        <v/>
      </c>
      <c r="P691" t="str">
        <f>IF(数据!BL691="","",IFERROR(_xlfn.NUMBERVALUE(数据!BL691),""))</f>
        <v/>
      </c>
      <c r="Q691" t="str">
        <f>IF(数据!BM691="","",IFERROR(_xlfn.NUMBERVALUE(数据!BM691),""))</f>
        <v/>
      </c>
      <c r="R691" t="str">
        <f>IF(数据!BN691="","",IFERROR(_xlfn.NUMBERVALUE(数据!BN691),""))</f>
        <v/>
      </c>
      <c r="S691" t="str">
        <f>IF(数据!BO691="","",IFERROR(_xlfn.NUMBERVALUE(数据!BO691),""))</f>
        <v/>
      </c>
      <c r="T691" t="str">
        <f>IF(数据!BP691="","",IFERROR(_xlfn.NUMBERVALUE(数据!BP691),""))</f>
        <v/>
      </c>
      <c r="U691" t="str">
        <f>IF(数据!BQ691="","",IFERROR(_xlfn.NUMBERVALUE(数据!BQ691),""))</f>
        <v/>
      </c>
      <c r="V691" t="str">
        <f>IF(数据!BR691="","",IFERROR(_xlfn.NUMBERVALUE(数据!BR691),""))</f>
        <v/>
      </c>
      <c r="W691" t="str">
        <f>IF(数据!BS691="","",IFERROR(_xlfn.NUMBERVALUE(数据!BS691),""))</f>
        <v/>
      </c>
      <c r="X691" t="str">
        <f>IF(数据!BT691="","",IFERROR(_xlfn.NUMBERVALUE(数据!BT691),""))</f>
        <v/>
      </c>
      <c r="Y691" t="str">
        <f>IF(数据!BU691="","",IFERROR(_xlfn.NUMBERVALUE(数据!BU691),""))</f>
        <v/>
      </c>
      <c r="Z691" t="str">
        <f>IF(数据!BV691="","",IFERROR(_xlfn.NUMBERVALUE(数据!BV691),""))</f>
        <v/>
      </c>
      <c r="AA691" t="str">
        <f>IF(数据!BW691="","",IFERROR(_xlfn.NUMBERVALUE(数据!BW691),""))</f>
        <v/>
      </c>
      <c r="AB691" t="str">
        <f>IF(数据!BX691="","",IFERROR(_xlfn.NUMBERVALUE(数据!BX691),""))</f>
        <v/>
      </c>
    </row>
    <row r="692" spans="1:28">
      <c r="A692" t="str">
        <f>IF(数据!AW692="","",IFERROR(_xlfn.NUMBERVALUE(数据!AW692),""))</f>
        <v/>
      </c>
      <c r="B692" t="str">
        <f>IF(数据!AX692="","",IFERROR(_xlfn.NUMBERVALUE(数据!AX692),""))</f>
        <v/>
      </c>
      <c r="C692" t="str">
        <f>IF(数据!AY692="","",IFERROR(_xlfn.NUMBERVALUE(数据!AY692),""))</f>
        <v/>
      </c>
      <c r="D692" t="str">
        <f>IF(数据!AZ692="","",IFERROR(_xlfn.NUMBERVALUE(数据!AZ692),""))</f>
        <v/>
      </c>
      <c r="E692" t="str">
        <f>IF(数据!BA692="","",IFERROR(_xlfn.NUMBERVALUE(数据!BA692),""))</f>
        <v/>
      </c>
      <c r="F692" t="str">
        <f>IF(数据!BB692="","",IFERROR(_xlfn.NUMBERVALUE(数据!BB692),""))</f>
        <v/>
      </c>
      <c r="G692" t="str">
        <f>IF(数据!BC692="","",IFERROR(_xlfn.NUMBERVALUE(数据!BC692),""))</f>
        <v/>
      </c>
      <c r="H692" t="str">
        <f>IF(数据!BD692="","",IFERROR(_xlfn.NUMBERVALUE(数据!BD692),""))</f>
        <v/>
      </c>
      <c r="I692" t="str">
        <f>IF(数据!BE692="","",IFERROR(_xlfn.NUMBERVALUE(数据!BE692),""))</f>
        <v/>
      </c>
      <c r="J692" t="str">
        <f>IF(数据!BF692="","",IFERROR(_xlfn.NUMBERVALUE(数据!BF692),""))</f>
        <v/>
      </c>
      <c r="K692" t="str">
        <f>IF(数据!BG692="","",IFERROR(_xlfn.NUMBERVALUE(数据!BG692),""))</f>
        <v/>
      </c>
      <c r="L692" t="str">
        <f>IF(数据!BH692="","",IFERROR(_xlfn.NUMBERVALUE(数据!BH692),""))</f>
        <v/>
      </c>
      <c r="M692" t="str">
        <f>IF(数据!BI692="","",IFERROR(_xlfn.NUMBERVALUE(数据!BI692),""))</f>
        <v/>
      </c>
      <c r="N692" t="str">
        <f>IF(数据!BJ692="","",IFERROR(_xlfn.NUMBERVALUE(数据!BJ692),""))</f>
        <v/>
      </c>
      <c r="O692" t="str">
        <f>IF(数据!BK692="","",IFERROR(_xlfn.NUMBERVALUE(数据!BK692),""))</f>
        <v/>
      </c>
      <c r="P692" t="str">
        <f>IF(数据!BL692="","",IFERROR(_xlfn.NUMBERVALUE(数据!BL692),""))</f>
        <v/>
      </c>
      <c r="Q692" t="str">
        <f>IF(数据!BM692="","",IFERROR(_xlfn.NUMBERVALUE(数据!BM692),""))</f>
        <v/>
      </c>
      <c r="R692" t="str">
        <f>IF(数据!BN692="","",IFERROR(_xlfn.NUMBERVALUE(数据!BN692),""))</f>
        <v/>
      </c>
      <c r="S692" t="str">
        <f>IF(数据!BO692="","",IFERROR(_xlfn.NUMBERVALUE(数据!BO692),""))</f>
        <v/>
      </c>
      <c r="T692" t="str">
        <f>IF(数据!BP692="","",IFERROR(_xlfn.NUMBERVALUE(数据!BP692),""))</f>
        <v/>
      </c>
      <c r="U692" t="str">
        <f>IF(数据!BQ692="","",IFERROR(_xlfn.NUMBERVALUE(数据!BQ692),""))</f>
        <v/>
      </c>
      <c r="V692" t="str">
        <f>IF(数据!BR692="","",IFERROR(_xlfn.NUMBERVALUE(数据!BR692),""))</f>
        <v/>
      </c>
      <c r="W692" t="str">
        <f>IF(数据!BS692="","",IFERROR(_xlfn.NUMBERVALUE(数据!BS692),""))</f>
        <v/>
      </c>
      <c r="X692" t="str">
        <f>IF(数据!BT692="","",IFERROR(_xlfn.NUMBERVALUE(数据!BT692),""))</f>
        <v/>
      </c>
      <c r="Y692" t="str">
        <f>IF(数据!BU692="","",IFERROR(_xlfn.NUMBERVALUE(数据!BU692),""))</f>
        <v/>
      </c>
      <c r="Z692" t="str">
        <f>IF(数据!BV692="","",IFERROR(_xlfn.NUMBERVALUE(数据!BV692),""))</f>
        <v/>
      </c>
      <c r="AA692" t="str">
        <f>IF(数据!BW692="","",IFERROR(_xlfn.NUMBERVALUE(数据!BW692),""))</f>
        <v/>
      </c>
      <c r="AB692" t="str">
        <f>IF(数据!BX692="","",IFERROR(_xlfn.NUMBERVALUE(数据!BX692),""))</f>
        <v/>
      </c>
    </row>
    <row r="693" spans="1:28">
      <c r="A693" t="str">
        <f>IF(数据!AW693="","",IFERROR(_xlfn.NUMBERVALUE(数据!AW693),""))</f>
        <v/>
      </c>
      <c r="B693" t="str">
        <f>IF(数据!AX693="","",IFERROR(_xlfn.NUMBERVALUE(数据!AX693),""))</f>
        <v/>
      </c>
      <c r="C693" t="str">
        <f>IF(数据!AY693="","",IFERROR(_xlfn.NUMBERVALUE(数据!AY693),""))</f>
        <v/>
      </c>
      <c r="D693" t="str">
        <f>IF(数据!AZ693="","",IFERROR(_xlfn.NUMBERVALUE(数据!AZ693),""))</f>
        <v/>
      </c>
      <c r="E693" t="str">
        <f>IF(数据!BA693="","",IFERROR(_xlfn.NUMBERVALUE(数据!BA693),""))</f>
        <v/>
      </c>
      <c r="F693" t="str">
        <f>IF(数据!BB693="","",IFERROR(_xlfn.NUMBERVALUE(数据!BB693),""))</f>
        <v/>
      </c>
      <c r="G693" t="str">
        <f>IF(数据!BC693="","",IFERROR(_xlfn.NUMBERVALUE(数据!BC693),""))</f>
        <v/>
      </c>
      <c r="H693" t="str">
        <f>IF(数据!BD693="","",IFERROR(_xlfn.NUMBERVALUE(数据!BD693),""))</f>
        <v/>
      </c>
      <c r="I693" t="str">
        <f>IF(数据!BE693="","",IFERROR(_xlfn.NUMBERVALUE(数据!BE693),""))</f>
        <v/>
      </c>
      <c r="J693" t="str">
        <f>IF(数据!BF693="","",IFERROR(_xlfn.NUMBERVALUE(数据!BF693),""))</f>
        <v/>
      </c>
      <c r="K693" t="str">
        <f>IF(数据!BG693="","",IFERROR(_xlfn.NUMBERVALUE(数据!BG693),""))</f>
        <v/>
      </c>
      <c r="L693" t="str">
        <f>IF(数据!BH693="","",IFERROR(_xlfn.NUMBERVALUE(数据!BH693),""))</f>
        <v/>
      </c>
      <c r="M693" t="str">
        <f>IF(数据!BI693="","",IFERROR(_xlfn.NUMBERVALUE(数据!BI693),""))</f>
        <v/>
      </c>
      <c r="N693" t="str">
        <f>IF(数据!BJ693="","",IFERROR(_xlfn.NUMBERVALUE(数据!BJ693),""))</f>
        <v/>
      </c>
      <c r="O693" t="str">
        <f>IF(数据!BK693="","",IFERROR(_xlfn.NUMBERVALUE(数据!BK693),""))</f>
        <v/>
      </c>
      <c r="P693" t="str">
        <f>IF(数据!BL693="","",IFERROR(_xlfn.NUMBERVALUE(数据!BL693),""))</f>
        <v/>
      </c>
      <c r="Q693" t="str">
        <f>IF(数据!BM693="","",IFERROR(_xlfn.NUMBERVALUE(数据!BM693),""))</f>
        <v/>
      </c>
      <c r="R693" t="str">
        <f>IF(数据!BN693="","",IFERROR(_xlfn.NUMBERVALUE(数据!BN693),""))</f>
        <v/>
      </c>
      <c r="S693" t="str">
        <f>IF(数据!BO693="","",IFERROR(_xlfn.NUMBERVALUE(数据!BO693),""))</f>
        <v/>
      </c>
      <c r="T693" t="str">
        <f>IF(数据!BP693="","",IFERROR(_xlfn.NUMBERVALUE(数据!BP693),""))</f>
        <v/>
      </c>
      <c r="U693" t="str">
        <f>IF(数据!BQ693="","",IFERROR(_xlfn.NUMBERVALUE(数据!BQ693),""))</f>
        <v/>
      </c>
      <c r="V693" t="str">
        <f>IF(数据!BR693="","",IFERROR(_xlfn.NUMBERVALUE(数据!BR693),""))</f>
        <v/>
      </c>
      <c r="W693" t="str">
        <f>IF(数据!BS693="","",IFERROR(_xlfn.NUMBERVALUE(数据!BS693),""))</f>
        <v/>
      </c>
      <c r="X693" t="str">
        <f>IF(数据!BT693="","",IFERROR(_xlfn.NUMBERVALUE(数据!BT693),""))</f>
        <v/>
      </c>
      <c r="Y693" t="str">
        <f>IF(数据!BU693="","",IFERROR(_xlfn.NUMBERVALUE(数据!BU693),""))</f>
        <v/>
      </c>
      <c r="Z693" t="str">
        <f>IF(数据!BV693="","",IFERROR(_xlfn.NUMBERVALUE(数据!BV693),""))</f>
        <v/>
      </c>
      <c r="AA693" t="str">
        <f>IF(数据!BW693="","",IFERROR(_xlfn.NUMBERVALUE(数据!BW693),""))</f>
        <v/>
      </c>
      <c r="AB693" t="str">
        <f>IF(数据!BX693="","",IFERROR(_xlfn.NUMBERVALUE(数据!BX693),""))</f>
        <v/>
      </c>
    </row>
    <row r="694" spans="1:28">
      <c r="A694" t="str">
        <f>IF(数据!AW694="","",IFERROR(_xlfn.NUMBERVALUE(数据!AW694),""))</f>
        <v/>
      </c>
      <c r="B694" t="str">
        <f>IF(数据!AX694="","",IFERROR(_xlfn.NUMBERVALUE(数据!AX694),""))</f>
        <v/>
      </c>
      <c r="C694" t="str">
        <f>IF(数据!AY694="","",IFERROR(_xlfn.NUMBERVALUE(数据!AY694),""))</f>
        <v/>
      </c>
      <c r="D694" t="str">
        <f>IF(数据!AZ694="","",IFERROR(_xlfn.NUMBERVALUE(数据!AZ694),""))</f>
        <v/>
      </c>
      <c r="E694" t="str">
        <f>IF(数据!BA694="","",IFERROR(_xlfn.NUMBERVALUE(数据!BA694),""))</f>
        <v/>
      </c>
      <c r="F694" t="str">
        <f>IF(数据!BB694="","",IFERROR(_xlfn.NUMBERVALUE(数据!BB694),""))</f>
        <v/>
      </c>
      <c r="G694" t="str">
        <f>IF(数据!BC694="","",IFERROR(_xlfn.NUMBERVALUE(数据!BC694),""))</f>
        <v/>
      </c>
      <c r="H694" t="str">
        <f>IF(数据!BD694="","",IFERROR(_xlfn.NUMBERVALUE(数据!BD694),""))</f>
        <v/>
      </c>
      <c r="I694" t="str">
        <f>IF(数据!BE694="","",IFERROR(_xlfn.NUMBERVALUE(数据!BE694),""))</f>
        <v/>
      </c>
      <c r="J694" t="str">
        <f>IF(数据!BF694="","",IFERROR(_xlfn.NUMBERVALUE(数据!BF694),""))</f>
        <v/>
      </c>
      <c r="K694" t="str">
        <f>IF(数据!BG694="","",IFERROR(_xlfn.NUMBERVALUE(数据!BG694),""))</f>
        <v/>
      </c>
      <c r="L694" t="str">
        <f>IF(数据!BH694="","",IFERROR(_xlfn.NUMBERVALUE(数据!BH694),""))</f>
        <v/>
      </c>
      <c r="M694" t="str">
        <f>IF(数据!BI694="","",IFERROR(_xlfn.NUMBERVALUE(数据!BI694),""))</f>
        <v/>
      </c>
      <c r="N694" t="str">
        <f>IF(数据!BJ694="","",IFERROR(_xlfn.NUMBERVALUE(数据!BJ694),""))</f>
        <v/>
      </c>
      <c r="O694" t="str">
        <f>IF(数据!BK694="","",IFERROR(_xlfn.NUMBERVALUE(数据!BK694),""))</f>
        <v/>
      </c>
      <c r="P694" t="str">
        <f>IF(数据!BL694="","",IFERROR(_xlfn.NUMBERVALUE(数据!BL694),""))</f>
        <v/>
      </c>
      <c r="Q694" t="str">
        <f>IF(数据!BM694="","",IFERROR(_xlfn.NUMBERVALUE(数据!BM694),""))</f>
        <v/>
      </c>
      <c r="R694" t="str">
        <f>IF(数据!BN694="","",IFERROR(_xlfn.NUMBERVALUE(数据!BN694),""))</f>
        <v/>
      </c>
      <c r="S694" t="str">
        <f>IF(数据!BO694="","",IFERROR(_xlfn.NUMBERVALUE(数据!BO694),""))</f>
        <v/>
      </c>
      <c r="T694" t="str">
        <f>IF(数据!BP694="","",IFERROR(_xlfn.NUMBERVALUE(数据!BP694),""))</f>
        <v/>
      </c>
      <c r="U694" t="str">
        <f>IF(数据!BQ694="","",IFERROR(_xlfn.NUMBERVALUE(数据!BQ694),""))</f>
        <v/>
      </c>
      <c r="V694" t="str">
        <f>IF(数据!BR694="","",IFERROR(_xlfn.NUMBERVALUE(数据!BR694),""))</f>
        <v/>
      </c>
      <c r="W694" t="str">
        <f>IF(数据!BS694="","",IFERROR(_xlfn.NUMBERVALUE(数据!BS694),""))</f>
        <v/>
      </c>
      <c r="X694" t="str">
        <f>IF(数据!BT694="","",IFERROR(_xlfn.NUMBERVALUE(数据!BT694),""))</f>
        <v/>
      </c>
      <c r="Y694" t="str">
        <f>IF(数据!BU694="","",IFERROR(_xlfn.NUMBERVALUE(数据!BU694),""))</f>
        <v/>
      </c>
      <c r="Z694" t="str">
        <f>IF(数据!BV694="","",IFERROR(_xlfn.NUMBERVALUE(数据!BV694),""))</f>
        <v/>
      </c>
      <c r="AA694" t="str">
        <f>IF(数据!BW694="","",IFERROR(_xlfn.NUMBERVALUE(数据!BW694),""))</f>
        <v/>
      </c>
      <c r="AB694" t="str">
        <f>IF(数据!BX694="","",IFERROR(_xlfn.NUMBERVALUE(数据!BX694),""))</f>
        <v/>
      </c>
    </row>
    <row r="695" spans="1:28">
      <c r="A695" t="str">
        <f>IF(数据!AW695="","",IFERROR(_xlfn.NUMBERVALUE(数据!AW695),""))</f>
        <v/>
      </c>
      <c r="B695" t="str">
        <f>IF(数据!AX695="","",IFERROR(_xlfn.NUMBERVALUE(数据!AX695),""))</f>
        <v/>
      </c>
      <c r="C695" t="str">
        <f>IF(数据!AY695="","",IFERROR(_xlfn.NUMBERVALUE(数据!AY695),""))</f>
        <v/>
      </c>
      <c r="D695" t="str">
        <f>IF(数据!AZ695="","",IFERROR(_xlfn.NUMBERVALUE(数据!AZ695),""))</f>
        <v/>
      </c>
      <c r="E695" t="str">
        <f>IF(数据!BA695="","",IFERROR(_xlfn.NUMBERVALUE(数据!BA695),""))</f>
        <v/>
      </c>
      <c r="F695" t="str">
        <f>IF(数据!BB695="","",IFERROR(_xlfn.NUMBERVALUE(数据!BB695),""))</f>
        <v/>
      </c>
      <c r="G695" t="str">
        <f>IF(数据!BC695="","",IFERROR(_xlfn.NUMBERVALUE(数据!BC695),""))</f>
        <v/>
      </c>
      <c r="H695" t="str">
        <f>IF(数据!BD695="","",IFERROR(_xlfn.NUMBERVALUE(数据!BD695),""))</f>
        <v/>
      </c>
      <c r="I695" t="str">
        <f>IF(数据!BE695="","",IFERROR(_xlfn.NUMBERVALUE(数据!BE695),""))</f>
        <v/>
      </c>
      <c r="J695" t="str">
        <f>IF(数据!BF695="","",IFERROR(_xlfn.NUMBERVALUE(数据!BF695),""))</f>
        <v/>
      </c>
      <c r="K695" t="str">
        <f>IF(数据!BG695="","",IFERROR(_xlfn.NUMBERVALUE(数据!BG695),""))</f>
        <v/>
      </c>
      <c r="L695" t="str">
        <f>IF(数据!BH695="","",IFERROR(_xlfn.NUMBERVALUE(数据!BH695),""))</f>
        <v/>
      </c>
      <c r="M695" t="str">
        <f>IF(数据!BI695="","",IFERROR(_xlfn.NUMBERVALUE(数据!BI695),""))</f>
        <v/>
      </c>
      <c r="N695" t="str">
        <f>IF(数据!BJ695="","",IFERROR(_xlfn.NUMBERVALUE(数据!BJ695),""))</f>
        <v/>
      </c>
      <c r="O695" t="str">
        <f>IF(数据!BK695="","",IFERROR(_xlfn.NUMBERVALUE(数据!BK695),""))</f>
        <v/>
      </c>
      <c r="P695" t="str">
        <f>IF(数据!BL695="","",IFERROR(_xlfn.NUMBERVALUE(数据!BL695),""))</f>
        <v/>
      </c>
      <c r="Q695" t="str">
        <f>IF(数据!BM695="","",IFERROR(_xlfn.NUMBERVALUE(数据!BM695),""))</f>
        <v/>
      </c>
      <c r="R695" t="str">
        <f>IF(数据!BN695="","",IFERROR(_xlfn.NUMBERVALUE(数据!BN695),""))</f>
        <v/>
      </c>
      <c r="S695" t="str">
        <f>IF(数据!BO695="","",IFERROR(_xlfn.NUMBERVALUE(数据!BO695),""))</f>
        <v/>
      </c>
      <c r="T695" t="str">
        <f>IF(数据!BP695="","",IFERROR(_xlfn.NUMBERVALUE(数据!BP695),""))</f>
        <v/>
      </c>
      <c r="U695" t="str">
        <f>IF(数据!BQ695="","",IFERROR(_xlfn.NUMBERVALUE(数据!BQ695),""))</f>
        <v/>
      </c>
      <c r="V695" t="str">
        <f>IF(数据!BR695="","",IFERROR(_xlfn.NUMBERVALUE(数据!BR695),""))</f>
        <v/>
      </c>
      <c r="W695" t="str">
        <f>IF(数据!BS695="","",IFERROR(_xlfn.NUMBERVALUE(数据!BS695),""))</f>
        <v/>
      </c>
      <c r="X695" t="str">
        <f>IF(数据!BT695="","",IFERROR(_xlfn.NUMBERVALUE(数据!BT695),""))</f>
        <v/>
      </c>
      <c r="Y695" t="str">
        <f>IF(数据!BU695="","",IFERROR(_xlfn.NUMBERVALUE(数据!BU695),""))</f>
        <v/>
      </c>
      <c r="Z695" t="str">
        <f>IF(数据!BV695="","",IFERROR(_xlfn.NUMBERVALUE(数据!BV695),""))</f>
        <v/>
      </c>
      <c r="AA695" t="str">
        <f>IF(数据!BW695="","",IFERROR(_xlfn.NUMBERVALUE(数据!BW695),""))</f>
        <v/>
      </c>
      <c r="AB695" t="str">
        <f>IF(数据!BX695="","",IFERROR(_xlfn.NUMBERVALUE(数据!BX695),""))</f>
        <v/>
      </c>
    </row>
    <row r="696" spans="1:28">
      <c r="A696" t="str">
        <f>IF(数据!AW696="","",IFERROR(_xlfn.NUMBERVALUE(数据!AW696),""))</f>
        <v/>
      </c>
      <c r="B696" t="str">
        <f>IF(数据!AX696="","",IFERROR(_xlfn.NUMBERVALUE(数据!AX696),""))</f>
        <v/>
      </c>
      <c r="C696" t="str">
        <f>IF(数据!AY696="","",IFERROR(_xlfn.NUMBERVALUE(数据!AY696),""))</f>
        <v/>
      </c>
      <c r="D696" t="str">
        <f>IF(数据!AZ696="","",IFERROR(_xlfn.NUMBERVALUE(数据!AZ696),""))</f>
        <v/>
      </c>
      <c r="E696" t="str">
        <f>IF(数据!BA696="","",IFERROR(_xlfn.NUMBERVALUE(数据!BA696),""))</f>
        <v/>
      </c>
      <c r="F696" t="str">
        <f>IF(数据!BB696="","",IFERROR(_xlfn.NUMBERVALUE(数据!BB696),""))</f>
        <v/>
      </c>
      <c r="G696" t="str">
        <f>IF(数据!BC696="","",IFERROR(_xlfn.NUMBERVALUE(数据!BC696),""))</f>
        <v/>
      </c>
      <c r="H696" t="str">
        <f>IF(数据!BD696="","",IFERROR(_xlfn.NUMBERVALUE(数据!BD696),""))</f>
        <v/>
      </c>
      <c r="I696" t="str">
        <f>IF(数据!BE696="","",IFERROR(_xlfn.NUMBERVALUE(数据!BE696),""))</f>
        <v/>
      </c>
      <c r="J696" t="str">
        <f>IF(数据!BF696="","",IFERROR(_xlfn.NUMBERVALUE(数据!BF696),""))</f>
        <v/>
      </c>
      <c r="K696" t="str">
        <f>IF(数据!BG696="","",IFERROR(_xlfn.NUMBERVALUE(数据!BG696),""))</f>
        <v/>
      </c>
      <c r="L696" t="str">
        <f>IF(数据!BH696="","",IFERROR(_xlfn.NUMBERVALUE(数据!BH696),""))</f>
        <v/>
      </c>
      <c r="M696" t="str">
        <f>IF(数据!BI696="","",IFERROR(_xlfn.NUMBERVALUE(数据!BI696),""))</f>
        <v/>
      </c>
      <c r="N696" t="str">
        <f>IF(数据!BJ696="","",IFERROR(_xlfn.NUMBERVALUE(数据!BJ696),""))</f>
        <v/>
      </c>
      <c r="O696" t="str">
        <f>IF(数据!BK696="","",IFERROR(_xlfn.NUMBERVALUE(数据!BK696),""))</f>
        <v/>
      </c>
      <c r="P696" t="str">
        <f>IF(数据!BL696="","",IFERROR(_xlfn.NUMBERVALUE(数据!BL696),""))</f>
        <v/>
      </c>
      <c r="Q696" t="str">
        <f>IF(数据!BM696="","",IFERROR(_xlfn.NUMBERVALUE(数据!BM696),""))</f>
        <v/>
      </c>
      <c r="R696" t="str">
        <f>IF(数据!BN696="","",IFERROR(_xlfn.NUMBERVALUE(数据!BN696),""))</f>
        <v/>
      </c>
      <c r="S696" t="str">
        <f>IF(数据!BO696="","",IFERROR(_xlfn.NUMBERVALUE(数据!BO696),""))</f>
        <v/>
      </c>
      <c r="T696" t="str">
        <f>IF(数据!BP696="","",IFERROR(_xlfn.NUMBERVALUE(数据!BP696),""))</f>
        <v/>
      </c>
      <c r="U696" t="str">
        <f>IF(数据!BQ696="","",IFERROR(_xlfn.NUMBERVALUE(数据!BQ696),""))</f>
        <v/>
      </c>
      <c r="V696" t="str">
        <f>IF(数据!BR696="","",IFERROR(_xlfn.NUMBERVALUE(数据!BR696),""))</f>
        <v/>
      </c>
      <c r="W696" t="str">
        <f>IF(数据!BS696="","",IFERROR(_xlfn.NUMBERVALUE(数据!BS696),""))</f>
        <v/>
      </c>
      <c r="X696" t="str">
        <f>IF(数据!BT696="","",IFERROR(_xlfn.NUMBERVALUE(数据!BT696),""))</f>
        <v/>
      </c>
      <c r="Y696" t="str">
        <f>IF(数据!BU696="","",IFERROR(_xlfn.NUMBERVALUE(数据!BU696),""))</f>
        <v/>
      </c>
      <c r="Z696" t="str">
        <f>IF(数据!BV696="","",IFERROR(_xlfn.NUMBERVALUE(数据!BV696),""))</f>
        <v/>
      </c>
      <c r="AA696" t="str">
        <f>IF(数据!BW696="","",IFERROR(_xlfn.NUMBERVALUE(数据!BW696),""))</f>
        <v/>
      </c>
      <c r="AB696" t="str">
        <f>IF(数据!BX696="","",IFERROR(_xlfn.NUMBERVALUE(数据!BX696),""))</f>
        <v/>
      </c>
    </row>
    <row r="697" spans="1:28">
      <c r="A697" t="str">
        <f>IF(数据!AW697="","",IFERROR(_xlfn.NUMBERVALUE(数据!AW697),""))</f>
        <v/>
      </c>
      <c r="B697" t="str">
        <f>IF(数据!AX697="","",IFERROR(_xlfn.NUMBERVALUE(数据!AX697),""))</f>
        <v/>
      </c>
      <c r="C697" t="str">
        <f>IF(数据!AY697="","",IFERROR(_xlfn.NUMBERVALUE(数据!AY697),""))</f>
        <v/>
      </c>
      <c r="D697" t="str">
        <f>IF(数据!AZ697="","",IFERROR(_xlfn.NUMBERVALUE(数据!AZ697),""))</f>
        <v/>
      </c>
      <c r="E697" t="str">
        <f>IF(数据!BA697="","",IFERROR(_xlfn.NUMBERVALUE(数据!BA697),""))</f>
        <v/>
      </c>
      <c r="F697" t="str">
        <f>IF(数据!BB697="","",IFERROR(_xlfn.NUMBERVALUE(数据!BB697),""))</f>
        <v/>
      </c>
      <c r="G697" t="str">
        <f>IF(数据!BC697="","",IFERROR(_xlfn.NUMBERVALUE(数据!BC697),""))</f>
        <v/>
      </c>
      <c r="H697" t="str">
        <f>IF(数据!BD697="","",IFERROR(_xlfn.NUMBERVALUE(数据!BD697),""))</f>
        <v/>
      </c>
      <c r="I697" t="str">
        <f>IF(数据!BE697="","",IFERROR(_xlfn.NUMBERVALUE(数据!BE697),""))</f>
        <v/>
      </c>
      <c r="J697" t="str">
        <f>IF(数据!BF697="","",IFERROR(_xlfn.NUMBERVALUE(数据!BF697),""))</f>
        <v/>
      </c>
      <c r="K697" t="str">
        <f>IF(数据!BG697="","",IFERROR(_xlfn.NUMBERVALUE(数据!BG697),""))</f>
        <v/>
      </c>
      <c r="L697" t="str">
        <f>IF(数据!BH697="","",IFERROR(_xlfn.NUMBERVALUE(数据!BH697),""))</f>
        <v/>
      </c>
      <c r="M697" t="str">
        <f>IF(数据!BI697="","",IFERROR(_xlfn.NUMBERVALUE(数据!BI697),""))</f>
        <v/>
      </c>
      <c r="N697" t="str">
        <f>IF(数据!BJ697="","",IFERROR(_xlfn.NUMBERVALUE(数据!BJ697),""))</f>
        <v/>
      </c>
      <c r="O697" t="str">
        <f>IF(数据!BK697="","",IFERROR(_xlfn.NUMBERVALUE(数据!BK697),""))</f>
        <v/>
      </c>
      <c r="P697" t="str">
        <f>IF(数据!BL697="","",IFERROR(_xlfn.NUMBERVALUE(数据!BL697),""))</f>
        <v/>
      </c>
      <c r="Q697" t="str">
        <f>IF(数据!BM697="","",IFERROR(_xlfn.NUMBERVALUE(数据!BM697),""))</f>
        <v/>
      </c>
      <c r="R697" t="str">
        <f>IF(数据!BN697="","",IFERROR(_xlfn.NUMBERVALUE(数据!BN697),""))</f>
        <v/>
      </c>
      <c r="S697" t="str">
        <f>IF(数据!BO697="","",IFERROR(_xlfn.NUMBERVALUE(数据!BO697),""))</f>
        <v/>
      </c>
      <c r="T697" t="str">
        <f>IF(数据!BP697="","",IFERROR(_xlfn.NUMBERVALUE(数据!BP697),""))</f>
        <v/>
      </c>
      <c r="U697" t="str">
        <f>IF(数据!BQ697="","",IFERROR(_xlfn.NUMBERVALUE(数据!BQ697),""))</f>
        <v/>
      </c>
      <c r="V697" t="str">
        <f>IF(数据!BR697="","",IFERROR(_xlfn.NUMBERVALUE(数据!BR697),""))</f>
        <v/>
      </c>
      <c r="W697" t="str">
        <f>IF(数据!BS697="","",IFERROR(_xlfn.NUMBERVALUE(数据!BS697),""))</f>
        <v/>
      </c>
      <c r="X697" t="str">
        <f>IF(数据!BT697="","",IFERROR(_xlfn.NUMBERVALUE(数据!BT697),""))</f>
        <v/>
      </c>
      <c r="Y697" t="str">
        <f>IF(数据!BU697="","",IFERROR(_xlfn.NUMBERVALUE(数据!BU697),""))</f>
        <v/>
      </c>
      <c r="Z697" t="str">
        <f>IF(数据!BV697="","",IFERROR(_xlfn.NUMBERVALUE(数据!BV697),""))</f>
        <v/>
      </c>
      <c r="AA697" t="str">
        <f>IF(数据!BW697="","",IFERROR(_xlfn.NUMBERVALUE(数据!BW697),""))</f>
        <v/>
      </c>
      <c r="AB697" t="str">
        <f>IF(数据!BX697="","",IFERROR(_xlfn.NUMBERVALUE(数据!BX697),""))</f>
        <v/>
      </c>
    </row>
    <row r="698" spans="1:28">
      <c r="A698" t="str">
        <f>IF(数据!AW698="","",IFERROR(_xlfn.NUMBERVALUE(数据!AW698),""))</f>
        <v/>
      </c>
      <c r="B698" t="str">
        <f>IF(数据!AX698="","",IFERROR(_xlfn.NUMBERVALUE(数据!AX698),""))</f>
        <v/>
      </c>
      <c r="C698" t="str">
        <f>IF(数据!AY698="","",IFERROR(_xlfn.NUMBERVALUE(数据!AY698),""))</f>
        <v/>
      </c>
      <c r="D698" t="str">
        <f>IF(数据!AZ698="","",IFERROR(_xlfn.NUMBERVALUE(数据!AZ698),""))</f>
        <v/>
      </c>
      <c r="E698" t="str">
        <f>IF(数据!BA698="","",IFERROR(_xlfn.NUMBERVALUE(数据!BA698),""))</f>
        <v/>
      </c>
      <c r="F698" t="str">
        <f>IF(数据!BB698="","",IFERROR(_xlfn.NUMBERVALUE(数据!BB698),""))</f>
        <v/>
      </c>
      <c r="G698" t="str">
        <f>IF(数据!BC698="","",IFERROR(_xlfn.NUMBERVALUE(数据!BC698),""))</f>
        <v/>
      </c>
      <c r="H698" t="str">
        <f>IF(数据!BD698="","",IFERROR(_xlfn.NUMBERVALUE(数据!BD698),""))</f>
        <v/>
      </c>
      <c r="I698" t="str">
        <f>IF(数据!BE698="","",IFERROR(_xlfn.NUMBERVALUE(数据!BE698),""))</f>
        <v/>
      </c>
      <c r="J698" t="str">
        <f>IF(数据!BF698="","",IFERROR(_xlfn.NUMBERVALUE(数据!BF698),""))</f>
        <v/>
      </c>
      <c r="K698" t="str">
        <f>IF(数据!BG698="","",IFERROR(_xlfn.NUMBERVALUE(数据!BG698),""))</f>
        <v/>
      </c>
      <c r="L698" t="str">
        <f>IF(数据!BH698="","",IFERROR(_xlfn.NUMBERVALUE(数据!BH698),""))</f>
        <v/>
      </c>
      <c r="M698" t="str">
        <f>IF(数据!BI698="","",IFERROR(_xlfn.NUMBERVALUE(数据!BI698),""))</f>
        <v/>
      </c>
      <c r="N698" t="str">
        <f>IF(数据!BJ698="","",IFERROR(_xlfn.NUMBERVALUE(数据!BJ698),""))</f>
        <v/>
      </c>
      <c r="O698" t="str">
        <f>IF(数据!BK698="","",IFERROR(_xlfn.NUMBERVALUE(数据!BK698),""))</f>
        <v/>
      </c>
      <c r="P698" t="str">
        <f>IF(数据!BL698="","",IFERROR(_xlfn.NUMBERVALUE(数据!BL698),""))</f>
        <v/>
      </c>
      <c r="Q698" t="str">
        <f>IF(数据!BM698="","",IFERROR(_xlfn.NUMBERVALUE(数据!BM698),""))</f>
        <v/>
      </c>
      <c r="R698" t="str">
        <f>IF(数据!BN698="","",IFERROR(_xlfn.NUMBERVALUE(数据!BN698),""))</f>
        <v/>
      </c>
      <c r="S698" t="str">
        <f>IF(数据!BO698="","",IFERROR(_xlfn.NUMBERVALUE(数据!BO698),""))</f>
        <v/>
      </c>
      <c r="T698" t="str">
        <f>IF(数据!BP698="","",IFERROR(_xlfn.NUMBERVALUE(数据!BP698),""))</f>
        <v/>
      </c>
      <c r="U698" t="str">
        <f>IF(数据!BQ698="","",IFERROR(_xlfn.NUMBERVALUE(数据!BQ698),""))</f>
        <v/>
      </c>
      <c r="V698" t="str">
        <f>IF(数据!BR698="","",IFERROR(_xlfn.NUMBERVALUE(数据!BR698),""))</f>
        <v/>
      </c>
      <c r="W698" t="str">
        <f>IF(数据!BS698="","",IFERROR(_xlfn.NUMBERVALUE(数据!BS698),""))</f>
        <v/>
      </c>
      <c r="X698" t="str">
        <f>IF(数据!BT698="","",IFERROR(_xlfn.NUMBERVALUE(数据!BT698),""))</f>
        <v/>
      </c>
      <c r="Y698" t="str">
        <f>IF(数据!BU698="","",IFERROR(_xlfn.NUMBERVALUE(数据!BU698),""))</f>
        <v/>
      </c>
      <c r="Z698" t="str">
        <f>IF(数据!BV698="","",IFERROR(_xlfn.NUMBERVALUE(数据!BV698),""))</f>
        <v/>
      </c>
      <c r="AA698" t="str">
        <f>IF(数据!BW698="","",IFERROR(_xlfn.NUMBERVALUE(数据!BW698),""))</f>
        <v/>
      </c>
      <c r="AB698" t="str">
        <f>IF(数据!BX698="","",IFERROR(_xlfn.NUMBERVALUE(数据!BX698),""))</f>
        <v/>
      </c>
    </row>
    <row r="699" spans="1:28">
      <c r="A699" t="str">
        <f>IF(数据!AW699="","",IFERROR(_xlfn.NUMBERVALUE(数据!AW699),""))</f>
        <v/>
      </c>
      <c r="B699" t="str">
        <f>IF(数据!AX699="","",IFERROR(_xlfn.NUMBERVALUE(数据!AX699),""))</f>
        <v/>
      </c>
      <c r="C699" t="str">
        <f>IF(数据!AY699="","",IFERROR(_xlfn.NUMBERVALUE(数据!AY699),""))</f>
        <v/>
      </c>
      <c r="D699" t="str">
        <f>IF(数据!AZ699="","",IFERROR(_xlfn.NUMBERVALUE(数据!AZ699),""))</f>
        <v/>
      </c>
      <c r="E699" t="str">
        <f>IF(数据!BA699="","",IFERROR(_xlfn.NUMBERVALUE(数据!BA699),""))</f>
        <v/>
      </c>
      <c r="F699" t="str">
        <f>IF(数据!BB699="","",IFERROR(_xlfn.NUMBERVALUE(数据!BB699),""))</f>
        <v/>
      </c>
      <c r="G699" t="str">
        <f>IF(数据!BC699="","",IFERROR(_xlfn.NUMBERVALUE(数据!BC699),""))</f>
        <v/>
      </c>
      <c r="H699" t="str">
        <f>IF(数据!BD699="","",IFERROR(_xlfn.NUMBERVALUE(数据!BD699),""))</f>
        <v/>
      </c>
      <c r="I699" t="str">
        <f>IF(数据!BE699="","",IFERROR(_xlfn.NUMBERVALUE(数据!BE699),""))</f>
        <v/>
      </c>
      <c r="J699" t="str">
        <f>IF(数据!BF699="","",IFERROR(_xlfn.NUMBERVALUE(数据!BF699),""))</f>
        <v/>
      </c>
      <c r="K699" t="str">
        <f>IF(数据!BG699="","",IFERROR(_xlfn.NUMBERVALUE(数据!BG699),""))</f>
        <v/>
      </c>
      <c r="L699" t="str">
        <f>IF(数据!BH699="","",IFERROR(_xlfn.NUMBERVALUE(数据!BH699),""))</f>
        <v/>
      </c>
      <c r="M699" t="str">
        <f>IF(数据!BI699="","",IFERROR(_xlfn.NUMBERVALUE(数据!BI699),""))</f>
        <v/>
      </c>
      <c r="N699" t="str">
        <f>IF(数据!BJ699="","",IFERROR(_xlfn.NUMBERVALUE(数据!BJ699),""))</f>
        <v/>
      </c>
      <c r="O699" t="str">
        <f>IF(数据!BK699="","",IFERROR(_xlfn.NUMBERVALUE(数据!BK699),""))</f>
        <v/>
      </c>
      <c r="P699" t="str">
        <f>IF(数据!BL699="","",IFERROR(_xlfn.NUMBERVALUE(数据!BL699),""))</f>
        <v/>
      </c>
      <c r="Q699" t="str">
        <f>IF(数据!BM699="","",IFERROR(_xlfn.NUMBERVALUE(数据!BM699),""))</f>
        <v/>
      </c>
      <c r="R699" t="str">
        <f>IF(数据!BN699="","",IFERROR(_xlfn.NUMBERVALUE(数据!BN699),""))</f>
        <v/>
      </c>
      <c r="S699" t="str">
        <f>IF(数据!BO699="","",IFERROR(_xlfn.NUMBERVALUE(数据!BO699),""))</f>
        <v/>
      </c>
      <c r="T699" t="str">
        <f>IF(数据!BP699="","",IFERROR(_xlfn.NUMBERVALUE(数据!BP699),""))</f>
        <v/>
      </c>
      <c r="U699" t="str">
        <f>IF(数据!BQ699="","",IFERROR(_xlfn.NUMBERVALUE(数据!BQ699),""))</f>
        <v/>
      </c>
      <c r="V699" t="str">
        <f>IF(数据!BR699="","",IFERROR(_xlfn.NUMBERVALUE(数据!BR699),""))</f>
        <v/>
      </c>
      <c r="W699" t="str">
        <f>IF(数据!BS699="","",IFERROR(_xlfn.NUMBERVALUE(数据!BS699),""))</f>
        <v/>
      </c>
      <c r="X699" t="str">
        <f>IF(数据!BT699="","",IFERROR(_xlfn.NUMBERVALUE(数据!BT699),""))</f>
        <v/>
      </c>
      <c r="Y699" t="str">
        <f>IF(数据!BU699="","",IFERROR(_xlfn.NUMBERVALUE(数据!BU699),""))</f>
        <v/>
      </c>
      <c r="Z699" t="str">
        <f>IF(数据!BV699="","",IFERROR(_xlfn.NUMBERVALUE(数据!BV699),""))</f>
        <v/>
      </c>
      <c r="AA699" t="str">
        <f>IF(数据!BW699="","",IFERROR(_xlfn.NUMBERVALUE(数据!BW699),""))</f>
        <v/>
      </c>
      <c r="AB699" t="str">
        <f>IF(数据!BX699="","",IFERROR(_xlfn.NUMBERVALUE(数据!BX699),""))</f>
        <v/>
      </c>
    </row>
    <row r="700" spans="1:28">
      <c r="A700" t="str">
        <f>IF(数据!AW700="","",IFERROR(_xlfn.NUMBERVALUE(数据!AW700),""))</f>
        <v/>
      </c>
      <c r="B700" t="str">
        <f>IF(数据!AX700="","",IFERROR(_xlfn.NUMBERVALUE(数据!AX700),""))</f>
        <v/>
      </c>
      <c r="C700" t="str">
        <f>IF(数据!AY700="","",IFERROR(_xlfn.NUMBERVALUE(数据!AY700),""))</f>
        <v/>
      </c>
      <c r="D700" t="str">
        <f>IF(数据!AZ700="","",IFERROR(_xlfn.NUMBERVALUE(数据!AZ700),""))</f>
        <v/>
      </c>
      <c r="E700" t="str">
        <f>IF(数据!BA700="","",IFERROR(_xlfn.NUMBERVALUE(数据!BA700),""))</f>
        <v/>
      </c>
      <c r="F700" t="str">
        <f>IF(数据!BB700="","",IFERROR(_xlfn.NUMBERVALUE(数据!BB700),""))</f>
        <v/>
      </c>
      <c r="G700" t="str">
        <f>IF(数据!BC700="","",IFERROR(_xlfn.NUMBERVALUE(数据!BC700),""))</f>
        <v/>
      </c>
      <c r="H700" t="str">
        <f>IF(数据!BD700="","",IFERROR(_xlfn.NUMBERVALUE(数据!BD700),""))</f>
        <v/>
      </c>
      <c r="I700" t="str">
        <f>IF(数据!BE700="","",IFERROR(_xlfn.NUMBERVALUE(数据!BE700),""))</f>
        <v/>
      </c>
      <c r="J700" t="str">
        <f>IF(数据!BF700="","",IFERROR(_xlfn.NUMBERVALUE(数据!BF700),""))</f>
        <v/>
      </c>
      <c r="K700" t="str">
        <f>IF(数据!BG700="","",IFERROR(_xlfn.NUMBERVALUE(数据!BG700),""))</f>
        <v/>
      </c>
      <c r="L700" t="str">
        <f>IF(数据!BH700="","",IFERROR(_xlfn.NUMBERVALUE(数据!BH700),""))</f>
        <v/>
      </c>
      <c r="M700" t="str">
        <f>IF(数据!BI700="","",IFERROR(_xlfn.NUMBERVALUE(数据!BI700),""))</f>
        <v/>
      </c>
      <c r="N700" t="str">
        <f>IF(数据!BJ700="","",IFERROR(_xlfn.NUMBERVALUE(数据!BJ700),""))</f>
        <v/>
      </c>
      <c r="O700" t="str">
        <f>IF(数据!BK700="","",IFERROR(_xlfn.NUMBERVALUE(数据!BK700),""))</f>
        <v/>
      </c>
      <c r="P700" t="str">
        <f>IF(数据!BL700="","",IFERROR(_xlfn.NUMBERVALUE(数据!BL700),""))</f>
        <v/>
      </c>
      <c r="Q700" t="str">
        <f>IF(数据!BM700="","",IFERROR(_xlfn.NUMBERVALUE(数据!BM700),""))</f>
        <v/>
      </c>
      <c r="R700" t="str">
        <f>IF(数据!BN700="","",IFERROR(_xlfn.NUMBERVALUE(数据!BN700),""))</f>
        <v/>
      </c>
      <c r="S700" t="str">
        <f>IF(数据!BO700="","",IFERROR(_xlfn.NUMBERVALUE(数据!BO700),""))</f>
        <v/>
      </c>
      <c r="T700" t="str">
        <f>IF(数据!BP700="","",IFERROR(_xlfn.NUMBERVALUE(数据!BP700),""))</f>
        <v/>
      </c>
      <c r="U700" t="str">
        <f>IF(数据!BQ700="","",IFERROR(_xlfn.NUMBERVALUE(数据!BQ700),""))</f>
        <v/>
      </c>
      <c r="V700" t="str">
        <f>IF(数据!BR700="","",IFERROR(_xlfn.NUMBERVALUE(数据!BR700),""))</f>
        <v/>
      </c>
      <c r="W700" t="str">
        <f>IF(数据!BS700="","",IFERROR(_xlfn.NUMBERVALUE(数据!BS700),""))</f>
        <v/>
      </c>
      <c r="X700" t="str">
        <f>IF(数据!BT700="","",IFERROR(_xlfn.NUMBERVALUE(数据!BT700),""))</f>
        <v/>
      </c>
      <c r="Y700" t="str">
        <f>IF(数据!BU700="","",IFERROR(_xlfn.NUMBERVALUE(数据!BU700),""))</f>
        <v/>
      </c>
      <c r="Z700" t="str">
        <f>IF(数据!BV700="","",IFERROR(_xlfn.NUMBERVALUE(数据!BV700),""))</f>
        <v/>
      </c>
      <c r="AA700" t="str">
        <f>IF(数据!BW700="","",IFERROR(_xlfn.NUMBERVALUE(数据!BW700),""))</f>
        <v/>
      </c>
      <c r="AB700" t="str">
        <f>IF(数据!BX700="","",IFERROR(_xlfn.NUMBERVALUE(数据!BX700),""))</f>
        <v/>
      </c>
    </row>
    <row r="701" spans="1:28">
      <c r="A701" t="e">
        <f>IF(数据!#REF!="","",IFERROR(_xlfn.NUMBERVALUE(数据!#REF!),""))</f>
        <v>#REF!</v>
      </c>
      <c r="B701" t="e">
        <f>IF(数据!#REF!="","",IFERROR(_xlfn.NUMBERVALUE(数据!#REF!),""))</f>
        <v>#REF!</v>
      </c>
      <c r="C701" t="e">
        <f>IF(数据!#REF!="","",IFERROR(_xlfn.NUMBERVALUE(数据!#REF!),""))</f>
        <v>#REF!</v>
      </c>
      <c r="D701" t="e">
        <f>IF(数据!#REF!="","",IFERROR(_xlfn.NUMBERVALUE(数据!#REF!),""))</f>
        <v>#REF!</v>
      </c>
      <c r="E701" t="e">
        <f>IF(数据!#REF!="","",IFERROR(_xlfn.NUMBERVALUE(数据!#REF!),""))</f>
        <v>#REF!</v>
      </c>
      <c r="F701" t="e">
        <f>IF(数据!#REF!="","",IFERROR(_xlfn.NUMBERVALUE(数据!#REF!),""))</f>
        <v>#REF!</v>
      </c>
      <c r="G701" t="e">
        <f>IF(数据!#REF!="","",IFERROR(_xlfn.NUMBERVALUE(数据!#REF!),""))</f>
        <v>#REF!</v>
      </c>
      <c r="H701" t="e">
        <f>IF(数据!#REF!="","",IFERROR(_xlfn.NUMBERVALUE(数据!#REF!),""))</f>
        <v>#REF!</v>
      </c>
      <c r="I701" t="e">
        <f>IF(数据!#REF!="","",IFERROR(_xlfn.NUMBERVALUE(数据!#REF!),""))</f>
        <v>#REF!</v>
      </c>
      <c r="J701" t="e">
        <f>IF(数据!#REF!="","",IFERROR(_xlfn.NUMBERVALUE(数据!#REF!),""))</f>
        <v>#REF!</v>
      </c>
      <c r="K701" t="e">
        <f>IF(数据!#REF!="","",IFERROR(_xlfn.NUMBERVALUE(数据!#REF!),""))</f>
        <v>#REF!</v>
      </c>
      <c r="L701" t="e">
        <f>IF(数据!#REF!="","",IFERROR(_xlfn.NUMBERVALUE(数据!#REF!),""))</f>
        <v>#REF!</v>
      </c>
      <c r="M701" t="e">
        <f>IF(数据!#REF!="","",IFERROR(_xlfn.NUMBERVALUE(数据!#REF!),""))</f>
        <v>#REF!</v>
      </c>
      <c r="N701" t="e">
        <f>IF(数据!#REF!="","",IFERROR(_xlfn.NUMBERVALUE(数据!#REF!),""))</f>
        <v>#REF!</v>
      </c>
      <c r="O701" t="e">
        <f>IF(数据!#REF!="","",IFERROR(_xlfn.NUMBERVALUE(数据!#REF!),""))</f>
        <v>#REF!</v>
      </c>
      <c r="P701" t="e">
        <f>IF(数据!#REF!="","",IFERROR(_xlfn.NUMBERVALUE(数据!#REF!),""))</f>
        <v>#REF!</v>
      </c>
      <c r="Q701" t="e">
        <f>IF(数据!#REF!="","",IFERROR(_xlfn.NUMBERVALUE(数据!#REF!),""))</f>
        <v>#REF!</v>
      </c>
      <c r="R701" t="e">
        <f>IF(数据!#REF!="","",IFERROR(_xlfn.NUMBERVALUE(数据!#REF!),""))</f>
        <v>#REF!</v>
      </c>
      <c r="S701" t="e">
        <f>IF(数据!#REF!="","",IFERROR(_xlfn.NUMBERVALUE(数据!#REF!),""))</f>
        <v>#REF!</v>
      </c>
      <c r="T701" t="e">
        <f>IF(数据!#REF!="","",IFERROR(_xlfn.NUMBERVALUE(数据!#REF!),""))</f>
        <v>#REF!</v>
      </c>
      <c r="U701" t="e">
        <f>IF(数据!#REF!="","",IFERROR(_xlfn.NUMBERVALUE(数据!#REF!),""))</f>
        <v>#REF!</v>
      </c>
      <c r="V701" t="e">
        <f>IF(数据!#REF!="","",IFERROR(_xlfn.NUMBERVALUE(数据!#REF!),""))</f>
        <v>#REF!</v>
      </c>
      <c r="W701" t="e">
        <f>IF(数据!#REF!="","",IFERROR(_xlfn.NUMBERVALUE(数据!#REF!),""))</f>
        <v>#REF!</v>
      </c>
      <c r="X701" t="e">
        <f>IF(数据!#REF!="","",IFERROR(_xlfn.NUMBERVALUE(数据!#REF!),""))</f>
        <v>#REF!</v>
      </c>
      <c r="Y701" t="e">
        <f>IF(数据!#REF!="","",IFERROR(_xlfn.NUMBERVALUE(数据!#REF!),""))</f>
        <v>#REF!</v>
      </c>
      <c r="Z701" t="e">
        <f>IF(数据!#REF!="","",IFERROR(_xlfn.NUMBERVALUE(数据!#REF!),""))</f>
        <v>#REF!</v>
      </c>
      <c r="AA701" t="e">
        <f>IF(数据!#REF!="","",IFERROR(_xlfn.NUMBERVALUE(数据!#REF!),""))</f>
        <v>#REF!</v>
      </c>
      <c r="AB701" t="e">
        <f>IF(数据!#REF!="","",IFERROR(_xlfn.NUMBERVALUE(数据!#REF!),""))</f>
        <v>#REF!</v>
      </c>
    </row>
    <row r="702" spans="1:28">
      <c r="A702" t="e">
        <f>SUM(A2:A701)/COUNT(A2:A701)</f>
        <v>#REF!</v>
      </c>
      <c r="B702" t="e">
        <f t="shared" ref="B702:AB702" si="0">SUM(B2:B701)/COUNT(B2:B701)</f>
        <v>#REF!</v>
      </c>
      <c r="C702" t="e">
        <f t="shared" si="0"/>
        <v>#REF!</v>
      </c>
      <c r="D702" t="e">
        <f t="shared" si="0"/>
        <v>#REF!</v>
      </c>
      <c r="E702" t="e">
        <f t="shared" si="0"/>
        <v>#REF!</v>
      </c>
      <c r="F702" t="e">
        <f t="shared" si="0"/>
        <v>#REF!</v>
      </c>
      <c r="G702" t="e">
        <f t="shared" si="0"/>
        <v>#REF!</v>
      </c>
      <c r="H702" t="e">
        <f t="shared" si="0"/>
        <v>#REF!</v>
      </c>
      <c r="I702" t="e">
        <f t="shared" si="0"/>
        <v>#REF!</v>
      </c>
      <c r="J702" t="e">
        <f t="shared" si="0"/>
        <v>#REF!</v>
      </c>
      <c r="K702" t="e">
        <f t="shared" si="0"/>
        <v>#REF!</v>
      </c>
      <c r="L702" t="e">
        <f t="shared" si="0"/>
        <v>#REF!</v>
      </c>
      <c r="M702" t="e">
        <f t="shared" si="0"/>
        <v>#REF!</v>
      </c>
      <c r="N702" t="e">
        <f t="shared" si="0"/>
        <v>#REF!</v>
      </c>
      <c r="O702" t="e">
        <f t="shared" si="0"/>
        <v>#REF!</v>
      </c>
      <c r="P702" t="e">
        <f t="shared" si="0"/>
        <v>#REF!</v>
      </c>
      <c r="Q702" t="e">
        <f t="shared" si="0"/>
        <v>#REF!</v>
      </c>
      <c r="R702" t="e">
        <f t="shared" si="0"/>
        <v>#REF!</v>
      </c>
      <c r="S702" t="e">
        <f t="shared" si="0"/>
        <v>#REF!</v>
      </c>
      <c r="T702" t="e">
        <f t="shared" si="0"/>
        <v>#REF!</v>
      </c>
      <c r="U702" t="e">
        <f t="shared" si="0"/>
        <v>#REF!</v>
      </c>
      <c r="V702" t="e">
        <f t="shared" si="0"/>
        <v>#REF!</v>
      </c>
      <c r="W702" t="e">
        <f t="shared" si="0"/>
        <v>#REF!</v>
      </c>
      <c r="X702" t="e">
        <f t="shared" si="0"/>
        <v>#REF!</v>
      </c>
      <c r="Y702" t="e">
        <f t="shared" si="0"/>
        <v>#REF!</v>
      </c>
      <c r="Z702" t="e">
        <f t="shared" si="0"/>
        <v>#REF!</v>
      </c>
      <c r="AA702" t="e">
        <f t="shared" si="0"/>
        <v>#REF!</v>
      </c>
      <c r="AB702" t="e">
        <f t="shared" si="0"/>
        <v>#REF!</v>
      </c>
    </row>
    <row r="703" spans="1:28">
      <c r="A703">
        <f>MAX(A2:A313)</f>
        <v>19.45</v>
      </c>
      <c r="B703">
        <f t="shared" ref="B703:AB703" si="1">MAX(B2:B313)</f>
        <v>6.14</v>
      </c>
      <c r="C703">
        <f t="shared" si="1"/>
        <v>196</v>
      </c>
      <c r="D703">
        <f t="shared" si="1"/>
        <v>364</v>
      </c>
      <c r="E703">
        <f t="shared" si="1"/>
        <v>18.43</v>
      </c>
      <c r="F703">
        <f t="shared" si="1"/>
        <v>94.71</v>
      </c>
      <c r="G703">
        <f t="shared" si="1"/>
        <v>5.5</v>
      </c>
      <c r="H703">
        <f t="shared" si="1"/>
        <v>66.9</v>
      </c>
      <c r="I703">
        <f t="shared" si="1"/>
        <v>1.09</v>
      </c>
      <c r="J703">
        <f t="shared" si="1"/>
        <v>24.4</v>
      </c>
      <c r="K703">
        <f t="shared" si="1"/>
        <v>0.01</v>
      </c>
      <c r="L703">
        <f t="shared" si="1"/>
        <v>23.6</v>
      </c>
      <c r="M703">
        <f t="shared" si="1"/>
        <v>0</v>
      </c>
      <c r="N703">
        <f t="shared" si="1"/>
        <v>0</v>
      </c>
      <c r="O703">
        <f t="shared" si="1"/>
        <v>93.81</v>
      </c>
      <c r="P703">
        <f t="shared" si="1"/>
        <v>75</v>
      </c>
      <c r="Q703">
        <f t="shared" si="1"/>
        <v>0.5</v>
      </c>
      <c r="R703">
        <f t="shared" si="1"/>
        <v>251</v>
      </c>
      <c r="S703">
        <f t="shared" si="1"/>
        <v>33</v>
      </c>
      <c r="T703">
        <f t="shared" si="1"/>
        <v>281</v>
      </c>
      <c r="U703">
        <f t="shared" si="1"/>
        <v>7.47</v>
      </c>
      <c r="V703">
        <f t="shared" si="1"/>
        <v>219</v>
      </c>
      <c r="W703">
        <f t="shared" si="1"/>
        <v>100</v>
      </c>
      <c r="X703">
        <f t="shared" si="1"/>
        <v>75</v>
      </c>
      <c r="Y703">
        <f t="shared" si="1"/>
        <v>2.2</v>
      </c>
      <c r="Z703">
        <f t="shared" si="1"/>
        <v>158</v>
      </c>
      <c r="AA703">
        <f t="shared" si="1"/>
        <v>142.1</v>
      </c>
      <c r="AB703">
        <f t="shared" si="1"/>
        <v>364</v>
      </c>
    </row>
    <row r="704" spans="1:28">
      <c r="A704">
        <f>MIN(A2:A313)</f>
        <v>1.5</v>
      </c>
      <c r="B704">
        <f t="shared" ref="B704:AB704" si="2">MIN(B2:B313)</f>
        <v>3.32</v>
      </c>
      <c r="C704">
        <f t="shared" si="2"/>
        <v>92</v>
      </c>
      <c r="D704">
        <f t="shared" si="2"/>
        <v>29</v>
      </c>
      <c r="E704">
        <f t="shared" si="2"/>
        <v>0.47</v>
      </c>
      <c r="F704">
        <f t="shared" si="2"/>
        <v>10.2</v>
      </c>
      <c r="G704">
        <f t="shared" si="2"/>
        <v>0.23</v>
      </c>
      <c r="H704">
        <f t="shared" si="2"/>
        <v>1.2</v>
      </c>
      <c r="I704">
        <f t="shared" si="2"/>
        <v>0.44</v>
      </c>
      <c r="J704">
        <f t="shared" si="2"/>
        <v>4.9</v>
      </c>
      <c r="K704">
        <f t="shared" si="2"/>
        <v>0</v>
      </c>
      <c r="L704">
        <f t="shared" si="2"/>
        <v>0</v>
      </c>
      <c r="M704">
        <f t="shared" si="2"/>
        <v>0</v>
      </c>
      <c r="N704">
        <f t="shared" si="2"/>
        <v>0</v>
      </c>
      <c r="O704">
        <f t="shared" si="2"/>
        <v>0.04</v>
      </c>
      <c r="P704">
        <f t="shared" si="2"/>
        <v>2</v>
      </c>
      <c r="Q704">
        <f t="shared" si="2"/>
        <v>0.02</v>
      </c>
      <c r="R704">
        <f t="shared" si="2"/>
        <v>36.66</v>
      </c>
      <c r="S704">
        <f t="shared" si="2"/>
        <v>21</v>
      </c>
      <c r="T704">
        <f t="shared" si="2"/>
        <v>2</v>
      </c>
      <c r="U704">
        <f t="shared" si="2"/>
        <v>7.3</v>
      </c>
      <c r="V704">
        <f t="shared" si="2"/>
        <v>63</v>
      </c>
      <c r="W704">
        <f t="shared" si="2"/>
        <v>92</v>
      </c>
      <c r="X704">
        <f t="shared" si="2"/>
        <v>31.5</v>
      </c>
      <c r="Y704">
        <f t="shared" si="2"/>
        <v>0.4</v>
      </c>
      <c r="Z704">
        <f t="shared" si="2"/>
        <v>22</v>
      </c>
      <c r="AA704">
        <f t="shared" si="2"/>
        <v>22</v>
      </c>
      <c r="AB704">
        <f t="shared" si="2"/>
        <v>246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10" sqref="C9:C10"/>
    </sheetView>
  </sheetViews>
  <sheetFormatPr defaultColWidth="9" defaultRowHeight="14.4" outlineLevelCol="2"/>
  <cols>
    <col min="1" max="1" width="13.75" customWidth="1"/>
    <col min="2" max="2" width="13.8796296296296" customWidth="1"/>
    <col min="3" max="3" width="11" customWidth="1"/>
  </cols>
  <sheetData>
    <row r="1" ht="17.4" spans="1:3">
      <c r="A1" s="5" t="s">
        <v>905</v>
      </c>
      <c r="B1" s="5" t="s">
        <v>906</v>
      </c>
      <c r="C1" s="5" t="s">
        <v>907</v>
      </c>
    </row>
    <row r="2" ht="17.4" spans="1:3">
      <c r="A2" s="5" t="s">
        <v>4</v>
      </c>
      <c r="B2" s="5" t="e">
        <f>数据!#REF!</f>
        <v>#REF!</v>
      </c>
      <c r="C2" s="8" t="e">
        <f>数据!#REF!</f>
        <v>#REF!</v>
      </c>
    </row>
    <row r="3" ht="17.4" spans="1:3">
      <c r="A3" s="5" t="s">
        <v>6</v>
      </c>
      <c r="B3" s="5" t="e">
        <f>数据!#REF!</f>
        <v>#REF!</v>
      </c>
      <c r="C3" s="8" t="e">
        <f>数据!#REF!</f>
        <v>#REF!</v>
      </c>
    </row>
    <row r="4" ht="17.4" spans="1:3">
      <c r="A4" s="5" t="s">
        <v>7</v>
      </c>
      <c r="B4" s="5" t="e">
        <f>数据!#REF!</f>
        <v>#REF!</v>
      </c>
      <c r="C4" s="8" t="e">
        <f>数据!#REF!</f>
        <v>#REF!</v>
      </c>
    </row>
    <row r="5" ht="17.4" spans="1:3">
      <c r="A5" s="5" t="s">
        <v>8</v>
      </c>
      <c r="B5" s="5" t="e">
        <f>数据!#REF!</f>
        <v>#REF!</v>
      </c>
      <c r="C5" s="8" t="e">
        <f>数据!#REF!</f>
        <v>#REF!</v>
      </c>
    </row>
    <row r="6" ht="17.4" spans="1:3">
      <c r="A6" s="5" t="s">
        <v>9</v>
      </c>
      <c r="B6" s="5" t="e">
        <f>数据!#REF!</f>
        <v>#REF!</v>
      </c>
      <c r="C6" s="8" t="e">
        <f>数据!#REF!</f>
        <v>#REF!</v>
      </c>
    </row>
    <row r="7" ht="17.4" spans="1:3">
      <c r="A7" s="5" t="s">
        <v>10</v>
      </c>
      <c r="B7" s="5" t="e">
        <f>数据!#REF!</f>
        <v>#REF!</v>
      </c>
      <c r="C7" s="8" t="e">
        <f>数据!#REF!</f>
        <v>#REF!</v>
      </c>
    </row>
    <row r="8" ht="17.4" spans="1:3">
      <c r="A8" s="5" t="s">
        <v>11</v>
      </c>
      <c r="B8" s="5" t="e">
        <f>数据!#REF!</f>
        <v>#REF!</v>
      </c>
      <c r="C8" s="8" t="e">
        <f>数据!#REF!</f>
        <v>#REF!</v>
      </c>
    </row>
    <row r="9" ht="17.4" spans="1:3">
      <c r="A9" s="5" t="s">
        <v>12</v>
      </c>
      <c r="B9" s="5" t="e">
        <f>数据!#REF!</f>
        <v>#REF!</v>
      </c>
      <c r="C9" s="8" t="e">
        <f>数据!#REF!</f>
        <v>#REF!</v>
      </c>
    </row>
    <row r="10" ht="17.4" spans="1:3">
      <c r="A10" s="5" t="s">
        <v>13</v>
      </c>
      <c r="B10" s="5" t="e">
        <f>数据!#REF!</f>
        <v>#REF!</v>
      </c>
      <c r="C10" s="8" t="e">
        <f>数据!#REF!</f>
        <v>#REF!</v>
      </c>
    </row>
    <row r="11" ht="17.4" spans="1:3">
      <c r="A11" s="5" t="s">
        <v>14</v>
      </c>
      <c r="B11" s="5" t="e">
        <f>数据!#REF!</f>
        <v>#REF!</v>
      </c>
      <c r="C11" s="8" t="e">
        <f>数据!#REF!</f>
        <v>#REF!</v>
      </c>
    </row>
    <row r="12" ht="17.4" spans="1:3">
      <c r="A12" s="5" t="s">
        <v>15</v>
      </c>
      <c r="B12" s="5" t="e">
        <f>数据!#REF!</f>
        <v>#REF!</v>
      </c>
      <c r="C12" s="8" t="e">
        <f>数据!#REF!</f>
        <v>#REF!</v>
      </c>
    </row>
    <row r="13" ht="17.4" spans="1:3">
      <c r="A13" s="5" t="s">
        <v>16</v>
      </c>
      <c r="B13" s="5" t="e">
        <f>数据!#REF!</f>
        <v>#REF!</v>
      </c>
      <c r="C13" s="8" t="e">
        <f>数据!#REF!</f>
        <v>#REF!</v>
      </c>
    </row>
    <row r="14" ht="17.4" spans="1:3">
      <c r="A14" s="5" t="s">
        <v>17</v>
      </c>
      <c r="B14" s="5" t="e">
        <f>数据!#REF!</f>
        <v>#REF!</v>
      </c>
      <c r="C14" s="8" t="e">
        <f>数据!#REF!</f>
        <v>#REF!</v>
      </c>
    </row>
    <row r="15" ht="17.4" spans="1:2">
      <c r="A15" s="5" t="s">
        <v>908</v>
      </c>
      <c r="B15" s="6" t="e">
        <f>数据!#REF!</f>
        <v>#REF!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2" sqref="B2:C8"/>
    </sheetView>
  </sheetViews>
  <sheetFormatPr defaultColWidth="9" defaultRowHeight="14.4" outlineLevelCol="7"/>
  <cols>
    <col min="1" max="1" width="31.8796296296296" customWidth="1"/>
    <col min="2" max="2" width="15.6296296296296" customWidth="1"/>
    <col min="3" max="3" width="14.3796296296296" customWidth="1"/>
    <col min="4" max="4" width="13.6296296296296" customWidth="1"/>
    <col min="5" max="5" width="11.6296296296296" customWidth="1"/>
  </cols>
  <sheetData>
    <row r="1" ht="17.4" spans="1:8">
      <c r="A1" s="1" t="s">
        <v>909</v>
      </c>
      <c r="B1" s="1" t="s">
        <v>906</v>
      </c>
      <c r="C1" s="1" t="s">
        <v>907</v>
      </c>
      <c r="E1" s="1"/>
      <c r="F1" s="1" t="s">
        <v>910</v>
      </c>
      <c r="G1" s="1" t="s">
        <v>911</v>
      </c>
      <c r="H1" s="1" t="s">
        <v>912</v>
      </c>
    </row>
    <row r="2" ht="17.4" spans="1:8">
      <c r="A2" s="1" t="s">
        <v>29</v>
      </c>
      <c r="B2" s="2" t="e">
        <f>数据!#REF!</f>
        <v>#REF!</v>
      </c>
      <c r="C2" s="8" t="e">
        <f>数据!#REF!</f>
        <v>#REF!</v>
      </c>
      <c r="D2" s="1"/>
      <c r="E2" s="1" t="s">
        <v>913</v>
      </c>
      <c r="F2" s="9" t="e">
        <f>数据!#REF!</f>
        <v>#REF!</v>
      </c>
      <c r="G2" s="10" t="e">
        <f>数据!#REF!</f>
        <v>#REF!</v>
      </c>
      <c r="H2" s="10" t="e">
        <f>数据!#REF!</f>
        <v>#REF!</v>
      </c>
    </row>
    <row r="3" ht="17.4" spans="1:8">
      <c r="A3" s="1" t="s">
        <v>30</v>
      </c>
      <c r="B3" s="2" t="e">
        <f>数据!#REF!</f>
        <v>#REF!</v>
      </c>
      <c r="C3" s="8" t="e">
        <f>数据!#REF!</f>
        <v>#REF!</v>
      </c>
      <c r="D3" s="1"/>
      <c r="E3" s="1"/>
      <c r="F3" s="1"/>
      <c r="G3" s="1"/>
      <c r="H3" s="1"/>
    </row>
    <row r="4" ht="17.4" spans="1:8">
      <c r="A4" s="1" t="s">
        <v>31</v>
      </c>
      <c r="B4" s="2" t="e">
        <f>数据!#REF!</f>
        <v>#REF!</v>
      </c>
      <c r="C4" s="8" t="e">
        <f>数据!#REF!</f>
        <v>#REF!</v>
      </c>
      <c r="D4" s="1"/>
      <c r="E4" s="1"/>
      <c r="F4" s="1"/>
      <c r="G4" s="1"/>
      <c r="H4" s="1"/>
    </row>
    <row r="5" ht="17.4" spans="1:8">
      <c r="A5" s="1" t="s">
        <v>32</v>
      </c>
      <c r="B5" s="2" t="e">
        <f>数据!#REF!</f>
        <v>#REF!</v>
      </c>
      <c r="C5" s="8" t="e">
        <f>数据!#REF!</f>
        <v>#REF!</v>
      </c>
      <c r="D5" s="1"/>
      <c r="E5" s="1"/>
      <c r="F5" s="11"/>
      <c r="G5" s="1"/>
      <c r="H5" s="1"/>
    </row>
    <row r="6" ht="17.4" spans="1:3">
      <c r="A6" s="1" t="s">
        <v>33</v>
      </c>
      <c r="B6" s="2" t="e">
        <f>数据!#REF!</f>
        <v>#REF!</v>
      </c>
      <c r="C6" s="8" t="e">
        <f>数据!#REF!</f>
        <v>#REF!</v>
      </c>
    </row>
    <row r="7" ht="17.4" spans="1:3">
      <c r="A7" s="1" t="s">
        <v>34</v>
      </c>
      <c r="B7" s="2" t="e">
        <f>数据!#REF!</f>
        <v>#REF!</v>
      </c>
      <c r="C7" s="8" t="e">
        <f>数据!#REF!</f>
        <v>#REF!</v>
      </c>
    </row>
    <row r="8" ht="17.4" spans="1:3">
      <c r="A8" s="1" t="s">
        <v>35</v>
      </c>
      <c r="B8" s="2" t="e">
        <f>数据!#REF!</f>
        <v>#REF!</v>
      </c>
      <c r="C8" s="8" t="e">
        <f>数据!#REF!</f>
        <v>#REF!</v>
      </c>
    </row>
    <row r="9" ht="17.4" spans="1:1">
      <c r="A9" s="1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F10" sqref="F10"/>
    </sheetView>
  </sheetViews>
  <sheetFormatPr defaultColWidth="9" defaultRowHeight="14.4"/>
  <cols>
    <col min="1" max="1" width="30.6296296296296" customWidth="1"/>
  </cols>
  <sheetData>
    <row r="1" ht="17.4" spans="1:4">
      <c r="A1" s="6" t="s">
        <v>914</v>
      </c>
      <c r="B1" s="6" t="s">
        <v>910</v>
      </c>
      <c r="C1" s="6" t="s">
        <v>911</v>
      </c>
      <c r="D1" s="6" t="s">
        <v>912</v>
      </c>
    </row>
    <row r="2" ht="17.4" spans="1:11">
      <c r="A2" s="1" t="s">
        <v>48</v>
      </c>
      <c r="B2" s="7" t="e">
        <f>检验中间表!A702</f>
        <v>#REF!</v>
      </c>
      <c r="C2" s="7">
        <f>检验中间表!A703</f>
        <v>19.45</v>
      </c>
      <c r="D2" s="7">
        <f>检验中间表!A704</f>
        <v>1.5</v>
      </c>
      <c r="E2" s="7"/>
      <c r="F2" s="7"/>
      <c r="G2" s="7"/>
      <c r="H2" s="7"/>
      <c r="I2" s="7"/>
      <c r="J2" s="7"/>
      <c r="K2" s="7"/>
    </row>
    <row r="3" ht="17.4" spans="1:4">
      <c r="A3" s="1" t="s">
        <v>49</v>
      </c>
      <c r="B3" s="7" t="e">
        <f>检验中间表!B702</f>
        <v>#REF!</v>
      </c>
      <c r="C3" s="7">
        <f>检验中间表!B703</f>
        <v>6.14</v>
      </c>
      <c r="D3" s="7">
        <f>检验中间表!B704</f>
        <v>3.32</v>
      </c>
    </row>
    <row r="4" ht="17.4" spans="1:4">
      <c r="A4" s="1" t="s">
        <v>50</v>
      </c>
      <c r="B4" s="7" t="e">
        <f>检验中间表!C702</f>
        <v>#REF!</v>
      </c>
      <c r="C4" s="7">
        <f>检验中间表!C703</f>
        <v>196</v>
      </c>
      <c r="D4" s="7">
        <f>检验中间表!C704</f>
        <v>92</v>
      </c>
    </row>
    <row r="5" ht="17.4" spans="1:4">
      <c r="A5" s="1" t="s">
        <v>51</v>
      </c>
      <c r="B5" s="7" t="e">
        <f>检验中间表!D702</f>
        <v>#REF!</v>
      </c>
      <c r="C5" s="7">
        <f>检验中间表!D703</f>
        <v>364</v>
      </c>
      <c r="D5" s="7">
        <f>检验中间表!D704</f>
        <v>29</v>
      </c>
    </row>
    <row r="6" ht="17.4" spans="1:4">
      <c r="A6" s="1" t="s">
        <v>52</v>
      </c>
      <c r="B6" s="7" t="e">
        <f>检验中间表!E702</f>
        <v>#REF!</v>
      </c>
      <c r="C6" s="7">
        <f>检验中间表!E703</f>
        <v>18.43</v>
      </c>
      <c r="D6" s="7">
        <f>检验中间表!E704</f>
        <v>0.47</v>
      </c>
    </row>
    <row r="7" ht="17.4" spans="1:4">
      <c r="A7" s="1" t="s">
        <v>53</v>
      </c>
      <c r="B7" s="7" t="e">
        <f>检验中间表!F702</f>
        <v>#REF!</v>
      </c>
      <c r="C7" s="7">
        <f>检验中间表!F703</f>
        <v>94.71</v>
      </c>
      <c r="D7" s="7">
        <f>检验中间表!F704</f>
        <v>10.2</v>
      </c>
    </row>
    <row r="8" ht="17.4" spans="1:4">
      <c r="A8" s="1" t="s">
        <v>54</v>
      </c>
      <c r="B8" s="7" t="e">
        <f>检验中间表!G702</f>
        <v>#REF!</v>
      </c>
      <c r="C8" s="7">
        <f>检验中间表!G703</f>
        <v>5.5</v>
      </c>
      <c r="D8" s="7">
        <f>检验中间表!G704</f>
        <v>0.23</v>
      </c>
    </row>
    <row r="9" ht="17.4" spans="1:4">
      <c r="A9" s="1" t="s">
        <v>55</v>
      </c>
      <c r="B9" s="7" t="e">
        <f>检验中间表!H702</f>
        <v>#REF!</v>
      </c>
      <c r="C9" s="7">
        <f>检验中间表!H703</f>
        <v>66.9</v>
      </c>
      <c r="D9" s="7">
        <f>检验中间表!H704</f>
        <v>1.2</v>
      </c>
    </row>
    <row r="10" ht="17.4" spans="1:4">
      <c r="A10" s="1" t="s">
        <v>62</v>
      </c>
      <c r="B10" s="7" t="e">
        <f>检验中间表!O702</f>
        <v>#REF!</v>
      </c>
      <c r="C10" s="7">
        <f>检验中间表!O703</f>
        <v>93.81</v>
      </c>
      <c r="D10" s="7">
        <f>检验中间表!O704</f>
        <v>0.04</v>
      </c>
    </row>
    <row r="11" ht="17.4" spans="1:4">
      <c r="A11" s="1" t="s">
        <v>63</v>
      </c>
      <c r="B11" s="7" t="e">
        <f>检验中间表!P702</f>
        <v>#REF!</v>
      </c>
      <c r="C11" s="7">
        <f>检验中间表!P703</f>
        <v>75</v>
      </c>
      <c r="D11" s="7">
        <f>检验中间表!P704</f>
        <v>2</v>
      </c>
    </row>
    <row r="12" ht="17.4" spans="1:4">
      <c r="A12" s="1" t="s">
        <v>64</v>
      </c>
      <c r="B12" s="7" t="e">
        <f>检验中间表!Q702</f>
        <v>#REF!</v>
      </c>
      <c r="C12" s="7">
        <f>检验中间表!Q703</f>
        <v>0.5</v>
      </c>
      <c r="D12" s="7">
        <f>检验中间表!Q704</f>
        <v>0.02</v>
      </c>
    </row>
  </sheetData>
  <pageMargins left="0.7" right="0.7" top="0.75" bottom="0.75" header="0.3" footer="0.3"/>
  <headerFooter/>
  <ignoredErrors>
    <ignoredError sqref="D1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M13" sqref="M13"/>
    </sheetView>
  </sheetViews>
  <sheetFormatPr defaultColWidth="9" defaultRowHeight="14.4" outlineLevelCol="2"/>
  <cols>
    <col min="1" max="1" width="26.1296296296296" customWidth="1"/>
    <col min="2" max="2" width="12.75" customWidth="1"/>
    <col min="3" max="3" width="15.8796296296296" customWidth="1"/>
  </cols>
  <sheetData>
    <row r="1" ht="17.4" spans="1:3">
      <c r="A1" s="5" t="s">
        <v>915</v>
      </c>
      <c r="B1" s="5" t="s">
        <v>906</v>
      </c>
      <c r="C1" s="5" t="s">
        <v>907</v>
      </c>
    </row>
    <row r="2" ht="17.4" spans="1:3">
      <c r="A2" s="5" t="s">
        <v>79</v>
      </c>
      <c r="B2" s="5">
        <v>268</v>
      </c>
      <c r="C2" s="1">
        <f>B2/B$10</f>
        <v>0.641148325358852</v>
      </c>
    </row>
    <row r="3" ht="17.4" spans="1:3">
      <c r="A3" s="5" t="s">
        <v>916</v>
      </c>
      <c r="B3" s="5">
        <f>B10-B2</f>
        <v>150</v>
      </c>
      <c r="C3" s="1">
        <f t="shared" ref="C3:C9" si="0">B3/B$10</f>
        <v>0.358851674641148</v>
      </c>
    </row>
    <row r="4" ht="17.4" spans="1:3">
      <c r="A4" s="5" t="s">
        <v>44</v>
      </c>
      <c r="B4" s="5">
        <v>127</v>
      </c>
      <c r="C4" s="1">
        <f t="shared" si="0"/>
        <v>0.303827751196172</v>
      </c>
    </row>
    <row r="5" ht="17.4" spans="1:3">
      <c r="A5" s="5" t="s">
        <v>45</v>
      </c>
      <c r="B5" s="5">
        <v>3</v>
      </c>
      <c r="C5" s="1">
        <f t="shared" si="0"/>
        <v>0.00717703349282297</v>
      </c>
    </row>
    <row r="6" ht="17.4" spans="1:3">
      <c r="A6" s="5" t="s">
        <v>46</v>
      </c>
      <c r="B6" s="5">
        <v>17</v>
      </c>
      <c r="C6" s="1">
        <f t="shared" si="0"/>
        <v>0.0406698564593301</v>
      </c>
    </row>
    <row r="7" ht="17.4" spans="1:3">
      <c r="A7" s="5" t="s">
        <v>43</v>
      </c>
      <c r="B7" s="5">
        <v>117</v>
      </c>
      <c r="C7" s="1">
        <f t="shared" si="0"/>
        <v>0.279904306220096</v>
      </c>
    </row>
    <row r="8" ht="17.4" spans="1:3">
      <c r="A8" s="5" t="s">
        <v>42</v>
      </c>
      <c r="B8" s="5">
        <v>22</v>
      </c>
      <c r="C8" s="1">
        <f t="shared" si="0"/>
        <v>0.0526315789473684</v>
      </c>
    </row>
    <row r="9" ht="17.4" spans="1:3">
      <c r="A9" s="5" t="s">
        <v>41</v>
      </c>
      <c r="B9" s="5">
        <v>7</v>
      </c>
      <c r="C9" s="1">
        <f t="shared" si="0"/>
        <v>0.0167464114832536</v>
      </c>
    </row>
    <row r="10" ht="17.4" spans="1:3">
      <c r="A10" s="5" t="s">
        <v>917</v>
      </c>
      <c r="B10" s="5">
        <v>418</v>
      </c>
      <c r="C10" s="5"/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K7" sqref="K7"/>
    </sheetView>
  </sheetViews>
  <sheetFormatPr defaultColWidth="9" defaultRowHeight="14.4" outlineLevelCol="3"/>
  <cols>
    <col min="1" max="1" width="16.1296296296296" customWidth="1"/>
    <col min="2" max="2" width="19.25" customWidth="1"/>
    <col min="3" max="3" width="19.8796296296296" customWidth="1"/>
    <col min="4" max="4" width="22.5" customWidth="1"/>
  </cols>
  <sheetData>
    <row r="1" ht="17.4" spans="1:4">
      <c r="A1" s="1" t="s">
        <v>76</v>
      </c>
      <c r="B1" s="1" t="s">
        <v>906</v>
      </c>
      <c r="C1" s="1" t="s">
        <v>907</v>
      </c>
      <c r="D1" s="1"/>
    </row>
    <row r="2" ht="17.4" spans="1:4">
      <c r="A2" s="1" t="s">
        <v>918</v>
      </c>
      <c r="B2" s="2">
        <f>COUNTIF(数据!BY2:BY700,"轻型")</f>
        <v>3</v>
      </c>
      <c r="C2" s="1" t="e">
        <f>B2/B7</f>
        <v>#REF!</v>
      </c>
      <c r="D2" s="1"/>
    </row>
    <row r="3" ht="17.4" spans="1:4">
      <c r="A3" s="1" t="s">
        <v>919</v>
      </c>
      <c r="B3" s="2" t="e">
        <f>B7-SUM(B4:B6)-B2</f>
        <v>#REF!</v>
      </c>
      <c r="C3" s="1" t="e">
        <f>B3/B$7</f>
        <v>#REF!</v>
      </c>
      <c r="D3" s="1"/>
    </row>
    <row r="4" ht="17.4" spans="1:4">
      <c r="A4" s="1" t="s">
        <v>165</v>
      </c>
      <c r="B4" s="2">
        <f>COUNTIF(数据!BY2:BY700,"一般")</f>
        <v>34</v>
      </c>
      <c r="C4" s="1" t="e">
        <f>B4/B$7</f>
        <v>#REF!</v>
      </c>
      <c r="D4" s="1"/>
    </row>
    <row r="5" ht="17.4" spans="1:4">
      <c r="A5" s="1" t="s">
        <v>142</v>
      </c>
      <c r="B5" s="2">
        <f>COUNTIF(数据!BY2:BY700,"重症")</f>
        <v>28</v>
      </c>
      <c r="C5" s="1" t="e">
        <f>B5/B$7</f>
        <v>#REF!</v>
      </c>
      <c r="D5" s="1"/>
    </row>
    <row r="6" ht="17.4" spans="1:4">
      <c r="A6" s="1" t="s">
        <v>163</v>
      </c>
      <c r="B6" s="2">
        <f>COUNTIF(数据!BY2:BY700,"危重")</f>
        <v>2</v>
      </c>
      <c r="C6" s="1" t="e">
        <f>B6/B$7</f>
        <v>#REF!</v>
      </c>
      <c r="D6" s="1"/>
    </row>
    <row r="7" ht="17.4" spans="1:2">
      <c r="A7" s="3" t="s">
        <v>908</v>
      </c>
      <c r="B7" s="2" t="e">
        <f>数据!#REF!</f>
        <v>#REF!</v>
      </c>
    </row>
    <row r="9" ht="17.4" spans="2:2">
      <c r="B9" s="2"/>
    </row>
    <row r="10" ht="17.4" spans="2:2">
      <c r="B10" s="2"/>
    </row>
    <row r="11" ht="17.4" spans="2:2">
      <c r="B11" s="2"/>
    </row>
    <row r="12" ht="17.4" spans="2:2">
      <c r="B12" s="2"/>
    </row>
    <row r="13" ht="17.4" spans="2:2">
      <c r="B13" s="2"/>
    </row>
    <row r="14" ht="17.4" spans="2:2">
      <c r="B14" s="2"/>
    </row>
    <row r="15" ht="17.4" spans="1:3">
      <c r="A15" s="1" t="s">
        <v>1</v>
      </c>
      <c r="B15" s="1" t="s">
        <v>906</v>
      </c>
      <c r="C15" s="1" t="s">
        <v>907</v>
      </c>
    </row>
    <row r="16" ht="17.4" spans="1:3">
      <c r="A16" s="1" t="s">
        <v>80</v>
      </c>
      <c r="B16" s="2" t="e">
        <f>数据!#REF!</f>
        <v>#REF!</v>
      </c>
      <c r="C16" s="1" t="e">
        <f>B16/B$19</f>
        <v>#REF!</v>
      </c>
    </row>
    <row r="17" ht="17.4" spans="1:3">
      <c r="A17" s="1" t="s">
        <v>91</v>
      </c>
      <c r="B17" s="2" t="e">
        <f>数据!#REF!</f>
        <v>#REF!</v>
      </c>
      <c r="C17" s="1" t="e">
        <f t="shared" ref="C17:C18" si="0">B17/B$19</f>
        <v>#REF!</v>
      </c>
    </row>
    <row r="18" ht="17.4" spans="1:3">
      <c r="A18" s="1" t="s">
        <v>920</v>
      </c>
      <c r="B18" s="2" t="e">
        <f>B19-B16-B17</f>
        <v>#REF!</v>
      </c>
      <c r="C18" s="1" t="e">
        <f t="shared" si="0"/>
        <v>#REF!</v>
      </c>
    </row>
    <row r="19" ht="17.4" spans="1:3">
      <c r="A19" s="3" t="s">
        <v>908</v>
      </c>
      <c r="B19" s="2" t="e">
        <f>数据!#REF!</f>
        <v>#REF!</v>
      </c>
      <c r="C19" s="1"/>
    </row>
    <row r="20" ht="17.4" spans="1:3">
      <c r="A20" s="1"/>
      <c r="B20" s="1"/>
      <c r="C20" s="1"/>
    </row>
    <row r="21" ht="17.4" spans="1:4">
      <c r="A21" s="1"/>
      <c r="B21" s="1" t="s">
        <v>921</v>
      </c>
      <c r="C21" s="1" t="s">
        <v>911</v>
      </c>
      <c r="D21" s="1" t="s">
        <v>912</v>
      </c>
    </row>
    <row r="22" ht="17.4" spans="1:4">
      <c r="A22" s="1" t="s">
        <v>922</v>
      </c>
      <c r="B22" s="4" t="e">
        <f>数据!#REF!</f>
        <v>#REF!</v>
      </c>
      <c r="C22" s="2" t="e">
        <f>数据!#REF!</f>
        <v>#REF!</v>
      </c>
      <c r="D22" s="2" t="e">
        <f>数据!#REF!</f>
        <v>#REF!</v>
      </c>
    </row>
    <row r="23" ht="17.4" spans="1:3">
      <c r="A23" s="1"/>
      <c r="B23" s="1"/>
      <c r="C23" s="1"/>
    </row>
    <row r="24" ht="17.4" spans="1:3">
      <c r="A24" s="1"/>
      <c r="B24" s="1"/>
      <c r="C24" s="1"/>
    </row>
    <row r="25" ht="17.4" spans="1:3">
      <c r="A25" s="1"/>
      <c r="B25" s="1"/>
      <c r="C25" s="1"/>
    </row>
    <row r="26" ht="17.4" spans="1:3">
      <c r="A26" s="1"/>
      <c r="B26" s="1"/>
      <c r="C26" s="1"/>
    </row>
    <row r="27" ht="17.4" spans="1:3">
      <c r="A27" s="1"/>
      <c r="B27" s="1"/>
      <c r="C27" s="1"/>
    </row>
    <row r="28" ht="17.4" spans="1:3">
      <c r="A28" s="1"/>
      <c r="B28" s="1"/>
      <c r="C28" s="1"/>
    </row>
    <row r="29" ht="17.4" spans="1:3">
      <c r="A29" s="1"/>
      <c r="B29" s="1"/>
      <c r="C29" s="1"/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3"/>
  <sheetViews>
    <sheetView workbookViewId="0">
      <selection activeCell="B22" sqref="B22"/>
    </sheetView>
  </sheetViews>
  <sheetFormatPr defaultColWidth="9" defaultRowHeight="14.4" outlineLevelCol="1"/>
  <cols>
    <col min="1" max="1" width="8.37962962962963" customWidth="1"/>
    <col min="2" max="2" width="135.37962962963" customWidth="1"/>
  </cols>
  <sheetData>
    <row r="2" spans="1:2">
      <c r="A2">
        <v>1</v>
      </c>
      <c r="B2" t="s">
        <v>923</v>
      </c>
    </row>
    <row r="3" spans="1:2">
      <c r="A3">
        <v>2</v>
      </c>
      <c r="B3" t="s">
        <v>924</v>
      </c>
    </row>
    <row r="4" spans="1:2">
      <c r="A4">
        <v>3</v>
      </c>
      <c r="B4" t="s">
        <v>925</v>
      </c>
    </row>
    <row r="5" spans="1:2">
      <c r="A5">
        <v>4</v>
      </c>
      <c r="B5" t="s">
        <v>926</v>
      </c>
    </row>
    <row r="6" spans="1:2">
      <c r="A6">
        <v>5</v>
      </c>
      <c r="B6" t="s">
        <v>927</v>
      </c>
    </row>
    <row r="7" spans="1:2">
      <c r="A7">
        <v>6</v>
      </c>
      <c r="B7" t="s">
        <v>928</v>
      </c>
    </row>
    <row r="8" spans="1:2">
      <c r="A8">
        <v>7</v>
      </c>
      <c r="B8" t="s">
        <v>929</v>
      </c>
    </row>
    <row r="9" spans="1:2">
      <c r="A9">
        <v>8</v>
      </c>
      <c r="B9" t="s">
        <v>930</v>
      </c>
    </row>
    <row r="10" spans="1:2">
      <c r="A10">
        <v>9</v>
      </c>
      <c r="B10" t="s">
        <v>931</v>
      </c>
    </row>
    <row r="11" spans="1:2">
      <c r="A11">
        <v>10</v>
      </c>
      <c r="B11" t="s">
        <v>932</v>
      </c>
    </row>
    <row r="12" spans="1:2">
      <c r="A12">
        <v>11</v>
      </c>
      <c r="B12" t="s">
        <v>933</v>
      </c>
    </row>
    <row r="13" spans="1:2">
      <c r="A13">
        <v>12</v>
      </c>
      <c r="B13" t="s">
        <v>934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</vt:lpstr>
      <vt:lpstr>检验中间表</vt:lpstr>
      <vt:lpstr>症状</vt:lpstr>
      <vt:lpstr>传播</vt:lpstr>
      <vt:lpstr>检验</vt:lpstr>
      <vt:lpstr>影像</vt:lpstr>
      <vt:lpstr>综合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程，，</cp:lastModifiedBy>
  <dcterms:created xsi:type="dcterms:W3CDTF">2006-09-16T00:00:00Z</dcterms:created>
  <dcterms:modified xsi:type="dcterms:W3CDTF">2020-03-03T01:32:05Z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