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428\Desktop\"/>
    </mc:Choice>
  </mc:AlternateContent>
  <xr:revisionPtr revIDLastSave="0" documentId="13_ncr:1_{C37BC43E-39E3-4C0C-B52C-BE38CEE9292E}" xr6:coauthVersionLast="41" xr6:coauthVersionMax="41" xr10:uidLastSave="{00000000-0000-0000-0000-000000000000}"/>
  <bookViews>
    <workbookView xWindow="30612" yWindow="-108" windowWidth="30936" windowHeight="16896" tabRatio="692" activeTab="2" xr2:uid="{00000000-000D-0000-FFFF-FFFF00000000}"/>
  </bookViews>
  <sheets>
    <sheet name="Table S2" sheetId="7" r:id="rId1"/>
    <sheet name="Table S4" sheetId="10" r:id="rId2"/>
    <sheet name="Unique RBS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1" l="1"/>
  <c r="F53" i="11"/>
  <c r="F54" i="11"/>
  <c r="F55" i="11"/>
  <c r="F56" i="11"/>
  <c r="F5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F42" i="11"/>
  <c r="F43" i="11"/>
  <c r="F44" i="11"/>
  <c r="F45" i="11"/>
  <c r="F46" i="11"/>
  <c r="F47" i="11"/>
  <c r="F48" i="11"/>
  <c r="F49" i="11"/>
  <c r="F50" i="11"/>
  <c r="F51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199" i="11"/>
  <c r="F34" i="11"/>
  <c r="F35" i="11"/>
  <c r="F36" i="11"/>
  <c r="F37" i="11"/>
  <c r="F38" i="11"/>
  <c r="F39" i="11"/>
  <c r="F40" i="11"/>
  <c r="F41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60" i="11"/>
  <c r="F25" i="11"/>
  <c r="F26" i="11"/>
  <c r="F27" i="11"/>
  <c r="F28" i="11"/>
  <c r="F29" i="11"/>
  <c r="F30" i="11"/>
  <c r="F31" i="11"/>
  <c r="F32" i="11"/>
  <c r="F33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F2" i="11"/>
  <c r="F3" i="11"/>
  <c r="F4" i="11"/>
  <c r="F5" i="11"/>
  <c r="F6" i="11"/>
  <c r="F7" i="11"/>
  <c r="F8" i="11"/>
  <c r="F9" i="11"/>
  <c r="F10" i="11"/>
  <c r="F11" i="11"/>
  <c r="F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1" i="11"/>
</calcChain>
</file>

<file path=xl/sharedStrings.xml><?xml version="1.0" encoding="utf-8"?>
<sst xmlns="http://schemas.openxmlformats.org/spreadsheetml/2006/main" count="744" uniqueCount="248">
  <si>
    <t>RBS347</t>
  </si>
  <si>
    <t>RBS353</t>
  </si>
  <si>
    <t>RBS399</t>
  </si>
  <si>
    <t>RBS403</t>
  </si>
  <si>
    <t>RBS457</t>
  </si>
  <si>
    <t>RBS477</t>
  </si>
  <si>
    <t>RBS487</t>
  </si>
  <si>
    <t>RBS500</t>
  </si>
  <si>
    <t>RBS501</t>
  </si>
  <si>
    <t>RBS532</t>
  </si>
  <si>
    <t>RBS541</t>
  </si>
  <si>
    <t>RBS543</t>
  </si>
  <si>
    <t>RBS570</t>
  </si>
  <si>
    <t>RBS575</t>
  </si>
  <si>
    <t>RBS617</t>
  </si>
  <si>
    <t>RBS629</t>
  </si>
  <si>
    <t>RBS636</t>
  </si>
  <si>
    <t>RBS648</t>
  </si>
  <si>
    <t>RBS662</t>
  </si>
  <si>
    <t>RBS668</t>
  </si>
  <si>
    <t>RBS671</t>
  </si>
  <si>
    <t>RBS676</t>
  </si>
  <si>
    <t>RBS678</t>
  </si>
  <si>
    <t>RBS686</t>
  </si>
  <si>
    <t>limS</t>
  </si>
  <si>
    <t>RBS563</t>
  </si>
  <si>
    <t>RBS588</t>
  </si>
  <si>
    <t>RBS642</t>
  </si>
  <si>
    <t>RBS621</t>
  </si>
  <si>
    <t>RBS679</t>
  </si>
  <si>
    <t>RBS618</t>
  </si>
  <si>
    <t>RBS637</t>
  </si>
  <si>
    <t>RBS630</t>
  </si>
  <si>
    <t>RBS338</t>
  </si>
  <si>
    <t>RBS395</t>
  </si>
  <si>
    <t>RBS402</t>
  </si>
  <si>
    <t>RBS450</t>
  </si>
  <si>
    <t>RBS495</t>
  </si>
  <si>
    <t>RBS485</t>
  </si>
  <si>
    <t>RBS489</t>
  </si>
  <si>
    <t>RBS483</t>
  </si>
  <si>
    <t>RBS544</t>
  </si>
  <si>
    <t>RBS494</t>
  </si>
  <si>
    <t>RBS331</t>
  </si>
  <si>
    <t>RBS363</t>
  </si>
  <si>
    <t>RBS365</t>
  </si>
  <si>
    <t>RBS392</t>
  </si>
  <si>
    <t>RBS426</t>
  </si>
  <si>
    <t>RBS430</t>
  </si>
  <si>
    <t>RBS463</t>
  </si>
  <si>
    <t>RBS470</t>
  </si>
  <si>
    <t>RBS488</t>
  </si>
  <si>
    <t>RBS496</t>
  </si>
  <si>
    <t>RBS512</t>
  </si>
  <si>
    <t>RBS516</t>
  </si>
  <si>
    <t>RBS540</t>
  </si>
  <si>
    <t>RBS556</t>
  </si>
  <si>
    <t>RBS624</t>
  </si>
  <si>
    <t>RBS628</t>
  </si>
  <si>
    <t>RBS654</t>
  </si>
  <si>
    <t>RBS663</t>
  </si>
  <si>
    <r>
      <t>AAACTAAGC</t>
    </r>
    <r>
      <rPr>
        <b/>
        <sz val="10"/>
        <color rgb="FF00000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R</t>
    </r>
    <r>
      <rPr>
        <b/>
        <sz val="10"/>
        <color rgb="FF000000"/>
        <rFont val="Courier New"/>
        <family val="3"/>
      </rPr>
      <t>G</t>
    </r>
    <r>
      <rPr>
        <b/>
        <sz val="10"/>
        <color rgb="FFFF0000"/>
        <rFont val="Courier New"/>
        <family val="3"/>
      </rPr>
      <t>S</t>
    </r>
    <r>
      <rPr>
        <b/>
        <sz val="10"/>
        <color rgb="FF000000"/>
        <rFont val="Courier New"/>
        <family val="3"/>
      </rPr>
      <t>G</t>
    </r>
    <r>
      <rPr>
        <b/>
        <sz val="10"/>
        <color rgb="FFFF0000"/>
        <rFont val="Courier New"/>
        <family val="3"/>
      </rPr>
      <t>V</t>
    </r>
    <r>
      <rPr>
        <sz val="10"/>
        <color rgb="FF000000"/>
        <rFont val="Courier New"/>
        <family val="3"/>
      </rPr>
      <t>TACTA</t>
    </r>
    <r>
      <rPr>
        <u/>
        <sz val="10"/>
        <color rgb="FF00000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</si>
  <si>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</si>
  <si>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</si>
  <si>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</si>
  <si>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</si>
  <si>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</si>
  <si>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</si>
  <si>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</si>
  <si>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</si>
  <si>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</si>
  <si>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</t>
    </r>
    <r>
      <rPr>
        <b/>
        <sz val="10"/>
        <rFont val="Courier New"/>
        <family val="3"/>
      </rPr>
      <t>CATCTAAG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</si>
  <si>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</si>
  <si>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</si>
  <si>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</si>
  <si>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</t>
    </r>
    <r>
      <rPr>
        <b/>
        <sz val="10"/>
        <rFont val="Courier New"/>
        <family val="3"/>
      </rPr>
      <t>CATCTAAG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</si>
  <si>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AAACTAAGC</t>
    </r>
    <r>
      <rPr>
        <b/>
        <sz val="10"/>
        <rFont val="Courier New"/>
        <family val="3"/>
      </rPr>
      <t>ATCTAAG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sz val="10"/>
        <color rgb="FFFF0000"/>
        <rFont val="Courier New"/>
        <family val="3"/>
      </rPr>
      <t>C</t>
    </r>
    <r>
      <rPr>
        <sz val="10"/>
        <rFont val="Courier New"/>
        <family val="3"/>
      </rPr>
      <t>TACTA</t>
    </r>
    <r>
      <rPr>
        <u/>
        <sz val="10"/>
        <rFont val="Courier New"/>
        <family val="3"/>
      </rPr>
      <t>ATG</t>
    </r>
  </si>
  <si>
    <r>
      <t>ACGATCTTA</t>
    </r>
    <r>
      <rPr>
        <b/>
        <sz val="10"/>
        <color rgb="FF000000"/>
        <rFont val="Courier New"/>
        <family val="3"/>
      </rPr>
      <t>AGTA</t>
    </r>
    <r>
      <rPr>
        <b/>
        <sz val="10"/>
        <color rgb="FFFF0000"/>
        <rFont val="Courier New"/>
        <family val="3"/>
      </rPr>
      <t>RR</t>
    </r>
    <r>
      <rPr>
        <b/>
        <sz val="10"/>
        <color rgb="FF000000"/>
        <rFont val="Courier New"/>
        <family val="3"/>
      </rPr>
      <t>CG</t>
    </r>
    <r>
      <rPr>
        <b/>
        <sz val="10"/>
        <color rgb="FFFF0000"/>
        <rFont val="Courier New"/>
        <family val="3"/>
      </rPr>
      <t>V</t>
    </r>
    <r>
      <rPr>
        <b/>
        <sz val="10"/>
        <color rgb="FF000000"/>
        <rFont val="Courier New"/>
        <family val="3"/>
      </rPr>
      <t>GGA</t>
    </r>
    <r>
      <rPr>
        <sz val="10"/>
        <color rgb="FF000000"/>
        <rFont val="Courier New"/>
        <family val="3"/>
      </rPr>
      <t>AAATA</t>
    </r>
    <r>
      <rPr>
        <u/>
        <sz val="10"/>
        <color rgb="FF00000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</si>
  <si>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AA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</si>
  <si>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AG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</si>
  <si>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</si>
  <si>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AG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</si>
  <si>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ACGATCTTA</t>
    </r>
    <r>
      <rPr>
        <b/>
        <sz val="10"/>
        <rFont val="Courier New"/>
        <family val="3"/>
      </rPr>
      <t>AGTA</t>
    </r>
    <r>
      <rPr>
        <b/>
        <sz val="10"/>
        <color rgb="FFFF0000"/>
        <rFont val="Courier New"/>
        <family val="3"/>
      </rPr>
      <t>AA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</si>
  <si>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</si>
  <si>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</si>
  <si>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AA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</si>
  <si>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</si>
  <si>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</si>
  <si>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AA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</si>
  <si>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</t>
    </r>
    <r>
      <rPr>
        <b/>
        <sz val="10"/>
        <rFont val="Courier New"/>
        <family val="3"/>
      </rPr>
      <t>TAAGTA</t>
    </r>
    <r>
      <rPr>
        <b/>
        <sz val="10"/>
        <color rgb="FFFF0000"/>
        <rFont val="Courier New"/>
        <family val="3"/>
      </rPr>
      <t>GA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</si>
  <si>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ACGATTTT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</si>
  <si>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GA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</t>
    </r>
    <r>
      <rPr>
        <u/>
        <sz val="10"/>
        <rFont val="Courier New"/>
        <family val="3"/>
      </rPr>
      <t>ATG</t>
    </r>
  </si>
  <si>
    <r>
      <t>ACGATCTT</t>
    </r>
    <r>
      <rPr>
        <b/>
        <sz val="10"/>
        <rFont val="Courier New"/>
        <family val="3"/>
      </rPr>
      <t>AAGTA</t>
    </r>
    <r>
      <rPr>
        <b/>
        <sz val="10"/>
        <color rgb="FFFF0000"/>
        <rFont val="Courier New"/>
        <family val="3"/>
      </rPr>
      <t>GG</t>
    </r>
    <r>
      <rPr>
        <b/>
        <sz val="10"/>
        <rFont val="Courier New"/>
        <family val="3"/>
      </rPr>
      <t>CG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GGA</t>
    </r>
    <r>
      <rPr>
        <sz val="10"/>
        <rFont val="Courier New"/>
        <family val="3"/>
      </rPr>
      <t>AAATAATG</t>
    </r>
  </si>
  <si>
    <t>Predicted TIR</t>
  </si>
  <si>
    <t xml:space="preserve">gpps </t>
  </si>
  <si>
    <t>Limonene production (fold change relative to pGL</t>
  </si>
  <si>
    <t>Library definition</t>
  </si>
  <si>
    <t>RBS sequence</t>
  </si>
  <si>
    <t>gpps</t>
  </si>
  <si>
    <t>-</t>
  </si>
  <si>
    <t>pGLlib clone</t>
  </si>
  <si>
    <t>Bases allowed to vary in bold, degenerate bases in red, cognate start codon underlined</t>
  </si>
  <si>
    <t>*TIR, Translation initiation rate.</t>
  </si>
  <si>
    <t>Predicted TIR*</t>
  </si>
  <si>
    <t>pMVAlib clone</t>
  </si>
  <si>
    <t>Limonene production FC (fold change relative to pMVA2)</t>
  </si>
  <si>
    <t>mvaE</t>
  </si>
  <si>
    <t>mvaS</t>
  </si>
  <si>
    <t>mvaK1</t>
  </si>
  <si>
    <t>idi</t>
  </si>
  <si>
    <t>MVA2RBS041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</si>
  <si>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</si>
  <si>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r>
      <t>GCGACAAAA</t>
    </r>
    <r>
      <rPr>
        <b/>
        <sz val="11"/>
        <color rgb="FFFF0000"/>
        <rFont val="Courier New"/>
        <family val="3"/>
      </rPr>
      <t>G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G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</si>
  <si>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T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</si>
  <si>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MVA2RBS165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</si>
  <si>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T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</si>
  <si>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r>
      <t>GCGACAAAA</t>
    </r>
    <r>
      <rPr>
        <b/>
        <sz val="11"/>
        <color rgb="FFFF0000"/>
        <rFont val="Courier New"/>
        <family val="3"/>
      </rPr>
      <t>G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</si>
  <si>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GAGGAGG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</si>
  <si>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MVA2RBS036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</si>
  <si>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</si>
  <si>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</si>
  <si>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MVA2RBS088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</si>
  <si>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</si>
  <si>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GAGGAGG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</si>
  <si>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MVA2RBS095</t>
  </si>
  <si>
    <t>MVA2RBS107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</si>
  <si>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</si>
  <si>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</si>
  <si>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MVA2RBS005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</si>
  <si>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</si>
  <si>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MVA2RBS030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</si>
  <si>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</si>
  <si>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MVA2RBS018</t>
  </si>
  <si>
    <r>
      <t>GCGACAAAA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</si>
  <si>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GAGGAGG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</si>
  <si>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MVA2RBS033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</si>
  <si>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T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</si>
  <si>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r>
      <t>GCGACAAAA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G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</si>
  <si>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GAGGAGG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</si>
  <si>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MVA2RBS112</t>
  </si>
  <si>
    <t>MVA2RBS063</t>
  </si>
  <si>
    <t>MVA2RBS054</t>
  </si>
  <si>
    <t>MVA2RBS050</t>
  </si>
  <si>
    <t>MVA2RBS142</t>
  </si>
  <si>
    <t>MVA2RBS038</t>
  </si>
  <si>
    <t>MVA2RBS169</t>
  </si>
  <si>
    <r>
      <t>GCGACAAAA</t>
    </r>
    <r>
      <rPr>
        <b/>
        <sz val="11"/>
        <color rgb="FFFF0000"/>
        <rFont val="Courier New"/>
        <family val="3"/>
      </rPr>
      <t>G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</si>
  <si>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T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</si>
  <si>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MVA2RBS071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</si>
  <si>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</si>
  <si>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MVA2RBS032</t>
  </si>
  <si>
    <r>
      <t>CCATTTA</t>
    </r>
    <r>
      <rPr>
        <b/>
        <sz val="11"/>
        <rFont val="Courier New"/>
        <family val="3"/>
      </rPr>
      <t>ACACG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</si>
  <si>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MVA2RBS168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</si>
  <si>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GAGGAGG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</si>
  <si>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MVA2RBS037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</si>
  <si>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</si>
  <si>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MVA2RBS134</t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</si>
  <si>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</si>
  <si>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MVA2RBS048</t>
  </si>
  <si>
    <r>
      <t>GCGACAAAA</t>
    </r>
    <r>
      <rPr>
        <b/>
        <sz val="11"/>
        <color rgb="FFFF0000"/>
        <rFont val="Courier New"/>
        <family val="3"/>
      </rPr>
      <t>G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G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</si>
  <si>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t>MVA2RBS115</t>
  </si>
  <si>
    <t>MVA2RBS006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</si>
  <si>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</si>
  <si>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MVA2RBS111</t>
  </si>
  <si>
    <t>MVA2RBS080</t>
  </si>
  <si>
    <t>MVA2RBS029</t>
  </si>
  <si>
    <t>MVA2RBS027</t>
  </si>
  <si>
    <r>
      <t>CGAGACGCC</t>
    </r>
    <r>
      <rPr>
        <b/>
        <sz val="11"/>
        <rFont val="Courier New"/>
        <family val="3"/>
      </rPr>
      <t>AAAT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GGGAGG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GGGCG</t>
    </r>
    <r>
      <rPr>
        <u/>
        <sz val="11"/>
        <rFont val="Courier New"/>
        <family val="3"/>
      </rPr>
      <t>ATG</t>
    </r>
  </si>
  <si>
    <t>MVA2RBS147</t>
  </si>
  <si>
    <r>
      <t>CCATTTAAC</t>
    </r>
    <r>
      <rPr>
        <b/>
        <sz val="11"/>
        <rFont val="Courier New"/>
        <family val="3"/>
      </rPr>
      <t>ACG</t>
    </r>
    <r>
      <rPr>
        <b/>
        <sz val="11"/>
        <color rgb="FFFF0000"/>
        <rFont val="Courier New"/>
        <family val="3"/>
      </rPr>
      <t>A</t>
    </r>
    <r>
      <rPr>
        <b/>
        <sz val="11"/>
        <rFont val="Courier New"/>
        <family val="3"/>
      </rPr>
      <t>GACGAGG</t>
    </r>
    <r>
      <rPr>
        <b/>
        <sz val="11"/>
        <color rgb="FFFF0000"/>
        <rFont val="Courier New"/>
        <family val="3"/>
      </rPr>
      <t>C</t>
    </r>
    <r>
      <rPr>
        <sz val="11"/>
        <rFont val="Courier New"/>
        <family val="3"/>
      </rPr>
      <t>ATACG</t>
    </r>
    <r>
      <rPr>
        <u/>
        <sz val="11"/>
        <rFont val="Courier New"/>
        <family val="3"/>
      </rPr>
      <t>ATG</t>
    </r>
  </si>
  <si>
    <t>MVA2RBS152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</si>
  <si>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</si>
  <si>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r>
      <t>GCGACAAAA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A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</si>
  <si>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t>MVA2RBS141</t>
  </si>
  <si>
    <t>MVA2RBS160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</si>
  <si>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T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</si>
  <si>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MVA2RBS158</t>
  </si>
  <si>
    <t>MVA2RBS137</t>
  </si>
  <si>
    <t>MVA2RBS019</t>
  </si>
  <si>
    <r>
      <t>GCGACAAAA</t>
    </r>
    <r>
      <rPr>
        <b/>
        <sz val="11"/>
        <color rgb="FFFF0000"/>
        <rFont val="Courier New"/>
        <family val="3"/>
      </rPr>
      <t>T</t>
    </r>
    <r>
      <rPr>
        <b/>
        <sz val="11"/>
        <rFont val="Courier New"/>
        <family val="3"/>
      </rPr>
      <t>ATGAGG</t>
    </r>
    <r>
      <rPr>
        <b/>
        <sz val="11"/>
        <color rgb="FFFF0000"/>
        <rFont val="Courier New"/>
        <family val="3"/>
      </rPr>
      <t>C</t>
    </r>
    <r>
      <rPr>
        <b/>
        <sz val="11"/>
        <rFont val="Courier New"/>
        <family val="3"/>
      </rPr>
      <t>GT</t>
    </r>
    <r>
      <rPr>
        <b/>
        <sz val="11"/>
        <color rgb="FFFF0000"/>
        <rFont val="Courier New"/>
        <family val="3"/>
      </rPr>
      <t>G</t>
    </r>
    <r>
      <rPr>
        <sz val="11"/>
        <rFont val="Courier New"/>
        <family val="3"/>
      </rPr>
      <t>CAAAAA</t>
    </r>
    <r>
      <rPr>
        <u/>
        <sz val="11"/>
        <rFont val="Courier New"/>
        <family val="3"/>
      </rPr>
      <t>ATG</t>
    </r>
  </si>
  <si>
    <t>MVA2RBS025</t>
  </si>
  <si>
    <r>
      <t>AGATCTTTTA</t>
    </r>
    <r>
      <rPr>
        <b/>
        <sz val="10"/>
        <rFont val="Courier New"/>
        <family val="3"/>
      </rPr>
      <t>AGGA</t>
    </r>
    <r>
      <rPr>
        <b/>
        <sz val="10"/>
        <color rgb="FFFF0000"/>
        <rFont val="Courier New"/>
        <family val="3"/>
      </rPr>
      <t>C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</si>
  <si>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MVA2RBS039</t>
  </si>
  <si>
    <r>
      <t>AGATCTTTTA</t>
    </r>
    <r>
      <rPr>
        <b/>
        <sz val="10"/>
        <rFont val="Courier New"/>
        <family val="3"/>
      </rPr>
      <t>AGGA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G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</t>
    </r>
    <r>
      <rPr>
        <u/>
        <sz val="10"/>
        <rFont val="Courier New"/>
        <family val="3"/>
      </rPr>
      <t>ATG</t>
    </r>
  </si>
  <si>
    <t>MVA2RBS026</t>
  </si>
  <si>
    <r>
      <t>AGATCTTTT</t>
    </r>
    <r>
      <rPr>
        <b/>
        <sz val="10"/>
        <rFont val="Courier New"/>
        <family val="3"/>
      </rPr>
      <t>AAGGA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G</t>
    </r>
    <r>
      <rPr>
        <b/>
        <sz val="10"/>
        <color rgb="FFFF0000"/>
        <rFont val="Courier New"/>
        <family val="3"/>
      </rPr>
      <t>A</t>
    </r>
    <r>
      <rPr>
        <b/>
        <sz val="10"/>
        <rFont val="Courier New"/>
        <family val="3"/>
      </rPr>
      <t>AACG</t>
    </r>
    <r>
      <rPr>
        <sz val="10"/>
        <rFont val="Courier New"/>
        <family val="3"/>
      </rPr>
      <t>TACATATG</t>
    </r>
  </si>
  <si>
    <r>
      <t>AGATCTTTT</t>
    </r>
    <r>
      <rPr>
        <b/>
        <sz val="10"/>
        <color rgb="FF000000"/>
        <rFont val="Courier New"/>
        <family val="3"/>
      </rPr>
      <t>AAGGA</t>
    </r>
    <r>
      <rPr>
        <b/>
        <sz val="10"/>
        <color rgb="FFFF0000"/>
        <rFont val="Courier New"/>
        <family val="3"/>
      </rPr>
      <t>V</t>
    </r>
    <r>
      <rPr>
        <b/>
        <sz val="10"/>
        <color rgb="FF000000"/>
        <rFont val="Courier New"/>
        <family val="3"/>
      </rPr>
      <t>G</t>
    </r>
    <r>
      <rPr>
        <b/>
        <sz val="10"/>
        <color rgb="FFFF0000"/>
        <rFont val="Courier New"/>
        <family val="3"/>
      </rPr>
      <t>D</t>
    </r>
    <r>
      <rPr>
        <b/>
        <sz val="10"/>
        <color rgb="FF000000"/>
        <rFont val="Courier New"/>
        <family val="3"/>
      </rPr>
      <t>AACG</t>
    </r>
    <r>
      <rPr>
        <sz val="10"/>
        <color rgb="FF000000"/>
        <rFont val="Courier New"/>
        <family val="3"/>
      </rPr>
      <t>TACAT</t>
    </r>
    <r>
      <rPr>
        <u/>
        <sz val="10"/>
        <color rgb="FF000000"/>
        <rFont val="Courier New"/>
        <family val="3"/>
      </rPr>
      <t>ATG</t>
    </r>
  </si>
  <si>
    <r>
      <t>GCGACAAAA</t>
    </r>
    <r>
      <rPr>
        <b/>
        <sz val="11"/>
        <color rgb="FFFF0000"/>
        <rFont val="Courier New"/>
        <family val="3"/>
      </rPr>
      <t>K</t>
    </r>
    <r>
      <rPr>
        <b/>
        <sz val="11"/>
        <color rgb="FF000000"/>
        <rFont val="Courier New"/>
        <family val="3"/>
      </rPr>
      <t>ATGAGG</t>
    </r>
    <r>
      <rPr>
        <b/>
        <sz val="11"/>
        <color rgb="FFFF0000"/>
        <rFont val="Courier New"/>
        <family val="3"/>
      </rPr>
      <t>M</t>
    </r>
    <r>
      <rPr>
        <b/>
        <sz val="11"/>
        <color rgb="FF000000"/>
        <rFont val="Courier New"/>
        <family val="3"/>
      </rPr>
      <t>GT</t>
    </r>
    <r>
      <rPr>
        <b/>
        <sz val="11"/>
        <color rgb="FFFF0000"/>
        <rFont val="Courier New"/>
        <family val="3"/>
      </rPr>
      <t>R</t>
    </r>
    <r>
      <rPr>
        <b/>
        <sz val="11"/>
        <color rgb="FF000000"/>
        <rFont val="Courier New"/>
        <family val="3"/>
      </rPr>
      <t>C</t>
    </r>
    <r>
      <rPr>
        <sz val="11"/>
        <color rgb="FF000000"/>
        <rFont val="Courier New"/>
        <family val="3"/>
      </rPr>
      <t>AAAAA</t>
    </r>
    <r>
      <rPr>
        <u/>
        <sz val="11"/>
        <color rgb="FF000000"/>
        <rFont val="Courier New"/>
        <family val="3"/>
      </rPr>
      <t>ATG</t>
    </r>
  </si>
  <si>
    <r>
      <t>CCATTTAAC</t>
    </r>
    <r>
      <rPr>
        <b/>
        <sz val="11"/>
        <color rgb="FF000000"/>
        <rFont val="Courier New"/>
        <family val="3"/>
      </rPr>
      <t>ACG</t>
    </r>
    <r>
      <rPr>
        <b/>
        <sz val="11"/>
        <color rgb="FFFF0000"/>
        <rFont val="Courier New"/>
        <family val="3"/>
      </rPr>
      <t>H</t>
    </r>
    <r>
      <rPr>
        <b/>
        <sz val="11"/>
        <color rgb="FF000000"/>
        <rFont val="Courier New"/>
        <family val="3"/>
      </rPr>
      <t>GA</t>
    </r>
    <r>
      <rPr>
        <b/>
        <sz val="11"/>
        <color rgb="FFFF0000"/>
        <rFont val="Courier New"/>
        <family val="3"/>
      </rPr>
      <t>S</t>
    </r>
    <r>
      <rPr>
        <b/>
        <sz val="11"/>
        <color rgb="FF000000"/>
        <rFont val="Courier New"/>
        <family val="3"/>
      </rPr>
      <t>GAGG</t>
    </r>
    <r>
      <rPr>
        <b/>
        <sz val="11"/>
        <color rgb="FFFF0000"/>
        <rFont val="Courier New"/>
        <family val="3"/>
      </rPr>
      <t>M</t>
    </r>
    <r>
      <rPr>
        <sz val="11"/>
        <color rgb="FF000000"/>
        <rFont val="Courier New"/>
        <family val="3"/>
      </rPr>
      <t>ATACG</t>
    </r>
    <r>
      <rPr>
        <u/>
        <sz val="11"/>
        <color rgb="FF000000"/>
        <rFont val="Courier New"/>
        <family val="3"/>
      </rPr>
      <t>ATG</t>
    </r>
  </si>
  <si>
    <r>
      <t>CGAGACGCC</t>
    </r>
    <r>
      <rPr>
        <b/>
        <sz val="11"/>
        <color rgb="FF000000"/>
        <rFont val="Courier New"/>
        <family val="3"/>
      </rPr>
      <t>AAAT</t>
    </r>
    <r>
      <rPr>
        <b/>
        <sz val="11"/>
        <color rgb="FFFF0000"/>
        <rFont val="Courier New"/>
        <family val="3"/>
      </rPr>
      <t>W</t>
    </r>
    <r>
      <rPr>
        <b/>
        <sz val="11"/>
        <color rgb="FF000000"/>
        <rFont val="Courier New"/>
        <family val="3"/>
      </rPr>
      <t>GGGAGG</t>
    </r>
    <r>
      <rPr>
        <b/>
        <sz val="11"/>
        <color rgb="FFFF0000"/>
        <rFont val="Courier New"/>
        <family val="3"/>
      </rPr>
      <t>H</t>
    </r>
    <r>
      <rPr>
        <sz val="11"/>
        <color rgb="FF000000"/>
        <rFont val="Courier New"/>
        <family val="3"/>
      </rPr>
      <t>GGGCG</t>
    </r>
    <r>
      <rPr>
        <u/>
        <sz val="11"/>
        <color rgb="FF000000"/>
        <rFont val="Courier New"/>
        <family val="3"/>
      </rPr>
      <t>ATG</t>
    </r>
  </si>
  <si>
    <r>
      <rPr>
        <i/>
        <sz val="11"/>
        <color theme="1"/>
        <rFont val="Courier New"/>
        <family val="3"/>
      </rPr>
      <t>limS</t>
    </r>
    <r>
      <rPr>
        <sz val="11"/>
        <color theme="1"/>
        <rFont val="Calibri"/>
        <family val="2"/>
        <scheme val="minor"/>
      </rPr>
      <t/>
    </r>
  </si>
  <si>
    <t>Table 3. RBS sequences of selected clones from library pGLlib</t>
  </si>
  <si>
    <t>AAGTAAACGCGGA</t>
  </si>
  <si>
    <t>AAGTAAGCGGGGA</t>
  </si>
  <si>
    <t>AAGTAGACGCGGA</t>
  </si>
  <si>
    <t>AAGTAAGCGCGGA</t>
  </si>
  <si>
    <t>AAGTAAACGAGGA</t>
  </si>
  <si>
    <t>AAGTAGGCGAGGA</t>
  </si>
  <si>
    <t>AAGTAGGCGCGGA</t>
  </si>
  <si>
    <t>AAGTAAACGGGGA</t>
  </si>
  <si>
    <t>AAGTAGACGAGGA</t>
  </si>
  <si>
    <t>AAGTAGGCGGGGA</t>
  </si>
  <si>
    <t>AAGTAGACGGGGA</t>
  </si>
  <si>
    <t>CATCTAAGGGGGA</t>
  </si>
  <si>
    <t>CATCTAAGAGGGG</t>
  </si>
  <si>
    <t>CATCTAAGGGGGG</t>
  </si>
  <si>
    <t>CATCTAAGGGGGC</t>
  </si>
  <si>
    <t>CATCTAAGAGGGA</t>
  </si>
  <si>
    <t>CATCTAAGAGCGA</t>
  </si>
  <si>
    <t>CATCTAAGGGCGG</t>
  </si>
  <si>
    <t>CATCTAAGAGGGC</t>
  </si>
  <si>
    <t>CATCTAAGGGCGC</t>
  </si>
  <si>
    <t>CATCTAAGAGCGG</t>
  </si>
  <si>
    <t>CATCTAAGGGCGA</t>
  </si>
  <si>
    <t>CATCTAAGAGCGC</t>
  </si>
  <si>
    <t>TAAGGAAGGAACG</t>
  </si>
  <si>
    <t>TAAGGACGTAACG</t>
  </si>
  <si>
    <t>TAAGGAAGAAACG</t>
  </si>
  <si>
    <t>TAAGGAGGAAACG</t>
  </si>
  <si>
    <t>TAAGGAAGTAACG</t>
  </si>
  <si>
    <t>TAAGGACGGAACG</t>
  </si>
  <si>
    <t>TAAGGACGAAACG</t>
  </si>
  <si>
    <t>TAAGGAGGGAACG</t>
  </si>
  <si>
    <t>TAAGGAGGTAACG</t>
  </si>
  <si>
    <t>AAGATGAGGAGTG</t>
  </si>
  <si>
    <t>AAGATGAGGAGTA</t>
  </si>
  <si>
    <t>AATATGAGGAGTA</t>
  </si>
  <si>
    <t>AATATGAGGAGTG</t>
  </si>
  <si>
    <t>AAGATGAGGCGTA</t>
  </si>
  <si>
    <t>AAGATGAGGCGTG</t>
  </si>
  <si>
    <t>AATATGAGGCGTA</t>
  </si>
  <si>
    <t>AATATGAGGCGTG</t>
  </si>
  <si>
    <t>CAAATTGGGAGGT</t>
  </si>
  <si>
    <t>CAAATTGGGAGGA</t>
  </si>
  <si>
    <t>CAAATAGGGAGGA</t>
  </si>
  <si>
    <t>CAAATAGGGAGGT</t>
  </si>
  <si>
    <t>CAAATTGGGAGGC</t>
  </si>
  <si>
    <t>CAAATAGGGAGGC</t>
  </si>
  <si>
    <t>CACGAGAGGAGGC</t>
  </si>
  <si>
    <t>CACGCGAGGAGGA</t>
  </si>
  <si>
    <t>CACGTGACGAGGA</t>
  </si>
  <si>
    <t>CACGAGAGGAGGA</t>
  </si>
  <si>
    <t>CACGAGACGAGGA</t>
  </si>
  <si>
    <t>CACGCGACGAGGC</t>
  </si>
  <si>
    <t>CACGTGAGGAGGA</t>
  </si>
  <si>
    <t>CACGTGAGGAGGC</t>
  </si>
  <si>
    <t>CACGTGACGAGGC</t>
  </si>
  <si>
    <t>CACGAGACGAGGC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</si>
</sst>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  <font>
      <sz val="10"/>
      <color theme="1"/>
      <name val="Courier New"/>
      <family val="3"/>
    </font>
    <font>
      <sz val="11"/>
      <name val="Courier New"/>
      <family val="3"/>
    </font>
    <font>
      <sz val="11"/>
      <color theme="1"/>
      <name val="Courier New"/>
      <family val="3"/>
    </font>
    <font>
      <sz val="10"/>
      <name val="Courier New"/>
      <family val="3"/>
    </font>
    <font>
      <sz val="10"/>
      <color rgb="FFFF0000"/>
      <name val="Courier New"/>
      <family val="3"/>
    </font>
    <font>
      <sz val="10"/>
      <color rgb="FF000000"/>
      <name val="Courier New"/>
      <family val="3"/>
    </font>
    <font>
      <b/>
      <sz val="10"/>
      <color rgb="FF000000"/>
      <name val="Courier New"/>
      <family val="3"/>
    </font>
    <font>
      <b/>
      <sz val="10"/>
      <color rgb="FFFF0000"/>
      <name val="Courier New"/>
      <family val="3"/>
    </font>
    <font>
      <u/>
      <sz val="10"/>
      <color rgb="FF000000"/>
      <name val="Courier New"/>
      <family val="3"/>
    </font>
    <font>
      <b/>
      <sz val="10"/>
      <name val="Courier New"/>
      <family val="3"/>
    </font>
    <font>
      <u/>
      <sz val="10"/>
      <name val="Courier New"/>
      <family val="3"/>
    </font>
    <font>
      <sz val="11"/>
      <color rgb="FF333333"/>
      <name val="Courier New"/>
      <family val="3"/>
    </font>
    <font>
      <b/>
      <sz val="11"/>
      <color rgb="FFFF0000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u/>
      <sz val="11"/>
      <color rgb="FF000000"/>
      <name val="Courier New"/>
      <family val="3"/>
    </font>
    <font>
      <i/>
      <sz val="11"/>
      <color theme="1"/>
      <name val="Courier New"/>
      <family val="3"/>
    </font>
    <font>
      <i/>
      <sz val="11"/>
      <name val="Courier New"/>
      <family val="3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/>
    <xf numFmtId="0" fontId="20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Fill="1"/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7"/>
  <sheetViews>
    <sheetView topLeftCell="A7" zoomScale="70" zoomScaleNormal="70" workbookViewId="0">
      <selection activeCell="E4" sqref="E4:E63"/>
    </sheetView>
  </sheetViews>
  <sheetFormatPr defaultRowHeight="14.5" x14ac:dyDescent="0.35"/>
  <cols>
    <col min="1" max="1" width="24.81640625" style="20" bestFit="1" customWidth="1"/>
    <col min="2" max="2" width="45.7265625" style="9" bestFit="1" customWidth="1"/>
    <col min="3" max="3" width="45.453125" style="9" bestFit="1" customWidth="1"/>
    <col min="4" max="5" width="9.1796875" style="1"/>
    <col min="6" max="6" width="24.453125" style="1" customWidth="1"/>
  </cols>
  <sheetData>
    <row r="1" spans="1:6" x14ac:dyDescent="0.35">
      <c r="A1" s="51" t="s">
        <v>191</v>
      </c>
    </row>
    <row r="2" spans="1:6" x14ac:dyDescent="0.35">
      <c r="A2" s="57" t="s">
        <v>100</v>
      </c>
      <c r="B2" s="56" t="s">
        <v>97</v>
      </c>
      <c r="C2" s="56"/>
      <c r="D2" s="53" t="s">
        <v>103</v>
      </c>
      <c r="E2" s="53"/>
      <c r="F2" s="54" t="s">
        <v>95</v>
      </c>
    </row>
    <row r="3" spans="1:6" x14ac:dyDescent="0.35">
      <c r="A3" s="58"/>
      <c r="B3" s="28" t="s">
        <v>98</v>
      </c>
      <c r="C3" s="29" t="s">
        <v>190</v>
      </c>
      <c r="D3" s="30" t="s">
        <v>94</v>
      </c>
      <c r="E3" s="30" t="s">
        <v>24</v>
      </c>
      <c r="F3" s="55"/>
    </row>
    <row r="4" spans="1:6" x14ac:dyDescent="0.35">
      <c r="A4" s="16" t="s">
        <v>17</v>
      </c>
      <c r="B4" s="11" t="s">
        <v>78</v>
      </c>
      <c r="C4" s="14" t="s">
        <v>62</v>
      </c>
      <c r="D4" s="3">
        <v>1507</v>
      </c>
      <c r="E4" s="3">
        <v>50418</v>
      </c>
      <c r="F4" s="10">
        <v>1.49</v>
      </c>
    </row>
    <row r="5" spans="1:6" x14ac:dyDescent="0.35">
      <c r="A5" s="16" t="s">
        <v>14</v>
      </c>
      <c r="B5" s="12" t="s">
        <v>79</v>
      </c>
      <c r="C5" s="14" t="s">
        <v>62</v>
      </c>
      <c r="D5" s="3">
        <v>57706</v>
      </c>
      <c r="E5" s="3">
        <v>50418</v>
      </c>
      <c r="F5" s="10">
        <v>1.44</v>
      </c>
    </row>
    <row r="6" spans="1:6" x14ac:dyDescent="0.35">
      <c r="A6" s="16" t="s">
        <v>16</v>
      </c>
      <c r="B6" s="12" t="s">
        <v>80</v>
      </c>
      <c r="C6" s="14" t="s">
        <v>63</v>
      </c>
      <c r="D6" s="4">
        <v>613</v>
      </c>
      <c r="E6" s="3">
        <v>26786</v>
      </c>
      <c r="F6" s="10">
        <v>1.34</v>
      </c>
    </row>
    <row r="7" spans="1:6" x14ac:dyDescent="0.35">
      <c r="A7" s="16" t="s">
        <v>18</v>
      </c>
      <c r="B7" s="12" t="s">
        <v>81</v>
      </c>
      <c r="C7" s="14" t="s">
        <v>65</v>
      </c>
      <c r="D7" s="3">
        <v>5313</v>
      </c>
      <c r="E7" s="3">
        <v>68922</v>
      </c>
      <c r="F7" s="10">
        <v>1.33</v>
      </c>
    </row>
    <row r="8" spans="1:6" x14ac:dyDescent="0.35">
      <c r="A8" s="16" t="s">
        <v>0</v>
      </c>
      <c r="B8" s="12" t="s">
        <v>82</v>
      </c>
      <c r="C8" s="14" t="s">
        <v>62</v>
      </c>
      <c r="D8" s="2">
        <v>19594</v>
      </c>
      <c r="E8" s="3">
        <v>50418</v>
      </c>
      <c r="F8" s="10">
        <v>1.28</v>
      </c>
    </row>
    <row r="9" spans="1:6" x14ac:dyDescent="0.35">
      <c r="A9" s="16" t="s">
        <v>20</v>
      </c>
      <c r="B9" s="12" t="s">
        <v>84</v>
      </c>
      <c r="C9" s="14" t="s">
        <v>65</v>
      </c>
      <c r="D9" s="8">
        <v>33626</v>
      </c>
      <c r="E9" s="3">
        <v>68922</v>
      </c>
      <c r="F9" s="10">
        <v>1.27</v>
      </c>
    </row>
    <row r="10" spans="1:6" x14ac:dyDescent="0.35">
      <c r="A10" s="16" t="s">
        <v>3</v>
      </c>
      <c r="B10" s="12" t="s">
        <v>83</v>
      </c>
      <c r="C10" s="14" t="s">
        <v>62</v>
      </c>
      <c r="D10" s="2">
        <v>3096</v>
      </c>
      <c r="E10" s="3">
        <v>50418</v>
      </c>
      <c r="F10" s="10">
        <v>1.26</v>
      </c>
    </row>
    <row r="11" spans="1:6" x14ac:dyDescent="0.35">
      <c r="A11" s="17" t="s">
        <v>60</v>
      </c>
      <c r="B11" s="11" t="s">
        <v>85</v>
      </c>
      <c r="C11" s="14" t="s">
        <v>66</v>
      </c>
      <c r="D11" s="4">
        <v>13069</v>
      </c>
      <c r="E11" s="4">
        <v>14299</v>
      </c>
      <c r="F11" s="10">
        <v>1.25914102374724</v>
      </c>
    </row>
    <row r="12" spans="1:6" x14ac:dyDescent="0.35">
      <c r="A12" s="16" t="s">
        <v>4</v>
      </c>
      <c r="B12" s="12" t="s">
        <v>78</v>
      </c>
      <c r="C12" s="14" t="s">
        <v>67</v>
      </c>
      <c r="D12" s="3">
        <v>1507</v>
      </c>
      <c r="E12" s="3">
        <v>4855</v>
      </c>
      <c r="F12" s="10">
        <v>1.23</v>
      </c>
    </row>
    <row r="13" spans="1:6" x14ac:dyDescent="0.35">
      <c r="A13" s="16" t="s">
        <v>8</v>
      </c>
      <c r="B13" s="12" t="s">
        <v>86</v>
      </c>
      <c r="C13" s="14" t="s">
        <v>65</v>
      </c>
      <c r="D13" s="3">
        <v>6653</v>
      </c>
      <c r="E13" s="3">
        <v>68922</v>
      </c>
      <c r="F13" s="10">
        <v>1.2</v>
      </c>
    </row>
    <row r="14" spans="1:6" x14ac:dyDescent="0.35">
      <c r="A14" s="16" t="s">
        <v>15</v>
      </c>
      <c r="B14" s="12" t="s">
        <v>87</v>
      </c>
      <c r="C14" s="14" t="s">
        <v>65</v>
      </c>
      <c r="D14" s="3">
        <v>17908</v>
      </c>
      <c r="E14" s="3">
        <v>68922</v>
      </c>
      <c r="F14" s="10">
        <v>1.18</v>
      </c>
    </row>
    <row r="15" spans="1:6" x14ac:dyDescent="0.35">
      <c r="A15" s="17" t="s">
        <v>58</v>
      </c>
      <c r="B15" s="11" t="s">
        <v>88</v>
      </c>
      <c r="C15" s="14" t="s">
        <v>63</v>
      </c>
      <c r="D15" s="4">
        <v>19594</v>
      </c>
      <c r="E15" s="4">
        <v>26786</v>
      </c>
      <c r="F15" s="10">
        <v>1.15447585346073</v>
      </c>
    </row>
    <row r="16" spans="1:6" x14ac:dyDescent="0.35">
      <c r="A16" s="17" t="s">
        <v>43</v>
      </c>
      <c r="B16" s="11" t="s">
        <v>88</v>
      </c>
      <c r="C16" s="14" t="s">
        <v>67</v>
      </c>
      <c r="D16" s="4">
        <v>19594</v>
      </c>
      <c r="E16" s="4">
        <v>4855</v>
      </c>
      <c r="F16" s="10">
        <v>1.1528878455649401</v>
      </c>
    </row>
    <row r="17" spans="1:6" x14ac:dyDescent="0.35">
      <c r="A17" s="16" t="s">
        <v>21</v>
      </c>
      <c r="B17" s="12" t="s">
        <v>88</v>
      </c>
      <c r="C17" s="14" t="s">
        <v>65</v>
      </c>
      <c r="D17" s="2">
        <v>19594</v>
      </c>
      <c r="E17" s="3">
        <v>68922</v>
      </c>
      <c r="F17" s="10">
        <v>1.1499999999999999</v>
      </c>
    </row>
    <row r="18" spans="1:6" x14ac:dyDescent="0.35">
      <c r="A18" s="16" t="s">
        <v>6</v>
      </c>
      <c r="B18" s="12" t="s">
        <v>80</v>
      </c>
      <c r="C18" s="14" t="s">
        <v>67</v>
      </c>
      <c r="D18" s="4">
        <v>613</v>
      </c>
      <c r="E18" s="3">
        <v>4855</v>
      </c>
      <c r="F18" s="10">
        <v>1.1499999999999999</v>
      </c>
    </row>
    <row r="19" spans="1:6" x14ac:dyDescent="0.35">
      <c r="A19" s="16" t="s">
        <v>10</v>
      </c>
      <c r="B19" s="12" t="s">
        <v>81</v>
      </c>
      <c r="C19" s="14" t="s">
        <v>63</v>
      </c>
      <c r="D19" s="3">
        <v>5313</v>
      </c>
      <c r="E19" s="3">
        <v>26786</v>
      </c>
      <c r="F19" s="10">
        <v>1.1399999999999999</v>
      </c>
    </row>
    <row r="20" spans="1:6" x14ac:dyDescent="0.35">
      <c r="A20" s="16" t="s">
        <v>13</v>
      </c>
      <c r="B20" s="12" t="s">
        <v>79</v>
      </c>
      <c r="C20" s="14" t="s">
        <v>62</v>
      </c>
      <c r="D20" s="3">
        <v>57706</v>
      </c>
      <c r="E20" s="3">
        <v>50418</v>
      </c>
      <c r="F20" s="10">
        <v>1.1200000000000001</v>
      </c>
    </row>
    <row r="21" spans="1:6" x14ac:dyDescent="0.35">
      <c r="A21" s="16" t="s">
        <v>19</v>
      </c>
      <c r="B21" s="12" t="s">
        <v>89</v>
      </c>
      <c r="C21" s="14" t="s">
        <v>63</v>
      </c>
      <c r="D21" s="4">
        <v>613</v>
      </c>
      <c r="E21" s="3">
        <v>26786</v>
      </c>
      <c r="F21" s="10">
        <v>1.1000000000000001</v>
      </c>
    </row>
    <row r="22" spans="1:6" x14ac:dyDescent="0.35">
      <c r="A22" s="16" t="s">
        <v>12</v>
      </c>
      <c r="B22" s="12" t="s">
        <v>86</v>
      </c>
      <c r="C22" s="14" t="s">
        <v>67</v>
      </c>
      <c r="D22" s="3">
        <v>6653</v>
      </c>
      <c r="E22" s="3">
        <v>4855</v>
      </c>
      <c r="F22" s="10">
        <v>1.1000000000000001</v>
      </c>
    </row>
    <row r="23" spans="1:6" x14ac:dyDescent="0.35">
      <c r="A23" s="17" t="s">
        <v>47</v>
      </c>
      <c r="B23" s="11" t="s">
        <v>88</v>
      </c>
      <c r="C23" s="14" t="s">
        <v>68</v>
      </c>
      <c r="D23" s="4">
        <v>19594</v>
      </c>
      <c r="E23" s="4">
        <v>668</v>
      </c>
      <c r="F23" s="10">
        <v>1.0973418198440299</v>
      </c>
    </row>
    <row r="24" spans="1:6" x14ac:dyDescent="0.35">
      <c r="A24" s="17" t="s">
        <v>49</v>
      </c>
      <c r="B24" s="11" t="s">
        <v>87</v>
      </c>
      <c r="C24" s="14" t="s">
        <v>69</v>
      </c>
      <c r="D24" s="4">
        <v>17908</v>
      </c>
      <c r="E24" s="4">
        <v>7805</v>
      </c>
      <c r="F24" s="10">
        <v>1.09667784793324</v>
      </c>
    </row>
    <row r="25" spans="1:6" x14ac:dyDescent="0.35">
      <c r="A25" s="18" t="s">
        <v>23</v>
      </c>
      <c r="B25" s="11" t="s">
        <v>84</v>
      </c>
      <c r="C25" s="14" t="s">
        <v>65</v>
      </c>
      <c r="D25" s="7">
        <v>33626</v>
      </c>
      <c r="E25" s="3">
        <v>68922</v>
      </c>
      <c r="F25" s="10">
        <v>1.0900000000000001</v>
      </c>
    </row>
    <row r="26" spans="1:6" x14ac:dyDescent="0.35">
      <c r="A26" s="16" t="s">
        <v>22</v>
      </c>
      <c r="B26" s="12" t="s">
        <v>87</v>
      </c>
      <c r="C26" s="14" t="s">
        <v>65</v>
      </c>
      <c r="D26" s="3">
        <v>17908</v>
      </c>
      <c r="E26" s="3">
        <v>68922</v>
      </c>
      <c r="F26" s="10">
        <v>1.0900000000000001</v>
      </c>
    </row>
    <row r="27" spans="1:6" x14ac:dyDescent="0.35">
      <c r="A27" s="16" t="s">
        <v>5</v>
      </c>
      <c r="B27" s="12" t="s">
        <v>85</v>
      </c>
      <c r="C27" s="14" t="s">
        <v>65</v>
      </c>
      <c r="D27" s="3">
        <v>13069</v>
      </c>
      <c r="E27" s="3">
        <v>68922</v>
      </c>
      <c r="F27" s="10">
        <v>1.0900000000000001</v>
      </c>
    </row>
    <row r="28" spans="1:6" x14ac:dyDescent="0.35">
      <c r="A28" s="16" t="s">
        <v>9</v>
      </c>
      <c r="B28" s="12" t="s">
        <v>81</v>
      </c>
      <c r="C28" s="14" t="s">
        <v>63</v>
      </c>
      <c r="D28" s="3">
        <v>5313</v>
      </c>
      <c r="E28" s="3">
        <v>26786</v>
      </c>
      <c r="F28" s="10">
        <v>1.0900000000000001</v>
      </c>
    </row>
    <row r="29" spans="1:6" x14ac:dyDescent="0.35">
      <c r="A29" s="16" t="s">
        <v>2</v>
      </c>
      <c r="B29" s="12" t="s">
        <v>81</v>
      </c>
      <c r="C29" s="14" t="s">
        <v>67</v>
      </c>
      <c r="D29" s="3">
        <v>5313</v>
      </c>
      <c r="E29" s="3">
        <v>4855</v>
      </c>
      <c r="F29" s="10">
        <v>1.0900000000000001</v>
      </c>
    </row>
    <row r="30" spans="1:6" x14ac:dyDescent="0.35">
      <c r="A30" s="16" t="s">
        <v>1</v>
      </c>
      <c r="B30" s="12" t="s">
        <v>83</v>
      </c>
      <c r="C30" s="14" t="s">
        <v>65</v>
      </c>
      <c r="D30" s="2">
        <v>3096</v>
      </c>
      <c r="E30" s="3">
        <v>68922</v>
      </c>
      <c r="F30" s="10">
        <v>1.06</v>
      </c>
    </row>
    <row r="31" spans="1:6" x14ac:dyDescent="0.35">
      <c r="A31" s="17" t="s">
        <v>56</v>
      </c>
      <c r="B31" s="11" t="s">
        <v>83</v>
      </c>
      <c r="C31" s="14" t="s">
        <v>63</v>
      </c>
      <c r="D31" s="4">
        <v>3096</v>
      </c>
      <c r="E31" s="4">
        <v>26786</v>
      </c>
      <c r="F31" s="10">
        <v>1.00317848946225</v>
      </c>
    </row>
    <row r="32" spans="1:6" x14ac:dyDescent="0.35">
      <c r="A32" s="17" t="s">
        <v>55</v>
      </c>
      <c r="B32" s="11" t="s">
        <v>87</v>
      </c>
      <c r="C32" s="14" t="s">
        <v>66</v>
      </c>
      <c r="D32" s="4">
        <v>17908</v>
      </c>
      <c r="E32" s="4">
        <v>14299</v>
      </c>
      <c r="F32" s="10">
        <v>1.0029466282607</v>
      </c>
    </row>
    <row r="33" spans="1:6" x14ac:dyDescent="0.35">
      <c r="A33" s="16" t="s">
        <v>11</v>
      </c>
      <c r="B33" s="12" t="s">
        <v>81</v>
      </c>
      <c r="C33" s="14" t="s">
        <v>63</v>
      </c>
      <c r="D33" s="3">
        <v>5313</v>
      </c>
      <c r="E33" s="3">
        <v>26786</v>
      </c>
      <c r="F33" s="10">
        <v>0.96</v>
      </c>
    </row>
    <row r="34" spans="1:6" x14ac:dyDescent="0.35">
      <c r="A34" s="17" t="s">
        <v>57</v>
      </c>
      <c r="B34" s="11" t="s">
        <v>87</v>
      </c>
      <c r="C34" s="14" t="s">
        <v>70</v>
      </c>
      <c r="D34" s="4">
        <v>17908</v>
      </c>
      <c r="E34" s="4">
        <v>4855</v>
      </c>
      <c r="F34" s="10">
        <v>0.91957023549445005</v>
      </c>
    </row>
    <row r="35" spans="1:6" x14ac:dyDescent="0.35">
      <c r="A35" s="17" t="s">
        <v>50</v>
      </c>
      <c r="B35" s="11" t="s">
        <v>90</v>
      </c>
      <c r="C35" s="14" t="s">
        <v>65</v>
      </c>
      <c r="D35" s="4">
        <v>17908</v>
      </c>
      <c r="E35" s="4">
        <v>68922</v>
      </c>
      <c r="F35" s="10">
        <v>0.91848853081097404</v>
      </c>
    </row>
    <row r="36" spans="1:6" x14ac:dyDescent="0.35">
      <c r="A36" s="17" t="s">
        <v>59</v>
      </c>
      <c r="B36" s="11" t="s">
        <v>79</v>
      </c>
      <c r="C36" s="14" t="s">
        <v>63</v>
      </c>
      <c r="D36" s="4">
        <v>57706</v>
      </c>
      <c r="E36" s="4">
        <v>26786</v>
      </c>
      <c r="F36" s="10">
        <v>0.86817822085102203</v>
      </c>
    </row>
    <row r="37" spans="1:6" x14ac:dyDescent="0.35">
      <c r="A37" s="16" t="s">
        <v>7</v>
      </c>
      <c r="B37" s="12" t="s">
        <v>83</v>
      </c>
      <c r="C37" s="14" t="s">
        <v>71</v>
      </c>
      <c r="D37" s="2">
        <v>3096</v>
      </c>
      <c r="E37" s="3">
        <v>14299</v>
      </c>
      <c r="F37" s="10">
        <v>0.81</v>
      </c>
    </row>
    <row r="38" spans="1:6" x14ac:dyDescent="0.35">
      <c r="A38" s="17" t="s">
        <v>48</v>
      </c>
      <c r="B38" s="11" t="s">
        <v>86</v>
      </c>
      <c r="C38" s="14" t="s">
        <v>72</v>
      </c>
      <c r="D38" s="4">
        <v>6653</v>
      </c>
      <c r="E38" s="4">
        <v>1100</v>
      </c>
      <c r="F38" s="10">
        <v>0.79199643085027505</v>
      </c>
    </row>
    <row r="39" spans="1:6" x14ac:dyDescent="0.35">
      <c r="A39" s="17" t="s">
        <v>54</v>
      </c>
      <c r="B39" s="11" t="s">
        <v>91</v>
      </c>
      <c r="C39" s="14" t="s">
        <v>73</v>
      </c>
      <c r="D39" s="4">
        <v>3543</v>
      </c>
      <c r="E39" s="4">
        <v>2155</v>
      </c>
      <c r="F39" s="10">
        <v>0.65466361533686002</v>
      </c>
    </row>
    <row r="40" spans="1:6" x14ac:dyDescent="0.35">
      <c r="A40" s="17" t="s">
        <v>52</v>
      </c>
      <c r="B40" s="11" t="s">
        <v>79</v>
      </c>
      <c r="C40" s="14" t="s">
        <v>74</v>
      </c>
      <c r="D40" s="4">
        <v>57706</v>
      </c>
      <c r="E40" s="4">
        <v>1415</v>
      </c>
      <c r="F40" s="10">
        <v>0.64128938846829797</v>
      </c>
    </row>
    <row r="41" spans="1:6" x14ac:dyDescent="0.35">
      <c r="A41" s="17" t="s">
        <v>53</v>
      </c>
      <c r="B41" s="11" t="s">
        <v>78</v>
      </c>
      <c r="C41" s="14" t="s">
        <v>69</v>
      </c>
      <c r="D41" s="4">
        <v>1507</v>
      </c>
      <c r="E41" s="4">
        <v>7805</v>
      </c>
      <c r="F41" s="10">
        <v>0.50881527259504</v>
      </c>
    </row>
    <row r="42" spans="1:6" x14ac:dyDescent="0.35">
      <c r="A42" s="17" t="s">
        <v>46</v>
      </c>
      <c r="B42" s="11" t="s">
        <v>88</v>
      </c>
      <c r="C42" s="14" t="s">
        <v>68</v>
      </c>
      <c r="D42" s="4">
        <v>19594</v>
      </c>
      <c r="E42" s="4">
        <v>668</v>
      </c>
      <c r="F42" s="10">
        <v>0.50810877325061998</v>
      </c>
    </row>
    <row r="43" spans="1:6" x14ac:dyDescent="0.35">
      <c r="A43" s="17" t="s">
        <v>51</v>
      </c>
      <c r="B43" s="11" t="s">
        <v>91</v>
      </c>
      <c r="C43" s="14" t="s">
        <v>73</v>
      </c>
      <c r="D43" s="4">
        <v>3543</v>
      </c>
      <c r="E43" s="4">
        <v>2155</v>
      </c>
      <c r="F43" s="10">
        <v>0.40120125016955199</v>
      </c>
    </row>
    <row r="44" spans="1:6" x14ac:dyDescent="0.35">
      <c r="A44" s="17" t="s">
        <v>45</v>
      </c>
      <c r="B44" s="11" t="s">
        <v>80</v>
      </c>
      <c r="C44" s="14" t="s">
        <v>69</v>
      </c>
      <c r="D44" s="4">
        <v>613</v>
      </c>
      <c r="E44" s="4">
        <v>7805</v>
      </c>
      <c r="F44" s="10">
        <v>0.39083210830517501</v>
      </c>
    </row>
    <row r="45" spans="1:6" x14ac:dyDescent="0.35">
      <c r="A45" s="17" t="s">
        <v>44</v>
      </c>
      <c r="B45" s="11" t="s">
        <v>85</v>
      </c>
      <c r="C45" s="14" t="s">
        <v>64</v>
      </c>
      <c r="D45" s="4">
        <v>13069</v>
      </c>
      <c r="E45" s="4">
        <v>191</v>
      </c>
      <c r="F45" s="10">
        <v>0.38921141596189301</v>
      </c>
    </row>
    <row r="46" spans="1:6" x14ac:dyDescent="0.35">
      <c r="A46" s="16" t="s">
        <v>26</v>
      </c>
      <c r="B46" s="12" t="s">
        <v>79</v>
      </c>
      <c r="C46" s="14" t="s">
        <v>64</v>
      </c>
      <c r="D46" s="8">
        <v>57706</v>
      </c>
      <c r="E46" s="7">
        <v>191</v>
      </c>
      <c r="F46" s="10">
        <v>0.27520558876663798</v>
      </c>
    </row>
    <row r="47" spans="1:6" x14ac:dyDescent="0.35">
      <c r="A47" s="16" t="s">
        <v>36</v>
      </c>
      <c r="B47" s="12" t="s">
        <v>87</v>
      </c>
      <c r="C47" s="14" t="s">
        <v>64</v>
      </c>
      <c r="D47" s="8">
        <v>17908</v>
      </c>
      <c r="E47" s="7">
        <v>191</v>
      </c>
      <c r="F47" s="10">
        <v>0.273987153099019</v>
      </c>
    </row>
    <row r="48" spans="1:6" x14ac:dyDescent="0.35">
      <c r="A48" s="16" t="s">
        <v>25</v>
      </c>
      <c r="B48" s="12" t="s">
        <v>86</v>
      </c>
      <c r="C48" s="14" t="s">
        <v>72</v>
      </c>
      <c r="D48" s="8">
        <v>6653</v>
      </c>
      <c r="E48" s="7">
        <v>1100</v>
      </c>
      <c r="F48" s="10">
        <v>0.27211683495119099</v>
      </c>
    </row>
    <row r="49" spans="1:6" x14ac:dyDescent="0.35">
      <c r="A49" s="16" t="s">
        <v>32</v>
      </c>
      <c r="B49" s="12" t="s">
        <v>84</v>
      </c>
      <c r="C49" s="14" t="s">
        <v>69</v>
      </c>
      <c r="D49" s="8">
        <v>33626</v>
      </c>
      <c r="E49" s="7">
        <v>1100</v>
      </c>
      <c r="F49" s="10">
        <v>0.26738283313126598</v>
      </c>
    </row>
    <row r="50" spans="1:6" x14ac:dyDescent="0.35">
      <c r="A50" s="16" t="s">
        <v>31</v>
      </c>
      <c r="B50" s="12" t="s">
        <v>79</v>
      </c>
      <c r="C50" s="14" t="s">
        <v>64</v>
      </c>
      <c r="D50" s="8">
        <v>57706</v>
      </c>
      <c r="E50" s="7">
        <v>191</v>
      </c>
      <c r="F50" s="10">
        <v>0.26493859466900799</v>
      </c>
    </row>
    <row r="51" spans="1:6" x14ac:dyDescent="0.35">
      <c r="A51" s="16" t="s">
        <v>30</v>
      </c>
      <c r="B51" s="11" t="s">
        <v>91</v>
      </c>
      <c r="C51" s="14" t="s">
        <v>73</v>
      </c>
      <c r="D51" s="7">
        <v>3543</v>
      </c>
      <c r="E51" s="7">
        <v>2155</v>
      </c>
      <c r="F51" s="10">
        <v>0.25131482679852502</v>
      </c>
    </row>
    <row r="52" spans="1:6" x14ac:dyDescent="0.35">
      <c r="A52" s="16" t="s">
        <v>42</v>
      </c>
      <c r="B52" s="12" t="s">
        <v>85</v>
      </c>
      <c r="C52" s="14" t="s">
        <v>64</v>
      </c>
      <c r="D52" s="8">
        <v>13068</v>
      </c>
      <c r="E52" s="7">
        <v>191</v>
      </c>
      <c r="F52" s="10">
        <v>0.24169496241717001</v>
      </c>
    </row>
    <row r="53" spans="1:6" x14ac:dyDescent="0.35">
      <c r="A53" s="16" t="s">
        <v>41</v>
      </c>
      <c r="B53" s="12" t="s">
        <v>87</v>
      </c>
      <c r="C53" s="14" t="s">
        <v>64</v>
      </c>
      <c r="D53" s="8">
        <v>17908</v>
      </c>
      <c r="E53" s="7">
        <v>191</v>
      </c>
      <c r="F53" s="10">
        <v>0.23276050075294999</v>
      </c>
    </row>
    <row r="54" spans="1:6" x14ac:dyDescent="0.35">
      <c r="A54" s="16" t="s">
        <v>34</v>
      </c>
      <c r="B54" s="12" t="s">
        <v>80</v>
      </c>
      <c r="C54" s="14" t="s">
        <v>73</v>
      </c>
      <c r="D54" s="8">
        <v>613</v>
      </c>
      <c r="E54" s="7">
        <v>2155</v>
      </c>
      <c r="F54" s="10">
        <v>0.23204559347697901</v>
      </c>
    </row>
    <row r="55" spans="1:6" x14ac:dyDescent="0.35">
      <c r="A55" s="16" t="s">
        <v>29</v>
      </c>
      <c r="B55" s="12" t="s">
        <v>92</v>
      </c>
      <c r="C55" s="14" t="s">
        <v>69</v>
      </c>
      <c r="D55" s="8">
        <v>17908</v>
      </c>
      <c r="E55" s="7">
        <v>1100</v>
      </c>
      <c r="F55" s="10">
        <v>0.210689009575356</v>
      </c>
    </row>
    <row r="56" spans="1:6" x14ac:dyDescent="0.35">
      <c r="A56" s="16" t="s">
        <v>28</v>
      </c>
      <c r="B56" s="12" t="s">
        <v>84</v>
      </c>
      <c r="C56" s="14" t="s">
        <v>75</v>
      </c>
      <c r="D56" s="8">
        <v>33626</v>
      </c>
      <c r="E56" s="7">
        <v>191</v>
      </c>
      <c r="F56" s="10">
        <v>0.20518814534246699</v>
      </c>
    </row>
    <row r="57" spans="1:6" x14ac:dyDescent="0.35">
      <c r="A57" s="16" t="s">
        <v>27</v>
      </c>
      <c r="B57" s="12" t="s">
        <v>88</v>
      </c>
      <c r="C57" s="14" t="s">
        <v>68</v>
      </c>
      <c r="D57" s="8">
        <v>19594</v>
      </c>
      <c r="E57" s="7">
        <v>668</v>
      </c>
      <c r="F57" s="10">
        <v>0.196671897545552</v>
      </c>
    </row>
    <row r="58" spans="1:6" x14ac:dyDescent="0.35">
      <c r="A58" s="16" t="s">
        <v>40</v>
      </c>
      <c r="B58" s="12" t="s">
        <v>79</v>
      </c>
      <c r="C58" s="14" t="s">
        <v>64</v>
      </c>
      <c r="D58" s="8">
        <v>57706</v>
      </c>
      <c r="E58" s="7">
        <v>191</v>
      </c>
      <c r="F58" s="10">
        <v>0.182083756478782</v>
      </c>
    </row>
    <row r="59" spans="1:6" x14ac:dyDescent="0.35">
      <c r="A59" s="16" t="s">
        <v>39</v>
      </c>
      <c r="B59" s="12" t="s">
        <v>86</v>
      </c>
      <c r="C59" s="14" t="s">
        <v>69</v>
      </c>
      <c r="D59" s="8">
        <v>6653</v>
      </c>
      <c r="E59" s="7">
        <v>1100</v>
      </c>
      <c r="F59" s="10">
        <v>0.17723279454242</v>
      </c>
    </row>
    <row r="60" spans="1:6" x14ac:dyDescent="0.35">
      <c r="A60" s="16" t="s">
        <v>35</v>
      </c>
      <c r="B60" s="12" t="s">
        <v>84</v>
      </c>
      <c r="C60" s="14" t="s">
        <v>64</v>
      </c>
      <c r="D60" s="8">
        <v>33626</v>
      </c>
      <c r="E60" s="7">
        <v>191</v>
      </c>
      <c r="F60" s="10">
        <v>0.14537680564332101</v>
      </c>
    </row>
    <row r="61" spans="1:6" x14ac:dyDescent="0.35">
      <c r="A61" s="16" t="s">
        <v>38</v>
      </c>
      <c r="B61" s="12" t="s">
        <v>81</v>
      </c>
      <c r="C61" s="14" t="s">
        <v>72</v>
      </c>
      <c r="D61" s="8">
        <v>5313</v>
      </c>
      <c r="E61" s="7">
        <v>1100</v>
      </c>
      <c r="F61" s="10">
        <v>0.128172472893571</v>
      </c>
    </row>
    <row r="62" spans="1:6" x14ac:dyDescent="0.35">
      <c r="A62" s="16" t="s">
        <v>33</v>
      </c>
      <c r="B62" s="12" t="s">
        <v>83</v>
      </c>
      <c r="C62" s="14" t="s">
        <v>76</v>
      </c>
      <c r="D62" s="8">
        <v>3096</v>
      </c>
      <c r="E62" s="7">
        <v>1317</v>
      </c>
      <c r="F62" s="10">
        <v>0.111619871361755</v>
      </c>
    </row>
    <row r="63" spans="1:6" x14ac:dyDescent="0.35">
      <c r="A63" s="16" t="s">
        <v>37</v>
      </c>
      <c r="B63" s="12" t="s">
        <v>83</v>
      </c>
      <c r="C63" s="14" t="s">
        <v>68</v>
      </c>
      <c r="D63" s="8">
        <v>3096</v>
      </c>
      <c r="E63" s="7">
        <v>668</v>
      </c>
      <c r="F63" s="10">
        <v>9.3781140936137403E-2</v>
      </c>
    </row>
    <row r="64" spans="1:6" x14ac:dyDescent="0.35">
      <c r="A64" s="19" t="s">
        <v>96</v>
      </c>
      <c r="B64" s="13" t="s">
        <v>77</v>
      </c>
      <c r="C64" s="15" t="s">
        <v>61</v>
      </c>
      <c r="D64" s="31" t="s">
        <v>99</v>
      </c>
      <c r="E64" s="31" t="s">
        <v>99</v>
      </c>
      <c r="F64" s="32" t="s">
        <v>99</v>
      </c>
    </row>
    <row r="66" spans="1:1" x14ac:dyDescent="0.35">
      <c r="A66" s="21" t="s">
        <v>101</v>
      </c>
    </row>
    <row r="67" spans="1:1" x14ac:dyDescent="0.35">
      <c r="A67" s="21" t="s">
        <v>102</v>
      </c>
    </row>
  </sheetData>
  <mergeCells count="4">
    <mergeCell ref="D2:E2"/>
    <mergeCell ref="F2:F3"/>
    <mergeCell ref="B2:C2"/>
    <mergeCell ref="A2:A3"/>
  </mergeCells>
  <conditionalFormatting sqref="B1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zoomScale="70" zoomScaleNormal="70" workbookViewId="0">
      <selection activeCell="I3" sqref="I3:I41"/>
    </sheetView>
  </sheetViews>
  <sheetFormatPr defaultColWidth="9.1796875" defaultRowHeight="14.5" x14ac:dyDescent="0.35"/>
  <cols>
    <col min="1" max="1" width="24.81640625" style="33" bestFit="1" customWidth="1"/>
    <col min="2" max="2" width="44.81640625" style="34" bestFit="1" customWidth="1"/>
    <col min="3" max="3" width="47.7265625" style="34" bestFit="1" customWidth="1"/>
    <col min="4" max="4" width="47.26953125" style="34" bestFit="1" customWidth="1"/>
    <col min="5" max="5" width="49.26953125" style="34" bestFit="1" customWidth="1"/>
    <col min="6" max="7" width="11.54296875" style="34" bestFit="1" customWidth="1"/>
    <col min="8" max="8" width="11.7265625" style="34" bestFit="1" customWidth="1"/>
    <col min="9" max="9" width="11.54296875" style="34" bestFit="1" customWidth="1"/>
    <col min="10" max="10" width="21.54296875" style="6" customWidth="1"/>
    <col min="11" max="16384" width="9.1796875" style="6"/>
  </cols>
  <sheetData>
    <row r="1" spans="1:10" x14ac:dyDescent="0.35">
      <c r="A1" s="59" t="s">
        <v>104</v>
      </c>
      <c r="B1" s="60" t="s">
        <v>97</v>
      </c>
      <c r="C1" s="60"/>
      <c r="D1" s="60"/>
      <c r="E1" s="60"/>
      <c r="F1" s="60" t="s">
        <v>93</v>
      </c>
      <c r="G1" s="60"/>
      <c r="H1" s="60"/>
      <c r="I1" s="60"/>
      <c r="J1" s="61" t="s">
        <v>105</v>
      </c>
    </row>
    <row r="2" spans="1:10" x14ac:dyDescent="0.35">
      <c r="A2" s="59"/>
      <c r="B2" s="35" t="s">
        <v>106</v>
      </c>
      <c r="C2" s="35" t="s">
        <v>107</v>
      </c>
      <c r="D2" s="35" t="s">
        <v>108</v>
      </c>
      <c r="E2" s="35" t="s">
        <v>109</v>
      </c>
      <c r="F2" s="35" t="s">
        <v>106</v>
      </c>
      <c r="G2" s="36" t="s">
        <v>107</v>
      </c>
      <c r="H2" s="36" t="s">
        <v>108</v>
      </c>
      <c r="I2" s="37" t="s">
        <v>109</v>
      </c>
      <c r="J2" s="61"/>
    </row>
    <row r="3" spans="1:10" ht="15" x14ac:dyDescent="0.35">
      <c r="A3" s="22" t="s">
        <v>110</v>
      </c>
      <c r="B3" s="38" t="s">
        <v>111</v>
      </c>
      <c r="C3" s="39" t="s">
        <v>112</v>
      </c>
      <c r="D3" s="39" t="s">
        <v>134</v>
      </c>
      <c r="E3" s="39" t="s">
        <v>113</v>
      </c>
      <c r="F3" s="40">
        <v>20496.439999999999</v>
      </c>
      <c r="G3" s="40">
        <v>24672.02</v>
      </c>
      <c r="H3" s="41">
        <v>8133.89</v>
      </c>
      <c r="I3" s="40">
        <v>12708.48</v>
      </c>
      <c r="J3" s="42">
        <v>1.71459495856938</v>
      </c>
    </row>
    <row r="4" spans="1:10" ht="15" x14ac:dyDescent="0.35">
      <c r="A4" s="22" t="s">
        <v>114</v>
      </c>
      <c r="B4" s="38" t="s">
        <v>115</v>
      </c>
      <c r="C4" s="39" t="s">
        <v>116</v>
      </c>
      <c r="D4" s="39" t="s">
        <v>117</v>
      </c>
      <c r="E4" s="39" t="s">
        <v>113</v>
      </c>
      <c r="F4" s="40">
        <v>79074.16</v>
      </c>
      <c r="G4" s="43">
        <v>36992.31</v>
      </c>
      <c r="H4" s="41">
        <v>2551.61</v>
      </c>
      <c r="I4" s="40">
        <v>12709.48</v>
      </c>
      <c r="J4" s="23">
        <v>1.6829544995371799</v>
      </c>
    </row>
    <row r="5" spans="1:10" ht="15" x14ac:dyDescent="0.35">
      <c r="A5" s="22" t="s">
        <v>118</v>
      </c>
      <c r="B5" s="38" t="s">
        <v>111</v>
      </c>
      <c r="C5" s="39" t="s">
        <v>112</v>
      </c>
      <c r="D5" s="39" t="s">
        <v>119</v>
      </c>
      <c r="E5" s="39" t="s">
        <v>120</v>
      </c>
      <c r="F5" s="40">
        <v>4855.4799999999996</v>
      </c>
      <c r="G5" s="40">
        <v>24672.02</v>
      </c>
      <c r="H5" s="41">
        <v>8133.89</v>
      </c>
      <c r="I5" s="40">
        <v>21806.87</v>
      </c>
      <c r="J5" s="23">
        <v>1.5390901829238599</v>
      </c>
    </row>
    <row r="6" spans="1:10" ht="15" x14ac:dyDescent="0.35">
      <c r="A6" s="22" t="s">
        <v>121</v>
      </c>
      <c r="B6" s="38" t="s">
        <v>122</v>
      </c>
      <c r="C6" s="39" t="s">
        <v>112</v>
      </c>
      <c r="D6" s="39" t="s">
        <v>123</v>
      </c>
      <c r="E6" s="39" t="s">
        <v>120</v>
      </c>
      <c r="F6" s="40">
        <v>52738.49</v>
      </c>
      <c r="G6" s="40">
        <v>24672.02</v>
      </c>
      <c r="H6" s="41">
        <v>2037.45</v>
      </c>
      <c r="I6" s="40">
        <v>21808.87</v>
      </c>
      <c r="J6" s="23">
        <v>1.5181773796496301</v>
      </c>
    </row>
    <row r="7" spans="1:10" ht="15" x14ac:dyDescent="0.35">
      <c r="A7" s="22" t="s">
        <v>124</v>
      </c>
      <c r="B7" s="38" t="s">
        <v>122</v>
      </c>
      <c r="C7" s="39" t="s">
        <v>112</v>
      </c>
      <c r="D7" s="39" t="s">
        <v>123</v>
      </c>
      <c r="E7" s="39" t="s">
        <v>120</v>
      </c>
      <c r="F7" s="40">
        <v>52738.49</v>
      </c>
      <c r="G7" s="40">
        <v>24672.02</v>
      </c>
      <c r="H7" s="41">
        <v>2037.45</v>
      </c>
      <c r="I7" s="40">
        <v>21809.87</v>
      </c>
      <c r="J7" s="23">
        <v>1.47585978181095</v>
      </c>
    </row>
    <row r="8" spans="1:10" ht="15" x14ac:dyDescent="0.35">
      <c r="A8" s="22" t="s">
        <v>125</v>
      </c>
      <c r="B8" s="44" t="s">
        <v>122</v>
      </c>
      <c r="C8" s="39" t="s">
        <v>112</v>
      </c>
      <c r="D8" s="39" t="s">
        <v>126</v>
      </c>
      <c r="E8" s="39" t="s">
        <v>127</v>
      </c>
      <c r="F8" s="40">
        <v>8914.4</v>
      </c>
      <c r="G8" s="40">
        <v>24672.02</v>
      </c>
      <c r="H8" s="41">
        <v>2037.45</v>
      </c>
      <c r="I8" s="43">
        <v>61386.55</v>
      </c>
      <c r="J8" s="23">
        <v>1.45096260879091</v>
      </c>
    </row>
    <row r="9" spans="1:10" ht="15" x14ac:dyDescent="0.35">
      <c r="A9" s="22" t="s">
        <v>128</v>
      </c>
      <c r="B9" s="38" t="s">
        <v>129</v>
      </c>
      <c r="C9" s="39" t="s">
        <v>112</v>
      </c>
      <c r="D9" s="39" t="s">
        <v>119</v>
      </c>
      <c r="E9" s="39" t="s">
        <v>120</v>
      </c>
      <c r="F9" s="40">
        <v>4855.4799999999996</v>
      </c>
      <c r="G9" s="40">
        <v>24672.02</v>
      </c>
      <c r="H9" s="41">
        <v>33181.06</v>
      </c>
      <c r="I9" s="40">
        <v>21803.87</v>
      </c>
      <c r="J9" s="23">
        <v>1.42211850856702</v>
      </c>
    </row>
    <row r="10" spans="1:10" ht="15" x14ac:dyDescent="0.35">
      <c r="A10" s="22" t="s">
        <v>130</v>
      </c>
      <c r="B10" s="38" t="s">
        <v>111</v>
      </c>
      <c r="C10" s="39" t="s">
        <v>112</v>
      </c>
      <c r="D10" s="39" t="s">
        <v>131</v>
      </c>
      <c r="E10" s="39" t="s">
        <v>113</v>
      </c>
      <c r="F10" s="40">
        <v>1203.18</v>
      </c>
      <c r="G10" s="40">
        <v>24672.02</v>
      </c>
      <c r="H10" s="41">
        <v>8133.89</v>
      </c>
      <c r="I10" s="40">
        <v>12705.48</v>
      </c>
      <c r="J10" s="23">
        <v>1.35944590017404</v>
      </c>
    </row>
    <row r="11" spans="1:10" ht="15" x14ac:dyDescent="0.35">
      <c r="A11" s="22" t="s">
        <v>132</v>
      </c>
      <c r="B11" s="38" t="s">
        <v>115</v>
      </c>
      <c r="C11" s="39" t="s">
        <v>133</v>
      </c>
      <c r="D11" s="39" t="s">
        <v>134</v>
      </c>
      <c r="E11" s="39" t="s">
        <v>120</v>
      </c>
      <c r="F11" s="40">
        <v>20496.439999999999</v>
      </c>
      <c r="G11" s="40">
        <v>86990.22</v>
      </c>
      <c r="H11" s="41">
        <v>2551.61</v>
      </c>
      <c r="I11" s="40">
        <v>21804.87</v>
      </c>
      <c r="J11" s="23">
        <v>1.3058253780072799</v>
      </c>
    </row>
    <row r="12" spans="1:10" ht="15" x14ac:dyDescent="0.35">
      <c r="A12" s="22" t="s">
        <v>135</v>
      </c>
      <c r="B12" s="38" t="s">
        <v>136</v>
      </c>
      <c r="C12" s="39" t="s">
        <v>137</v>
      </c>
      <c r="D12" s="39" t="s">
        <v>138</v>
      </c>
      <c r="E12" s="39" t="s">
        <v>113</v>
      </c>
      <c r="F12" s="40">
        <v>35173.93</v>
      </c>
      <c r="G12" s="40">
        <v>53024.08</v>
      </c>
      <c r="H12" s="41">
        <v>5736.24</v>
      </c>
      <c r="I12" s="40">
        <v>12706.48</v>
      </c>
      <c r="J12" s="23">
        <v>1.3033239336526199</v>
      </c>
    </row>
    <row r="13" spans="1:10" ht="15" x14ac:dyDescent="0.35">
      <c r="A13" s="22" t="s">
        <v>139</v>
      </c>
      <c r="B13" s="38" t="s">
        <v>111</v>
      </c>
      <c r="C13" s="39" t="s">
        <v>112</v>
      </c>
      <c r="D13" s="39" t="s">
        <v>123</v>
      </c>
      <c r="E13" s="39" t="s">
        <v>127</v>
      </c>
      <c r="F13" s="40">
        <v>52738.49</v>
      </c>
      <c r="G13" s="40">
        <v>24672.02</v>
      </c>
      <c r="H13" s="41">
        <v>8133.89</v>
      </c>
      <c r="I13" s="43">
        <v>61386.55</v>
      </c>
      <c r="J13" s="23">
        <v>1.2477141300636501</v>
      </c>
    </row>
    <row r="14" spans="1:10" ht="15" x14ac:dyDescent="0.35">
      <c r="A14" s="22" t="s">
        <v>140</v>
      </c>
      <c r="B14" s="38" t="s">
        <v>122</v>
      </c>
      <c r="C14" s="39" t="s">
        <v>116</v>
      </c>
      <c r="D14" s="39" t="s">
        <v>126</v>
      </c>
      <c r="E14" s="39" t="s">
        <v>127</v>
      </c>
      <c r="F14" s="40">
        <v>8914.4</v>
      </c>
      <c r="G14" s="43">
        <v>36992.31</v>
      </c>
      <c r="H14" s="41">
        <v>2037.45</v>
      </c>
      <c r="I14" s="43">
        <v>61386.55</v>
      </c>
      <c r="J14" s="23">
        <v>1.23511259407731</v>
      </c>
    </row>
    <row r="15" spans="1:10" ht="15" x14ac:dyDescent="0.35">
      <c r="A15" s="22" t="s">
        <v>141</v>
      </c>
      <c r="B15" s="38" t="s">
        <v>115</v>
      </c>
      <c r="C15" s="39" t="s">
        <v>133</v>
      </c>
      <c r="D15" s="39" t="s">
        <v>119</v>
      </c>
      <c r="E15" s="39" t="s">
        <v>120</v>
      </c>
      <c r="F15" s="40">
        <v>4855.4799999999996</v>
      </c>
      <c r="G15" s="40">
        <v>86990.22</v>
      </c>
      <c r="H15" s="41">
        <v>2551.61</v>
      </c>
      <c r="I15" s="40">
        <v>21807.87</v>
      </c>
      <c r="J15" s="23">
        <v>1.2098702454502901</v>
      </c>
    </row>
    <row r="16" spans="1:10" ht="15" x14ac:dyDescent="0.35">
      <c r="A16" s="22" t="s">
        <v>142</v>
      </c>
      <c r="B16" s="38" t="s">
        <v>122</v>
      </c>
      <c r="C16" s="39" t="s">
        <v>112</v>
      </c>
      <c r="D16" s="39" t="s">
        <v>123</v>
      </c>
      <c r="E16" s="39" t="s">
        <v>127</v>
      </c>
      <c r="F16" s="40">
        <v>52738.49</v>
      </c>
      <c r="G16" s="40">
        <v>24672.02</v>
      </c>
      <c r="H16" s="41">
        <v>2037.45</v>
      </c>
      <c r="I16" s="43">
        <v>61386.55</v>
      </c>
      <c r="J16" s="23">
        <v>1.1912828291837001</v>
      </c>
    </row>
    <row r="17" spans="1:10" ht="15" x14ac:dyDescent="0.35">
      <c r="A17" s="22" t="s">
        <v>143</v>
      </c>
      <c r="B17" s="38" t="s">
        <v>111</v>
      </c>
      <c r="C17" s="39" t="s">
        <v>137</v>
      </c>
      <c r="D17" s="39" t="s">
        <v>131</v>
      </c>
      <c r="E17" s="39" t="s">
        <v>120</v>
      </c>
      <c r="F17" s="40">
        <v>1203.18</v>
      </c>
      <c r="G17" s="40">
        <v>53024.08</v>
      </c>
      <c r="H17" s="41">
        <v>8133.89</v>
      </c>
      <c r="I17" s="40">
        <v>21810.87</v>
      </c>
      <c r="J17" s="23">
        <v>1.11003779145294</v>
      </c>
    </row>
    <row r="18" spans="1:10" ht="15" x14ac:dyDescent="0.35">
      <c r="A18" s="24" t="s">
        <v>144</v>
      </c>
      <c r="B18" s="44" t="s">
        <v>115</v>
      </c>
      <c r="C18" s="39" t="s">
        <v>133</v>
      </c>
      <c r="D18" s="39" t="s">
        <v>131</v>
      </c>
      <c r="E18" s="39" t="s">
        <v>113</v>
      </c>
      <c r="F18" s="40">
        <v>1203.18</v>
      </c>
      <c r="G18" s="40">
        <v>86990.22</v>
      </c>
      <c r="H18" s="41">
        <v>2551.61</v>
      </c>
      <c r="I18" s="40">
        <v>12707.48</v>
      </c>
      <c r="J18" s="25">
        <v>1.11695536038337</v>
      </c>
    </row>
    <row r="19" spans="1:10" ht="15" x14ac:dyDescent="0.35">
      <c r="A19" s="22" t="s">
        <v>145</v>
      </c>
      <c r="B19" s="38" t="s">
        <v>111</v>
      </c>
      <c r="C19" s="39" t="s">
        <v>146</v>
      </c>
      <c r="D19" s="39" t="s">
        <v>134</v>
      </c>
      <c r="E19" s="39" t="s">
        <v>147</v>
      </c>
      <c r="F19" s="40">
        <v>20496.439999999999</v>
      </c>
      <c r="G19" s="40">
        <v>4666.9399999999996</v>
      </c>
      <c r="H19" s="41">
        <v>8133.89</v>
      </c>
      <c r="I19" s="40">
        <v>29877.89</v>
      </c>
      <c r="J19" s="23">
        <v>1.1007203872156199</v>
      </c>
    </row>
    <row r="20" spans="1:10" ht="15" x14ac:dyDescent="0.35">
      <c r="A20" s="22" t="s">
        <v>148</v>
      </c>
      <c r="B20" s="38" t="s">
        <v>149</v>
      </c>
      <c r="C20" s="39" t="s">
        <v>116</v>
      </c>
      <c r="D20" s="39" t="s">
        <v>123</v>
      </c>
      <c r="E20" s="39" t="s">
        <v>127</v>
      </c>
      <c r="F20" s="40">
        <v>52738.49</v>
      </c>
      <c r="G20" s="43">
        <v>36992.31</v>
      </c>
      <c r="H20" s="41">
        <v>11658.96</v>
      </c>
      <c r="I20" s="43">
        <v>61386.55</v>
      </c>
      <c r="J20" s="23">
        <v>1.10205732026796</v>
      </c>
    </row>
    <row r="21" spans="1:10" ht="15" x14ac:dyDescent="0.35">
      <c r="A21" s="22" t="s">
        <v>150</v>
      </c>
      <c r="B21" s="38" t="s">
        <v>115</v>
      </c>
      <c r="C21" s="39" t="s">
        <v>137</v>
      </c>
      <c r="D21" s="39" t="s">
        <v>151</v>
      </c>
      <c r="E21" s="39" t="s">
        <v>120</v>
      </c>
      <c r="F21" s="40">
        <v>4855.4799999999996</v>
      </c>
      <c r="G21" s="40">
        <v>53024.08</v>
      </c>
      <c r="H21" s="41">
        <v>2551.61</v>
      </c>
      <c r="I21" s="40">
        <v>21805.87</v>
      </c>
      <c r="J21" s="23">
        <v>1.07563608417373</v>
      </c>
    </row>
    <row r="22" spans="1:10" ht="15" x14ac:dyDescent="0.35">
      <c r="A22" s="22" t="s">
        <v>152</v>
      </c>
      <c r="B22" s="38" t="s">
        <v>149</v>
      </c>
      <c r="C22" s="39" t="s">
        <v>137</v>
      </c>
      <c r="D22" s="39" t="s">
        <v>153</v>
      </c>
      <c r="E22" s="39" t="s">
        <v>127</v>
      </c>
      <c r="F22" s="43">
        <v>13670.1</v>
      </c>
      <c r="G22" s="40">
        <v>53024.08</v>
      </c>
      <c r="H22" s="41">
        <v>11658.96</v>
      </c>
      <c r="I22" s="43">
        <v>61386.55</v>
      </c>
      <c r="J22" s="23">
        <v>1.01614605959721</v>
      </c>
    </row>
    <row r="23" spans="1:10" ht="15" x14ac:dyDescent="0.35">
      <c r="A23" s="45" t="s">
        <v>154</v>
      </c>
      <c r="B23" s="38" t="s">
        <v>115</v>
      </c>
      <c r="C23" s="39" t="s">
        <v>137</v>
      </c>
      <c r="D23" s="39" t="s">
        <v>155</v>
      </c>
      <c r="E23" s="39" t="s">
        <v>127</v>
      </c>
      <c r="F23" s="43">
        <v>5813.16</v>
      </c>
      <c r="G23" s="40">
        <v>53024.08</v>
      </c>
      <c r="H23" s="41">
        <v>2551.61</v>
      </c>
      <c r="I23" s="40">
        <v>61387.55</v>
      </c>
      <c r="J23" s="23">
        <v>0.759390023930272</v>
      </c>
    </row>
    <row r="24" spans="1:10" ht="15" x14ac:dyDescent="0.35">
      <c r="A24" s="45" t="s">
        <v>156</v>
      </c>
      <c r="B24" s="38" t="s">
        <v>122</v>
      </c>
      <c r="C24" s="39" t="s">
        <v>137</v>
      </c>
      <c r="D24" s="39" t="s">
        <v>155</v>
      </c>
      <c r="E24" s="39" t="s">
        <v>157</v>
      </c>
      <c r="F24" s="43">
        <v>5813.16</v>
      </c>
      <c r="G24" s="40">
        <v>53024.08</v>
      </c>
      <c r="H24" s="41">
        <v>2037.45</v>
      </c>
      <c r="I24" s="40">
        <v>2513.9899999999998</v>
      </c>
      <c r="J24" s="23">
        <v>0.70452626522360795</v>
      </c>
    </row>
    <row r="25" spans="1:10" ht="15" x14ac:dyDescent="0.35">
      <c r="A25" s="45" t="s">
        <v>158</v>
      </c>
      <c r="B25" s="38" t="s">
        <v>122</v>
      </c>
      <c r="C25" s="39" t="s">
        <v>159</v>
      </c>
      <c r="D25" s="39" t="s">
        <v>123</v>
      </c>
      <c r="E25" s="39" t="s">
        <v>127</v>
      </c>
      <c r="F25" s="40">
        <v>52738.49</v>
      </c>
      <c r="G25" s="40">
        <v>1156.46</v>
      </c>
      <c r="H25" s="41">
        <v>2037.45</v>
      </c>
      <c r="I25" s="40">
        <v>61387.55</v>
      </c>
      <c r="J25" s="23">
        <v>0.86842606735459804</v>
      </c>
    </row>
    <row r="26" spans="1:10" ht="15" x14ac:dyDescent="0.35">
      <c r="A26" s="45" t="s">
        <v>160</v>
      </c>
      <c r="B26" s="38" t="s">
        <v>149</v>
      </c>
      <c r="C26" s="39" t="s">
        <v>137</v>
      </c>
      <c r="D26" s="39" t="s">
        <v>126</v>
      </c>
      <c r="E26" s="39" t="s">
        <v>147</v>
      </c>
      <c r="F26" s="40">
        <v>8914.4</v>
      </c>
      <c r="G26" s="40">
        <v>53024.08</v>
      </c>
      <c r="H26" s="41">
        <v>11658.96</v>
      </c>
      <c r="I26" s="40">
        <v>29877.89</v>
      </c>
      <c r="J26" s="23">
        <v>0.87410585428229404</v>
      </c>
    </row>
    <row r="27" spans="1:10" ht="15" x14ac:dyDescent="0.35">
      <c r="A27" s="45" t="s">
        <v>161</v>
      </c>
      <c r="B27" s="38" t="s">
        <v>162</v>
      </c>
      <c r="C27" s="39" t="s">
        <v>116</v>
      </c>
      <c r="D27" s="39" t="s">
        <v>119</v>
      </c>
      <c r="E27" s="39" t="s">
        <v>147</v>
      </c>
      <c r="F27" s="40">
        <v>4855.4799999999996</v>
      </c>
      <c r="G27" s="43">
        <v>36992.31</v>
      </c>
      <c r="H27" s="43">
        <v>3496.47</v>
      </c>
      <c r="I27" s="40">
        <v>29877.89</v>
      </c>
      <c r="J27" s="23">
        <v>0.51274442867235004</v>
      </c>
    </row>
    <row r="28" spans="1:10" ht="15" x14ac:dyDescent="0.35">
      <c r="A28" s="45" t="s">
        <v>163</v>
      </c>
      <c r="B28" s="38" t="s">
        <v>149</v>
      </c>
      <c r="C28" s="39" t="s">
        <v>146</v>
      </c>
      <c r="D28" s="39" t="s">
        <v>123</v>
      </c>
      <c r="E28" s="39" t="s">
        <v>127</v>
      </c>
      <c r="F28" s="40">
        <v>52738.49</v>
      </c>
      <c r="G28" s="40">
        <v>4666.9399999999996</v>
      </c>
      <c r="H28" s="41">
        <v>11658.96</v>
      </c>
      <c r="I28" s="40">
        <v>61387.55</v>
      </c>
      <c r="J28" s="23">
        <v>0.60690784182510604</v>
      </c>
    </row>
    <row r="29" spans="1:10" ht="15" x14ac:dyDescent="0.35">
      <c r="A29" s="45" t="s">
        <v>164</v>
      </c>
      <c r="B29" s="38" t="s">
        <v>122</v>
      </c>
      <c r="C29" s="39" t="s">
        <v>112</v>
      </c>
      <c r="D29" s="39" t="s">
        <v>131</v>
      </c>
      <c r="E29" s="39" t="s">
        <v>113</v>
      </c>
      <c r="F29" s="40">
        <v>1203.18</v>
      </c>
      <c r="G29" s="40">
        <v>24672.02</v>
      </c>
      <c r="H29" s="41">
        <v>2037.45</v>
      </c>
      <c r="I29" s="40">
        <v>12708.48</v>
      </c>
      <c r="J29" s="23">
        <v>0.92723862936039103</v>
      </c>
    </row>
    <row r="30" spans="1:10" ht="15" x14ac:dyDescent="0.35">
      <c r="A30" s="45" t="s">
        <v>165</v>
      </c>
      <c r="B30" s="38" t="s">
        <v>162</v>
      </c>
      <c r="C30" s="39" t="s">
        <v>137</v>
      </c>
      <c r="D30" s="39" t="s">
        <v>153</v>
      </c>
      <c r="E30" s="39" t="s">
        <v>113</v>
      </c>
      <c r="F30" s="43">
        <v>13670.1</v>
      </c>
      <c r="G30" s="40">
        <v>53024.08</v>
      </c>
      <c r="H30" s="43">
        <v>3496.47</v>
      </c>
      <c r="I30" s="40">
        <v>12708.48</v>
      </c>
      <c r="J30" s="23">
        <v>0.79033488676907104</v>
      </c>
    </row>
    <row r="31" spans="1:10" ht="15" x14ac:dyDescent="0.35">
      <c r="A31" s="45" t="s">
        <v>166</v>
      </c>
      <c r="B31" s="38" t="s">
        <v>115</v>
      </c>
      <c r="C31" s="39" t="s">
        <v>116</v>
      </c>
      <c r="D31" s="39" t="s">
        <v>117</v>
      </c>
      <c r="E31" s="39" t="s">
        <v>167</v>
      </c>
      <c r="F31" s="40">
        <v>79074.16</v>
      </c>
      <c r="G31" s="43">
        <v>36992.31</v>
      </c>
      <c r="H31" s="41">
        <v>2551.61</v>
      </c>
      <c r="I31" s="40">
        <v>5911.84</v>
      </c>
      <c r="J31" s="23">
        <v>0.73405191944980797</v>
      </c>
    </row>
    <row r="32" spans="1:10" ht="15" x14ac:dyDescent="0.35">
      <c r="A32" s="45" t="s">
        <v>168</v>
      </c>
      <c r="B32" s="38" t="s">
        <v>111</v>
      </c>
      <c r="C32" s="39" t="s">
        <v>112</v>
      </c>
      <c r="D32" s="39" t="s">
        <v>169</v>
      </c>
      <c r="E32" s="39" t="s">
        <v>157</v>
      </c>
      <c r="F32" s="40">
        <v>3877.09</v>
      </c>
      <c r="G32" s="40">
        <v>24672.02</v>
      </c>
      <c r="H32" s="41">
        <v>8133.89</v>
      </c>
      <c r="I32" s="40">
        <v>2513.9899999999998</v>
      </c>
      <c r="J32" s="23">
        <v>0.82335296834264704</v>
      </c>
    </row>
    <row r="33" spans="1:10" ht="15" x14ac:dyDescent="0.35">
      <c r="A33" s="45" t="s">
        <v>170</v>
      </c>
      <c r="B33" s="38" t="s">
        <v>171</v>
      </c>
      <c r="C33" s="39" t="s">
        <v>172</v>
      </c>
      <c r="D33" s="39" t="s">
        <v>169</v>
      </c>
      <c r="E33" s="39" t="s">
        <v>147</v>
      </c>
      <c r="F33" s="40">
        <v>3877.09</v>
      </c>
      <c r="G33" s="43">
        <v>10730.46</v>
      </c>
      <c r="H33" s="43">
        <v>41554.33</v>
      </c>
      <c r="I33" s="40">
        <v>29877.89</v>
      </c>
      <c r="J33" s="23">
        <v>0.78369915311425298</v>
      </c>
    </row>
    <row r="34" spans="1:10" ht="15" x14ac:dyDescent="0.35">
      <c r="A34" s="45" t="s">
        <v>173</v>
      </c>
      <c r="B34" s="44" t="s">
        <v>162</v>
      </c>
      <c r="C34" s="39" t="s">
        <v>133</v>
      </c>
      <c r="D34" s="39" t="s">
        <v>155</v>
      </c>
      <c r="E34" s="39" t="s">
        <v>113</v>
      </c>
      <c r="F34" s="43">
        <v>5813.16</v>
      </c>
      <c r="G34" s="40">
        <v>86990.22</v>
      </c>
      <c r="H34" s="43">
        <v>3496.47</v>
      </c>
      <c r="I34" s="40">
        <v>12708.48</v>
      </c>
      <c r="J34" s="25">
        <v>0.96200746318324304</v>
      </c>
    </row>
    <row r="35" spans="1:10" ht="15" x14ac:dyDescent="0.35">
      <c r="A35" s="45" t="s">
        <v>174</v>
      </c>
      <c r="B35" s="38" t="s">
        <v>175</v>
      </c>
      <c r="C35" s="39" t="s">
        <v>159</v>
      </c>
      <c r="D35" s="39" t="s">
        <v>119</v>
      </c>
      <c r="E35" s="39" t="s">
        <v>157</v>
      </c>
      <c r="F35" s="40">
        <v>4855.4799999999996</v>
      </c>
      <c r="G35" s="40">
        <v>1156.46</v>
      </c>
      <c r="H35" s="41">
        <v>74594.02</v>
      </c>
      <c r="I35" s="40">
        <v>2513.9899999999998</v>
      </c>
      <c r="J35" s="23">
        <v>0.50707512042772396</v>
      </c>
    </row>
    <row r="36" spans="1:10" ht="15" x14ac:dyDescent="0.35">
      <c r="A36" s="45" t="s">
        <v>176</v>
      </c>
      <c r="B36" s="38" t="s">
        <v>136</v>
      </c>
      <c r="C36" s="39" t="s">
        <v>172</v>
      </c>
      <c r="D36" s="39" t="s">
        <v>169</v>
      </c>
      <c r="E36" s="39" t="s">
        <v>120</v>
      </c>
      <c r="F36" s="40">
        <v>3877.09</v>
      </c>
      <c r="G36" s="43">
        <v>10730.46</v>
      </c>
      <c r="H36" s="41">
        <v>5736.24</v>
      </c>
      <c r="I36" s="40">
        <v>21808.87</v>
      </c>
      <c r="J36" s="23">
        <v>0.75124409200169195</v>
      </c>
    </row>
    <row r="37" spans="1:10" ht="15" x14ac:dyDescent="0.35">
      <c r="A37" s="45" t="s">
        <v>177</v>
      </c>
      <c r="B37" s="38" t="s">
        <v>129</v>
      </c>
      <c r="C37" s="39" t="s">
        <v>116</v>
      </c>
      <c r="D37" s="39" t="s">
        <v>126</v>
      </c>
      <c r="E37" s="39" t="s">
        <v>167</v>
      </c>
      <c r="F37" s="40">
        <v>8914.4</v>
      </c>
      <c r="G37" s="43">
        <v>36992.31</v>
      </c>
      <c r="H37" s="41">
        <v>33181.06</v>
      </c>
      <c r="I37" s="40">
        <v>5911.84</v>
      </c>
      <c r="J37" s="23">
        <v>0.65306045086619402</v>
      </c>
    </row>
    <row r="38" spans="1:10" ht="15" x14ac:dyDescent="0.35">
      <c r="A38" s="45" t="s">
        <v>178</v>
      </c>
      <c r="B38" s="44" t="s">
        <v>122</v>
      </c>
      <c r="C38" s="39" t="s">
        <v>179</v>
      </c>
      <c r="D38" s="39" t="s">
        <v>117</v>
      </c>
      <c r="E38" s="39" t="s">
        <v>167</v>
      </c>
      <c r="F38" s="40">
        <v>79074.16</v>
      </c>
      <c r="G38" s="43">
        <v>2376.04</v>
      </c>
      <c r="H38" s="41">
        <v>2037.45</v>
      </c>
      <c r="I38" s="40">
        <v>5911.84</v>
      </c>
      <c r="J38" s="23">
        <v>0.66317579245422298</v>
      </c>
    </row>
    <row r="39" spans="1:10" ht="15" x14ac:dyDescent="0.35">
      <c r="A39" s="45" t="s">
        <v>180</v>
      </c>
      <c r="B39" s="44" t="s">
        <v>181</v>
      </c>
      <c r="C39" s="39" t="s">
        <v>179</v>
      </c>
      <c r="D39" s="39" t="s">
        <v>138</v>
      </c>
      <c r="E39" s="39" t="s">
        <v>113</v>
      </c>
      <c r="F39" s="40">
        <v>35173.93</v>
      </c>
      <c r="G39" s="43">
        <v>2376.04</v>
      </c>
      <c r="H39" s="41">
        <v>11658.96</v>
      </c>
      <c r="I39" s="40">
        <v>12708.48</v>
      </c>
      <c r="J39" s="23">
        <v>0.56262953533309301</v>
      </c>
    </row>
    <row r="40" spans="1:10" ht="15" x14ac:dyDescent="0.35">
      <c r="A40" s="45" t="s">
        <v>182</v>
      </c>
      <c r="B40" s="38" t="s">
        <v>183</v>
      </c>
      <c r="C40" s="39" t="s">
        <v>112</v>
      </c>
      <c r="D40" s="39" t="s">
        <v>155</v>
      </c>
      <c r="E40" s="39" t="s">
        <v>120</v>
      </c>
      <c r="F40" s="43">
        <v>5813.16</v>
      </c>
      <c r="G40" s="40">
        <v>24672.02</v>
      </c>
      <c r="H40" s="41">
        <v>8133.89</v>
      </c>
      <c r="I40" s="40">
        <v>21808.87</v>
      </c>
      <c r="J40" s="23">
        <v>0.580178212390562</v>
      </c>
    </row>
    <row r="41" spans="1:10" ht="15" x14ac:dyDescent="0.35">
      <c r="A41" s="45" t="s">
        <v>184</v>
      </c>
      <c r="B41" s="38" t="s">
        <v>185</v>
      </c>
      <c r="C41" s="39" t="s">
        <v>112</v>
      </c>
      <c r="D41" s="39" t="s">
        <v>119</v>
      </c>
      <c r="E41" s="39" t="s">
        <v>157</v>
      </c>
      <c r="F41" s="40">
        <v>4855.4799999999996</v>
      </c>
      <c r="G41" s="40">
        <v>24672.02</v>
      </c>
      <c r="H41" s="41">
        <v>2037.45</v>
      </c>
      <c r="I41" s="40">
        <v>2513.9899999999998</v>
      </c>
      <c r="J41" s="23">
        <v>0.66334151170932398</v>
      </c>
    </row>
    <row r="42" spans="1:10" ht="15" x14ac:dyDescent="0.35">
      <c r="A42" s="46" t="s">
        <v>96</v>
      </c>
      <c r="B42" s="47" t="s">
        <v>186</v>
      </c>
      <c r="C42" s="48" t="s">
        <v>187</v>
      </c>
      <c r="D42" s="48" t="s">
        <v>188</v>
      </c>
      <c r="E42" s="48" t="s">
        <v>189</v>
      </c>
      <c r="F42" s="49"/>
      <c r="G42" s="49"/>
      <c r="H42" s="49"/>
      <c r="I42" s="49"/>
      <c r="J42" s="50"/>
    </row>
    <row r="43" spans="1:10" x14ac:dyDescent="0.35">
      <c r="A43" s="26"/>
      <c r="B43" s="27"/>
      <c r="C43" s="27"/>
      <c r="D43" s="27"/>
      <c r="E43" s="27"/>
      <c r="F43" s="27"/>
      <c r="G43" s="27"/>
      <c r="H43" s="27"/>
      <c r="I43" s="27"/>
      <c r="J43" s="5"/>
    </row>
    <row r="44" spans="1:10" x14ac:dyDescent="0.35">
      <c r="A44" s="21" t="s">
        <v>101</v>
      </c>
      <c r="B44" s="27"/>
      <c r="C44" s="27"/>
      <c r="D44" s="27"/>
      <c r="E44" s="27"/>
      <c r="F44" s="27"/>
      <c r="G44" s="27"/>
      <c r="H44" s="27"/>
      <c r="I44" s="27"/>
      <c r="J44" s="5"/>
    </row>
    <row r="45" spans="1:10" x14ac:dyDescent="0.35">
      <c r="A45" s="21" t="s">
        <v>102</v>
      </c>
      <c r="B45" s="27"/>
      <c r="C45" s="27"/>
      <c r="D45" s="27"/>
      <c r="E45" s="27"/>
      <c r="F45" s="27"/>
      <c r="G45" s="27"/>
      <c r="H45" s="27"/>
      <c r="I45" s="27"/>
      <c r="J45" s="5"/>
    </row>
    <row r="46" spans="1:10" x14ac:dyDescent="0.35">
      <c r="A46" s="26"/>
      <c r="B46" s="27"/>
      <c r="C46" s="27"/>
      <c r="D46" s="27"/>
      <c r="E46" s="27"/>
      <c r="F46" s="27"/>
      <c r="G46" s="27"/>
      <c r="H46" s="27"/>
      <c r="I46" s="27"/>
      <c r="J46" s="5"/>
    </row>
    <row r="47" spans="1:10" x14ac:dyDescent="0.35">
      <c r="A47" s="26"/>
      <c r="B47" s="27"/>
      <c r="C47" s="27"/>
      <c r="D47" s="27"/>
      <c r="E47" s="27"/>
      <c r="F47" s="27"/>
      <c r="G47" s="27"/>
      <c r="H47" s="27"/>
      <c r="I47" s="27"/>
      <c r="J47" s="5"/>
    </row>
    <row r="48" spans="1:10" x14ac:dyDescent="0.35">
      <c r="A48" s="26"/>
      <c r="B48" s="27"/>
      <c r="C48" s="27"/>
      <c r="D48" s="27"/>
      <c r="E48" s="27"/>
      <c r="F48" s="27"/>
      <c r="G48" s="27"/>
      <c r="H48" s="27"/>
      <c r="I48" s="27"/>
      <c r="J48" s="5"/>
    </row>
    <row r="49" spans="1:10" x14ac:dyDescent="0.35">
      <c r="A49" s="26"/>
      <c r="B49" s="27"/>
      <c r="C49" s="27"/>
      <c r="D49" s="27"/>
      <c r="E49" s="27"/>
      <c r="F49" s="27"/>
      <c r="G49" s="27"/>
      <c r="H49" s="27"/>
      <c r="I49" s="27"/>
      <c r="J49" s="5"/>
    </row>
  </sheetData>
  <mergeCells count="4">
    <mergeCell ref="A1:A2"/>
    <mergeCell ref="B1:E1"/>
    <mergeCell ref="F1:I1"/>
    <mergeCell ref="J1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DE71-26AF-4C0D-9484-BBCE2AF63A1B}">
  <dimension ref="A1:F276"/>
  <sheetViews>
    <sheetView tabSelected="1" workbookViewId="0">
      <selection activeCell="H10" sqref="H10"/>
    </sheetView>
  </sheetViews>
  <sheetFormatPr defaultRowHeight="14.5" x14ac:dyDescent="0.35"/>
  <cols>
    <col min="1" max="1" width="45.08984375" customWidth="1"/>
    <col min="2" max="2" width="27.36328125" customWidth="1"/>
    <col min="4" max="4" width="16.26953125" bestFit="1" customWidth="1"/>
    <col min="5" max="5" width="16.6328125" bestFit="1" customWidth="1"/>
    <col min="8" max="8" width="16.6328125" bestFit="1" customWidth="1"/>
    <col min="9" max="9" width="5.90625" bestFit="1" customWidth="1"/>
  </cols>
  <sheetData>
    <row r="1" spans="1:6" x14ac:dyDescent="0.35">
      <c r="A1" s="11" t="s">
        <v>78</v>
      </c>
      <c r="B1" t="str">
        <f>MID(A1,9,13)</f>
        <v>AAGTAAACGCGGA</v>
      </c>
      <c r="C1" s="3">
        <v>1507</v>
      </c>
      <c r="E1" s="3" t="s">
        <v>192</v>
      </c>
      <c r="F1">
        <f>VLOOKUP(E1,B:C,2,FALSE)</f>
        <v>1507</v>
      </c>
    </row>
    <row r="2" spans="1:6" x14ac:dyDescent="0.35">
      <c r="A2" s="12" t="s">
        <v>79</v>
      </c>
      <c r="B2" t="str">
        <f t="shared" ref="B2:B65" si="0">MID(A2,9,13)</f>
        <v>AAGTAAGCGGGGA</v>
      </c>
      <c r="C2" s="3">
        <v>57706</v>
      </c>
      <c r="E2" s="3" t="s">
        <v>193</v>
      </c>
      <c r="F2">
        <f t="shared" ref="F2:F57" si="1">VLOOKUP(E2,B:C,2,FALSE)</f>
        <v>57706</v>
      </c>
    </row>
    <row r="3" spans="1:6" x14ac:dyDescent="0.35">
      <c r="A3" s="12" t="s">
        <v>80</v>
      </c>
      <c r="B3" t="str">
        <f t="shared" si="0"/>
        <v>AAGTAGACGCGGA</v>
      </c>
      <c r="C3" s="4">
        <v>613</v>
      </c>
      <c r="E3" s="4" t="s">
        <v>194</v>
      </c>
      <c r="F3">
        <f t="shared" si="1"/>
        <v>613</v>
      </c>
    </row>
    <row r="4" spans="1:6" x14ac:dyDescent="0.35">
      <c r="A4" s="12" t="s">
        <v>81</v>
      </c>
      <c r="B4" t="str">
        <f t="shared" si="0"/>
        <v>AAGTAAGCGCGGA</v>
      </c>
      <c r="C4" s="3">
        <v>5313</v>
      </c>
      <c r="E4" s="3" t="s">
        <v>195</v>
      </c>
      <c r="F4">
        <f t="shared" si="1"/>
        <v>5313</v>
      </c>
    </row>
    <row r="5" spans="1:6" x14ac:dyDescent="0.35">
      <c r="A5" s="12" t="s">
        <v>82</v>
      </c>
      <c r="B5" t="str">
        <f t="shared" si="0"/>
        <v>AAGTAAACGAGGA</v>
      </c>
      <c r="C5" s="2">
        <v>19594</v>
      </c>
      <c r="E5" s="2" t="s">
        <v>196</v>
      </c>
      <c r="F5">
        <f t="shared" si="1"/>
        <v>19594</v>
      </c>
    </row>
    <row r="6" spans="1:6" ht="43.5" x14ac:dyDescent="0.35">
      <c r="A6" s="12" t="s">
        <v>84</v>
      </c>
      <c r="B6" t="str">
        <f t="shared" si="0"/>
        <v>AAGTAGGCGAGGA</v>
      </c>
      <c r="C6" s="8">
        <v>33626</v>
      </c>
      <c r="E6" s="8" t="s">
        <v>197</v>
      </c>
      <c r="F6">
        <f t="shared" si="1"/>
        <v>33626</v>
      </c>
    </row>
    <row r="7" spans="1:6" x14ac:dyDescent="0.35">
      <c r="A7" s="12" t="s">
        <v>83</v>
      </c>
      <c r="B7" t="str">
        <f t="shared" si="0"/>
        <v>AAGTAGGCGCGGA</v>
      </c>
      <c r="C7" s="2">
        <v>3096</v>
      </c>
      <c r="E7" s="2" t="s">
        <v>198</v>
      </c>
      <c r="F7">
        <f t="shared" si="1"/>
        <v>3096</v>
      </c>
    </row>
    <row r="8" spans="1:6" x14ac:dyDescent="0.35">
      <c r="A8" s="11" t="s">
        <v>85</v>
      </c>
      <c r="B8" t="str">
        <f t="shared" si="0"/>
        <v>AAGTAAACGGGGA</v>
      </c>
      <c r="C8" s="4">
        <v>13069</v>
      </c>
      <c r="E8" s="4" t="s">
        <v>199</v>
      </c>
      <c r="F8">
        <f t="shared" si="1"/>
        <v>13069</v>
      </c>
    </row>
    <row r="9" spans="1:6" x14ac:dyDescent="0.35">
      <c r="A9" s="12" t="s">
        <v>78</v>
      </c>
      <c r="B9" t="str">
        <f t="shared" si="0"/>
        <v>AAGTAAACGCGGA</v>
      </c>
      <c r="C9" s="3">
        <v>1507</v>
      </c>
      <c r="E9" s="3" t="s">
        <v>200</v>
      </c>
      <c r="F9">
        <f t="shared" si="1"/>
        <v>6653</v>
      </c>
    </row>
    <row r="10" spans="1:6" x14ac:dyDescent="0.35">
      <c r="A10" s="12" t="s">
        <v>86</v>
      </c>
      <c r="B10" t="str">
        <f t="shared" si="0"/>
        <v>AAGTAGACGAGGA</v>
      </c>
      <c r="C10" s="3">
        <v>6653</v>
      </c>
      <c r="E10" s="3" t="s">
        <v>201</v>
      </c>
      <c r="F10">
        <f t="shared" si="1"/>
        <v>17908</v>
      </c>
    </row>
    <row r="11" spans="1:6" x14ac:dyDescent="0.35">
      <c r="A11" s="12" t="s">
        <v>87</v>
      </c>
      <c r="B11" t="str">
        <f t="shared" si="0"/>
        <v>AAGTAGGCGGGGA</v>
      </c>
      <c r="C11" s="3">
        <v>17908</v>
      </c>
      <c r="E11" s="4" t="s">
        <v>202</v>
      </c>
      <c r="F11">
        <f t="shared" si="1"/>
        <v>3543</v>
      </c>
    </row>
    <row r="12" spans="1:6" x14ac:dyDescent="0.35">
      <c r="A12" s="11" t="s">
        <v>88</v>
      </c>
      <c r="B12" t="str">
        <f t="shared" si="0"/>
        <v>AAGTAAACGAGGA</v>
      </c>
      <c r="C12" s="4">
        <v>19594</v>
      </c>
      <c r="E12" s="3" t="s">
        <v>203</v>
      </c>
      <c r="F12">
        <f t="shared" si="1"/>
        <v>50418</v>
      </c>
    </row>
    <row r="13" spans="1:6" x14ac:dyDescent="0.35">
      <c r="A13" s="11" t="s">
        <v>88</v>
      </c>
      <c r="B13" t="str">
        <f t="shared" si="0"/>
        <v>AAGTAAACGAGGA</v>
      </c>
      <c r="C13" s="4">
        <v>19594</v>
      </c>
      <c r="E13" t="s">
        <v>203</v>
      </c>
      <c r="F13">
        <f t="shared" si="1"/>
        <v>50418</v>
      </c>
    </row>
    <row r="14" spans="1:6" x14ac:dyDescent="0.35">
      <c r="A14" s="12" t="s">
        <v>88</v>
      </c>
      <c r="B14" t="str">
        <f t="shared" si="0"/>
        <v>AAGTAAACGAGGA</v>
      </c>
      <c r="C14" s="2">
        <v>19594</v>
      </c>
      <c r="E14" t="s">
        <v>204</v>
      </c>
      <c r="F14">
        <f t="shared" si="1"/>
        <v>26786</v>
      </c>
    </row>
    <row r="15" spans="1:6" x14ac:dyDescent="0.35">
      <c r="A15" s="12" t="s">
        <v>80</v>
      </c>
      <c r="B15" t="str">
        <f t="shared" si="0"/>
        <v>AAGTAGACGCGGA</v>
      </c>
      <c r="C15" s="4">
        <v>613</v>
      </c>
      <c r="E15" t="s">
        <v>205</v>
      </c>
      <c r="F15">
        <f t="shared" si="1"/>
        <v>68922</v>
      </c>
    </row>
    <row r="16" spans="1:6" x14ac:dyDescent="0.35">
      <c r="A16" s="12" t="s">
        <v>81</v>
      </c>
      <c r="B16" t="str">
        <f t="shared" si="0"/>
        <v>AAGTAAGCGCGGA</v>
      </c>
      <c r="C16" s="3">
        <v>5313</v>
      </c>
      <c r="E16" t="s">
        <v>206</v>
      </c>
      <c r="F16">
        <f t="shared" si="1"/>
        <v>14299</v>
      </c>
    </row>
    <row r="17" spans="1:6" x14ac:dyDescent="0.35">
      <c r="A17" s="12" t="s">
        <v>79</v>
      </c>
      <c r="B17" t="str">
        <f t="shared" si="0"/>
        <v>AAGTAAGCGGGGA</v>
      </c>
      <c r="C17" s="3">
        <v>57706</v>
      </c>
      <c r="E17" t="s">
        <v>207</v>
      </c>
      <c r="F17">
        <f t="shared" si="1"/>
        <v>4855</v>
      </c>
    </row>
    <row r="18" spans="1:6" x14ac:dyDescent="0.35">
      <c r="A18" s="12" t="s">
        <v>89</v>
      </c>
      <c r="B18" t="str">
        <f t="shared" si="0"/>
        <v>AAGTAGACGCGGA</v>
      </c>
      <c r="C18" s="4">
        <v>613</v>
      </c>
      <c r="E18" t="s">
        <v>208</v>
      </c>
      <c r="F18">
        <f t="shared" si="1"/>
        <v>668</v>
      </c>
    </row>
    <row r="19" spans="1:6" x14ac:dyDescent="0.35">
      <c r="A19" s="12" t="s">
        <v>86</v>
      </c>
      <c r="B19" t="str">
        <f t="shared" si="0"/>
        <v>AAGTAGACGAGGA</v>
      </c>
      <c r="C19" s="3">
        <v>6653</v>
      </c>
      <c r="E19" t="s">
        <v>209</v>
      </c>
      <c r="F19">
        <f t="shared" si="1"/>
        <v>7805</v>
      </c>
    </row>
    <row r="20" spans="1:6" x14ac:dyDescent="0.35">
      <c r="A20" s="11" t="s">
        <v>88</v>
      </c>
      <c r="B20" t="str">
        <f t="shared" si="0"/>
        <v>AAGTAAACGAGGA</v>
      </c>
      <c r="C20" s="4">
        <v>19594</v>
      </c>
      <c r="E20" t="s">
        <v>210</v>
      </c>
      <c r="F20">
        <f t="shared" si="1"/>
        <v>4855</v>
      </c>
    </row>
    <row r="21" spans="1:6" x14ac:dyDescent="0.35">
      <c r="A21" s="11" t="s">
        <v>87</v>
      </c>
      <c r="B21" t="str">
        <f t="shared" si="0"/>
        <v>AAGTAGGCGGGGA</v>
      </c>
      <c r="C21" s="4">
        <v>17908</v>
      </c>
      <c r="E21" t="s">
        <v>211</v>
      </c>
      <c r="F21">
        <f t="shared" si="1"/>
        <v>1100</v>
      </c>
    </row>
    <row r="22" spans="1:6" x14ac:dyDescent="0.35">
      <c r="A22" s="11" t="s">
        <v>84</v>
      </c>
      <c r="B22" t="str">
        <f t="shared" si="0"/>
        <v>AAGTAGGCGAGGA</v>
      </c>
      <c r="C22" s="7">
        <v>33626</v>
      </c>
      <c r="E22" t="s">
        <v>212</v>
      </c>
      <c r="F22">
        <f t="shared" si="1"/>
        <v>2155</v>
      </c>
    </row>
    <row r="23" spans="1:6" x14ac:dyDescent="0.35">
      <c r="A23" s="12" t="s">
        <v>87</v>
      </c>
      <c r="B23" t="str">
        <f t="shared" si="0"/>
        <v>AAGTAGGCGGGGA</v>
      </c>
      <c r="C23" s="3">
        <v>17908</v>
      </c>
      <c r="E23" t="s">
        <v>213</v>
      </c>
      <c r="F23">
        <f t="shared" si="1"/>
        <v>1415</v>
      </c>
    </row>
    <row r="24" spans="1:6" x14ac:dyDescent="0.35">
      <c r="A24" s="12" t="s">
        <v>85</v>
      </c>
      <c r="B24" t="str">
        <f t="shared" si="0"/>
        <v>AAGTAAACGGGGA</v>
      </c>
      <c r="C24" s="3">
        <v>13069</v>
      </c>
      <c r="E24" t="s">
        <v>214</v>
      </c>
      <c r="F24">
        <f t="shared" si="1"/>
        <v>191</v>
      </c>
    </row>
    <row r="25" spans="1:6" x14ac:dyDescent="0.35">
      <c r="A25" s="12" t="s">
        <v>81</v>
      </c>
      <c r="B25" t="str">
        <f t="shared" si="0"/>
        <v>AAGTAAGCGCGGA</v>
      </c>
      <c r="C25" s="3">
        <v>5313</v>
      </c>
      <c r="E25" t="s">
        <v>215</v>
      </c>
      <c r="F25">
        <f t="shared" si="1"/>
        <v>20496.439999999999</v>
      </c>
    </row>
    <row r="26" spans="1:6" x14ac:dyDescent="0.35">
      <c r="A26" s="12" t="s">
        <v>81</v>
      </c>
      <c r="B26" t="str">
        <f t="shared" si="0"/>
        <v>AAGTAAGCGCGGA</v>
      </c>
      <c r="C26" s="3">
        <v>5313</v>
      </c>
      <c r="E26" t="s">
        <v>216</v>
      </c>
      <c r="F26">
        <f t="shared" si="1"/>
        <v>79074.16</v>
      </c>
    </row>
    <row r="27" spans="1:6" x14ac:dyDescent="0.35">
      <c r="A27" s="12" t="s">
        <v>83</v>
      </c>
      <c r="B27" t="str">
        <f t="shared" si="0"/>
        <v>AAGTAGGCGCGGA</v>
      </c>
      <c r="C27" s="2">
        <v>3096</v>
      </c>
      <c r="E27" t="s">
        <v>217</v>
      </c>
      <c r="F27">
        <f t="shared" si="1"/>
        <v>52738.49</v>
      </c>
    </row>
    <row r="28" spans="1:6" x14ac:dyDescent="0.35">
      <c r="A28" s="11" t="s">
        <v>83</v>
      </c>
      <c r="B28" t="str">
        <f t="shared" si="0"/>
        <v>AAGTAGGCGCGGA</v>
      </c>
      <c r="C28" s="4">
        <v>3096</v>
      </c>
      <c r="E28" t="s">
        <v>218</v>
      </c>
      <c r="F28">
        <f t="shared" si="1"/>
        <v>4855.4799999999996</v>
      </c>
    </row>
    <row r="29" spans="1:6" x14ac:dyDescent="0.35">
      <c r="A29" s="11" t="s">
        <v>87</v>
      </c>
      <c r="B29" t="str">
        <f t="shared" si="0"/>
        <v>AAGTAGGCGGGGA</v>
      </c>
      <c r="C29" s="4">
        <v>17908</v>
      </c>
      <c r="E29" t="s">
        <v>219</v>
      </c>
      <c r="F29">
        <f t="shared" si="1"/>
        <v>35173.93</v>
      </c>
    </row>
    <row r="30" spans="1:6" x14ac:dyDescent="0.35">
      <c r="A30" s="12" t="s">
        <v>81</v>
      </c>
      <c r="B30" t="str">
        <f t="shared" si="0"/>
        <v>AAGTAAGCGCGGA</v>
      </c>
      <c r="C30" s="3">
        <v>5313</v>
      </c>
      <c r="E30" t="s">
        <v>220</v>
      </c>
      <c r="F30">
        <f t="shared" si="1"/>
        <v>52738.49</v>
      </c>
    </row>
    <row r="31" spans="1:6" x14ac:dyDescent="0.35">
      <c r="A31" s="11" t="s">
        <v>87</v>
      </c>
      <c r="B31" t="str">
        <f t="shared" si="0"/>
        <v>AAGTAGGCGGGGA</v>
      </c>
      <c r="C31" s="4">
        <v>17908</v>
      </c>
      <c r="E31" t="s">
        <v>221</v>
      </c>
      <c r="F31">
        <f t="shared" si="1"/>
        <v>4855.4799999999996</v>
      </c>
    </row>
    <row r="32" spans="1:6" x14ac:dyDescent="0.35">
      <c r="A32" s="11" t="s">
        <v>90</v>
      </c>
      <c r="B32" t="str">
        <f t="shared" si="0"/>
        <v>AAGTAGGCGAGGA</v>
      </c>
      <c r="C32" s="4">
        <v>17908</v>
      </c>
      <c r="E32" t="s">
        <v>222</v>
      </c>
      <c r="F32">
        <f t="shared" si="1"/>
        <v>3877.09</v>
      </c>
    </row>
    <row r="33" spans="1:6" x14ac:dyDescent="0.35">
      <c r="A33" s="11" t="s">
        <v>79</v>
      </c>
      <c r="B33" t="str">
        <f t="shared" si="0"/>
        <v>AAGTAAGCGGGGA</v>
      </c>
      <c r="C33" s="4">
        <v>57706</v>
      </c>
      <c r="E33" t="s">
        <v>223</v>
      </c>
      <c r="F33">
        <f t="shared" si="1"/>
        <v>4855.4799999999996</v>
      </c>
    </row>
    <row r="34" spans="1:6" x14ac:dyDescent="0.35">
      <c r="A34" s="12" t="s">
        <v>83</v>
      </c>
      <c r="B34" t="str">
        <f t="shared" si="0"/>
        <v>AAGTAGGCGCGGA</v>
      </c>
      <c r="C34" s="2">
        <v>3096</v>
      </c>
      <c r="E34" t="s">
        <v>224</v>
      </c>
      <c r="F34">
        <f t="shared" si="1"/>
        <v>24672.02</v>
      </c>
    </row>
    <row r="35" spans="1:6" x14ac:dyDescent="0.35">
      <c r="A35" s="11" t="s">
        <v>86</v>
      </c>
      <c r="B35" t="str">
        <f t="shared" si="0"/>
        <v>AAGTAGACGAGGA</v>
      </c>
      <c r="C35" s="4">
        <v>6653</v>
      </c>
      <c r="E35" t="s">
        <v>225</v>
      </c>
      <c r="F35">
        <f t="shared" si="1"/>
        <v>36992.31</v>
      </c>
    </row>
    <row r="36" spans="1:6" x14ac:dyDescent="0.35">
      <c r="A36" s="11" t="s">
        <v>91</v>
      </c>
      <c r="B36" t="str">
        <f t="shared" si="0"/>
        <v>AAGTAGACGGGGA</v>
      </c>
      <c r="C36" s="4">
        <v>3543</v>
      </c>
      <c r="E36" t="s">
        <v>226</v>
      </c>
      <c r="F36">
        <f t="shared" si="1"/>
        <v>86990.22</v>
      </c>
    </row>
    <row r="37" spans="1:6" x14ac:dyDescent="0.35">
      <c r="A37" s="11" t="s">
        <v>79</v>
      </c>
      <c r="B37" t="str">
        <f t="shared" si="0"/>
        <v>AAGTAAGCGGGGA</v>
      </c>
      <c r="C37" s="4">
        <v>57706</v>
      </c>
      <c r="E37" t="s">
        <v>227</v>
      </c>
      <c r="F37">
        <f t="shared" si="1"/>
        <v>53024.08</v>
      </c>
    </row>
    <row r="38" spans="1:6" x14ac:dyDescent="0.35">
      <c r="A38" s="11" t="s">
        <v>78</v>
      </c>
      <c r="B38" t="str">
        <f t="shared" si="0"/>
        <v>AAGTAAACGCGGA</v>
      </c>
      <c r="C38" s="4">
        <v>1507</v>
      </c>
      <c r="E38" t="s">
        <v>228</v>
      </c>
      <c r="F38">
        <f t="shared" si="1"/>
        <v>4666.9399999999996</v>
      </c>
    </row>
    <row r="39" spans="1:6" x14ac:dyDescent="0.35">
      <c r="A39" s="11" t="s">
        <v>88</v>
      </c>
      <c r="B39" t="str">
        <f t="shared" si="0"/>
        <v>AAGTAAACGAGGA</v>
      </c>
      <c r="C39" s="4">
        <v>19594</v>
      </c>
      <c r="E39" t="s">
        <v>229</v>
      </c>
      <c r="F39">
        <f t="shared" si="1"/>
        <v>1156.46</v>
      </c>
    </row>
    <row r="40" spans="1:6" x14ac:dyDescent="0.35">
      <c r="A40" s="11" t="s">
        <v>91</v>
      </c>
      <c r="B40" t="str">
        <f t="shared" si="0"/>
        <v>AAGTAGACGGGGA</v>
      </c>
      <c r="C40" s="4">
        <v>3543</v>
      </c>
      <c r="E40" t="s">
        <v>230</v>
      </c>
      <c r="F40">
        <f t="shared" si="1"/>
        <v>10730.46</v>
      </c>
    </row>
    <row r="41" spans="1:6" x14ac:dyDescent="0.35">
      <c r="A41" s="11" t="s">
        <v>80</v>
      </c>
      <c r="B41" t="str">
        <f t="shared" si="0"/>
        <v>AAGTAGACGCGGA</v>
      </c>
      <c r="C41" s="4">
        <v>613</v>
      </c>
      <c r="E41" t="s">
        <v>231</v>
      </c>
      <c r="F41">
        <f t="shared" si="1"/>
        <v>2376.04</v>
      </c>
    </row>
    <row r="42" spans="1:6" x14ac:dyDescent="0.35">
      <c r="A42" s="11" t="s">
        <v>85</v>
      </c>
      <c r="B42" t="str">
        <f t="shared" si="0"/>
        <v>AAGTAAACGGGGA</v>
      </c>
      <c r="C42" s="4">
        <v>13069</v>
      </c>
      <c r="E42" t="s">
        <v>238</v>
      </c>
      <c r="F42">
        <f t="shared" si="1"/>
        <v>8133.89</v>
      </c>
    </row>
    <row r="43" spans="1:6" x14ac:dyDescent="0.35">
      <c r="A43" s="12" t="s">
        <v>79</v>
      </c>
      <c r="B43" t="str">
        <f t="shared" si="0"/>
        <v>AAGTAAGCGGGGA</v>
      </c>
      <c r="C43" s="8">
        <v>57706</v>
      </c>
      <c r="E43" t="s">
        <v>239</v>
      </c>
      <c r="F43">
        <f t="shared" si="1"/>
        <v>2551.61</v>
      </c>
    </row>
    <row r="44" spans="1:6" x14ac:dyDescent="0.35">
      <c r="A44" s="12" t="s">
        <v>87</v>
      </c>
      <c r="B44" t="str">
        <f t="shared" si="0"/>
        <v>AAGTAGGCGGGGA</v>
      </c>
      <c r="C44" s="8">
        <v>17908</v>
      </c>
      <c r="E44" t="s">
        <v>240</v>
      </c>
      <c r="F44">
        <f t="shared" si="1"/>
        <v>8133.89</v>
      </c>
    </row>
    <row r="45" spans="1:6" x14ac:dyDescent="0.35">
      <c r="A45" s="12" t="s">
        <v>86</v>
      </c>
      <c r="B45" t="str">
        <f t="shared" si="0"/>
        <v>AAGTAGACGAGGA</v>
      </c>
      <c r="C45" s="8">
        <v>6653</v>
      </c>
      <c r="E45" t="s">
        <v>241</v>
      </c>
      <c r="F45">
        <f t="shared" si="1"/>
        <v>2037.45</v>
      </c>
    </row>
    <row r="46" spans="1:6" x14ac:dyDescent="0.35">
      <c r="A46" s="12" t="s">
        <v>84</v>
      </c>
      <c r="B46" t="str">
        <f t="shared" si="0"/>
        <v>AAGTAGGCGAGGA</v>
      </c>
      <c r="C46" s="8">
        <v>33626</v>
      </c>
      <c r="E46" t="s">
        <v>242</v>
      </c>
      <c r="F46">
        <f t="shared" si="1"/>
        <v>2037.45</v>
      </c>
    </row>
    <row r="47" spans="1:6" x14ac:dyDescent="0.35">
      <c r="A47" s="12" t="s">
        <v>79</v>
      </c>
      <c r="B47" t="str">
        <f t="shared" si="0"/>
        <v>AAGTAAGCGGGGA</v>
      </c>
      <c r="C47" s="8">
        <v>57706</v>
      </c>
      <c r="E47" t="s">
        <v>243</v>
      </c>
      <c r="F47">
        <f t="shared" si="1"/>
        <v>8133.89</v>
      </c>
    </row>
    <row r="48" spans="1:6" x14ac:dyDescent="0.35">
      <c r="A48" s="11" t="s">
        <v>91</v>
      </c>
      <c r="B48" t="str">
        <f t="shared" si="0"/>
        <v>AAGTAGACGGGGA</v>
      </c>
      <c r="C48" s="7">
        <v>3543</v>
      </c>
      <c r="E48" t="s">
        <v>244</v>
      </c>
      <c r="F48">
        <f t="shared" si="1"/>
        <v>5736.24</v>
      </c>
    </row>
    <row r="49" spans="1:6" x14ac:dyDescent="0.35">
      <c r="A49" s="12" t="s">
        <v>85</v>
      </c>
      <c r="B49" t="str">
        <f t="shared" si="0"/>
        <v>AAGTAAACGGGGA</v>
      </c>
      <c r="C49" s="8">
        <v>13068</v>
      </c>
      <c r="E49" t="s">
        <v>245</v>
      </c>
      <c r="F49">
        <f t="shared" si="1"/>
        <v>11658.96</v>
      </c>
    </row>
    <row r="50" spans="1:6" x14ac:dyDescent="0.35">
      <c r="A50" s="12" t="s">
        <v>87</v>
      </c>
      <c r="B50" t="str">
        <f t="shared" si="0"/>
        <v>AAGTAGGCGGGGA</v>
      </c>
      <c r="C50" s="8">
        <v>17908</v>
      </c>
      <c r="E50" t="s">
        <v>246</v>
      </c>
      <c r="F50">
        <f t="shared" si="1"/>
        <v>2551.61</v>
      </c>
    </row>
    <row r="51" spans="1:6" x14ac:dyDescent="0.35">
      <c r="A51" s="12" t="s">
        <v>80</v>
      </c>
      <c r="B51" t="str">
        <f t="shared" si="0"/>
        <v>AAGTAGACGCGGA</v>
      </c>
      <c r="C51" s="8">
        <v>613</v>
      </c>
      <c r="E51" t="s">
        <v>247</v>
      </c>
      <c r="F51">
        <f t="shared" si="1"/>
        <v>8133.89</v>
      </c>
    </row>
    <row r="52" spans="1:6" x14ac:dyDescent="0.35">
      <c r="A52" s="12" t="s">
        <v>92</v>
      </c>
      <c r="B52" t="str">
        <f t="shared" si="0"/>
        <v>AAGTAGGCGGGGA</v>
      </c>
      <c r="C52" s="8">
        <v>17908</v>
      </c>
      <c r="E52" t="s">
        <v>232</v>
      </c>
      <c r="F52">
        <f t="shared" si="1"/>
        <v>12708.48</v>
      </c>
    </row>
    <row r="53" spans="1:6" x14ac:dyDescent="0.35">
      <c r="A53" s="12" t="s">
        <v>84</v>
      </c>
      <c r="B53" t="str">
        <f t="shared" si="0"/>
        <v>AAGTAGGCGAGGA</v>
      </c>
      <c r="C53" s="8">
        <v>33626</v>
      </c>
      <c r="E53" t="s">
        <v>233</v>
      </c>
      <c r="F53">
        <f t="shared" si="1"/>
        <v>21806.87</v>
      </c>
    </row>
    <row r="54" spans="1:6" x14ac:dyDescent="0.35">
      <c r="A54" s="12" t="s">
        <v>88</v>
      </c>
      <c r="B54" t="str">
        <f t="shared" si="0"/>
        <v>AAGTAAACGAGGA</v>
      </c>
      <c r="C54" s="8">
        <v>19594</v>
      </c>
      <c r="E54" t="s">
        <v>234</v>
      </c>
      <c r="F54">
        <f t="shared" si="1"/>
        <v>61386.55</v>
      </c>
    </row>
    <row r="55" spans="1:6" x14ac:dyDescent="0.35">
      <c r="A55" s="12" t="s">
        <v>79</v>
      </c>
      <c r="B55" t="str">
        <f t="shared" si="0"/>
        <v>AAGTAAGCGGGGA</v>
      </c>
      <c r="C55" s="8">
        <v>57706</v>
      </c>
      <c r="E55" t="s">
        <v>235</v>
      </c>
      <c r="F55">
        <f t="shared" si="1"/>
        <v>29877.89</v>
      </c>
    </row>
    <row r="56" spans="1:6" x14ac:dyDescent="0.35">
      <c r="A56" s="12" t="s">
        <v>86</v>
      </c>
      <c r="B56" t="str">
        <f t="shared" si="0"/>
        <v>AAGTAGACGAGGA</v>
      </c>
      <c r="C56" s="8">
        <v>6653</v>
      </c>
      <c r="E56" t="s">
        <v>236</v>
      </c>
      <c r="F56">
        <f t="shared" si="1"/>
        <v>2513.9899999999998</v>
      </c>
    </row>
    <row r="57" spans="1:6" x14ac:dyDescent="0.35">
      <c r="A57" s="12" t="s">
        <v>84</v>
      </c>
      <c r="B57" t="str">
        <f t="shared" si="0"/>
        <v>AAGTAGGCGAGGA</v>
      </c>
      <c r="C57" s="8">
        <v>33626</v>
      </c>
      <c r="E57" t="s">
        <v>237</v>
      </c>
      <c r="F57">
        <f t="shared" si="1"/>
        <v>5911.84</v>
      </c>
    </row>
    <row r="58" spans="1:6" x14ac:dyDescent="0.35">
      <c r="A58" s="12" t="s">
        <v>81</v>
      </c>
      <c r="B58" t="str">
        <f t="shared" si="0"/>
        <v>AAGTAAGCGCGGA</v>
      </c>
      <c r="C58" s="8">
        <v>5313</v>
      </c>
    </row>
    <row r="59" spans="1:6" x14ac:dyDescent="0.35">
      <c r="A59" s="12" t="s">
        <v>83</v>
      </c>
      <c r="B59" t="str">
        <f t="shared" si="0"/>
        <v>AAGTAGGCGCGGA</v>
      </c>
      <c r="C59" s="8">
        <v>3096</v>
      </c>
    </row>
    <row r="60" spans="1:6" x14ac:dyDescent="0.35">
      <c r="A60" s="12" t="s">
        <v>83</v>
      </c>
      <c r="B60" t="str">
        <f t="shared" si="0"/>
        <v>AAGTAGGCGCGGA</v>
      </c>
      <c r="C60" s="8">
        <v>3096</v>
      </c>
    </row>
    <row r="61" spans="1:6" x14ac:dyDescent="0.35">
      <c r="A61" s="14" t="s">
        <v>62</v>
      </c>
      <c r="B61" t="str">
        <f t="shared" si="0"/>
        <v>CATCTAAGGGGGA</v>
      </c>
      <c r="C61" s="3">
        <v>50418</v>
      </c>
    </row>
    <row r="62" spans="1:6" x14ac:dyDescent="0.35">
      <c r="A62" s="14" t="s">
        <v>62</v>
      </c>
      <c r="B62" t="str">
        <f t="shared" si="0"/>
        <v>CATCTAAGGGGGA</v>
      </c>
      <c r="C62" s="3">
        <v>50418</v>
      </c>
    </row>
    <row r="63" spans="1:6" x14ac:dyDescent="0.35">
      <c r="A63" s="14" t="s">
        <v>63</v>
      </c>
      <c r="B63" t="str">
        <f t="shared" si="0"/>
        <v>CATCTAAGAGGGG</v>
      </c>
      <c r="C63" s="3">
        <v>26786</v>
      </c>
    </row>
    <row r="64" spans="1:6" x14ac:dyDescent="0.35">
      <c r="A64" s="14" t="s">
        <v>65</v>
      </c>
      <c r="B64" t="str">
        <f t="shared" si="0"/>
        <v>CATCTAAGGGGGG</v>
      </c>
      <c r="C64" s="3">
        <v>68922</v>
      </c>
    </row>
    <row r="65" spans="1:3" x14ac:dyDescent="0.35">
      <c r="A65" s="14" t="s">
        <v>62</v>
      </c>
      <c r="B65" t="str">
        <f t="shared" si="0"/>
        <v>CATCTAAGGGGGA</v>
      </c>
      <c r="C65" s="3">
        <v>50418</v>
      </c>
    </row>
    <row r="66" spans="1:3" x14ac:dyDescent="0.35">
      <c r="A66" s="14" t="s">
        <v>65</v>
      </c>
      <c r="B66" t="str">
        <f t="shared" ref="B66:B129" si="2">MID(A66,9,13)</f>
        <v>CATCTAAGGGGGG</v>
      </c>
      <c r="C66" s="3">
        <v>68922</v>
      </c>
    </row>
    <row r="67" spans="1:3" x14ac:dyDescent="0.35">
      <c r="A67" s="14" t="s">
        <v>62</v>
      </c>
      <c r="B67" t="str">
        <f t="shared" si="2"/>
        <v>CATCTAAGGGGGA</v>
      </c>
      <c r="C67" s="3">
        <v>50418</v>
      </c>
    </row>
    <row r="68" spans="1:3" x14ac:dyDescent="0.35">
      <c r="A68" s="14" t="s">
        <v>66</v>
      </c>
      <c r="B68" t="str">
        <f t="shared" si="2"/>
        <v>CATCTAAGGGGGC</v>
      </c>
      <c r="C68" s="4">
        <v>14299</v>
      </c>
    </row>
    <row r="69" spans="1:3" x14ac:dyDescent="0.35">
      <c r="A69" s="14" t="s">
        <v>67</v>
      </c>
      <c r="B69" t="str">
        <f t="shared" si="2"/>
        <v>CATCTAAGAGGGA</v>
      </c>
      <c r="C69" s="3">
        <v>4855</v>
      </c>
    </row>
    <row r="70" spans="1:3" x14ac:dyDescent="0.35">
      <c r="A70" s="14" t="s">
        <v>65</v>
      </c>
      <c r="B70" t="str">
        <f t="shared" si="2"/>
        <v>CATCTAAGGGGGG</v>
      </c>
      <c r="C70" s="3">
        <v>68922</v>
      </c>
    </row>
    <row r="71" spans="1:3" x14ac:dyDescent="0.35">
      <c r="A71" s="14" t="s">
        <v>65</v>
      </c>
      <c r="B71" t="str">
        <f t="shared" si="2"/>
        <v>CATCTAAGGGGGG</v>
      </c>
      <c r="C71" s="3">
        <v>68922</v>
      </c>
    </row>
    <row r="72" spans="1:3" x14ac:dyDescent="0.35">
      <c r="A72" s="14" t="s">
        <v>63</v>
      </c>
      <c r="B72" t="str">
        <f t="shared" si="2"/>
        <v>CATCTAAGAGGGG</v>
      </c>
      <c r="C72" s="4">
        <v>26786</v>
      </c>
    </row>
    <row r="73" spans="1:3" x14ac:dyDescent="0.35">
      <c r="A73" s="14" t="s">
        <v>67</v>
      </c>
      <c r="B73" t="str">
        <f t="shared" si="2"/>
        <v>CATCTAAGAGGGA</v>
      </c>
      <c r="C73" s="4">
        <v>4855</v>
      </c>
    </row>
    <row r="74" spans="1:3" x14ac:dyDescent="0.35">
      <c r="A74" s="14" t="s">
        <v>65</v>
      </c>
      <c r="B74" t="str">
        <f t="shared" si="2"/>
        <v>CATCTAAGGGGGG</v>
      </c>
      <c r="C74" s="3">
        <v>68922</v>
      </c>
    </row>
    <row r="75" spans="1:3" x14ac:dyDescent="0.35">
      <c r="A75" s="14" t="s">
        <v>67</v>
      </c>
      <c r="B75" t="str">
        <f t="shared" si="2"/>
        <v>CATCTAAGAGGGA</v>
      </c>
      <c r="C75" s="3">
        <v>4855</v>
      </c>
    </row>
    <row r="76" spans="1:3" x14ac:dyDescent="0.35">
      <c r="A76" s="14" t="s">
        <v>63</v>
      </c>
      <c r="B76" t="str">
        <f t="shared" si="2"/>
        <v>CATCTAAGAGGGG</v>
      </c>
      <c r="C76" s="3">
        <v>26786</v>
      </c>
    </row>
    <row r="77" spans="1:3" x14ac:dyDescent="0.35">
      <c r="A77" s="14" t="s">
        <v>62</v>
      </c>
      <c r="B77" t="str">
        <f t="shared" si="2"/>
        <v>CATCTAAGGGGGA</v>
      </c>
      <c r="C77" s="3">
        <v>50418</v>
      </c>
    </row>
    <row r="78" spans="1:3" x14ac:dyDescent="0.35">
      <c r="A78" s="14" t="s">
        <v>63</v>
      </c>
      <c r="B78" t="str">
        <f t="shared" si="2"/>
        <v>CATCTAAGAGGGG</v>
      </c>
      <c r="C78" s="3">
        <v>26786</v>
      </c>
    </row>
    <row r="79" spans="1:3" x14ac:dyDescent="0.35">
      <c r="A79" s="14" t="s">
        <v>67</v>
      </c>
      <c r="B79" t="str">
        <f t="shared" si="2"/>
        <v>CATCTAAGAGGGA</v>
      </c>
      <c r="C79" s="3">
        <v>4855</v>
      </c>
    </row>
    <row r="80" spans="1:3" x14ac:dyDescent="0.35">
      <c r="A80" s="14" t="s">
        <v>68</v>
      </c>
      <c r="B80" t="str">
        <f t="shared" si="2"/>
        <v>CATCTAAGAGCGA</v>
      </c>
      <c r="C80" s="4">
        <v>668</v>
      </c>
    </row>
    <row r="81" spans="1:3" x14ac:dyDescent="0.35">
      <c r="A81" s="14" t="s">
        <v>69</v>
      </c>
      <c r="B81" t="str">
        <f t="shared" si="2"/>
        <v>CATCTAAGGGCGG</v>
      </c>
      <c r="C81" s="4">
        <v>7805</v>
      </c>
    </row>
    <row r="82" spans="1:3" x14ac:dyDescent="0.35">
      <c r="A82" s="14" t="s">
        <v>65</v>
      </c>
      <c r="B82" t="str">
        <f t="shared" si="2"/>
        <v>CATCTAAGGGGGG</v>
      </c>
      <c r="C82" s="3">
        <v>68922</v>
      </c>
    </row>
    <row r="83" spans="1:3" x14ac:dyDescent="0.35">
      <c r="A83" s="14" t="s">
        <v>65</v>
      </c>
      <c r="B83" t="str">
        <f t="shared" si="2"/>
        <v>CATCTAAGGGGGG</v>
      </c>
      <c r="C83" s="3">
        <v>68922</v>
      </c>
    </row>
    <row r="84" spans="1:3" x14ac:dyDescent="0.35">
      <c r="A84" s="14" t="s">
        <v>65</v>
      </c>
      <c r="B84" t="str">
        <f t="shared" si="2"/>
        <v>CATCTAAGGGGGG</v>
      </c>
      <c r="C84" s="3">
        <v>68922</v>
      </c>
    </row>
    <row r="85" spans="1:3" x14ac:dyDescent="0.35">
      <c r="A85" s="14" t="s">
        <v>63</v>
      </c>
      <c r="B85" t="str">
        <f t="shared" si="2"/>
        <v>CATCTAAGAGGGG</v>
      </c>
      <c r="C85" s="3">
        <v>26786</v>
      </c>
    </row>
    <row r="86" spans="1:3" x14ac:dyDescent="0.35">
      <c r="A86" s="14" t="s">
        <v>67</v>
      </c>
      <c r="B86" t="str">
        <f t="shared" si="2"/>
        <v>CATCTAAGAGGGA</v>
      </c>
      <c r="C86" s="3">
        <v>4855</v>
      </c>
    </row>
    <row r="87" spans="1:3" x14ac:dyDescent="0.35">
      <c r="A87" s="14" t="s">
        <v>65</v>
      </c>
      <c r="B87" t="str">
        <f t="shared" si="2"/>
        <v>CATCTAAGGGGGG</v>
      </c>
      <c r="C87" s="3">
        <v>68922</v>
      </c>
    </row>
    <row r="88" spans="1:3" x14ac:dyDescent="0.35">
      <c r="A88" s="14" t="s">
        <v>63</v>
      </c>
      <c r="B88" t="str">
        <f t="shared" si="2"/>
        <v>CATCTAAGAGGGG</v>
      </c>
      <c r="C88" s="4">
        <v>26786</v>
      </c>
    </row>
    <row r="89" spans="1:3" x14ac:dyDescent="0.35">
      <c r="A89" s="14" t="s">
        <v>66</v>
      </c>
      <c r="B89" t="str">
        <f t="shared" si="2"/>
        <v>CATCTAAGGGGGC</v>
      </c>
      <c r="C89" s="4">
        <v>14299</v>
      </c>
    </row>
    <row r="90" spans="1:3" x14ac:dyDescent="0.35">
      <c r="A90" s="14" t="s">
        <v>63</v>
      </c>
      <c r="B90" t="str">
        <f t="shared" si="2"/>
        <v>CATCTAAGAGGGG</v>
      </c>
      <c r="C90" s="3">
        <v>26786</v>
      </c>
    </row>
    <row r="91" spans="1:3" x14ac:dyDescent="0.35">
      <c r="A91" s="14" t="s">
        <v>70</v>
      </c>
      <c r="B91" t="str">
        <f t="shared" si="2"/>
        <v>CATCTAAGAGGGC</v>
      </c>
      <c r="C91" s="4">
        <v>4855</v>
      </c>
    </row>
    <row r="92" spans="1:3" x14ac:dyDescent="0.35">
      <c r="A92" s="14" t="s">
        <v>65</v>
      </c>
      <c r="B92" t="str">
        <f t="shared" si="2"/>
        <v>CATCTAAGGGGGG</v>
      </c>
      <c r="C92" s="4">
        <v>68922</v>
      </c>
    </row>
    <row r="93" spans="1:3" x14ac:dyDescent="0.35">
      <c r="A93" s="14" t="s">
        <v>63</v>
      </c>
      <c r="B93" t="str">
        <f t="shared" si="2"/>
        <v>CATCTAAGAGGGG</v>
      </c>
      <c r="C93" s="4">
        <v>26786</v>
      </c>
    </row>
    <row r="94" spans="1:3" x14ac:dyDescent="0.35">
      <c r="A94" s="14" t="s">
        <v>71</v>
      </c>
      <c r="B94" t="str">
        <f t="shared" si="2"/>
        <v>CATCTAAGGGGGC</v>
      </c>
      <c r="C94" s="3">
        <v>14299</v>
      </c>
    </row>
    <row r="95" spans="1:3" x14ac:dyDescent="0.35">
      <c r="A95" s="14" t="s">
        <v>72</v>
      </c>
      <c r="B95" t="str">
        <f t="shared" si="2"/>
        <v>CATCTAAGGGCGC</v>
      </c>
      <c r="C95" s="4">
        <v>1100</v>
      </c>
    </row>
    <row r="96" spans="1:3" x14ac:dyDescent="0.35">
      <c r="A96" s="14" t="s">
        <v>73</v>
      </c>
      <c r="B96" t="str">
        <f t="shared" si="2"/>
        <v>CATCTAAGAGCGG</v>
      </c>
      <c r="C96" s="4">
        <v>2155</v>
      </c>
    </row>
    <row r="97" spans="1:3" x14ac:dyDescent="0.35">
      <c r="A97" s="14" t="s">
        <v>74</v>
      </c>
      <c r="B97" t="str">
        <f t="shared" si="2"/>
        <v>CATCTAAGGGCGA</v>
      </c>
      <c r="C97" s="4">
        <v>1415</v>
      </c>
    </row>
    <row r="98" spans="1:3" x14ac:dyDescent="0.35">
      <c r="A98" s="14" t="s">
        <v>69</v>
      </c>
      <c r="B98" t="str">
        <f t="shared" si="2"/>
        <v>CATCTAAGGGCGG</v>
      </c>
      <c r="C98" s="4">
        <v>7805</v>
      </c>
    </row>
    <row r="99" spans="1:3" x14ac:dyDescent="0.35">
      <c r="A99" s="14" t="s">
        <v>68</v>
      </c>
      <c r="B99" t="str">
        <f t="shared" si="2"/>
        <v>CATCTAAGAGCGA</v>
      </c>
      <c r="C99" s="4">
        <v>668</v>
      </c>
    </row>
    <row r="100" spans="1:3" x14ac:dyDescent="0.35">
      <c r="A100" s="14" t="s">
        <v>73</v>
      </c>
      <c r="B100" t="str">
        <f t="shared" si="2"/>
        <v>CATCTAAGAGCGG</v>
      </c>
      <c r="C100" s="4">
        <v>2155</v>
      </c>
    </row>
    <row r="101" spans="1:3" x14ac:dyDescent="0.35">
      <c r="A101" s="14" t="s">
        <v>69</v>
      </c>
      <c r="B101" t="str">
        <f t="shared" si="2"/>
        <v>CATCTAAGGGCGG</v>
      </c>
      <c r="C101" s="4">
        <v>7805</v>
      </c>
    </row>
    <row r="102" spans="1:3" x14ac:dyDescent="0.35">
      <c r="A102" s="14" t="s">
        <v>64</v>
      </c>
      <c r="B102" t="str">
        <f t="shared" si="2"/>
        <v>CATCTAAGAGCGC</v>
      </c>
      <c r="C102" s="4">
        <v>191</v>
      </c>
    </row>
    <row r="103" spans="1:3" x14ac:dyDescent="0.35">
      <c r="A103" s="14" t="s">
        <v>64</v>
      </c>
      <c r="B103" t="str">
        <f t="shared" si="2"/>
        <v>CATCTAAGAGCGC</v>
      </c>
      <c r="C103" s="7">
        <v>191</v>
      </c>
    </row>
    <row r="104" spans="1:3" x14ac:dyDescent="0.35">
      <c r="A104" s="14" t="s">
        <v>64</v>
      </c>
      <c r="B104" t="str">
        <f t="shared" si="2"/>
        <v>CATCTAAGAGCGC</v>
      </c>
      <c r="C104" s="7">
        <v>191</v>
      </c>
    </row>
    <row r="105" spans="1:3" x14ac:dyDescent="0.35">
      <c r="A105" s="14" t="s">
        <v>72</v>
      </c>
      <c r="B105" t="str">
        <f t="shared" si="2"/>
        <v>CATCTAAGGGCGC</v>
      </c>
      <c r="C105" s="7">
        <v>1100</v>
      </c>
    </row>
    <row r="106" spans="1:3" x14ac:dyDescent="0.35">
      <c r="A106" s="14" t="s">
        <v>69</v>
      </c>
      <c r="B106" t="str">
        <f t="shared" si="2"/>
        <v>CATCTAAGGGCGG</v>
      </c>
      <c r="C106" s="7">
        <v>1100</v>
      </c>
    </row>
    <row r="107" spans="1:3" x14ac:dyDescent="0.35">
      <c r="A107" s="14" t="s">
        <v>64</v>
      </c>
      <c r="B107" t="str">
        <f t="shared" si="2"/>
        <v>CATCTAAGAGCGC</v>
      </c>
      <c r="C107" s="7">
        <v>191</v>
      </c>
    </row>
    <row r="108" spans="1:3" x14ac:dyDescent="0.35">
      <c r="A108" s="14" t="s">
        <v>73</v>
      </c>
      <c r="B108" t="str">
        <f t="shared" si="2"/>
        <v>CATCTAAGAGCGG</v>
      </c>
      <c r="C108" s="7">
        <v>2155</v>
      </c>
    </row>
    <row r="109" spans="1:3" x14ac:dyDescent="0.35">
      <c r="A109" s="14" t="s">
        <v>64</v>
      </c>
      <c r="B109" t="str">
        <f t="shared" si="2"/>
        <v>CATCTAAGAGCGC</v>
      </c>
      <c r="C109" s="7">
        <v>191</v>
      </c>
    </row>
    <row r="110" spans="1:3" x14ac:dyDescent="0.35">
      <c r="A110" s="14" t="s">
        <v>64</v>
      </c>
      <c r="B110" t="str">
        <f t="shared" si="2"/>
        <v>CATCTAAGAGCGC</v>
      </c>
      <c r="C110" s="7">
        <v>191</v>
      </c>
    </row>
    <row r="111" spans="1:3" x14ac:dyDescent="0.35">
      <c r="A111" s="14" t="s">
        <v>73</v>
      </c>
      <c r="B111" t="str">
        <f t="shared" si="2"/>
        <v>CATCTAAGAGCGG</v>
      </c>
      <c r="C111" s="7">
        <v>2155</v>
      </c>
    </row>
    <row r="112" spans="1:3" x14ac:dyDescent="0.35">
      <c r="A112" s="14" t="s">
        <v>69</v>
      </c>
      <c r="B112" t="str">
        <f t="shared" si="2"/>
        <v>CATCTAAGGGCGG</v>
      </c>
      <c r="C112" s="7">
        <v>1100</v>
      </c>
    </row>
    <row r="113" spans="1:3" x14ac:dyDescent="0.35">
      <c r="A113" s="14" t="s">
        <v>75</v>
      </c>
      <c r="B113" t="str">
        <f t="shared" si="2"/>
        <v>CATCTAAGAGCGC</v>
      </c>
      <c r="C113" s="7">
        <v>191</v>
      </c>
    </row>
    <row r="114" spans="1:3" x14ac:dyDescent="0.35">
      <c r="A114" s="14" t="s">
        <v>68</v>
      </c>
      <c r="B114" t="str">
        <f t="shared" si="2"/>
        <v>CATCTAAGAGCGA</v>
      </c>
      <c r="C114" s="7">
        <v>668</v>
      </c>
    </row>
    <row r="115" spans="1:3" x14ac:dyDescent="0.35">
      <c r="A115" s="14" t="s">
        <v>64</v>
      </c>
      <c r="B115" t="str">
        <f t="shared" si="2"/>
        <v>CATCTAAGAGCGC</v>
      </c>
      <c r="C115" s="7">
        <v>191</v>
      </c>
    </row>
    <row r="116" spans="1:3" x14ac:dyDescent="0.35">
      <c r="A116" s="14" t="s">
        <v>69</v>
      </c>
      <c r="B116" t="str">
        <f t="shared" si="2"/>
        <v>CATCTAAGGGCGG</v>
      </c>
      <c r="C116" s="7">
        <v>1100</v>
      </c>
    </row>
    <row r="117" spans="1:3" x14ac:dyDescent="0.35">
      <c r="A117" s="14" t="s">
        <v>64</v>
      </c>
      <c r="B117" t="str">
        <f t="shared" si="2"/>
        <v>CATCTAAGAGCGC</v>
      </c>
      <c r="C117" s="7">
        <v>191</v>
      </c>
    </row>
    <row r="118" spans="1:3" x14ac:dyDescent="0.35">
      <c r="A118" s="14" t="s">
        <v>72</v>
      </c>
      <c r="B118" t="str">
        <f t="shared" si="2"/>
        <v>CATCTAAGGGCGC</v>
      </c>
      <c r="C118" s="7">
        <v>1100</v>
      </c>
    </row>
    <row r="119" spans="1:3" x14ac:dyDescent="0.35">
      <c r="A119" s="14" t="s">
        <v>76</v>
      </c>
      <c r="B119" t="str">
        <f t="shared" si="2"/>
        <v>CATCTAAGAGGGC</v>
      </c>
      <c r="C119" s="7">
        <v>1317</v>
      </c>
    </row>
    <row r="120" spans="1:3" x14ac:dyDescent="0.35">
      <c r="A120" s="14" t="s">
        <v>68</v>
      </c>
      <c r="B120" t="str">
        <f t="shared" si="2"/>
        <v>CATCTAAGAGCGA</v>
      </c>
      <c r="C120" s="7">
        <v>668</v>
      </c>
    </row>
    <row r="121" spans="1:3" x14ac:dyDescent="0.35">
      <c r="A121" s="38" t="s">
        <v>111</v>
      </c>
      <c r="B121" t="str">
        <f t="shared" si="2"/>
        <v>TAAGGAAGGAACG</v>
      </c>
      <c r="C121" s="40">
        <v>20496.439999999999</v>
      </c>
    </row>
    <row r="122" spans="1:3" x14ac:dyDescent="0.35">
      <c r="A122" s="38" t="s">
        <v>115</v>
      </c>
      <c r="B122" t="str">
        <f t="shared" si="2"/>
        <v>TAAGGACGTAACG</v>
      </c>
      <c r="C122" s="40">
        <v>79074.16</v>
      </c>
    </row>
    <row r="123" spans="1:3" x14ac:dyDescent="0.35">
      <c r="A123" s="38" t="s">
        <v>111</v>
      </c>
      <c r="B123" t="str">
        <f t="shared" si="2"/>
        <v>TAAGGAAGGAACG</v>
      </c>
      <c r="C123" s="40">
        <v>4855.4799999999996</v>
      </c>
    </row>
    <row r="124" spans="1:3" x14ac:dyDescent="0.35">
      <c r="A124" s="38" t="s">
        <v>122</v>
      </c>
      <c r="B124" t="str">
        <f t="shared" si="2"/>
        <v>TAAGGAAGAAACG</v>
      </c>
      <c r="C124" s="40">
        <v>52738.49</v>
      </c>
    </row>
    <row r="125" spans="1:3" x14ac:dyDescent="0.35">
      <c r="A125" s="38" t="s">
        <v>122</v>
      </c>
      <c r="B125" t="str">
        <f t="shared" si="2"/>
        <v>TAAGGAAGAAACG</v>
      </c>
      <c r="C125" s="40">
        <v>52738.49</v>
      </c>
    </row>
    <row r="126" spans="1:3" x14ac:dyDescent="0.35">
      <c r="A126" s="44" t="s">
        <v>122</v>
      </c>
      <c r="B126" t="str">
        <f t="shared" si="2"/>
        <v>TAAGGAAGAAACG</v>
      </c>
      <c r="C126" s="40">
        <v>8914.4</v>
      </c>
    </row>
    <row r="127" spans="1:3" x14ac:dyDescent="0.35">
      <c r="A127" s="38" t="s">
        <v>129</v>
      </c>
      <c r="B127" t="str">
        <f t="shared" si="2"/>
        <v>TAAGGAGGAAACG</v>
      </c>
      <c r="C127" s="40">
        <v>4855.4799999999996</v>
      </c>
    </row>
    <row r="128" spans="1:3" x14ac:dyDescent="0.35">
      <c r="A128" s="38" t="s">
        <v>111</v>
      </c>
      <c r="B128" t="str">
        <f t="shared" si="2"/>
        <v>TAAGGAAGGAACG</v>
      </c>
      <c r="C128" s="40">
        <v>1203.18</v>
      </c>
    </row>
    <row r="129" spans="1:3" x14ac:dyDescent="0.35">
      <c r="A129" s="38" t="s">
        <v>115</v>
      </c>
      <c r="B129" t="str">
        <f t="shared" si="2"/>
        <v>TAAGGACGTAACG</v>
      </c>
      <c r="C129" s="40">
        <v>20496.439999999999</v>
      </c>
    </row>
    <row r="130" spans="1:3" x14ac:dyDescent="0.35">
      <c r="A130" s="38" t="s">
        <v>136</v>
      </c>
      <c r="B130" t="str">
        <f t="shared" ref="B130:B193" si="3">MID(A130,9,13)</f>
        <v>TAAGGAAGTAACG</v>
      </c>
      <c r="C130" s="40">
        <v>35173.93</v>
      </c>
    </row>
    <row r="131" spans="1:3" x14ac:dyDescent="0.35">
      <c r="A131" s="38" t="s">
        <v>111</v>
      </c>
      <c r="B131" t="str">
        <f t="shared" si="3"/>
        <v>TAAGGAAGGAACG</v>
      </c>
      <c r="C131" s="40">
        <v>52738.49</v>
      </c>
    </row>
    <row r="132" spans="1:3" x14ac:dyDescent="0.35">
      <c r="A132" s="38" t="s">
        <v>122</v>
      </c>
      <c r="B132" t="str">
        <f t="shared" si="3"/>
        <v>TAAGGAAGAAACG</v>
      </c>
      <c r="C132" s="40">
        <v>8914.4</v>
      </c>
    </row>
    <row r="133" spans="1:3" x14ac:dyDescent="0.35">
      <c r="A133" s="38" t="s">
        <v>115</v>
      </c>
      <c r="B133" t="str">
        <f t="shared" si="3"/>
        <v>TAAGGACGTAACG</v>
      </c>
      <c r="C133" s="40">
        <v>4855.4799999999996</v>
      </c>
    </row>
    <row r="134" spans="1:3" x14ac:dyDescent="0.35">
      <c r="A134" s="38" t="s">
        <v>122</v>
      </c>
      <c r="B134" t="str">
        <f t="shared" si="3"/>
        <v>TAAGGAAGAAACG</v>
      </c>
      <c r="C134" s="40">
        <v>52738.49</v>
      </c>
    </row>
    <row r="135" spans="1:3" x14ac:dyDescent="0.35">
      <c r="A135" s="38" t="s">
        <v>111</v>
      </c>
      <c r="B135" t="str">
        <f t="shared" si="3"/>
        <v>TAAGGAAGGAACG</v>
      </c>
      <c r="C135" s="40">
        <v>1203.18</v>
      </c>
    </row>
    <row r="136" spans="1:3" x14ac:dyDescent="0.35">
      <c r="A136" s="44" t="s">
        <v>115</v>
      </c>
      <c r="B136" t="str">
        <f t="shared" si="3"/>
        <v>TAAGGACGTAACG</v>
      </c>
      <c r="C136" s="40">
        <v>1203.18</v>
      </c>
    </row>
    <row r="137" spans="1:3" x14ac:dyDescent="0.35">
      <c r="A137" s="38" t="s">
        <v>111</v>
      </c>
      <c r="B137" t="str">
        <f t="shared" si="3"/>
        <v>TAAGGAAGGAACG</v>
      </c>
      <c r="C137" s="40">
        <v>20496.439999999999</v>
      </c>
    </row>
    <row r="138" spans="1:3" x14ac:dyDescent="0.35">
      <c r="A138" s="38" t="s">
        <v>149</v>
      </c>
      <c r="B138" t="str">
        <f t="shared" si="3"/>
        <v>TAAGGACGGAACG</v>
      </c>
      <c r="C138" s="40">
        <v>52738.49</v>
      </c>
    </row>
    <row r="139" spans="1:3" x14ac:dyDescent="0.35">
      <c r="A139" s="38" t="s">
        <v>115</v>
      </c>
      <c r="B139" t="str">
        <f t="shared" si="3"/>
        <v>TAAGGACGTAACG</v>
      </c>
      <c r="C139" s="40">
        <v>4855.4799999999996</v>
      </c>
    </row>
    <row r="140" spans="1:3" x14ac:dyDescent="0.35">
      <c r="A140" s="38" t="s">
        <v>149</v>
      </c>
      <c r="B140" t="str">
        <f t="shared" si="3"/>
        <v>TAAGGACGGAACG</v>
      </c>
      <c r="C140" s="43">
        <v>13670.1</v>
      </c>
    </row>
    <row r="141" spans="1:3" x14ac:dyDescent="0.35">
      <c r="A141" s="38" t="s">
        <v>115</v>
      </c>
      <c r="B141" t="str">
        <f t="shared" si="3"/>
        <v>TAAGGACGTAACG</v>
      </c>
      <c r="C141" s="43">
        <v>5813.16</v>
      </c>
    </row>
    <row r="142" spans="1:3" x14ac:dyDescent="0.35">
      <c r="A142" s="38" t="s">
        <v>122</v>
      </c>
      <c r="B142" t="str">
        <f t="shared" si="3"/>
        <v>TAAGGAAGAAACG</v>
      </c>
      <c r="C142" s="43">
        <v>5813.16</v>
      </c>
    </row>
    <row r="143" spans="1:3" x14ac:dyDescent="0.35">
      <c r="A143" s="38" t="s">
        <v>122</v>
      </c>
      <c r="B143" t="str">
        <f t="shared" si="3"/>
        <v>TAAGGAAGAAACG</v>
      </c>
      <c r="C143" s="40">
        <v>52738.49</v>
      </c>
    </row>
    <row r="144" spans="1:3" x14ac:dyDescent="0.35">
      <c r="A144" s="38" t="s">
        <v>149</v>
      </c>
      <c r="B144" t="str">
        <f t="shared" si="3"/>
        <v>TAAGGACGGAACG</v>
      </c>
      <c r="C144" s="40">
        <v>8914.4</v>
      </c>
    </row>
    <row r="145" spans="1:3" x14ac:dyDescent="0.35">
      <c r="A145" s="38" t="s">
        <v>162</v>
      </c>
      <c r="B145" t="str">
        <f t="shared" si="3"/>
        <v>TAAGGACGAAACG</v>
      </c>
      <c r="C145" s="40">
        <v>4855.4799999999996</v>
      </c>
    </row>
    <row r="146" spans="1:3" x14ac:dyDescent="0.35">
      <c r="A146" s="38" t="s">
        <v>149</v>
      </c>
      <c r="B146" t="str">
        <f t="shared" si="3"/>
        <v>TAAGGACGGAACG</v>
      </c>
      <c r="C146" s="40">
        <v>52738.49</v>
      </c>
    </row>
    <row r="147" spans="1:3" x14ac:dyDescent="0.35">
      <c r="A147" s="38" t="s">
        <v>122</v>
      </c>
      <c r="B147" t="str">
        <f t="shared" si="3"/>
        <v>TAAGGAAGAAACG</v>
      </c>
      <c r="C147" s="40">
        <v>1203.18</v>
      </c>
    </row>
    <row r="148" spans="1:3" x14ac:dyDescent="0.35">
      <c r="A148" s="38" t="s">
        <v>162</v>
      </c>
      <c r="B148" t="str">
        <f t="shared" si="3"/>
        <v>TAAGGACGAAACG</v>
      </c>
      <c r="C148" s="43">
        <v>13670.1</v>
      </c>
    </row>
    <row r="149" spans="1:3" x14ac:dyDescent="0.35">
      <c r="A149" s="38" t="s">
        <v>115</v>
      </c>
      <c r="B149" t="str">
        <f t="shared" si="3"/>
        <v>TAAGGACGTAACG</v>
      </c>
      <c r="C149" s="40">
        <v>79074.16</v>
      </c>
    </row>
    <row r="150" spans="1:3" x14ac:dyDescent="0.35">
      <c r="A150" s="38" t="s">
        <v>111</v>
      </c>
      <c r="B150" t="str">
        <f t="shared" si="3"/>
        <v>TAAGGAAGGAACG</v>
      </c>
      <c r="C150" s="40">
        <v>3877.09</v>
      </c>
    </row>
    <row r="151" spans="1:3" x14ac:dyDescent="0.35">
      <c r="A151" s="38" t="s">
        <v>171</v>
      </c>
      <c r="B151" t="str">
        <f t="shared" si="3"/>
        <v>TAAGGAGGGAACG</v>
      </c>
      <c r="C151" s="40">
        <v>3877.09</v>
      </c>
    </row>
    <row r="152" spans="1:3" x14ac:dyDescent="0.35">
      <c r="A152" s="44" t="s">
        <v>162</v>
      </c>
      <c r="B152" t="str">
        <f t="shared" si="3"/>
        <v>TAAGGACGAAACG</v>
      </c>
      <c r="C152" s="43">
        <v>5813.16</v>
      </c>
    </row>
    <row r="153" spans="1:3" x14ac:dyDescent="0.35">
      <c r="A153" s="38" t="s">
        <v>175</v>
      </c>
      <c r="B153" t="str">
        <f t="shared" si="3"/>
        <v>TAAGGAGGTAACG</v>
      </c>
      <c r="C153" s="40">
        <v>4855.4799999999996</v>
      </c>
    </row>
    <row r="154" spans="1:3" x14ac:dyDescent="0.35">
      <c r="A154" s="38" t="s">
        <v>136</v>
      </c>
      <c r="B154" t="str">
        <f t="shared" si="3"/>
        <v>TAAGGAAGTAACG</v>
      </c>
      <c r="C154" s="40">
        <v>3877.09</v>
      </c>
    </row>
    <row r="155" spans="1:3" x14ac:dyDescent="0.35">
      <c r="A155" s="38" t="s">
        <v>129</v>
      </c>
      <c r="B155" t="str">
        <f t="shared" si="3"/>
        <v>TAAGGAGGAAACG</v>
      </c>
      <c r="C155" s="40">
        <v>8914.4</v>
      </c>
    </row>
    <row r="156" spans="1:3" x14ac:dyDescent="0.35">
      <c r="A156" s="44" t="s">
        <v>122</v>
      </c>
      <c r="B156" t="str">
        <f t="shared" si="3"/>
        <v>TAAGGAAGAAACG</v>
      </c>
      <c r="C156" s="40">
        <v>79074.16</v>
      </c>
    </row>
    <row r="157" spans="1:3" x14ac:dyDescent="0.35">
      <c r="A157" s="44" t="s">
        <v>181</v>
      </c>
      <c r="B157" t="str">
        <f t="shared" si="3"/>
        <v>TAAGGACGGAACG</v>
      </c>
      <c r="C157" s="40">
        <v>35173.93</v>
      </c>
    </row>
    <row r="158" spans="1:3" x14ac:dyDescent="0.35">
      <c r="A158" s="38" t="s">
        <v>183</v>
      </c>
      <c r="B158" t="str">
        <f t="shared" si="3"/>
        <v>TAAGGAAGGAACG</v>
      </c>
      <c r="C158" s="43">
        <v>5813.16</v>
      </c>
    </row>
    <row r="159" spans="1:3" x14ac:dyDescent="0.35">
      <c r="A159" s="38" t="s">
        <v>185</v>
      </c>
      <c r="B159" t="str">
        <f t="shared" si="3"/>
        <v>TAAGGAAGAAACG</v>
      </c>
      <c r="C159" s="40">
        <v>4855.4799999999996</v>
      </c>
    </row>
    <row r="160" spans="1:3" ht="15" x14ac:dyDescent="0.35">
      <c r="A160" s="52" t="s">
        <v>112</v>
      </c>
      <c r="B160" t="str">
        <f>MID(A160,8,13)</f>
        <v>AAGATGAGGAGTG</v>
      </c>
      <c r="C160" s="40">
        <v>24672.02</v>
      </c>
    </row>
    <row r="161" spans="1:3" ht="15" x14ac:dyDescent="0.35">
      <c r="A161" s="52" t="s">
        <v>116</v>
      </c>
      <c r="B161" t="str">
        <f t="shared" ref="B161:B224" si="4">MID(A161,8,13)</f>
        <v>AAGATGAGGAGTA</v>
      </c>
      <c r="C161" s="43">
        <v>36992.31</v>
      </c>
    </row>
    <row r="162" spans="1:3" ht="15" x14ac:dyDescent="0.35">
      <c r="A162" s="52" t="s">
        <v>112</v>
      </c>
      <c r="B162" t="str">
        <f t="shared" si="4"/>
        <v>AAGATGAGGAGTG</v>
      </c>
      <c r="C162" s="40">
        <v>24672.02</v>
      </c>
    </row>
    <row r="163" spans="1:3" ht="15" x14ac:dyDescent="0.35">
      <c r="A163" s="52" t="s">
        <v>112</v>
      </c>
      <c r="B163" t="str">
        <f t="shared" si="4"/>
        <v>AAGATGAGGAGTG</v>
      </c>
      <c r="C163" s="40">
        <v>24672.02</v>
      </c>
    </row>
    <row r="164" spans="1:3" ht="15" x14ac:dyDescent="0.35">
      <c r="A164" s="52" t="s">
        <v>112</v>
      </c>
      <c r="B164" t="str">
        <f t="shared" si="4"/>
        <v>AAGATGAGGAGTG</v>
      </c>
      <c r="C164" s="40">
        <v>24672.02</v>
      </c>
    </row>
    <row r="165" spans="1:3" ht="15" x14ac:dyDescent="0.35">
      <c r="A165" s="52" t="s">
        <v>112</v>
      </c>
      <c r="B165" t="str">
        <f t="shared" si="4"/>
        <v>AAGATGAGGAGTG</v>
      </c>
      <c r="C165" s="40">
        <v>24672.02</v>
      </c>
    </row>
    <row r="166" spans="1:3" ht="15" x14ac:dyDescent="0.35">
      <c r="A166" s="52" t="s">
        <v>112</v>
      </c>
      <c r="B166" t="str">
        <f t="shared" si="4"/>
        <v>AAGATGAGGAGTG</v>
      </c>
      <c r="C166" s="40">
        <v>24672.02</v>
      </c>
    </row>
    <row r="167" spans="1:3" ht="15" x14ac:dyDescent="0.35">
      <c r="A167" s="52" t="s">
        <v>112</v>
      </c>
      <c r="B167" t="str">
        <f t="shared" si="4"/>
        <v>AAGATGAGGAGTG</v>
      </c>
      <c r="C167" s="40">
        <v>24672.02</v>
      </c>
    </row>
    <row r="168" spans="1:3" ht="15" x14ac:dyDescent="0.35">
      <c r="A168" s="52" t="s">
        <v>133</v>
      </c>
      <c r="B168" t="str">
        <f t="shared" si="4"/>
        <v>AATATGAGGAGTA</v>
      </c>
      <c r="C168" s="40">
        <v>86990.22</v>
      </c>
    </row>
    <row r="169" spans="1:3" ht="15" x14ac:dyDescent="0.35">
      <c r="A169" s="52" t="s">
        <v>137</v>
      </c>
      <c r="B169" t="str">
        <f t="shared" si="4"/>
        <v>AATATGAGGAGTG</v>
      </c>
      <c r="C169" s="40">
        <v>53024.08</v>
      </c>
    </row>
    <row r="170" spans="1:3" ht="15" x14ac:dyDescent="0.35">
      <c r="A170" s="52" t="s">
        <v>112</v>
      </c>
      <c r="B170" t="str">
        <f t="shared" si="4"/>
        <v>AAGATGAGGAGTG</v>
      </c>
      <c r="C170" s="40">
        <v>24672.02</v>
      </c>
    </row>
    <row r="171" spans="1:3" ht="15" x14ac:dyDescent="0.35">
      <c r="A171" s="52" t="s">
        <v>116</v>
      </c>
      <c r="B171" t="str">
        <f t="shared" si="4"/>
        <v>AAGATGAGGAGTA</v>
      </c>
      <c r="C171" s="43">
        <v>36992.31</v>
      </c>
    </row>
    <row r="172" spans="1:3" ht="15" x14ac:dyDescent="0.35">
      <c r="A172" s="52" t="s">
        <v>133</v>
      </c>
      <c r="B172" t="str">
        <f t="shared" si="4"/>
        <v>AATATGAGGAGTA</v>
      </c>
      <c r="C172" s="40">
        <v>86990.22</v>
      </c>
    </row>
    <row r="173" spans="1:3" ht="15" x14ac:dyDescent="0.35">
      <c r="A173" s="52" t="s">
        <v>112</v>
      </c>
      <c r="B173" t="str">
        <f t="shared" si="4"/>
        <v>AAGATGAGGAGTG</v>
      </c>
      <c r="C173" s="40">
        <v>24672.02</v>
      </c>
    </row>
    <row r="174" spans="1:3" ht="15" x14ac:dyDescent="0.35">
      <c r="A174" s="52" t="s">
        <v>137</v>
      </c>
      <c r="B174" t="str">
        <f t="shared" si="4"/>
        <v>AATATGAGGAGTG</v>
      </c>
      <c r="C174" s="40">
        <v>53024.08</v>
      </c>
    </row>
    <row r="175" spans="1:3" ht="15" x14ac:dyDescent="0.35">
      <c r="A175" s="52" t="s">
        <v>133</v>
      </c>
      <c r="B175" t="str">
        <f t="shared" si="4"/>
        <v>AATATGAGGAGTA</v>
      </c>
      <c r="C175" s="40">
        <v>86990.22</v>
      </c>
    </row>
    <row r="176" spans="1:3" ht="15" x14ac:dyDescent="0.35">
      <c r="A176" s="52" t="s">
        <v>146</v>
      </c>
      <c r="B176" t="str">
        <f t="shared" si="4"/>
        <v>AAGATGAGGCGTA</v>
      </c>
      <c r="C176" s="40">
        <v>4666.9399999999996</v>
      </c>
    </row>
    <row r="177" spans="1:3" ht="15" x14ac:dyDescent="0.35">
      <c r="A177" s="52" t="s">
        <v>116</v>
      </c>
      <c r="B177" t="str">
        <f t="shared" si="4"/>
        <v>AAGATGAGGAGTA</v>
      </c>
      <c r="C177" s="43">
        <v>36992.31</v>
      </c>
    </row>
    <row r="178" spans="1:3" ht="15" x14ac:dyDescent="0.35">
      <c r="A178" s="52" t="s">
        <v>137</v>
      </c>
      <c r="B178" t="str">
        <f t="shared" si="4"/>
        <v>AATATGAGGAGTG</v>
      </c>
      <c r="C178" s="40">
        <v>53024.08</v>
      </c>
    </row>
    <row r="179" spans="1:3" ht="15" x14ac:dyDescent="0.35">
      <c r="A179" s="52" t="s">
        <v>137</v>
      </c>
      <c r="B179" t="str">
        <f t="shared" si="4"/>
        <v>AATATGAGGAGTG</v>
      </c>
      <c r="C179" s="40">
        <v>53024.08</v>
      </c>
    </row>
    <row r="180" spans="1:3" ht="15" x14ac:dyDescent="0.35">
      <c r="A180" s="52" t="s">
        <v>137</v>
      </c>
      <c r="B180" t="str">
        <f t="shared" si="4"/>
        <v>AATATGAGGAGTG</v>
      </c>
      <c r="C180" s="40">
        <v>53024.08</v>
      </c>
    </row>
    <row r="181" spans="1:3" ht="15" x14ac:dyDescent="0.35">
      <c r="A181" s="52" t="s">
        <v>137</v>
      </c>
      <c r="B181" t="str">
        <f t="shared" si="4"/>
        <v>AATATGAGGAGTG</v>
      </c>
      <c r="C181" s="40">
        <v>53024.08</v>
      </c>
    </row>
    <row r="182" spans="1:3" ht="15" x14ac:dyDescent="0.35">
      <c r="A182" s="52" t="s">
        <v>159</v>
      </c>
      <c r="B182" t="str">
        <f t="shared" si="4"/>
        <v>AAGATGAGGCGTG</v>
      </c>
      <c r="C182" s="40">
        <v>1156.46</v>
      </c>
    </row>
    <row r="183" spans="1:3" ht="15" x14ac:dyDescent="0.35">
      <c r="A183" s="52" t="s">
        <v>137</v>
      </c>
      <c r="B183" t="str">
        <f t="shared" si="4"/>
        <v>AATATGAGGAGTG</v>
      </c>
      <c r="C183" s="40">
        <v>53024.08</v>
      </c>
    </row>
    <row r="184" spans="1:3" ht="15" x14ac:dyDescent="0.35">
      <c r="A184" s="52" t="s">
        <v>116</v>
      </c>
      <c r="B184" t="str">
        <f t="shared" si="4"/>
        <v>AAGATGAGGAGTA</v>
      </c>
      <c r="C184" s="43">
        <v>36992.31</v>
      </c>
    </row>
    <row r="185" spans="1:3" ht="15" x14ac:dyDescent="0.35">
      <c r="A185" s="52" t="s">
        <v>146</v>
      </c>
      <c r="B185" t="str">
        <f t="shared" si="4"/>
        <v>AAGATGAGGCGTA</v>
      </c>
      <c r="C185" s="40">
        <v>4666.9399999999996</v>
      </c>
    </row>
    <row r="186" spans="1:3" ht="15" x14ac:dyDescent="0.35">
      <c r="A186" s="52" t="s">
        <v>112</v>
      </c>
      <c r="B186" t="str">
        <f t="shared" si="4"/>
        <v>AAGATGAGGAGTG</v>
      </c>
      <c r="C186" s="40">
        <v>24672.02</v>
      </c>
    </row>
    <row r="187" spans="1:3" ht="15" x14ac:dyDescent="0.35">
      <c r="A187" s="52" t="s">
        <v>137</v>
      </c>
      <c r="B187" t="str">
        <f t="shared" si="4"/>
        <v>AATATGAGGAGTG</v>
      </c>
      <c r="C187" s="40">
        <v>53024.08</v>
      </c>
    </row>
    <row r="188" spans="1:3" ht="15" x14ac:dyDescent="0.35">
      <c r="A188" s="52" t="s">
        <v>116</v>
      </c>
      <c r="B188" t="str">
        <f t="shared" si="4"/>
        <v>AAGATGAGGAGTA</v>
      </c>
      <c r="C188" s="43">
        <v>36992.31</v>
      </c>
    </row>
    <row r="189" spans="1:3" ht="15" x14ac:dyDescent="0.35">
      <c r="A189" s="52" t="s">
        <v>112</v>
      </c>
      <c r="B189" t="str">
        <f t="shared" si="4"/>
        <v>AAGATGAGGAGTG</v>
      </c>
      <c r="C189" s="40">
        <v>24672.02</v>
      </c>
    </row>
    <row r="190" spans="1:3" ht="15" x14ac:dyDescent="0.35">
      <c r="A190" s="52" t="s">
        <v>172</v>
      </c>
      <c r="B190" t="str">
        <f t="shared" si="4"/>
        <v>AATATGAGGCGTA</v>
      </c>
      <c r="C190" s="43">
        <v>10730.46</v>
      </c>
    </row>
    <row r="191" spans="1:3" ht="15" x14ac:dyDescent="0.35">
      <c r="A191" s="52" t="s">
        <v>133</v>
      </c>
      <c r="B191" t="str">
        <f t="shared" si="4"/>
        <v>AATATGAGGAGTA</v>
      </c>
      <c r="C191" s="40">
        <v>86990.22</v>
      </c>
    </row>
    <row r="192" spans="1:3" ht="15" x14ac:dyDescent="0.35">
      <c r="A192" s="52" t="s">
        <v>159</v>
      </c>
      <c r="B192" t="str">
        <f t="shared" si="4"/>
        <v>AAGATGAGGCGTG</v>
      </c>
      <c r="C192" s="40">
        <v>1156.46</v>
      </c>
    </row>
    <row r="193" spans="1:3" ht="15" x14ac:dyDescent="0.35">
      <c r="A193" s="52" t="s">
        <v>172</v>
      </c>
      <c r="B193" t="str">
        <f t="shared" si="4"/>
        <v>AATATGAGGCGTA</v>
      </c>
      <c r="C193" s="43">
        <v>10730.46</v>
      </c>
    </row>
    <row r="194" spans="1:3" ht="15" x14ac:dyDescent="0.35">
      <c r="A194" s="52" t="s">
        <v>116</v>
      </c>
      <c r="B194" t="str">
        <f t="shared" si="4"/>
        <v>AAGATGAGGAGTA</v>
      </c>
      <c r="C194" s="43">
        <v>36992.31</v>
      </c>
    </row>
    <row r="195" spans="1:3" ht="15" x14ac:dyDescent="0.35">
      <c r="A195" s="52" t="s">
        <v>179</v>
      </c>
      <c r="B195" t="str">
        <f t="shared" si="4"/>
        <v>AATATGAGGCGTG</v>
      </c>
      <c r="C195" s="43">
        <v>2376.04</v>
      </c>
    </row>
    <row r="196" spans="1:3" ht="15" x14ac:dyDescent="0.35">
      <c r="A196" s="52" t="s">
        <v>179</v>
      </c>
      <c r="B196" t="str">
        <f t="shared" si="4"/>
        <v>AATATGAGGCGTG</v>
      </c>
      <c r="C196" s="43">
        <v>2376.04</v>
      </c>
    </row>
    <row r="197" spans="1:3" ht="15" x14ac:dyDescent="0.35">
      <c r="A197" s="52" t="s">
        <v>112</v>
      </c>
      <c r="B197" t="str">
        <f t="shared" si="4"/>
        <v>AAGATGAGGAGTG</v>
      </c>
      <c r="C197" s="40">
        <v>24672.02</v>
      </c>
    </row>
    <row r="198" spans="1:3" ht="15" x14ac:dyDescent="0.35">
      <c r="A198" s="52" t="s">
        <v>112</v>
      </c>
      <c r="B198" t="str">
        <f t="shared" si="4"/>
        <v>AAGATGAGGAGTG</v>
      </c>
      <c r="C198" s="40">
        <v>24672.02</v>
      </c>
    </row>
    <row r="199" spans="1:3" ht="15" x14ac:dyDescent="0.35">
      <c r="A199" s="52" t="s">
        <v>134</v>
      </c>
      <c r="B199" t="str">
        <f>MID(A199,9,13)</f>
        <v>CACGAGAGGAGGC</v>
      </c>
      <c r="C199" s="41">
        <v>8133.89</v>
      </c>
    </row>
    <row r="200" spans="1:3" ht="15" x14ac:dyDescent="0.35">
      <c r="A200" s="52" t="s">
        <v>117</v>
      </c>
      <c r="B200" t="str">
        <f t="shared" ref="B200:B263" si="5">MID(A200,9,13)</f>
        <v>CACGCGAGGAGGA</v>
      </c>
      <c r="C200" s="41">
        <v>2551.61</v>
      </c>
    </row>
    <row r="201" spans="1:3" ht="15" x14ac:dyDescent="0.35">
      <c r="A201" s="52" t="s">
        <v>119</v>
      </c>
      <c r="B201" t="str">
        <f t="shared" si="5"/>
        <v>CACGTGACGAGGA</v>
      </c>
      <c r="C201" s="41">
        <v>8133.89</v>
      </c>
    </row>
    <row r="202" spans="1:3" ht="15" x14ac:dyDescent="0.35">
      <c r="A202" s="52" t="s">
        <v>123</v>
      </c>
      <c r="B202" t="str">
        <f t="shared" si="5"/>
        <v>CACGAGAGGAGGA</v>
      </c>
      <c r="C202" s="41">
        <v>2037.45</v>
      </c>
    </row>
    <row r="203" spans="1:3" ht="15" x14ac:dyDescent="0.35">
      <c r="A203" s="52" t="s">
        <v>123</v>
      </c>
      <c r="B203" t="str">
        <f t="shared" si="5"/>
        <v>CACGAGAGGAGGA</v>
      </c>
      <c r="C203" s="41">
        <v>2037.45</v>
      </c>
    </row>
    <row r="204" spans="1:3" ht="15" x14ac:dyDescent="0.35">
      <c r="A204" s="52" t="s">
        <v>126</v>
      </c>
      <c r="B204" t="str">
        <f t="shared" si="5"/>
        <v>CACGAGACGAGGA</v>
      </c>
      <c r="C204" s="41">
        <v>2037.45</v>
      </c>
    </row>
    <row r="205" spans="1:3" ht="15" x14ac:dyDescent="0.35">
      <c r="A205" s="52" t="s">
        <v>119</v>
      </c>
      <c r="B205" t="str">
        <f t="shared" si="5"/>
        <v>CACGTGACGAGGA</v>
      </c>
      <c r="C205" s="41">
        <v>33181.06</v>
      </c>
    </row>
    <row r="206" spans="1:3" ht="15" x14ac:dyDescent="0.35">
      <c r="A206" s="52" t="s">
        <v>131</v>
      </c>
      <c r="B206" t="str">
        <f t="shared" si="5"/>
        <v>CACGCGACGAGGC</v>
      </c>
      <c r="C206" s="41">
        <v>8133.89</v>
      </c>
    </row>
    <row r="207" spans="1:3" ht="15" x14ac:dyDescent="0.35">
      <c r="A207" s="52" t="s">
        <v>134</v>
      </c>
      <c r="B207" t="str">
        <f t="shared" si="5"/>
        <v>CACGAGAGGAGGC</v>
      </c>
      <c r="C207" s="41">
        <v>2551.61</v>
      </c>
    </row>
    <row r="208" spans="1:3" ht="15" x14ac:dyDescent="0.35">
      <c r="A208" s="52" t="s">
        <v>138</v>
      </c>
      <c r="B208" t="str">
        <f t="shared" si="5"/>
        <v>CACGTGAGGAGGA</v>
      </c>
      <c r="C208" s="41">
        <v>5736.24</v>
      </c>
    </row>
    <row r="209" spans="1:3" ht="15" x14ac:dyDescent="0.35">
      <c r="A209" s="52" t="s">
        <v>123</v>
      </c>
      <c r="B209" t="str">
        <f t="shared" si="5"/>
        <v>CACGAGAGGAGGA</v>
      </c>
      <c r="C209" s="41">
        <v>8133.89</v>
      </c>
    </row>
    <row r="210" spans="1:3" ht="15" x14ac:dyDescent="0.35">
      <c r="A210" s="52" t="s">
        <v>126</v>
      </c>
      <c r="B210" t="str">
        <f t="shared" si="5"/>
        <v>CACGAGACGAGGA</v>
      </c>
      <c r="C210" s="41">
        <v>2037.45</v>
      </c>
    </row>
    <row r="211" spans="1:3" ht="15" x14ac:dyDescent="0.35">
      <c r="A211" s="52" t="s">
        <v>119</v>
      </c>
      <c r="B211" t="str">
        <f t="shared" si="5"/>
        <v>CACGTGACGAGGA</v>
      </c>
      <c r="C211" s="41">
        <v>2551.61</v>
      </c>
    </row>
    <row r="212" spans="1:3" ht="15" x14ac:dyDescent="0.35">
      <c r="A212" s="52" t="s">
        <v>123</v>
      </c>
      <c r="B212" t="str">
        <f t="shared" si="5"/>
        <v>CACGAGAGGAGGA</v>
      </c>
      <c r="C212" s="41">
        <v>2037.45</v>
      </c>
    </row>
    <row r="213" spans="1:3" ht="15" x14ac:dyDescent="0.35">
      <c r="A213" s="52" t="s">
        <v>131</v>
      </c>
      <c r="B213" t="str">
        <f t="shared" si="5"/>
        <v>CACGCGACGAGGC</v>
      </c>
      <c r="C213" s="41">
        <v>8133.89</v>
      </c>
    </row>
    <row r="214" spans="1:3" ht="15" x14ac:dyDescent="0.35">
      <c r="A214" s="52" t="s">
        <v>131</v>
      </c>
      <c r="B214" t="str">
        <f t="shared" si="5"/>
        <v>CACGCGACGAGGC</v>
      </c>
      <c r="C214" s="41">
        <v>2551.61</v>
      </c>
    </row>
    <row r="215" spans="1:3" ht="15" x14ac:dyDescent="0.35">
      <c r="A215" s="52" t="s">
        <v>134</v>
      </c>
      <c r="B215" t="str">
        <f t="shared" si="5"/>
        <v>CACGAGAGGAGGC</v>
      </c>
      <c r="C215" s="41">
        <v>8133.89</v>
      </c>
    </row>
    <row r="216" spans="1:3" ht="15" x14ac:dyDescent="0.35">
      <c r="A216" s="52" t="s">
        <v>123</v>
      </c>
      <c r="B216" t="str">
        <f t="shared" si="5"/>
        <v>CACGAGAGGAGGA</v>
      </c>
      <c r="C216" s="41">
        <v>11658.96</v>
      </c>
    </row>
    <row r="217" spans="1:3" ht="15" x14ac:dyDescent="0.35">
      <c r="A217" s="52" t="s">
        <v>151</v>
      </c>
      <c r="B217" t="str">
        <f t="shared" si="5"/>
        <v>CACGTGACGAGGA</v>
      </c>
      <c r="C217" s="41">
        <v>2551.61</v>
      </c>
    </row>
    <row r="218" spans="1:3" ht="15" x14ac:dyDescent="0.35">
      <c r="A218" s="52" t="s">
        <v>153</v>
      </c>
      <c r="B218" t="str">
        <f t="shared" si="5"/>
        <v>CACGTGAGGAGGC</v>
      </c>
      <c r="C218" s="41">
        <v>11658.96</v>
      </c>
    </row>
    <row r="219" spans="1:3" ht="15" x14ac:dyDescent="0.35">
      <c r="A219" s="52" t="s">
        <v>155</v>
      </c>
      <c r="B219" t="str">
        <f t="shared" si="5"/>
        <v>CACGTGACGAGGC</v>
      </c>
      <c r="C219" s="41">
        <v>2551.61</v>
      </c>
    </row>
    <row r="220" spans="1:3" ht="15" x14ac:dyDescent="0.35">
      <c r="A220" s="52" t="s">
        <v>155</v>
      </c>
      <c r="B220" t="str">
        <f t="shared" si="5"/>
        <v>CACGTGACGAGGC</v>
      </c>
      <c r="C220" s="41">
        <v>2037.45</v>
      </c>
    </row>
    <row r="221" spans="1:3" ht="15" x14ac:dyDescent="0.35">
      <c r="A221" s="52" t="s">
        <v>123</v>
      </c>
      <c r="B221" t="str">
        <f t="shared" si="5"/>
        <v>CACGAGAGGAGGA</v>
      </c>
      <c r="C221" s="41">
        <v>2037.45</v>
      </c>
    </row>
    <row r="222" spans="1:3" ht="15" x14ac:dyDescent="0.35">
      <c r="A222" s="52" t="s">
        <v>126</v>
      </c>
      <c r="B222" t="str">
        <f t="shared" si="5"/>
        <v>CACGAGACGAGGA</v>
      </c>
      <c r="C222" s="41">
        <v>11658.96</v>
      </c>
    </row>
    <row r="223" spans="1:3" ht="15" x14ac:dyDescent="0.35">
      <c r="A223" s="52" t="s">
        <v>119</v>
      </c>
      <c r="B223" t="str">
        <f t="shared" si="5"/>
        <v>CACGTGACGAGGA</v>
      </c>
      <c r="C223" s="43">
        <v>3496.47</v>
      </c>
    </row>
    <row r="224" spans="1:3" ht="15" x14ac:dyDescent="0.35">
      <c r="A224" s="52" t="s">
        <v>123</v>
      </c>
      <c r="B224" t="str">
        <f t="shared" si="5"/>
        <v>CACGAGAGGAGGA</v>
      </c>
      <c r="C224" s="41">
        <v>11658.96</v>
      </c>
    </row>
    <row r="225" spans="1:3" ht="15" x14ac:dyDescent="0.35">
      <c r="A225" s="52" t="s">
        <v>131</v>
      </c>
      <c r="B225" t="str">
        <f t="shared" si="5"/>
        <v>CACGCGACGAGGC</v>
      </c>
      <c r="C225" s="41">
        <v>2037.45</v>
      </c>
    </row>
    <row r="226" spans="1:3" ht="15" x14ac:dyDescent="0.35">
      <c r="A226" s="52" t="s">
        <v>153</v>
      </c>
      <c r="B226" t="str">
        <f t="shared" si="5"/>
        <v>CACGTGAGGAGGC</v>
      </c>
      <c r="C226" s="43">
        <v>3496.47</v>
      </c>
    </row>
    <row r="227" spans="1:3" ht="15" x14ac:dyDescent="0.35">
      <c r="A227" s="52" t="s">
        <v>117</v>
      </c>
      <c r="B227" t="str">
        <f t="shared" si="5"/>
        <v>CACGCGAGGAGGA</v>
      </c>
      <c r="C227" s="41">
        <v>2551.61</v>
      </c>
    </row>
    <row r="228" spans="1:3" ht="15" x14ac:dyDescent="0.35">
      <c r="A228" s="52" t="s">
        <v>169</v>
      </c>
      <c r="B228" t="str">
        <f t="shared" si="5"/>
        <v>CACGAGACGAGGC</v>
      </c>
      <c r="C228" s="41">
        <v>8133.89</v>
      </c>
    </row>
    <row r="229" spans="1:3" ht="15" x14ac:dyDescent="0.35">
      <c r="A229" s="52" t="s">
        <v>169</v>
      </c>
      <c r="B229" t="str">
        <f t="shared" si="5"/>
        <v>CACGAGACGAGGC</v>
      </c>
      <c r="C229" s="43">
        <v>41554.33</v>
      </c>
    </row>
    <row r="230" spans="1:3" ht="15" x14ac:dyDescent="0.35">
      <c r="A230" s="52" t="s">
        <v>155</v>
      </c>
      <c r="B230" t="str">
        <f t="shared" si="5"/>
        <v>CACGTGACGAGGC</v>
      </c>
      <c r="C230" s="43">
        <v>3496.47</v>
      </c>
    </row>
    <row r="231" spans="1:3" ht="15" x14ac:dyDescent="0.35">
      <c r="A231" s="52" t="s">
        <v>119</v>
      </c>
      <c r="B231" t="str">
        <f t="shared" si="5"/>
        <v>CACGTGACGAGGA</v>
      </c>
      <c r="C231" s="41">
        <v>74594.02</v>
      </c>
    </row>
    <row r="232" spans="1:3" ht="15" x14ac:dyDescent="0.35">
      <c r="A232" s="52" t="s">
        <v>169</v>
      </c>
      <c r="B232" t="str">
        <f t="shared" si="5"/>
        <v>CACGAGACGAGGC</v>
      </c>
      <c r="C232" s="41">
        <v>5736.24</v>
      </c>
    </row>
    <row r="233" spans="1:3" ht="15" x14ac:dyDescent="0.35">
      <c r="A233" s="52" t="s">
        <v>126</v>
      </c>
      <c r="B233" t="str">
        <f t="shared" si="5"/>
        <v>CACGAGACGAGGA</v>
      </c>
      <c r="C233" s="41">
        <v>33181.06</v>
      </c>
    </row>
    <row r="234" spans="1:3" ht="15" x14ac:dyDescent="0.35">
      <c r="A234" s="52" t="s">
        <v>117</v>
      </c>
      <c r="B234" t="str">
        <f t="shared" si="5"/>
        <v>CACGCGAGGAGGA</v>
      </c>
      <c r="C234" s="41">
        <v>2037.45</v>
      </c>
    </row>
    <row r="235" spans="1:3" ht="15" x14ac:dyDescent="0.35">
      <c r="A235" s="52" t="s">
        <v>138</v>
      </c>
      <c r="B235" t="str">
        <f t="shared" si="5"/>
        <v>CACGTGAGGAGGA</v>
      </c>
      <c r="C235" s="41">
        <v>11658.96</v>
      </c>
    </row>
    <row r="236" spans="1:3" ht="15" x14ac:dyDescent="0.35">
      <c r="A236" s="52" t="s">
        <v>155</v>
      </c>
      <c r="B236" t="str">
        <f t="shared" si="5"/>
        <v>CACGTGACGAGGC</v>
      </c>
      <c r="C236" s="41">
        <v>8133.89</v>
      </c>
    </row>
    <row r="237" spans="1:3" ht="15" x14ac:dyDescent="0.35">
      <c r="A237" s="52" t="s">
        <v>119</v>
      </c>
      <c r="B237" t="str">
        <f t="shared" si="5"/>
        <v>CACGTGACGAGGA</v>
      </c>
      <c r="C237" s="41">
        <v>2037.45</v>
      </c>
    </row>
    <row r="238" spans="1:3" ht="15" x14ac:dyDescent="0.35">
      <c r="A238" s="52" t="s">
        <v>113</v>
      </c>
      <c r="B238" t="str">
        <f t="shared" si="5"/>
        <v>CAAATTGGGAGGT</v>
      </c>
      <c r="C238" s="40">
        <v>12708.48</v>
      </c>
    </row>
    <row r="239" spans="1:3" ht="15" x14ac:dyDescent="0.35">
      <c r="A239" s="52" t="s">
        <v>113</v>
      </c>
      <c r="B239" t="str">
        <f t="shared" si="5"/>
        <v>CAAATTGGGAGGT</v>
      </c>
      <c r="C239" s="40">
        <v>12709.48</v>
      </c>
    </row>
    <row r="240" spans="1:3" ht="15" x14ac:dyDescent="0.35">
      <c r="A240" s="52" t="s">
        <v>120</v>
      </c>
      <c r="B240" t="str">
        <f t="shared" si="5"/>
        <v>CAAATTGGGAGGA</v>
      </c>
      <c r="C240" s="40">
        <v>21806.87</v>
      </c>
    </row>
    <row r="241" spans="1:3" ht="15" x14ac:dyDescent="0.35">
      <c r="A241" s="52" t="s">
        <v>120</v>
      </c>
      <c r="B241" t="str">
        <f t="shared" si="5"/>
        <v>CAAATTGGGAGGA</v>
      </c>
      <c r="C241" s="40">
        <v>21808.87</v>
      </c>
    </row>
    <row r="242" spans="1:3" ht="15" x14ac:dyDescent="0.35">
      <c r="A242" s="52" t="s">
        <v>120</v>
      </c>
      <c r="B242" t="str">
        <f t="shared" si="5"/>
        <v>CAAATTGGGAGGA</v>
      </c>
      <c r="C242" s="40">
        <v>21809.87</v>
      </c>
    </row>
    <row r="243" spans="1:3" ht="15" x14ac:dyDescent="0.35">
      <c r="A243" s="52" t="s">
        <v>127</v>
      </c>
      <c r="B243" t="str">
        <f t="shared" si="5"/>
        <v>CAAATAGGGAGGA</v>
      </c>
      <c r="C243" s="43">
        <v>61386.55</v>
      </c>
    </row>
    <row r="244" spans="1:3" ht="15" x14ac:dyDescent="0.35">
      <c r="A244" s="52" t="s">
        <v>120</v>
      </c>
      <c r="B244" t="str">
        <f t="shared" si="5"/>
        <v>CAAATTGGGAGGA</v>
      </c>
      <c r="C244" s="40">
        <v>21803.87</v>
      </c>
    </row>
    <row r="245" spans="1:3" ht="15" x14ac:dyDescent="0.35">
      <c r="A245" s="52" t="s">
        <v>113</v>
      </c>
      <c r="B245" t="str">
        <f t="shared" si="5"/>
        <v>CAAATTGGGAGGT</v>
      </c>
      <c r="C245" s="40">
        <v>12705.48</v>
      </c>
    </row>
    <row r="246" spans="1:3" ht="15" x14ac:dyDescent="0.35">
      <c r="A246" s="52" t="s">
        <v>120</v>
      </c>
      <c r="B246" t="str">
        <f t="shared" si="5"/>
        <v>CAAATTGGGAGGA</v>
      </c>
      <c r="C246" s="40">
        <v>21804.87</v>
      </c>
    </row>
    <row r="247" spans="1:3" ht="15" x14ac:dyDescent="0.35">
      <c r="A247" s="52" t="s">
        <v>113</v>
      </c>
      <c r="B247" t="str">
        <f t="shared" si="5"/>
        <v>CAAATTGGGAGGT</v>
      </c>
      <c r="C247" s="40">
        <v>12706.48</v>
      </c>
    </row>
    <row r="248" spans="1:3" ht="15" x14ac:dyDescent="0.35">
      <c r="A248" s="52" t="s">
        <v>127</v>
      </c>
      <c r="B248" t="str">
        <f t="shared" si="5"/>
        <v>CAAATAGGGAGGA</v>
      </c>
      <c r="C248" s="43">
        <v>61386.55</v>
      </c>
    </row>
    <row r="249" spans="1:3" ht="15" x14ac:dyDescent="0.35">
      <c r="A249" s="52" t="s">
        <v>127</v>
      </c>
      <c r="B249" t="str">
        <f t="shared" si="5"/>
        <v>CAAATAGGGAGGA</v>
      </c>
      <c r="C249" s="43">
        <v>61386.55</v>
      </c>
    </row>
    <row r="250" spans="1:3" ht="15" x14ac:dyDescent="0.35">
      <c r="A250" s="52" t="s">
        <v>120</v>
      </c>
      <c r="B250" t="str">
        <f t="shared" si="5"/>
        <v>CAAATTGGGAGGA</v>
      </c>
      <c r="C250" s="40">
        <v>21807.87</v>
      </c>
    </row>
    <row r="251" spans="1:3" ht="15" x14ac:dyDescent="0.35">
      <c r="A251" s="52" t="s">
        <v>127</v>
      </c>
      <c r="B251" t="str">
        <f t="shared" si="5"/>
        <v>CAAATAGGGAGGA</v>
      </c>
      <c r="C251" s="43">
        <v>61386.55</v>
      </c>
    </row>
    <row r="252" spans="1:3" ht="15" x14ac:dyDescent="0.35">
      <c r="A252" s="52" t="s">
        <v>120</v>
      </c>
      <c r="B252" t="str">
        <f t="shared" si="5"/>
        <v>CAAATTGGGAGGA</v>
      </c>
      <c r="C252" s="40">
        <v>21810.87</v>
      </c>
    </row>
    <row r="253" spans="1:3" ht="15" x14ac:dyDescent="0.35">
      <c r="A253" s="52" t="s">
        <v>113</v>
      </c>
      <c r="B253" t="str">
        <f t="shared" si="5"/>
        <v>CAAATTGGGAGGT</v>
      </c>
      <c r="C253" s="40">
        <v>12707.48</v>
      </c>
    </row>
    <row r="254" spans="1:3" ht="15" x14ac:dyDescent="0.35">
      <c r="A254" s="52" t="s">
        <v>147</v>
      </c>
      <c r="B254" t="str">
        <f t="shared" si="5"/>
        <v>CAAATAGGGAGGT</v>
      </c>
      <c r="C254" s="40">
        <v>29877.89</v>
      </c>
    </row>
    <row r="255" spans="1:3" ht="15" x14ac:dyDescent="0.35">
      <c r="A255" s="52" t="s">
        <v>127</v>
      </c>
      <c r="B255" t="str">
        <f t="shared" si="5"/>
        <v>CAAATAGGGAGGA</v>
      </c>
      <c r="C255" s="43">
        <v>61386.55</v>
      </c>
    </row>
    <row r="256" spans="1:3" ht="15" x14ac:dyDescent="0.35">
      <c r="A256" s="52" t="s">
        <v>120</v>
      </c>
      <c r="B256" t="str">
        <f t="shared" si="5"/>
        <v>CAAATTGGGAGGA</v>
      </c>
      <c r="C256" s="40">
        <v>21805.87</v>
      </c>
    </row>
    <row r="257" spans="1:3" ht="15" x14ac:dyDescent="0.35">
      <c r="A257" s="52" t="s">
        <v>127</v>
      </c>
      <c r="B257" t="str">
        <f t="shared" si="5"/>
        <v>CAAATAGGGAGGA</v>
      </c>
      <c r="C257" s="43">
        <v>61386.55</v>
      </c>
    </row>
    <row r="258" spans="1:3" ht="15" x14ac:dyDescent="0.35">
      <c r="A258" s="52" t="s">
        <v>127</v>
      </c>
      <c r="B258" t="str">
        <f t="shared" si="5"/>
        <v>CAAATAGGGAGGA</v>
      </c>
      <c r="C258" s="40">
        <v>61387.55</v>
      </c>
    </row>
    <row r="259" spans="1:3" ht="15" x14ac:dyDescent="0.35">
      <c r="A259" s="52" t="s">
        <v>157</v>
      </c>
      <c r="B259" t="str">
        <f t="shared" si="5"/>
        <v>CAAATTGGGAGGC</v>
      </c>
      <c r="C259" s="40">
        <v>2513.9899999999998</v>
      </c>
    </row>
    <row r="260" spans="1:3" ht="15" x14ac:dyDescent="0.35">
      <c r="A260" s="52" t="s">
        <v>127</v>
      </c>
      <c r="B260" t="str">
        <f t="shared" si="5"/>
        <v>CAAATAGGGAGGA</v>
      </c>
      <c r="C260" s="40">
        <v>61387.55</v>
      </c>
    </row>
    <row r="261" spans="1:3" ht="15" x14ac:dyDescent="0.35">
      <c r="A261" s="52" t="s">
        <v>147</v>
      </c>
      <c r="B261" t="str">
        <f t="shared" si="5"/>
        <v>CAAATAGGGAGGT</v>
      </c>
      <c r="C261" s="40">
        <v>29877.89</v>
      </c>
    </row>
    <row r="262" spans="1:3" ht="15" x14ac:dyDescent="0.35">
      <c r="A262" s="52" t="s">
        <v>147</v>
      </c>
      <c r="B262" t="str">
        <f t="shared" si="5"/>
        <v>CAAATAGGGAGGT</v>
      </c>
      <c r="C262" s="40">
        <v>29877.89</v>
      </c>
    </row>
    <row r="263" spans="1:3" ht="15" x14ac:dyDescent="0.35">
      <c r="A263" s="52" t="s">
        <v>127</v>
      </c>
      <c r="B263" t="str">
        <f t="shared" si="5"/>
        <v>CAAATAGGGAGGA</v>
      </c>
      <c r="C263" s="40">
        <v>61387.55</v>
      </c>
    </row>
    <row r="264" spans="1:3" ht="15" x14ac:dyDescent="0.35">
      <c r="A264" s="52" t="s">
        <v>113</v>
      </c>
      <c r="B264" t="str">
        <f t="shared" ref="B264:B276" si="6">MID(A264,9,13)</f>
        <v>CAAATTGGGAGGT</v>
      </c>
      <c r="C264" s="40">
        <v>12708.48</v>
      </c>
    </row>
    <row r="265" spans="1:3" ht="15" x14ac:dyDescent="0.35">
      <c r="A265" s="52" t="s">
        <v>113</v>
      </c>
      <c r="B265" t="str">
        <f t="shared" si="6"/>
        <v>CAAATTGGGAGGT</v>
      </c>
      <c r="C265" s="40">
        <v>12708.48</v>
      </c>
    </row>
    <row r="266" spans="1:3" ht="15" x14ac:dyDescent="0.35">
      <c r="A266" s="52" t="s">
        <v>167</v>
      </c>
      <c r="B266" t="str">
        <f t="shared" si="6"/>
        <v>CAAATAGGGAGGC</v>
      </c>
      <c r="C266" s="40">
        <v>5911.84</v>
      </c>
    </row>
    <row r="267" spans="1:3" ht="15" x14ac:dyDescent="0.35">
      <c r="A267" s="52" t="s">
        <v>157</v>
      </c>
      <c r="B267" t="str">
        <f t="shared" si="6"/>
        <v>CAAATTGGGAGGC</v>
      </c>
      <c r="C267" s="40">
        <v>2513.9899999999998</v>
      </c>
    </row>
    <row r="268" spans="1:3" ht="15" x14ac:dyDescent="0.35">
      <c r="A268" s="52" t="s">
        <v>147</v>
      </c>
      <c r="B268" t="str">
        <f t="shared" si="6"/>
        <v>CAAATAGGGAGGT</v>
      </c>
      <c r="C268" s="40">
        <v>29877.89</v>
      </c>
    </row>
    <row r="269" spans="1:3" ht="15" x14ac:dyDescent="0.35">
      <c r="A269" s="52" t="s">
        <v>113</v>
      </c>
      <c r="B269" t="str">
        <f t="shared" si="6"/>
        <v>CAAATTGGGAGGT</v>
      </c>
      <c r="C269" s="40">
        <v>12708.48</v>
      </c>
    </row>
    <row r="270" spans="1:3" ht="15" x14ac:dyDescent="0.35">
      <c r="A270" s="52" t="s">
        <v>157</v>
      </c>
      <c r="B270" t="str">
        <f t="shared" si="6"/>
        <v>CAAATTGGGAGGC</v>
      </c>
      <c r="C270" s="40">
        <v>2513.9899999999998</v>
      </c>
    </row>
    <row r="271" spans="1:3" ht="15" x14ac:dyDescent="0.35">
      <c r="A271" s="52" t="s">
        <v>120</v>
      </c>
      <c r="B271" t="str">
        <f t="shared" si="6"/>
        <v>CAAATTGGGAGGA</v>
      </c>
      <c r="C271" s="40">
        <v>21808.87</v>
      </c>
    </row>
    <row r="272" spans="1:3" ht="15" x14ac:dyDescent="0.35">
      <c r="A272" s="52" t="s">
        <v>167</v>
      </c>
      <c r="B272" t="str">
        <f t="shared" si="6"/>
        <v>CAAATAGGGAGGC</v>
      </c>
      <c r="C272" s="40">
        <v>5911.84</v>
      </c>
    </row>
    <row r="273" spans="1:3" ht="15" x14ac:dyDescent="0.35">
      <c r="A273" s="52" t="s">
        <v>167</v>
      </c>
      <c r="B273" t="str">
        <f t="shared" si="6"/>
        <v>CAAATAGGGAGGC</v>
      </c>
      <c r="C273" s="40">
        <v>5911.84</v>
      </c>
    </row>
    <row r="274" spans="1:3" ht="15" x14ac:dyDescent="0.35">
      <c r="A274" s="52" t="s">
        <v>113</v>
      </c>
      <c r="B274" t="str">
        <f t="shared" si="6"/>
        <v>CAAATTGGGAGGT</v>
      </c>
      <c r="C274" s="40">
        <v>12708.48</v>
      </c>
    </row>
    <row r="275" spans="1:3" ht="15" x14ac:dyDescent="0.35">
      <c r="A275" s="52" t="s">
        <v>120</v>
      </c>
      <c r="B275" t="str">
        <f t="shared" si="6"/>
        <v>CAAATTGGGAGGA</v>
      </c>
      <c r="C275" s="40">
        <v>21808.87</v>
      </c>
    </row>
    <row r="276" spans="1:3" ht="15" x14ac:dyDescent="0.35">
      <c r="A276" s="52" t="s">
        <v>157</v>
      </c>
      <c r="B276" t="str">
        <f t="shared" si="6"/>
        <v>CAAATTGGGAGGC</v>
      </c>
      <c r="C276" s="40">
        <v>2513.9899999999998</v>
      </c>
    </row>
  </sheetData>
  <conditionalFormatting sqref="A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S2</vt:lpstr>
      <vt:lpstr>Table S4</vt:lpstr>
      <vt:lpstr>Unique RBS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Holowko, Maciej (L&amp;W, Eveleigh)</cp:lastModifiedBy>
  <cp:lastPrinted>2018-05-22T10:36:42Z</cp:lastPrinted>
  <dcterms:created xsi:type="dcterms:W3CDTF">2016-10-14T14:21:38Z</dcterms:created>
  <dcterms:modified xsi:type="dcterms:W3CDTF">2019-11-11T05:19:29Z</dcterms:modified>
</cp:coreProperties>
</file>