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/GitHub/Unpublished CAD Paper/"/>
    </mc:Choice>
  </mc:AlternateContent>
  <xr:revisionPtr revIDLastSave="0" documentId="13_ncr:1_{C6AD91A3-EEC0-5A47-B30D-7C384874F822}" xr6:coauthVersionLast="45" xr6:coauthVersionMax="45" xr10:uidLastSave="{00000000-0000-0000-0000-000000000000}"/>
  <bookViews>
    <workbookView xWindow="19960" yWindow="1180" windowWidth="28040" windowHeight="17440" xr2:uid="{1EF594FB-9447-FC4C-8C7D-E25481C83C33}"/>
  </bookViews>
  <sheets>
    <sheet name="Summary" sheetId="2" r:id="rId1"/>
    <sheet name="1T-RRFC" sheetId="3" r:id="rId2"/>
    <sheet name="1T-RRRC" sheetId="1" r:id="rId3"/>
    <sheet name="2T-RRRC" sheetId="4" r:id="rId4"/>
    <sheet name="1T-RRFC-SimFroc" sheetId="6" r:id="rId5"/>
    <sheet name="1T-RRRC-SimFroc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2" l="1"/>
  <c r="D23" i="2"/>
  <c r="D19" i="2"/>
  <c r="D14" i="2"/>
  <c r="D10" i="2"/>
  <c r="D6" i="2"/>
  <c r="D2" i="2"/>
  <c r="D35" i="2" l="1"/>
  <c r="D31" i="2"/>
  <c r="K35" i="2"/>
  <c r="K36" i="2"/>
  <c r="J36" i="2"/>
  <c r="H36" i="2"/>
  <c r="E35" i="2"/>
  <c r="K31" i="2"/>
  <c r="K32" i="2"/>
  <c r="J32" i="2"/>
  <c r="H32" i="2"/>
  <c r="E31" i="2"/>
  <c r="CB7" i="3"/>
  <c r="D30" i="1"/>
  <c r="K27" i="2" l="1"/>
  <c r="E27" i="2"/>
  <c r="K23" i="2"/>
  <c r="E23" i="2"/>
  <c r="K19" i="2"/>
  <c r="E19" i="2"/>
  <c r="K14" i="2"/>
  <c r="E14" i="2"/>
  <c r="K10" i="2"/>
  <c r="E10" i="2"/>
  <c r="K6" i="2"/>
  <c r="E6" i="2"/>
  <c r="K2" i="2"/>
  <c r="E2" i="2"/>
  <c r="J29" i="2"/>
  <c r="I29" i="2"/>
  <c r="H29" i="2"/>
  <c r="G29" i="2"/>
  <c r="F29" i="2"/>
  <c r="E29" i="2"/>
  <c r="J25" i="2"/>
  <c r="I25" i="2"/>
  <c r="H25" i="2"/>
  <c r="G25" i="2"/>
  <c r="F25" i="2"/>
  <c r="E25" i="2"/>
  <c r="J21" i="2"/>
  <c r="I21" i="2"/>
  <c r="H21" i="2"/>
  <c r="G21" i="2"/>
  <c r="F21" i="2"/>
  <c r="E21" i="2"/>
  <c r="I16" i="2"/>
  <c r="J16" i="2"/>
  <c r="H16" i="2"/>
  <c r="G16" i="2"/>
  <c r="F16" i="2"/>
  <c r="E16" i="2"/>
  <c r="J12" i="2"/>
  <c r="I12" i="2"/>
  <c r="H12" i="2"/>
  <c r="G12" i="2"/>
  <c r="F12" i="2"/>
  <c r="E12" i="2"/>
  <c r="J8" i="2"/>
  <c r="I8" i="2"/>
  <c r="H8" i="2"/>
  <c r="G8" i="2"/>
  <c r="F8" i="2"/>
  <c r="E8" i="2"/>
  <c r="J4" i="2"/>
  <c r="I4" i="2"/>
  <c r="H4" i="2"/>
  <c r="G4" i="2"/>
  <c r="F4" i="2"/>
  <c r="E4" i="2"/>
  <c r="J28" i="2"/>
  <c r="J24" i="2"/>
  <c r="J20" i="2"/>
  <c r="J15" i="2"/>
  <c r="J11" i="2"/>
  <c r="J7" i="2"/>
  <c r="J3" i="2"/>
  <c r="H28" i="2"/>
  <c r="H24" i="2"/>
  <c r="H20" i="2"/>
  <c r="H15" i="2"/>
  <c r="H11" i="2"/>
  <c r="H7" i="2"/>
  <c r="H3" i="2"/>
  <c r="K28" i="2"/>
  <c r="K24" i="2"/>
  <c r="K20" i="2"/>
  <c r="K15" i="2"/>
  <c r="K11" i="2"/>
  <c r="K7" i="2"/>
  <c r="K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tc={1EDF8935-6DE3-2147-A662-B504AD17F489}</author>
    <author>tc={C24850E6-CB59-E742-AA5E-224643519870}</author>
    <author>tc={CCBDDE48-EF4E-7445-A4E5-79DB676D357D}</author>
    <author>tc={BAA12A6A-A635-9049-A5F1-381C2E3F0E6F}</author>
    <author>tc={C03F74EC-842A-254A-BD3C-A8446E37F4C4}</author>
    <author>tc={32A03B4A-F323-D643-AFDF-74A3C773579A}</author>
    <author>tc={B2D8E0B4-8CF5-C04D-AE3A-D01CA7FF5F04}</author>
  </authors>
  <commentList>
    <comment ref="A1" authorId="0" shapeId="0" xr:uid="{1EDF8935-6DE3-2147-A662-B504AD17F48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OK</t>
      </text>
    </comment>
    <comment ref="L1" authorId="1" shapeId="0" xr:uid="{C24850E6-CB59-E742-AA5E-2246435198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W1" authorId="2" shapeId="0" xr:uid="{CCBDDE48-EF4E-7445-A4E5-79DB676D357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AH1" authorId="3" shapeId="0" xr:uid="{BAA12A6A-A635-9049-A5F1-381C2E3F0E6F}">
      <text>
        <t>[Threaded comment]
Your version of Excel allows you to read this threaded comment; however, any edits to it will get removed if the file is opened in a newer version of Excel. Learn more: https://go.microsoft.com/fwlink/?linkid=870924
Comment:
    Unchanged values after change in intepolation routine (using my function, not approx)</t>
      </text>
    </comment>
    <comment ref="AS1" authorId="4" shapeId="0" xr:uid="{C03F74EC-842A-254A-BD3C-A8446E37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BD1" authorId="5" shapeId="0" xr:uid="{32A03B4A-F323-D643-AFDF-74A3C7735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Slightly revised values after change in intepolation routine (using my function, not approx)</t>
      </text>
    </comment>
    <comment ref="BO1" authorId="6" shapeId="0" xr:uid="{B2D8E0B4-8CF5-C04D-AE3A-D01CA7FF5F04}">
      <text>
        <t>[Threaded comment]
Your version of Excel allows you to read this threaded comment; however, any edits to it will get removed if the file is opened in a newer version of Excel. Learn more: https://go.microsoft.com/fwlink/?linkid=870924
Comment:
    Unchanged values after change in intepolation routine (using my function, not approx)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tc={DD1C0BB2-07DA-B545-85FA-22ED18476E95}</author>
    <author>tc={F3EF2BCA-9418-DE4F-8A99-6A2C4ABFF00A}</author>
    <author>tc={9D858A1F-7403-DA46-B82D-033FE091A2E9}</author>
    <author>tc={EF334549-A120-5642-94A4-FEB658669D7B}</author>
    <author>tc={1EA52088-F4E6-F440-9C85-2E86FC6EEFCA}</author>
    <author>tc={CEE038A0-AD8E-D842-9A16-D6BBCF7BE500}</author>
    <author>tc={CD935CBB-6A92-2344-BEC9-E0134E2D2EB2}</author>
  </authors>
  <commentList>
    <comment ref="A1" authorId="0" shapeId="0" xr:uid="{DD1C0BB2-07DA-B545-85FA-22ED18476E9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OK</t>
      </text>
    </comment>
    <comment ref="L1" authorId="1" shapeId="0" xr:uid="{F3EF2BCA-9418-DE4F-8A99-6A2C4ABFF0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W1" authorId="2" shapeId="0" xr:uid="{9D858A1F-7403-DA46-B82D-033FE091A2E9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AH1" authorId="3" shapeId="0" xr:uid="{EF334549-A120-5642-94A4-FEB658669D7B}">
      <text>
        <t>[Threaded comment]
Your version of Excel allows you to read this threaded comment; however, any edits to it will get removed if the file is opened in a newer version of Excel. Learn more: https://go.microsoft.com/fwlink/?linkid=870924
Comment:
    Unchanged values after change in intepolation routine (using my function, not approx)</t>
      </text>
    </comment>
    <comment ref="AS1" authorId="4" shapeId="0" xr:uid="{1EA52088-F4E6-F440-9C85-2E86FC6EEFCA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BD1" authorId="5" shapeId="0" xr:uid="{CEE038A0-AD8E-D842-9A16-D6BBCF7BE5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BO1" authorId="6" shapeId="0" xr:uid="{CD935CBB-6A92-2344-BEC9-E0134E2D2EB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Unchanged values after change in intepolation routine (using my function, not approx)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tc={02783A43-4CEE-9249-ACB6-CF33E4CE8559}</author>
    <author>tc={D941635E-BA63-6242-A496-B2B62ADC00D4}</author>
    <author>tc={EC164229-C133-2A49-832C-71C814CB49AC}</author>
    <author>tc={B8556CEC-F6BD-734A-83E6-1C31ABB57757}</author>
    <author>tc={D7CB44F4-290D-0C4A-9907-D45911F38EA7}</author>
    <author>tc={A82FECA8-EEC1-674D-95B4-99A39A192F55}</author>
    <author>tc={D61E9C9F-40D3-C145-ACC7-D06DF8417055}</author>
  </authors>
  <commentList>
    <comment ref="A1" authorId="0" shapeId="0" xr:uid="{02783A43-4CEE-9249-ACB6-CF33E4CE855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OK</t>
      </text>
    </comment>
    <comment ref="K1" authorId="1" shapeId="0" xr:uid="{D941635E-BA63-6242-A496-B2B62ADC00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U1" authorId="2" shapeId="0" xr:uid="{EC164229-C133-2A49-832C-71C814CB49A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AE1" authorId="3" shapeId="0" xr:uid="{B8556CEC-F6BD-734A-83E6-1C31ABB5775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Unchanged values after change in intepolation routine (using my function, not approx)</t>
      </text>
    </comment>
    <comment ref="AO1" authorId="4" shapeId="0" xr:uid="{D7CB44F4-290D-0C4A-9907-D45911F38EA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AY1" authorId="5" shapeId="0" xr:uid="{A82FECA8-EEC1-674D-95B4-99A39A192F5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  <comment ref="BI1" authorId="6" shapeId="0" xr:uid="{D61E9C9F-40D3-C145-ACC7-D06DF841705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values after change in intepolation routine (using my function, not approx)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tc={7CDE6429-B3F0-8A48-9144-D1A5897B7E83}</author>
    <author>tc={9ABA6EA2-3583-264A-90B4-17104D43A406}</author>
  </authors>
  <commentList>
    <comment ref="A1" authorId="0" shapeId="0" xr:uid="{7CDE6429-B3F0-8A48-9144-D1A5897B7E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OK</t>
      </text>
    </comment>
    <comment ref="M1" authorId="1" shapeId="0" xr:uid="{9ABA6EA2-3583-264A-90B4-17104D43A40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tc={8159466C-560E-C748-AEFB-B9948138803B}</author>
    <author>tc={7FB4403C-DCF4-2845-9FB6-03474967B19E}</author>
  </authors>
  <commentList>
    <comment ref="A1" authorId="0" shapeId="0" xr:uid="{8159466C-560E-C748-AEFB-B9948138803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OK</t>
      </text>
    </comment>
    <comment ref="L1" authorId="1" shapeId="0" xr:uid="{7FB4403C-DCF4-2845-9FB6-03474967B1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</t>
      </text>
    </comment>
  </commentList>
</comments>
</file>

<file path=xl/sharedStrings.xml><?xml version="1.0" encoding="utf-8"?>
<sst xmlns="http://schemas.openxmlformats.org/spreadsheetml/2006/main" count="904" uniqueCount="95">
  <si>
    <t>$fomCAD</t>
  </si>
  <si>
    <t>[1]</t>
  </si>
  <si>
    <t>$fomRAD</t>
  </si>
  <si>
    <t>$avgRadFom</t>
  </si>
  <si>
    <t>$CIAvgRad</t>
  </si>
  <si>
    <t>$avgDiffFom</t>
  </si>
  <si>
    <t>$CIAvgDiffFom</t>
  </si>
  <si>
    <t>$varR</t>
  </si>
  <si>
    <t>$varError</t>
  </si>
  <si>
    <t>$cov2</t>
  </si>
  <si>
    <t>$Tstat</t>
  </si>
  <si>
    <t>$df</t>
  </si>
  <si>
    <t>$pval</t>
  </si>
  <si>
    <t>AUC</t>
  </si>
  <si>
    <t>NA</t>
  </si>
  <si>
    <t>varR</t>
  </si>
  <si>
    <t>varTR</t>
  </si>
  <si>
    <t>cov1</t>
  </si>
  <si>
    <t>cov2</t>
  </si>
  <si>
    <t>cov3</t>
  </si>
  <si>
    <t>var</t>
  </si>
  <si>
    <t>pValue</t>
  </si>
  <si>
    <t>PCL-0.05</t>
  </si>
  <si>
    <t>PCL-0.2</t>
  </si>
  <si>
    <t>PCL-1</t>
  </si>
  <si>
    <t>ALROC-0.05</t>
  </si>
  <si>
    <t>ALROC-0.2</t>
  </si>
  <si>
    <t>ALROC-1</t>
  </si>
  <si>
    <t>1T-RRRC</t>
  </si>
  <si>
    <t>2T-RRRC</t>
  </si>
  <si>
    <t>1T-RRFC</t>
  </si>
  <si>
    <t>$CIAvgRadFom</t>
  </si>
  <si>
    <t>Rdr1</t>
  </si>
  <si>
    <t>Rdr2</t>
  </si>
  <si>
    <t>Rdr3</t>
  </si>
  <si>
    <t>Rdr4</t>
  </si>
  <si>
    <t>Rdr5</t>
  </si>
  <si>
    <t>Rdr6</t>
  </si>
  <si>
    <t>Rdr7</t>
  </si>
  <si>
    <t>Rdr8</t>
  </si>
  <si>
    <t>Rdr9</t>
  </si>
  <si>
    <t>$varDiffFom</t>
  </si>
  <si>
    <t>$ciDiffFom</t>
  </si>
  <si>
    <t>Treatment</t>
  </si>
  <si>
    <t>Estimate</t>
  </si>
  <si>
    <t>StdErr</t>
  </si>
  <si>
    <t>DF</t>
  </si>
  <si>
    <t>t</t>
  </si>
  <si>
    <t>PrGTt</t>
  </si>
  <si>
    <t>CILower</t>
  </si>
  <si>
    <t>CIUpper</t>
  </si>
  <si>
    <t>Trt1-Trt2</t>
  </si>
  <si>
    <t>$ciAvgRdrEachTrt</t>
  </si>
  <si>
    <t>Area</t>
  </si>
  <si>
    <t>Trt1</t>
  </si>
  <si>
    <t>Inf</t>
  </si>
  <si>
    <t>Trt2</t>
  </si>
  <si>
    <t>$varTR</t>
  </si>
  <si>
    <t>$cov1</t>
  </si>
  <si>
    <t>$cov3</t>
  </si>
  <si>
    <t>$FStat</t>
  </si>
  <si>
    <t>$ndf</t>
  </si>
  <si>
    <t>$ddf</t>
  </si>
  <si>
    <t>= t^2</t>
  </si>
  <si>
    <t>StSignificanceTestingCadVsRadiologists(datasetCadSimuFroc, FOM = "HrAuc", method = "1T-RRRC")</t>
  </si>
  <si>
    <t>StSignificanceTestingCadVsRadiologists(datasetCadSimuFroc, FOM = "wAFROC", method = "1T-RRRC")</t>
  </si>
  <si>
    <t>LROC</t>
  </si>
  <si>
    <t>HrAuc</t>
  </si>
  <si>
    <t>wAFROC</t>
  </si>
  <si>
    <t>FROC</t>
  </si>
  <si>
    <t>StSignificanceTestingCadVsRadiologists(datasetCadSimuFroc, FOM = "wAFROC", method = "1T-RRFC")</t>
  </si>
  <si>
    <t>StSignificanceTestingCadVsRadiologists(datasetCadSimuFroc, FOM = "HrAuc", method = "1T-RRFC")</t>
  </si>
  <si>
    <t>DiffFom</t>
  </si>
  <si>
    <t>StSignificanceTestingCadVsRadiologists(datasetCadLroc, FOM = "Wilcoxon", method = "1T-RRRC")</t>
  </si>
  <si>
    <t>StSignificanceTestingCadVsRadiologists(datasetCadLroc, FOM = "Wilcoxon", method = "1T-RRFC")</t>
  </si>
  <si>
    <t>StSignificanceTestingCadVsRadiologists(datasetCadLroc, FOM = "PCL", FPFValue = 0.05, method = "1T-RRFC")</t>
  </si>
  <si>
    <t>StSignificanceTestingCadVsRadiologists(datasetCadLroc, FOM = "PCL", FPFValue = 0.2, method = "1T-RRFC")</t>
  </si>
  <si>
    <t>StSignificanceTestingCadVsRadiologists(datasetCadLroc, FOM = "PCL", FPFValue = 1, method = "1T-RRFC")</t>
  </si>
  <si>
    <t>StSignificanceTestingCadVsRadiologists(datasetCadLroc, FOM = "ALROC", FPFValue = 0.05, method = "1T-RRFC")</t>
  </si>
  <si>
    <t>StSignificanceTestingCadVsRadiologists(datasetCadLroc, FOM = "ALROC", FPFValue = 0.2, method = "1T-RRFC")</t>
  </si>
  <si>
    <t>StSignificanceTestingCadVsRadiologists(datasetCadLroc, FOM = "ALROC", FPFValue = 1, method = "1T-RRFC")</t>
  </si>
  <si>
    <t>StSignificanceTestingCadVsRadiologists(datasetCadLroc, FOM = "Wilcoxon", method = "2T-RRRC")</t>
  </si>
  <si>
    <t>StSignificanceTestingCadVsRadiologists(datasetCadLroc, FOM = "PCL", FPFValue = 0.05, method = "2T-RRRC")</t>
  </si>
  <si>
    <t>StSignificanceTestingCadVsRadiologists(datasetCadLroc, FOM = "PCL", FPFValue = 0.2, method = "2T-RRRC")</t>
  </si>
  <si>
    <t>StSignificanceTestingCadVsRadiologists(datasetCadLroc, FOM = "PCL", FPFValue = 1, method = "2T-RRRC")</t>
  </si>
  <si>
    <t>StSignificanceTestingCadVsRadiologists(datasetCadLroc, FOM = "ALROC", FPFValue = 0.05, method = "2T-RRRC")</t>
  </si>
  <si>
    <t>StSignificanceTestingCadVsRadiologists(datasetCadLroc, FOM = "ALROC", FPFValue = 0.2, method = "2T-RRRC")</t>
  </si>
  <si>
    <t>StSignificanceTestingCadVsRadiologists(datasetCadLroc, FOM = "ALROC", FPFValue = 1, method = "2T-RRRC")</t>
  </si>
  <si>
    <t>StSignificanceTestingCadVsRadiologists(datasetCadLroc, FOM = "PCL", FPFValue = 0.05, method = "1T-RRRC")</t>
  </si>
  <si>
    <t>StSignificanceTestingCadVsRadiologists(datasetCadLroc, FOM = "PCL", FPFValue = 0.2, method = "1T-RRRC")</t>
  </si>
  <si>
    <t>StSignificanceTestingCadVsRadiologists(datasetCadLroc, FOM = "PCL", FPFValue = 1, method = "1T-RRRC")</t>
  </si>
  <si>
    <t>StSignificanceTestingCadVsRadiologists(datasetCadLroc, FOM = "ALROC", FPFValue = 0.05, method = "1T-RRRC")</t>
  </si>
  <si>
    <t>StSignificanceTestingCadVsRadiologists(datasetCadLroc, FOM = "ALROC", FPFValue = 0.2, method = "1T-RRRC")</t>
  </si>
  <si>
    <t>StSignificanceTestingCadVsRadiologists(datasetCadLroc, FOM = "ALROC", FPFValue = 1, method = "1T-RRRC")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</si>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</sst>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2" borderId="0" xfId="0" quotePrefix="1" applyFill="1"/>
    <xf numFmtId="164" fontId="0" fillId="0" borderId="0" xfId="0" applyNumberFormat="1"/>
    <xf numFmtId="0" fontId="0" fillId="0" borderId="0" xfId="0" applyFill="1"/>
    <xf numFmtId="0" fontId="0" fillId="0" borderId="0" xfId="0" quotePrefix="1" applyFill="1"/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63779527559051E-2"/>
          <c:y val="0.19483814523184603"/>
          <c:w val="0.890236220472441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'1T-RRFC'!$CA$7:$CA$16</c:f>
              <c:numCache>
                <c:formatCode>General</c:formatCode>
                <c:ptCount val="10"/>
                <c:pt idx="0">
                  <c:v>0.62812500000000004</c:v>
                </c:pt>
                <c:pt idx="1">
                  <c:v>0.75854169999999999</c:v>
                </c:pt>
                <c:pt idx="2">
                  <c:v>0.74947920000000001</c:v>
                </c:pt>
                <c:pt idx="3">
                  <c:v>0.86703129999999995</c:v>
                </c:pt>
                <c:pt idx="4">
                  <c:v>0.80052080000000003</c:v>
                </c:pt>
                <c:pt idx="5">
                  <c:v>0.76869790000000005</c:v>
                </c:pt>
                <c:pt idx="6">
                  <c:v>0.78687499999999999</c:v>
                </c:pt>
                <c:pt idx="7">
                  <c:v>0.84</c:v>
                </c:pt>
                <c:pt idx="8">
                  <c:v>0.76520829999999995</c:v>
                </c:pt>
                <c:pt idx="9">
                  <c:v>0.79135420000000001</c:v>
                </c:pt>
              </c:numCache>
            </c:numRef>
          </c:xVal>
          <c:yVal>
            <c:numRef>
              <c:f>'1T-RRFC'!$CB$7:$CB$16</c:f>
              <c:numCache>
                <c:formatCode>General</c:formatCode>
                <c:ptCount val="10"/>
                <c:pt idx="0">
                  <c:v>0.62812500000000004</c:v>
                </c:pt>
                <c:pt idx="1">
                  <c:v>0.73666670000000001</c:v>
                </c:pt>
                <c:pt idx="2">
                  <c:v>0.71494789999999997</c:v>
                </c:pt>
                <c:pt idx="3">
                  <c:v>0.82140630000000003</c:v>
                </c:pt>
                <c:pt idx="4">
                  <c:v>0.71718749999999998</c:v>
                </c:pt>
                <c:pt idx="5">
                  <c:v>0.73276039999999998</c:v>
                </c:pt>
                <c:pt idx="6">
                  <c:v>0.78619790000000001</c:v>
                </c:pt>
                <c:pt idx="7">
                  <c:v>0.76166670000000003</c:v>
                </c:pt>
                <c:pt idx="8">
                  <c:v>0.64604170000000005</c:v>
                </c:pt>
                <c:pt idx="9">
                  <c:v>0.6847917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7-1F45-BC67-8481B37E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32911"/>
        <c:axId val="837034543"/>
      </c:scatterChart>
      <c:valAx>
        <c:axId val="837032911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34543"/>
        <c:crosses val="autoZero"/>
        <c:crossBetween val="midCat"/>
      </c:valAx>
      <c:valAx>
        <c:axId val="837034543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482600</xdr:colOff>
      <xdr:row>0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C93E4820-E4E4-6A4C-BB7D-82414730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2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336550</xdr:colOff>
      <xdr:row>17</xdr:row>
      <xdr:rowOff>82550</xdr:rowOff>
    </xdr:from>
    <xdr:to>
      <xdr:col>82</xdr:col>
      <xdr:colOff>76200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976A4-1CFD-6D41-BC1A-8F566B70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8</xdr:row>
      <xdr:rowOff>177800</xdr:rowOff>
    </xdr:from>
    <xdr:to>
      <xdr:col>9</xdr:col>
      <xdr:colOff>762000</xdr:colOff>
      <xdr:row>13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295AB1-C9A2-B34F-BBBA-43873DD86CEC}"/>
            </a:ext>
          </a:extLst>
        </xdr:cNvPr>
        <xdr:cNvSpPr txBox="1"/>
      </xdr:nvSpPr>
      <xdr:spPr>
        <a:xfrm>
          <a:off x="3670300" y="1803400"/>
          <a:ext cx="45212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Checked out 11/1/19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v Chakraborty" id="{5B4EB182-A154-A746-9D98-4E60DB15055A}" userId="36982af23fbd791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11-01T12:47:43.09" personId="{5B4EB182-A154-A746-9D98-4E60DB15055A}" id="{1EDF8935-6DE3-2147-A662-B504AD17F489}">
    <text>Checked OK</text>
  </threadedComment>
  <threadedComment ref="L1" dT="2019-11-01T12:50:52.28" personId="{5B4EB182-A154-A746-9D98-4E60DB15055A}" id="{C24850E6-CB59-E742-AA5E-224643519870}">
    <text>Revised values after change in intepolation routine (using my function, not approx)</text>
  </threadedComment>
  <threadedComment ref="W1" dT="2019-11-01T12:53:21.42" personId="{5B4EB182-A154-A746-9D98-4E60DB15055A}" id="{CCBDDE48-EF4E-7445-A4E5-79DB676D357D}">
    <text>Revised values after change in intepolation routine (using my function, not approx)</text>
  </threadedComment>
  <threadedComment ref="AH1" dT="2019-11-01T12:53:48.70" personId="{5B4EB182-A154-A746-9D98-4E60DB15055A}" id="{BAA12A6A-A635-9049-A5F1-381C2E3F0E6F}">
    <text>Unchanged values after change in intepolation routine (using my function, not approx)</text>
  </threadedComment>
  <threadedComment ref="AS1" dT="2019-11-01T12:55:04.81" personId="{5B4EB182-A154-A746-9D98-4E60DB15055A}" id="{C03F74EC-842A-254A-BD3C-A8446E37F4C4}">
    <text>Revised values after change in intepolation routine (using my function, not approx)</text>
  </threadedComment>
  <threadedComment ref="BD1" dT="2019-11-01T12:55:38.05" personId="{5B4EB182-A154-A746-9D98-4E60DB15055A}" id="{32A03B4A-F323-D643-AFDF-74A3C773579A}">
    <text>Slightly revised values after change in intepolation routine (using my function, not approx)</text>
  </threadedComment>
  <threadedComment ref="BO1" dT="2019-11-01T12:57:29.86" personId="{5B4EB182-A154-A746-9D98-4E60DB15055A}" id="{B2D8E0B4-8CF5-C04D-AE3A-D01CA7FF5F04}">
    <text>Unchanged values after change in intepolation routine (using my function, not approx)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11-01T13:02:03.13" personId="{5B4EB182-A154-A746-9D98-4E60DB15055A}" id="{DD1C0BB2-07DA-B545-85FA-22ED18476E95}">
    <text>Checked OK</text>
  </threadedComment>
  <threadedComment ref="L1" dT="2019-11-01T13:02:59.25" personId="{5B4EB182-A154-A746-9D98-4E60DB15055A}" id="{F3EF2BCA-9418-DE4F-8A99-6A2C4ABFF00A}">
    <text>Revised values after change in intepolation routine (using my function, not approx)</text>
  </threadedComment>
  <threadedComment ref="W1" dT="2019-11-01T13:04:24.74" personId="{5B4EB182-A154-A746-9D98-4E60DB15055A}" id="{9D858A1F-7403-DA46-B82D-033FE091A2E9}">
    <text>Revised values after change in intepolation routine (using my function, not approx)</text>
  </threadedComment>
  <threadedComment ref="AH1" dT="2019-11-01T13:06:16.68" personId="{5B4EB182-A154-A746-9D98-4E60DB15055A}" id="{EF334549-A120-5642-94A4-FEB658669D7B}">
    <text>Unchanged values after change in intepolation routine (using my function, not approx)</text>
  </threadedComment>
  <threadedComment ref="AS1" dT="2019-11-01T13:07:27.39" personId="{5B4EB182-A154-A746-9D98-4E60DB15055A}" id="{1EA52088-F4E6-F440-9C85-2E86FC6EEFCA}">
    <text>Revised values after change in intepolation routine (using my function, not approx)</text>
  </threadedComment>
  <threadedComment ref="BD1" dT="2019-11-01T13:08:35.20" personId="{5B4EB182-A154-A746-9D98-4E60DB15055A}" id="{CEE038A0-AD8E-D842-9A16-D6BBCF7BE500}">
    <text>Revised values after change in intepolation routine (using my function, not approx)</text>
  </threadedComment>
  <threadedComment ref="BO1" dT="2019-11-01T13:09:49.04" personId="{5B4EB182-A154-A746-9D98-4E60DB15055A}" id="{CD935CBB-6A92-2344-BEC9-E0134E2D2EB2}">
    <text>Unchanged values after change in intepolation routine (using my function, not approx)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11-01T13:11:19.73" personId="{5B4EB182-A154-A746-9D98-4E60DB15055A}" id="{02783A43-4CEE-9249-ACB6-CF33E4CE8559}">
    <text>Checked OK</text>
  </threadedComment>
  <threadedComment ref="K1" dT="2019-11-01T13:12:22.79" personId="{5B4EB182-A154-A746-9D98-4E60DB15055A}" id="{D941635E-BA63-6242-A496-B2B62ADC00D4}">
    <text>Revised values after change in intepolation routine (using my function, not approx)</text>
  </threadedComment>
  <threadedComment ref="U1" dT="2019-11-01T13:12:31.07" personId="{5B4EB182-A154-A746-9D98-4E60DB15055A}" id="{EC164229-C133-2A49-832C-71C814CB49AC}">
    <text>Revised values after change in intepolation routine (using my function, not approx)</text>
  </threadedComment>
  <threadedComment ref="AE1" dT="2019-11-01T13:12:41.90" personId="{5B4EB182-A154-A746-9D98-4E60DB15055A}" id="{B8556CEC-F6BD-734A-83E6-1C31ABB57757}">
    <text>Unchanged values after change in intepolation routine (using my function, not approx)</text>
  </threadedComment>
  <threadedComment ref="AO1" dT="2019-11-01T13:12:50.70" personId="{5B4EB182-A154-A746-9D98-4E60DB15055A}" id="{D7CB44F4-290D-0C4A-9907-D45911F38EA7}">
    <text>Revised values after change in intepolation routine (using my function, not approx)</text>
  </threadedComment>
  <threadedComment ref="AY1" dT="2019-11-01T13:13:00.05" personId="{5B4EB182-A154-A746-9D98-4E60DB15055A}" id="{A82FECA8-EEC1-674D-95B4-99A39A192F55}">
    <text>Revised values after change in intepolation routine (using my function, not approx)</text>
  </threadedComment>
  <threadedComment ref="BI1" dT="2019-11-01T13:13:07.04" personId="{5B4EB182-A154-A746-9D98-4E60DB15055A}" id="{D61E9C9F-40D3-C145-ACC7-D06DF8417055}">
    <text>Revised values after change in intepolation routine (using my function, not approx)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19-11-01T13:27:46.61" personId="{5B4EB182-A154-A746-9D98-4E60DB15055A}" id="{7CDE6429-B3F0-8A48-9144-D1A5897B7E83}">
    <text>Checked OK</text>
  </threadedComment>
  <threadedComment ref="M1" dT="2019-11-01T13:27:59.89" personId="{5B4EB182-A154-A746-9D98-4E60DB15055A}" id="{9ABA6EA2-3583-264A-90B4-17104D43A406}">
    <text>Revised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19-11-01T13:28:19.75" personId="{5B4EB182-A154-A746-9D98-4E60DB15055A}" id="{8159466C-560E-C748-AEFB-B9948138803B}">
    <text>Checked OK</text>
  </threadedComment>
  <threadedComment ref="L1" dT="2019-11-01T13:29:16.36" personId="{5B4EB182-A154-A746-9D98-4E60DB15055A}" id="{7FB4403C-DCF4-2845-9FB6-03474967B19E}">
    <text>revised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8C09-9EAF-4745-83DF-F538C8CCF535}">
  <dimension ref="A1:K37"/>
  <sheetViews>
    <sheetView tabSelected="1" workbookViewId="0">
      <selection activeCell="K35" sqref="K35"/>
    </sheetView>
  </sheetViews>
  <sheetFormatPr baseColWidth="10" defaultRowHeight="16" x14ac:dyDescent="0.2"/>
  <cols>
    <col min="2" max="3" width="10.83203125" style="2"/>
    <col min="5" max="11" width="10.83203125" style="2"/>
  </cols>
  <sheetData>
    <row r="1" spans="1:11" x14ac:dyDescent="0.2">
      <c r="C1" s="2" t="s">
        <v>94</v>
      </c>
      <c r="D1" s="5" t="s">
        <v>72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 x14ac:dyDescent="0.2">
      <c r="A2" s="18" t="s">
        <v>66</v>
      </c>
      <c r="B2" s="17" t="s">
        <v>13</v>
      </c>
      <c r="C2" s="2" t="s">
        <v>30</v>
      </c>
      <c r="D2" s="15">
        <f>'1T-RRFC'!B15</f>
        <v>3.1736109999999998E-2</v>
      </c>
      <c r="E2" s="15">
        <f>'1T-RRFC'!B21</f>
        <v>8.7779269999999998E-4</v>
      </c>
      <c r="F2" s="16" t="s">
        <v>14</v>
      </c>
      <c r="G2" s="16"/>
      <c r="H2" s="16"/>
      <c r="I2" s="16"/>
      <c r="J2" s="16"/>
      <c r="K2" s="3">
        <f>'1T-RRFC'!B30</f>
        <v>1.235909E-2</v>
      </c>
    </row>
    <row r="3" spans="1:11" x14ac:dyDescent="0.2">
      <c r="A3" s="18"/>
      <c r="B3" s="17"/>
      <c r="C3" s="2" t="s">
        <v>28</v>
      </c>
      <c r="D3" s="15"/>
      <c r="E3" s="15"/>
      <c r="F3" s="16" t="s">
        <v>14</v>
      </c>
      <c r="G3" s="16"/>
      <c r="H3" s="3">
        <f>'1T-RRRC'!B27</f>
        <v>9.2416799999999995E-4</v>
      </c>
      <c r="I3" s="3" t="s">
        <v>14</v>
      </c>
      <c r="J3" s="3">
        <f>'1T-RRRC'!B24</f>
        <v>1.3995489999999999E-3</v>
      </c>
      <c r="K3" s="15">
        <f>'1T-RRRC'!B36</f>
        <v>0.32104739999999998</v>
      </c>
    </row>
    <row r="4" spans="1:11" x14ac:dyDescent="0.2">
      <c r="A4" s="18"/>
      <c r="B4" s="17"/>
      <c r="C4" s="2" t="s">
        <v>29</v>
      </c>
      <c r="D4" s="15"/>
      <c r="E4" s="3">
        <f>'2T-RRRC'!B28</f>
        <v>3.252607E-19</v>
      </c>
      <c r="F4" s="3">
        <f>'2T-RRRC'!B31</f>
        <v>2.0120580000000001E-4</v>
      </c>
      <c r="G4" s="3">
        <f>'2T-RRRC'!B34</f>
        <v>2.6186299999999998E-4</v>
      </c>
      <c r="H4" s="3">
        <f>'2T-RRRC'!B37</f>
        <v>7.2394699999999996E-4</v>
      </c>
      <c r="I4" s="3">
        <f>'2T-RRRC'!B40</f>
        <v>2.6186299999999998E-4</v>
      </c>
      <c r="J4" s="3">
        <f>'2T-RRRC'!B43</f>
        <v>9.6163749999999995E-4</v>
      </c>
      <c r="K4" s="15"/>
    </row>
    <row r="5" spans="1:11" x14ac:dyDescent="0.2">
      <c r="A5" s="18"/>
      <c r="D5" s="12"/>
      <c r="E5" s="3"/>
      <c r="F5" s="3"/>
      <c r="G5" s="3"/>
      <c r="H5" s="3"/>
      <c r="I5" s="3"/>
      <c r="J5" s="3"/>
      <c r="K5" s="3"/>
    </row>
    <row r="6" spans="1:11" x14ac:dyDescent="0.2">
      <c r="A6" s="18"/>
      <c r="B6" s="17" t="s">
        <v>22</v>
      </c>
      <c r="C6" s="2" t="s">
        <v>30</v>
      </c>
      <c r="D6" s="15">
        <f>'1T-RRFC'!M15</f>
        <v>4.3287039999999999E-2</v>
      </c>
      <c r="E6" s="15">
        <f>'1T-RRFC'!M21</f>
        <v>9.5027970000000003E-3</v>
      </c>
      <c r="F6" s="16" t="s">
        <v>14</v>
      </c>
      <c r="G6" s="16"/>
      <c r="H6" s="16"/>
      <c r="I6" s="16"/>
      <c r="J6" s="16"/>
      <c r="K6" s="3">
        <f>'1T-RRFC'!M30</f>
        <v>0.21950929999999999</v>
      </c>
    </row>
    <row r="7" spans="1:11" x14ac:dyDescent="0.2">
      <c r="A7" s="18"/>
      <c r="B7" s="17"/>
      <c r="C7" s="2" t="s">
        <v>28</v>
      </c>
      <c r="D7" s="15"/>
      <c r="E7" s="15"/>
      <c r="F7" s="16" t="s">
        <v>14</v>
      </c>
      <c r="G7" s="16"/>
      <c r="H7" s="3">
        <f>'1T-RRRC'!M27</f>
        <v>9.3966689999999999E-3</v>
      </c>
      <c r="I7" s="3" t="s">
        <v>14</v>
      </c>
      <c r="J7" s="3">
        <f>'1T-RRRC'!M24</f>
        <v>3.0327860000000002E-2</v>
      </c>
      <c r="K7" s="15">
        <f>'1T-RRRC'!M36</f>
        <v>0.67212229999999995</v>
      </c>
    </row>
    <row r="8" spans="1:11" x14ac:dyDescent="0.2">
      <c r="A8" s="18"/>
      <c r="B8" s="17"/>
      <c r="C8" s="2" t="s">
        <v>29</v>
      </c>
      <c r="D8" s="15"/>
      <c r="E8" s="3">
        <f>'2T-RRRC'!L28</f>
        <v>1.734723E-18</v>
      </c>
      <c r="F8" s="3">
        <f>'2T-RRRC'!L31</f>
        <v>-5.7141980000000002E-3</v>
      </c>
      <c r="G8" s="3">
        <f>'2T-RRRC'!L34</f>
        <v>1.314508E-3</v>
      </c>
      <c r="H8" s="3">
        <f>'2T-RRRC'!L37</f>
        <v>6.012842E-3</v>
      </c>
      <c r="I8" s="3">
        <f>'2T-RRRC'!L40</f>
        <v>1.314508E-3</v>
      </c>
      <c r="J8" s="3">
        <f>'2T-RRRC'!L43</f>
        <v>1.647844E-2</v>
      </c>
      <c r="K8" s="15"/>
    </row>
    <row r="9" spans="1:11" x14ac:dyDescent="0.2">
      <c r="A9" s="18"/>
      <c r="D9" s="12"/>
      <c r="E9" s="3"/>
      <c r="F9" s="3"/>
      <c r="G9" s="3"/>
      <c r="H9" s="3"/>
      <c r="I9" s="3"/>
      <c r="J9" s="3"/>
      <c r="K9" s="3"/>
    </row>
    <row r="10" spans="1:11" x14ac:dyDescent="0.2">
      <c r="A10" s="18"/>
      <c r="B10" s="17" t="s">
        <v>23</v>
      </c>
      <c r="C10" s="2" t="s">
        <v>30</v>
      </c>
      <c r="D10" s="15">
        <f>'1T-RRFC'!X15</f>
        <v>0.1185061</v>
      </c>
      <c r="E10" s="15">
        <f>'1T-RRFC'!X21</f>
        <v>2.8086119999999998E-3</v>
      </c>
      <c r="F10" s="16" t="s">
        <v>14</v>
      </c>
      <c r="G10" s="16"/>
      <c r="H10" s="16"/>
      <c r="I10" s="16"/>
      <c r="J10" s="16"/>
      <c r="K10" s="3">
        <f>'1T-RRFC'!X30</f>
        <v>1.513966E-4</v>
      </c>
    </row>
    <row r="11" spans="1:11" x14ac:dyDescent="0.2">
      <c r="A11" s="18"/>
      <c r="B11" s="17"/>
      <c r="C11" s="2" t="s">
        <v>28</v>
      </c>
      <c r="D11" s="15"/>
      <c r="E11" s="15"/>
      <c r="F11" s="16" t="s">
        <v>14</v>
      </c>
      <c r="G11" s="16"/>
      <c r="H11" s="3">
        <f>'1T-RRRC'!X27</f>
        <v>3.0657050000000002E-3</v>
      </c>
      <c r="I11" s="3" t="s">
        <v>14</v>
      </c>
      <c r="J11" s="3">
        <f>'1T-RRRC'!X24</f>
        <v>5.3445380000000002E-3</v>
      </c>
      <c r="K11" s="15">
        <f>'1T-RRRC'!X36</f>
        <v>4.1726260000000001E-2</v>
      </c>
    </row>
    <row r="12" spans="1:11" x14ac:dyDescent="0.2">
      <c r="A12" s="18"/>
      <c r="B12" s="17"/>
      <c r="C12" s="2" t="s">
        <v>29</v>
      </c>
      <c r="D12" s="15"/>
      <c r="E12" s="3">
        <f>'2T-RRRC'!V28</f>
        <v>-9.2157179999999991E-19</v>
      </c>
      <c r="F12" s="3">
        <f>'2T-RRRC'!V31</f>
        <v>2.6488979999999998E-4</v>
      </c>
      <c r="G12" s="3">
        <f>'2T-RRRC'!V34</f>
        <v>7.6136840000000003E-4</v>
      </c>
      <c r="H12" s="3">
        <f>'2T-RRRC'!V37</f>
        <v>2.2942209999999999E-3</v>
      </c>
      <c r="I12" s="3">
        <f>'2T-RRRC'!V40</f>
        <v>7.6136840000000003E-4</v>
      </c>
      <c r="J12" s="3">
        <f>'2T-RRRC'!V43</f>
        <v>3.4336369999999998E-3</v>
      </c>
      <c r="K12" s="15"/>
    </row>
    <row r="13" spans="1:11" x14ac:dyDescent="0.2">
      <c r="A13" s="18"/>
      <c r="D13" s="12"/>
      <c r="E13" s="3"/>
      <c r="F13" s="3"/>
      <c r="G13" s="3"/>
      <c r="H13" s="3"/>
      <c r="I13" s="3"/>
      <c r="J13" s="3"/>
      <c r="K13" s="3"/>
    </row>
    <row r="14" spans="1:11" x14ac:dyDescent="0.2">
      <c r="A14" s="18"/>
      <c r="B14" s="17" t="s">
        <v>24</v>
      </c>
      <c r="C14" s="2" t="s">
        <v>30</v>
      </c>
      <c r="D14" s="15">
        <f>'1T-RRFC'!AI15</f>
        <v>0.10833329999999999</v>
      </c>
      <c r="E14" s="15">
        <f>'1T-RRFC'!AI21</f>
        <v>3.2031249999999998E-3</v>
      </c>
      <c r="F14" s="16" t="s">
        <v>14</v>
      </c>
      <c r="G14" s="16"/>
      <c r="H14" s="16"/>
      <c r="I14" s="16"/>
      <c r="J14" s="16"/>
      <c r="K14" s="3">
        <f>'1T-RRFC'!AI30</f>
        <v>4.3273269999999998E-4</v>
      </c>
    </row>
    <row r="15" spans="1:11" x14ac:dyDescent="0.2">
      <c r="A15" s="18"/>
      <c r="B15" s="17"/>
      <c r="C15" s="2" t="s">
        <v>28</v>
      </c>
      <c r="D15" s="15"/>
      <c r="E15" s="15"/>
      <c r="F15" s="16" t="s">
        <v>14</v>
      </c>
      <c r="G15" s="16"/>
      <c r="H15" s="3">
        <f>'1T-RRRC'!AI27</f>
        <v>2.4367260000000002E-3</v>
      </c>
      <c r="I15" s="3" t="s">
        <v>14</v>
      </c>
      <c r="J15" s="3">
        <f>'1T-RRRC'!AI24</f>
        <v>3.640309E-3</v>
      </c>
      <c r="K15" s="15">
        <f>'1T-RRRC'!AI36</f>
        <v>4.0892560000000001E-2</v>
      </c>
    </row>
    <row r="16" spans="1:11" x14ac:dyDescent="0.2">
      <c r="A16" s="18"/>
      <c r="B16" s="17"/>
      <c r="C16" s="2" t="s">
        <v>29</v>
      </c>
      <c r="D16" s="15"/>
      <c r="E16" s="3">
        <f>'2T-RRRC'!AF28</f>
        <v>1.626303E-18</v>
      </c>
      <c r="F16" s="3">
        <f>'2T-RRRC'!AF31</f>
        <v>9.9977120000000006E-4</v>
      </c>
      <c r="G16" s="3">
        <f>'2T-RRRC'!AF34</f>
        <v>6.4303259999999997E-4</v>
      </c>
      <c r="H16" s="3">
        <f>'2T-RRRC'!AF37</f>
        <v>1.861396E-3</v>
      </c>
      <c r="I16" s="3">
        <f>'2T-RRRC'!AF40</f>
        <v>6.4303259999999997E-4</v>
      </c>
      <c r="J16" s="3">
        <f>'2T-RRRC'!AF43</f>
        <v>2.4631869999999999E-3</v>
      </c>
      <c r="K16" s="15"/>
    </row>
    <row r="17" spans="1:11" x14ac:dyDescent="0.2">
      <c r="A17" s="18"/>
      <c r="D17" s="12"/>
      <c r="E17" s="3"/>
      <c r="F17" s="3"/>
      <c r="G17" s="3"/>
      <c r="H17" s="3"/>
      <c r="I17" s="3"/>
      <c r="J17" s="3"/>
      <c r="K17" s="3"/>
    </row>
    <row r="18" spans="1:11" x14ac:dyDescent="0.2">
      <c r="A18" s="18"/>
      <c r="D18" s="12"/>
      <c r="E18" s="3"/>
      <c r="F18" s="3"/>
      <c r="G18" s="3"/>
      <c r="H18" s="3"/>
      <c r="I18" s="3"/>
      <c r="J18" s="3"/>
      <c r="K18" s="3"/>
    </row>
    <row r="19" spans="1:11" x14ac:dyDescent="0.2">
      <c r="A19" s="18"/>
      <c r="B19" s="17" t="s">
        <v>25</v>
      </c>
      <c r="C19" s="2" t="s">
        <v>30</v>
      </c>
      <c r="D19" s="15">
        <f>'1T-RRFC'!AT15</f>
        <v>1.6059030000000001E-3</v>
      </c>
      <c r="E19" s="15">
        <f>'1T-RRFC'!AT21</f>
        <v>3.4271089999999997E-5</v>
      </c>
      <c r="F19" s="16" t="s">
        <v>14</v>
      </c>
      <c r="G19" s="16"/>
      <c r="H19" s="16"/>
      <c r="I19" s="16"/>
      <c r="J19" s="16"/>
      <c r="K19" s="3">
        <f>'1T-RRFC'!AT30</f>
        <v>0.4343765</v>
      </c>
    </row>
    <row r="20" spans="1:11" x14ac:dyDescent="0.2">
      <c r="A20" s="18"/>
      <c r="B20" s="17"/>
      <c r="C20" s="2" t="s">
        <v>28</v>
      </c>
      <c r="D20" s="15"/>
      <c r="E20" s="15"/>
      <c r="F20" s="16" t="s">
        <v>14</v>
      </c>
      <c r="G20" s="16"/>
      <c r="H20" s="3">
        <f>'1T-RRRC'!AT27</f>
        <v>1.427907E-5</v>
      </c>
      <c r="I20" s="3" t="s">
        <v>14</v>
      </c>
      <c r="J20" s="3">
        <f>'1T-RRRC'!AT24</f>
        <v>2.6689929999999999E-5</v>
      </c>
      <c r="K20" s="15">
        <f>'1T-RRRC'!AT36</f>
        <v>0.70616860000000004</v>
      </c>
    </row>
    <row r="21" spans="1:11" x14ac:dyDescent="0.2">
      <c r="A21" s="18"/>
      <c r="B21" s="17"/>
      <c r="C21" s="2" t="s">
        <v>29</v>
      </c>
      <c r="D21" s="15"/>
      <c r="E21" s="3">
        <f>'2T-RRRC'!AP28</f>
        <v>-5.0821980000000001E-21</v>
      </c>
      <c r="F21" s="3">
        <f>'2T-RRRC'!AP31</f>
        <v>1.093012E-5</v>
      </c>
      <c r="G21" s="3">
        <f>'2T-RRRC'!AP34</f>
        <v>1.9560410000000001E-6</v>
      </c>
      <c r="H21" s="3">
        <f>'2T-RRRC'!AP37</f>
        <v>9.0955760000000008E-6</v>
      </c>
      <c r="I21" s="3">
        <f>'2T-RRRC'!AP40</f>
        <v>1.9560410000000001E-6</v>
      </c>
      <c r="J21" s="3">
        <f>'2T-RRRC'!AP43</f>
        <v>1.5301000000000001E-5</v>
      </c>
      <c r="K21" s="15"/>
    </row>
    <row r="22" spans="1:11" x14ac:dyDescent="0.2">
      <c r="A22" s="18"/>
      <c r="D22" s="12"/>
      <c r="E22" s="3"/>
      <c r="F22" s="3"/>
      <c r="G22" s="3"/>
      <c r="H22" s="3"/>
      <c r="I22" s="3"/>
      <c r="J22" s="3"/>
      <c r="K22" s="3"/>
    </row>
    <row r="23" spans="1:11" x14ac:dyDescent="0.2">
      <c r="A23" s="18"/>
      <c r="B23" s="17" t="s">
        <v>26</v>
      </c>
      <c r="C23" s="2" t="s">
        <v>30</v>
      </c>
      <c r="D23" s="15">
        <f>'1T-RRFC'!BE15</f>
        <v>1.5948130000000001E-2</v>
      </c>
      <c r="E23" s="15">
        <f>'1T-RRFC'!BE21</f>
        <v>2.252237E-4</v>
      </c>
      <c r="F23" s="16" t="s">
        <v>14</v>
      </c>
      <c r="G23" s="16"/>
      <c r="H23" s="16"/>
      <c r="I23" s="16"/>
      <c r="J23" s="16"/>
      <c r="K23" s="3">
        <f>'1T-RRFC'!BE30</f>
        <v>1.2841180000000001E-2</v>
      </c>
    </row>
    <row r="24" spans="1:11" x14ac:dyDescent="0.2">
      <c r="A24" s="18"/>
      <c r="B24" s="17"/>
      <c r="C24" s="2" t="s">
        <v>28</v>
      </c>
      <c r="D24" s="15"/>
      <c r="E24" s="15"/>
      <c r="F24" s="16" t="s">
        <v>14</v>
      </c>
      <c r="G24" s="16"/>
      <c r="H24" s="3">
        <f>'1T-RRRC'!BE27</f>
        <v>1.192619E-4</v>
      </c>
      <c r="I24" s="3" t="s">
        <v>14</v>
      </c>
      <c r="J24" s="3">
        <f>'1T-RRRC'!BE24</f>
        <v>2.0000939999999999E-4</v>
      </c>
      <c r="K24" s="15">
        <f>'1T-RRRC'!BE36</f>
        <v>0.18541930000000001</v>
      </c>
    </row>
    <row r="25" spans="1:11" x14ac:dyDescent="0.2">
      <c r="A25" s="18"/>
      <c r="B25" s="17"/>
      <c r="C25" s="2" t="s">
        <v>29</v>
      </c>
      <c r="D25" s="15"/>
      <c r="E25" s="3">
        <f>'2T-RRRC'!AZ28</f>
        <v>1.3552529999999999E-20</v>
      </c>
      <c r="F25" s="3">
        <f>'2T-RRRC'!AZ31</f>
        <v>7.2238130000000004E-5</v>
      </c>
      <c r="G25" s="3">
        <f>'2T-RRRC'!AZ34</f>
        <v>3.4170249999999997E-5</v>
      </c>
      <c r="H25" s="3">
        <f>'2T-RRRC'!AZ37</f>
        <v>9.3801229999999994E-5</v>
      </c>
      <c r="I25" s="3">
        <f>'2T-RRRC'!AZ40</f>
        <v>3.4170249999999997E-5</v>
      </c>
      <c r="J25" s="3">
        <f>'2T-RRRC'!AZ43</f>
        <v>1.34175E-4</v>
      </c>
      <c r="K25" s="15"/>
    </row>
    <row r="26" spans="1:11" x14ac:dyDescent="0.2">
      <c r="A26" s="18"/>
      <c r="D26" s="12"/>
      <c r="E26" s="3"/>
      <c r="F26" s="3"/>
      <c r="G26" s="3"/>
      <c r="H26" s="3"/>
      <c r="I26" s="3"/>
      <c r="J26" s="3"/>
      <c r="K26" s="3"/>
    </row>
    <row r="27" spans="1:11" x14ac:dyDescent="0.2">
      <c r="A27" s="18"/>
      <c r="B27" s="17" t="s">
        <v>27</v>
      </c>
      <c r="C27" s="2" t="s">
        <v>30</v>
      </c>
      <c r="D27" s="15">
        <f>'1T-RRFC'!BP15</f>
        <v>0.1053935</v>
      </c>
      <c r="E27" s="15">
        <f>'1T-RRFC'!BP21</f>
        <v>2.7425309999999999E-3</v>
      </c>
      <c r="F27" s="16" t="s">
        <v>14</v>
      </c>
      <c r="G27" s="16"/>
      <c r="H27" s="16"/>
      <c r="I27" s="16"/>
      <c r="J27" s="16"/>
      <c r="K27" s="3">
        <f>'1T-RRFC'!BP30</f>
        <v>3.1017399999999997E-4</v>
      </c>
    </row>
    <row r="28" spans="1:11" x14ac:dyDescent="0.2">
      <c r="A28" s="18"/>
      <c r="B28" s="17"/>
      <c r="C28" s="2" t="s">
        <v>29</v>
      </c>
      <c r="D28" s="15"/>
      <c r="E28" s="15"/>
      <c r="F28" s="16" t="s">
        <v>14</v>
      </c>
      <c r="G28" s="16"/>
      <c r="H28" s="3">
        <f>'1T-RRRC'!BP27</f>
        <v>2.178386E-3</v>
      </c>
      <c r="I28" s="3" t="s">
        <v>14</v>
      </c>
      <c r="J28" s="3">
        <f>'1T-RRRC'!BP24</f>
        <v>3.261796E-3</v>
      </c>
      <c r="K28" s="15">
        <f>'1T-RRRC'!BP36</f>
        <v>3.489271E-2</v>
      </c>
    </row>
    <row r="29" spans="1:11" x14ac:dyDescent="0.2">
      <c r="A29" s="18"/>
      <c r="B29" s="17"/>
      <c r="C29" s="2" t="s">
        <v>28</v>
      </c>
      <c r="D29" s="15"/>
      <c r="E29" s="3">
        <f>'2T-RRRC'!BJ28</f>
        <v>-1.0842019999999999E-19</v>
      </c>
      <c r="F29" s="3">
        <f>'2T-RRRC'!BJ31</f>
        <v>8.2956079999999997E-4</v>
      </c>
      <c r="G29" s="3">
        <f>'2T-RRRC'!BJ34</f>
        <v>6.9555219999999996E-4</v>
      </c>
      <c r="H29" s="3">
        <f>'2T-RRRC'!BJ37</f>
        <v>1.7847449999999999E-3</v>
      </c>
      <c r="I29" s="3">
        <f>'2T-RRRC'!BJ40</f>
        <v>6.9555219999999996E-4</v>
      </c>
      <c r="J29" s="3">
        <f>'2T-RRRC'!BJ43</f>
        <v>2.3264499999999999E-3</v>
      </c>
      <c r="K29" s="15"/>
    </row>
    <row r="31" spans="1:11" x14ac:dyDescent="0.2">
      <c r="A31" s="18" t="s">
        <v>69</v>
      </c>
      <c r="B31" s="17" t="s">
        <v>67</v>
      </c>
      <c r="C31" s="5" t="s">
        <v>30</v>
      </c>
      <c r="D31" s="15">
        <f>'1T-RRFC-SimFroc'!B15</f>
        <v>3.1736109999999998E-2</v>
      </c>
      <c r="E31" s="15">
        <f>'1T-RRFC-SimFroc'!B21</f>
        <v>8.7779269999999998E-4</v>
      </c>
      <c r="F31" s="16" t="s">
        <v>14</v>
      </c>
      <c r="G31" s="16"/>
      <c r="H31" s="16"/>
      <c r="I31" s="16"/>
      <c r="J31" s="16"/>
      <c r="K31" s="4">
        <f>'1T-RRFC-SimFroc'!B30</f>
        <v>1.235909E-2</v>
      </c>
    </row>
    <row r="32" spans="1:11" x14ac:dyDescent="0.2">
      <c r="A32" s="18"/>
      <c r="B32" s="17"/>
      <c r="C32" s="5" t="s">
        <v>28</v>
      </c>
      <c r="D32" s="15"/>
      <c r="E32" s="15"/>
      <c r="F32" s="16" t="s">
        <v>14</v>
      </c>
      <c r="G32" s="16"/>
      <c r="H32" s="4">
        <f>'1T-RRRC-SimFroc'!B27</f>
        <v>9.2416799999999995E-4</v>
      </c>
      <c r="I32" s="4" t="s">
        <v>14</v>
      </c>
      <c r="J32" s="4">
        <f>'1T-RRRC-SimFroc'!B24</f>
        <v>1.3995489999999999E-3</v>
      </c>
      <c r="K32" s="4">
        <f>'1T-RRRC-SimFroc'!B36</f>
        <v>0.32104739999999998</v>
      </c>
    </row>
    <row r="33" spans="1:11" x14ac:dyDescent="0.2">
      <c r="A33" s="18"/>
      <c r="B33" s="17"/>
      <c r="C33" s="6" t="s">
        <v>29</v>
      </c>
      <c r="D33" s="6"/>
      <c r="E33" s="16" t="s">
        <v>14</v>
      </c>
      <c r="F33" s="16"/>
      <c r="G33" s="16"/>
      <c r="H33" s="16"/>
      <c r="I33" s="16"/>
      <c r="J33" s="16"/>
      <c r="K33" s="6"/>
    </row>
    <row r="34" spans="1:11" x14ac:dyDescent="0.2">
      <c r="A34" s="18"/>
      <c r="D34" s="12"/>
    </row>
    <row r="35" spans="1:11" x14ac:dyDescent="0.2">
      <c r="A35" s="18"/>
      <c r="B35" s="17" t="s">
        <v>68</v>
      </c>
      <c r="C35" s="5" t="s">
        <v>30</v>
      </c>
      <c r="D35" s="15">
        <f>'1T-RRFC-SimFroc'!N15</f>
        <v>0.1638426</v>
      </c>
      <c r="E35" s="15">
        <f>'1T-RRFC-SimFroc'!N21</f>
        <v>1.527654E-3</v>
      </c>
      <c r="F35" s="16" t="s">
        <v>14</v>
      </c>
      <c r="G35" s="16"/>
      <c r="H35" s="16"/>
      <c r="I35" s="16"/>
      <c r="J35" s="16"/>
      <c r="K35" s="4">
        <f>'1T-RRFC-SimFroc'!N30</f>
        <v>1.498819E-6</v>
      </c>
    </row>
    <row r="36" spans="1:11" x14ac:dyDescent="0.2">
      <c r="A36" s="18"/>
      <c r="B36" s="17"/>
      <c r="C36" s="5" t="s">
        <v>28</v>
      </c>
      <c r="D36" s="15"/>
      <c r="E36" s="15"/>
      <c r="F36" s="16" t="s">
        <v>14</v>
      </c>
      <c r="G36" s="16"/>
      <c r="H36" s="4">
        <f>'1T-RRRC-SimFroc'!M27</f>
        <v>2.099531E-3</v>
      </c>
      <c r="I36" s="4" t="s">
        <v>14</v>
      </c>
      <c r="J36" s="4">
        <f>'1T-RRRC-SimFroc'!M24</f>
        <v>2.769896E-3</v>
      </c>
      <c r="K36" s="4">
        <f>'1T-RRRC-SimFroc'!M36</f>
        <v>5.9975169999999995E-4</v>
      </c>
    </row>
    <row r="37" spans="1:11" x14ac:dyDescent="0.2">
      <c r="A37" s="18"/>
      <c r="B37" s="17"/>
      <c r="C37" s="6" t="s">
        <v>29</v>
      </c>
      <c r="D37" s="6"/>
      <c r="E37" s="16" t="s">
        <v>14</v>
      </c>
      <c r="F37" s="16"/>
      <c r="G37" s="16"/>
      <c r="H37" s="16"/>
      <c r="I37" s="16"/>
      <c r="J37" s="16"/>
      <c r="K37" s="6"/>
    </row>
  </sheetData>
  <mergeCells count="56">
    <mergeCell ref="K28:K29"/>
    <mergeCell ref="B35:B37"/>
    <mergeCell ref="E35:E36"/>
    <mergeCell ref="F35:J35"/>
    <mergeCell ref="F36:G36"/>
    <mergeCell ref="D35:D36"/>
    <mergeCell ref="D31:D32"/>
    <mergeCell ref="A2:A29"/>
    <mergeCell ref="B31:B33"/>
    <mergeCell ref="E31:E32"/>
    <mergeCell ref="F31:J31"/>
    <mergeCell ref="F32:G32"/>
    <mergeCell ref="A31:A37"/>
    <mergeCell ref="E27:E28"/>
    <mergeCell ref="E2:E3"/>
    <mergeCell ref="E6:E7"/>
    <mergeCell ref="E10:E11"/>
    <mergeCell ref="E14:E15"/>
    <mergeCell ref="E19:E20"/>
    <mergeCell ref="E23:E24"/>
    <mergeCell ref="K24:K25"/>
    <mergeCell ref="K3:K4"/>
    <mergeCell ref="K7:K8"/>
    <mergeCell ref="K11:K12"/>
    <mergeCell ref="K15:K16"/>
    <mergeCell ref="K20:K21"/>
    <mergeCell ref="F27:J27"/>
    <mergeCell ref="F3:G3"/>
    <mergeCell ref="F7:G7"/>
    <mergeCell ref="F11:G11"/>
    <mergeCell ref="F15:G15"/>
    <mergeCell ref="F20:G20"/>
    <mergeCell ref="F24:G24"/>
    <mergeCell ref="B23:B25"/>
    <mergeCell ref="B27:B29"/>
    <mergeCell ref="B6:B8"/>
    <mergeCell ref="B2:B4"/>
    <mergeCell ref="B10:B12"/>
    <mergeCell ref="B14:B16"/>
    <mergeCell ref="B19:B21"/>
    <mergeCell ref="D23:D25"/>
    <mergeCell ref="D27:D29"/>
    <mergeCell ref="E33:J33"/>
    <mergeCell ref="E37:J37"/>
    <mergeCell ref="D2:D4"/>
    <mergeCell ref="D6:D8"/>
    <mergeCell ref="D10:D12"/>
    <mergeCell ref="D14:D16"/>
    <mergeCell ref="D19:D21"/>
    <mergeCell ref="F28:G28"/>
    <mergeCell ref="F2:J2"/>
    <mergeCell ref="F6:J6"/>
    <mergeCell ref="F10:J10"/>
    <mergeCell ref="F14:J14"/>
    <mergeCell ref="F19:J19"/>
    <mergeCell ref="F23:J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F37-23D0-EB4F-99AC-A5150C1B5C91}">
  <dimension ref="A1:CJ30"/>
  <sheetViews>
    <sheetView workbookViewId="0">
      <selection activeCell="P27" sqref="P27"/>
    </sheetView>
  </sheetViews>
  <sheetFormatPr baseColWidth="10" defaultRowHeight="16" x14ac:dyDescent="0.2"/>
  <cols>
    <col min="1" max="10" width="10.83203125" style="7"/>
    <col min="45" max="76" width="10.83203125" style="9"/>
  </cols>
  <sheetData>
    <row r="1" spans="1:88" x14ac:dyDescent="0.2">
      <c r="A1" s="7" t="s">
        <v>74</v>
      </c>
      <c r="L1" t="s">
        <v>75</v>
      </c>
      <c r="W1" t="s">
        <v>76</v>
      </c>
      <c r="AH1" t="s">
        <v>77</v>
      </c>
      <c r="AS1" s="9" t="s">
        <v>78</v>
      </c>
      <c r="BD1" s="9" t="s">
        <v>79</v>
      </c>
      <c r="BO1" s="9" t="s">
        <v>80</v>
      </c>
    </row>
    <row r="2" spans="1:88" x14ac:dyDescent="0.2">
      <c r="A2" s="7" t="s">
        <v>0</v>
      </c>
      <c r="L2" t="s">
        <v>0</v>
      </c>
      <c r="W2" t="s">
        <v>0</v>
      </c>
      <c r="AH2" t="s">
        <v>0</v>
      </c>
      <c r="AS2" s="9" t="s">
        <v>0</v>
      </c>
      <c r="BD2" s="9" t="s">
        <v>0</v>
      </c>
      <c r="BO2" s="9" t="s">
        <v>0</v>
      </c>
    </row>
    <row r="3" spans="1:88" x14ac:dyDescent="0.2">
      <c r="A3" s="7" t="s">
        <v>1</v>
      </c>
      <c r="B3" s="7">
        <v>0.81692710000000002</v>
      </c>
      <c r="L3" t="s">
        <v>1</v>
      </c>
      <c r="M3">
        <v>0.45</v>
      </c>
      <c r="W3" t="s">
        <v>1</v>
      </c>
      <c r="X3">
        <v>0.59166669999999999</v>
      </c>
      <c r="AH3" t="s">
        <v>1</v>
      </c>
      <c r="AI3">
        <v>0.67500000000000004</v>
      </c>
      <c r="AS3" s="9" t="s">
        <v>1</v>
      </c>
      <c r="AT3" s="9">
        <v>1.8333329999999998E-2</v>
      </c>
      <c r="BD3" s="9" t="s">
        <v>1</v>
      </c>
      <c r="BE3" s="9">
        <v>0.10053819999999999</v>
      </c>
      <c r="BO3" s="9" t="s">
        <v>1</v>
      </c>
      <c r="BP3" s="9">
        <v>0.62812500000000004</v>
      </c>
    </row>
    <row r="4" spans="1:88" x14ac:dyDescent="0.2">
      <c r="CA4">
        <v>0.62812500000000004</v>
      </c>
      <c r="CB4">
        <v>0.75854169999999999</v>
      </c>
      <c r="CC4">
        <v>0.74947920000000001</v>
      </c>
      <c r="CD4">
        <v>0.86703129999999995</v>
      </c>
      <c r="CE4">
        <v>0.80052080000000003</v>
      </c>
      <c r="CF4">
        <v>0.76869790000000005</v>
      </c>
      <c r="CG4">
        <v>0.78687499999999999</v>
      </c>
      <c r="CH4">
        <v>0.84</v>
      </c>
      <c r="CI4">
        <v>0.76520829999999995</v>
      </c>
      <c r="CJ4">
        <v>0.79135420000000001</v>
      </c>
    </row>
    <row r="5" spans="1:88" x14ac:dyDescent="0.2">
      <c r="A5" s="7" t="s">
        <v>2</v>
      </c>
      <c r="L5" t="s">
        <v>2</v>
      </c>
      <c r="W5" t="s">
        <v>2</v>
      </c>
      <c r="AH5" t="s">
        <v>2</v>
      </c>
      <c r="AS5" s="9" t="s">
        <v>2</v>
      </c>
      <c r="BD5" s="9" t="s">
        <v>2</v>
      </c>
      <c r="BO5" s="9" t="s">
        <v>2</v>
      </c>
    </row>
    <row r="6" spans="1:88" x14ac:dyDescent="0.2">
      <c r="A6" s="7" t="s">
        <v>1</v>
      </c>
      <c r="B6" s="7">
        <v>0.84156249999999999</v>
      </c>
      <c r="C6" s="7">
        <v>0.84119790000000005</v>
      </c>
      <c r="D6" s="7">
        <v>0.89973959999999997</v>
      </c>
      <c r="E6" s="7">
        <v>0.83812500000000001</v>
      </c>
      <c r="F6" s="7">
        <v>0.85635419999999995</v>
      </c>
      <c r="G6" s="7">
        <v>0.87869790000000003</v>
      </c>
      <c r="H6" s="7">
        <v>0.85838539999999997</v>
      </c>
      <c r="I6" s="7">
        <v>0.79703120000000005</v>
      </c>
      <c r="J6" s="7">
        <v>0.82687500000000003</v>
      </c>
      <c r="L6" t="s">
        <v>1</v>
      </c>
      <c r="M6">
        <v>0.41249999999999998</v>
      </c>
      <c r="N6">
        <v>0.45</v>
      </c>
      <c r="O6">
        <v>0.67500000000000004</v>
      </c>
      <c r="P6">
        <v>0.51666670000000003</v>
      </c>
      <c r="Q6">
        <v>0.4479167</v>
      </c>
      <c r="R6">
        <v>0.6</v>
      </c>
      <c r="S6">
        <v>0.53749999999999998</v>
      </c>
      <c r="T6">
        <v>0.42499999999999999</v>
      </c>
      <c r="U6">
        <v>0.375</v>
      </c>
      <c r="W6" t="s">
        <v>1</v>
      </c>
      <c r="X6">
        <v>0.69453129999999996</v>
      </c>
      <c r="Y6">
        <v>0.65</v>
      </c>
      <c r="Z6">
        <v>0.80625000000000002</v>
      </c>
      <c r="AA6">
        <v>0.72499999999999998</v>
      </c>
      <c r="AB6">
        <v>0.6598214</v>
      </c>
      <c r="AC6">
        <v>0.76845240000000004</v>
      </c>
      <c r="AD6">
        <v>0.73750000000000004</v>
      </c>
      <c r="AE6">
        <v>0.67500000000000004</v>
      </c>
      <c r="AF6">
        <v>0.67500000000000004</v>
      </c>
      <c r="AH6" t="s">
        <v>1</v>
      </c>
      <c r="AI6">
        <v>0.8125</v>
      </c>
      <c r="AJ6">
        <v>0.78749999999999998</v>
      </c>
      <c r="AK6">
        <v>0.85</v>
      </c>
      <c r="AL6">
        <v>0.75</v>
      </c>
      <c r="AM6">
        <v>0.8125</v>
      </c>
      <c r="AN6">
        <v>0.83750000000000002</v>
      </c>
      <c r="AO6">
        <v>0.8</v>
      </c>
      <c r="AP6">
        <v>0.67500000000000004</v>
      </c>
      <c r="AQ6">
        <v>0.72499999999999998</v>
      </c>
      <c r="AS6" s="9" t="s">
        <v>1</v>
      </c>
      <c r="AT6" s="9">
        <v>1.395833E-2</v>
      </c>
      <c r="AU6" s="9">
        <v>1.609375E-2</v>
      </c>
      <c r="AV6" s="9">
        <v>3.057292E-2</v>
      </c>
      <c r="AW6" s="9">
        <v>2.0503469999999999E-2</v>
      </c>
      <c r="AX6" s="9">
        <v>1.8064239999999999E-2</v>
      </c>
      <c r="AY6" s="9">
        <v>2.5520830000000001E-2</v>
      </c>
      <c r="AZ6" s="9">
        <v>2.4687500000000001E-2</v>
      </c>
      <c r="BA6" s="9">
        <v>1.6562500000000001E-2</v>
      </c>
      <c r="BB6" s="9">
        <v>1.3489579999999999E-2</v>
      </c>
      <c r="BD6" s="9" t="s">
        <v>1</v>
      </c>
      <c r="BE6" s="9">
        <v>0.10759440000000001</v>
      </c>
      <c r="BF6" s="9">
        <v>0.10890619999999999</v>
      </c>
      <c r="BG6" s="9">
        <v>0.1447396</v>
      </c>
      <c r="BH6" s="9">
        <v>0.11890630000000001</v>
      </c>
      <c r="BI6" s="9">
        <v>0.1000335</v>
      </c>
      <c r="BJ6" s="9">
        <v>0.13455110000000001</v>
      </c>
      <c r="BK6" s="9">
        <v>0.1221875</v>
      </c>
      <c r="BL6" s="9">
        <v>0.1060417</v>
      </c>
      <c r="BM6" s="9">
        <v>0.1054167</v>
      </c>
      <c r="BO6" s="9" t="s">
        <v>1</v>
      </c>
      <c r="BP6" s="9">
        <v>0.73666670000000001</v>
      </c>
      <c r="BQ6" s="9">
        <v>0.71494789999999997</v>
      </c>
      <c r="BR6" s="9">
        <v>0.82140630000000003</v>
      </c>
      <c r="BS6" s="9">
        <v>0.71718749999999998</v>
      </c>
      <c r="BT6" s="9">
        <v>0.73276039999999998</v>
      </c>
      <c r="BU6" s="9">
        <v>0.78619790000000001</v>
      </c>
      <c r="BV6" s="9">
        <v>0.76166670000000003</v>
      </c>
      <c r="BW6" s="9">
        <v>0.64604170000000005</v>
      </c>
      <c r="BX6" s="9">
        <v>0.6847917</v>
      </c>
    </row>
    <row r="7" spans="1:88" x14ac:dyDescent="0.2">
      <c r="CA7">
        <v>0.62812500000000004</v>
      </c>
      <c r="CB7">
        <f>BP3</f>
        <v>0.62812500000000004</v>
      </c>
    </row>
    <row r="8" spans="1:88" x14ac:dyDescent="0.2">
      <c r="A8" s="7" t="s">
        <v>3</v>
      </c>
      <c r="L8" t="s">
        <v>3</v>
      </c>
      <c r="W8" t="s">
        <v>3</v>
      </c>
      <c r="AH8" t="s">
        <v>3</v>
      </c>
      <c r="AS8" s="9" t="s">
        <v>3</v>
      </c>
      <c r="BD8" s="9" t="s">
        <v>3</v>
      </c>
      <c r="BO8" s="9" t="s">
        <v>3</v>
      </c>
      <c r="CA8">
        <v>0.75854169999999999</v>
      </c>
      <c r="CB8" s="9">
        <v>0.73666670000000001</v>
      </c>
    </row>
    <row r="9" spans="1:88" x14ac:dyDescent="0.2">
      <c r="A9" s="7" t="s">
        <v>1</v>
      </c>
      <c r="B9" s="7">
        <v>0.84866319999999995</v>
      </c>
      <c r="L9" t="s">
        <v>1</v>
      </c>
      <c r="M9">
        <v>0.49328699999999998</v>
      </c>
      <c r="W9" t="s">
        <v>1</v>
      </c>
      <c r="X9">
        <v>0.71017280000000005</v>
      </c>
      <c r="AH9" t="s">
        <v>1</v>
      </c>
      <c r="AI9">
        <v>0.78333330000000001</v>
      </c>
      <c r="AS9" s="9" t="s">
        <v>1</v>
      </c>
      <c r="AT9" s="9">
        <v>1.993924E-2</v>
      </c>
      <c r="BD9" s="9" t="s">
        <v>1</v>
      </c>
      <c r="BE9" s="9">
        <v>0.1164863</v>
      </c>
      <c r="BO9" s="9" t="s">
        <v>1</v>
      </c>
      <c r="BP9" s="9">
        <v>0.73351849999999996</v>
      </c>
      <c r="CA9">
        <v>0.74947920000000001</v>
      </c>
      <c r="CB9" s="9">
        <v>0.71494789999999997</v>
      </c>
    </row>
    <row r="10" spans="1:88" x14ac:dyDescent="0.2">
      <c r="CA10">
        <v>0.86703129999999995</v>
      </c>
      <c r="CB10" s="9">
        <v>0.82140630000000003</v>
      </c>
    </row>
    <row r="11" spans="1:88" x14ac:dyDescent="0.2">
      <c r="A11" s="7" t="s">
        <v>31</v>
      </c>
      <c r="L11" t="s">
        <v>31</v>
      </c>
      <c r="W11" t="s">
        <v>31</v>
      </c>
      <c r="AH11" t="s">
        <v>31</v>
      </c>
      <c r="AS11" s="9" t="s">
        <v>31</v>
      </c>
      <c r="BD11" s="9" t="s">
        <v>31</v>
      </c>
      <c r="BO11" s="9" t="s">
        <v>31</v>
      </c>
      <c r="CA11">
        <v>0.80052080000000003</v>
      </c>
      <c r="CB11" s="9">
        <v>0.71718749999999998</v>
      </c>
    </row>
    <row r="12" spans="1:88" x14ac:dyDescent="0.2">
      <c r="A12" s="7" t="s">
        <v>1</v>
      </c>
      <c r="B12" s="7">
        <v>0.8258894</v>
      </c>
      <c r="C12" s="7">
        <v>0.87143700000000002</v>
      </c>
      <c r="L12" t="s">
        <v>1</v>
      </c>
      <c r="M12">
        <v>0.41835549999999999</v>
      </c>
      <c r="N12">
        <v>0.56821860000000002</v>
      </c>
      <c r="W12" t="s">
        <v>1</v>
      </c>
      <c r="X12">
        <v>0.66943620000000004</v>
      </c>
      <c r="Y12">
        <v>0.75090939999999995</v>
      </c>
      <c r="AH12" t="s">
        <v>1</v>
      </c>
      <c r="AI12">
        <v>0.73982970000000003</v>
      </c>
      <c r="AJ12">
        <v>0.82683700000000004</v>
      </c>
      <c r="AS12" s="9" t="s">
        <v>1</v>
      </c>
      <c r="AT12" s="9">
        <v>1.5439339999999999E-2</v>
      </c>
      <c r="AU12" s="9">
        <v>2.4439140000000002E-2</v>
      </c>
      <c r="BD12" s="9" t="s">
        <v>1</v>
      </c>
      <c r="BE12" s="9">
        <v>0.1049506</v>
      </c>
      <c r="BF12" s="9">
        <v>0.1280221</v>
      </c>
      <c r="BO12" s="9" t="s">
        <v>1</v>
      </c>
      <c r="BP12" s="9">
        <v>0.69326399999999999</v>
      </c>
      <c r="BQ12" s="9">
        <v>0.77377300000000004</v>
      </c>
      <c r="CA12">
        <v>0.76869790000000005</v>
      </c>
      <c r="CB12" s="9">
        <v>0.73276039999999998</v>
      </c>
    </row>
    <row r="13" spans="1:88" x14ac:dyDescent="0.2">
      <c r="CA13">
        <v>0.78687499999999999</v>
      </c>
      <c r="CB13" s="9">
        <v>0.78619790000000001</v>
      </c>
    </row>
    <row r="14" spans="1:88" x14ac:dyDescent="0.2">
      <c r="A14" s="7" t="s">
        <v>5</v>
      </c>
      <c r="L14" t="s">
        <v>5</v>
      </c>
      <c r="W14" t="s">
        <v>5</v>
      </c>
      <c r="AH14" t="s">
        <v>5</v>
      </c>
      <c r="AS14" s="9" t="s">
        <v>5</v>
      </c>
      <c r="BD14" s="9" t="s">
        <v>5</v>
      </c>
      <c r="BO14" s="9" t="s">
        <v>5</v>
      </c>
      <c r="CA14">
        <v>0.84</v>
      </c>
      <c r="CB14" s="9">
        <v>0.76166670000000003</v>
      </c>
    </row>
    <row r="15" spans="1:88" x14ac:dyDescent="0.2">
      <c r="A15" s="7" t="s">
        <v>1</v>
      </c>
      <c r="B15" s="7">
        <v>3.1736109999999998E-2</v>
      </c>
      <c r="L15" t="s">
        <v>1</v>
      </c>
      <c r="M15">
        <v>4.3287039999999999E-2</v>
      </c>
      <c r="W15" t="s">
        <v>1</v>
      </c>
      <c r="X15">
        <v>0.1185061</v>
      </c>
      <c r="AH15" t="s">
        <v>1</v>
      </c>
      <c r="AI15">
        <v>0.10833329999999999</v>
      </c>
      <c r="AS15" s="9" t="s">
        <v>1</v>
      </c>
      <c r="AT15" s="9">
        <v>1.6059030000000001E-3</v>
      </c>
      <c r="BD15" s="9" t="s">
        <v>1</v>
      </c>
      <c r="BE15" s="9">
        <v>1.5948130000000001E-2</v>
      </c>
      <c r="BO15" s="9" t="s">
        <v>1</v>
      </c>
      <c r="BP15" s="9">
        <v>0.1053935</v>
      </c>
      <c r="CA15">
        <v>0.76520829999999995</v>
      </c>
      <c r="CB15" s="9">
        <v>0.64604170000000005</v>
      </c>
    </row>
    <row r="16" spans="1:88" x14ac:dyDescent="0.2">
      <c r="CA16">
        <v>0.79135420000000001</v>
      </c>
      <c r="CB16" s="9">
        <v>0.6847917</v>
      </c>
    </row>
    <row r="17" spans="1:69" x14ac:dyDescent="0.2">
      <c r="A17" s="7" t="s">
        <v>6</v>
      </c>
      <c r="L17" t="s">
        <v>6</v>
      </c>
      <c r="W17" t="s">
        <v>6</v>
      </c>
      <c r="AH17" t="s">
        <v>6</v>
      </c>
      <c r="AS17" s="9" t="s">
        <v>6</v>
      </c>
      <c r="BD17" s="9" t="s">
        <v>6</v>
      </c>
      <c r="BO17" s="9" t="s">
        <v>6</v>
      </c>
    </row>
    <row r="18" spans="1:69" x14ac:dyDescent="0.2">
      <c r="A18" s="7" t="s">
        <v>1</v>
      </c>
      <c r="B18" s="7">
        <v>8.9623470000000007E-3</v>
      </c>
      <c r="C18" s="7">
        <v>5.4509874999999999E-2</v>
      </c>
      <c r="L18" t="s">
        <v>1</v>
      </c>
      <c r="M18">
        <v>-3.1644489999999997E-2</v>
      </c>
      <c r="N18">
        <v>0.11821856</v>
      </c>
      <c r="W18" t="s">
        <v>1</v>
      </c>
      <c r="X18">
        <v>7.7769530000000003E-2</v>
      </c>
      <c r="Y18">
        <v>0.15924271000000001</v>
      </c>
      <c r="AH18" t="s">
        <v>1</v>
      </c>
      <c r="AI18">
        <v>6.4829680000000001E-2</v>
      </c>
      <c r="AJ18">
        <v>0.15183699000000001</v>
      </c>
      <c r="AS18" s="9" t="s">
        <v>1</v>
      </c>
      <c r="AT18" s="9">
        <v>-2.8939959999999998E-3</v>
      </c>
      <c r="AU18" s="9">
        <v>6.1058019999999996E-3</v>
      </c>
      <c r="BD18" s="9" t="s">
        <v>1</v>
      </c>
      <c r="BE18" s="9">
        <v>4.4123749999999996E-3</v>
      </c>
      <c r="BF18" s="9">
        <v>2.7483878999999999E-2</v>
      </c>
      <c r="BO18" s="9" t="s">
        <v>1</v>
      </c>
      <c r="BP18" s="9">
        <v>6.5139000000000002E-2</v>
      </c>
      <c r="BQ18" s="9">
        <v>0.145648</v>
      </c>
    </row>
    <row r="20" spans="1:69" x14ac:dyDescent="0.2">
      <c r="A20" s="7" t="s">
        <v>7</v>
      </c>
      <c r="L20" t="s">
        <v>7</v>
      </c>
      <c r="W20" t="s">
        <v>7</v>
      </c>
      <c r="AH20" t="s">
        <v>7</v>
      </c>
      <c r="AS20" s="9" t="s">
        <v>7</v>
      </c>
      <c r="BD20" s="9" t="s">
        <v>7</v>
      </c>
      <c r="BO20" s="9" t="s">
        <v>7</v>
      </c>
    </row>
    <row r="21" spans="1:69" x14ac:dyDescent="0.2">
      <c r="A21" s="7" t="s">
        <v>1</v>
      </c>
      <c r="B21" s="7">
        <v>8.7779269999999998E-4</v>
      </c>
      <c r="L21" t="s">
        <v>1</v>
      </c>
      <c r="M21">
        <v>9.5027970000000003E-3</v>
      </c>
      <c r="W21" t="s">
        <v>1</v>
      </c>
      <c r="X21">
        <v>2.8086119999999998E-3</v>
      </c>
      <c r="AH21" t="s">
        <v>1</v>
      </c>
      <c r="AI21">
        <v>3.2031249999999998E-3</v>
      </c>
      <c r="AS21" s="9" t="s">
        <v>1</v>
      </c>
      <c r="AT21" s="10">
        <v>3.4271089999999997E-5</v>
      </c>
      <c r="BD21" s="9" t="s">
        <v>1</v>
      </c>
      <c r="BE21" s="9">
        <v>2.252237E-4</v>
      </c>
      <c r="BO21" s="9" t="s">
        <v>1</v>
      </c>
      <c r="BP21" s="9">
        <v>2.7425309999999999E-3</v>
      </c>
    </row>
    <row r="23" spans="1:69" x14ac:dyDescent="0.2">
      <c r="A23" s="7" t="s">
        <v>10</v>
      </c>
      <c r="L23" t="s">
        <v>10</v>
      </c>
      <c r="W23" t="s">
        <v>10</v>
      </c>
      <c r="AH23" t="s">
        <v>10</v>
      </c>
      <c r="AS23" s="9" t="s">
        <v>10</v>
      </c>
      <c r="BD23" s="9" t="s">
        <v>10</v>
      </c>
      <c r="BO23" s="9" t="s">
        <v>10</v>
      </c>
    </row>
    <row r="24" spans="1:69" x14ac:dyDescent="0.2">
      <c r="A24" s="7" t="s">
        <v>1</v>
      </c>
      <c r="B24" s="7">
        <v>3.2135050000000001</v>
      </c>
      <c r="L24" t="s">
        <v>1</v>
      </c>
      <c r="M24">
        <v>1.3321510000000001</v>
      </c>
      <c r="W24" t="s">
        <v>1</v>
      </c>
      <c r="X24">
        <v>6.7083570000000003</v>
      </c>
      <c r="AH24" t="s">
        <v>1</v>
      </c>
      <c r="AI24">
        <v>5.7424390000000001</v>
      </c>
      <c r="AS24" s="9" t="s">
        <v>1</v>
      </c>
      <c r="AT24" s="9">
        <v>0.82295589999999996</v>
      </c>
      <c r="BD24" s="9" t="s">
        <v>1</v>
      </c>
      <c r="BE24" s="9">
        <v>3.1880410000000001</v>
      </c>
      <c r="BO24" s="9" t="s">
        <v>1</v>
      </c>
      <c r="BP24" s="9">
        <v>6.0375310000000004</v>
      </c>
    </row>
    <row r="26" spans="1:69" x14ac:dyDescent="0.2">
      <c r="A26" s="7" t="s">
        <v>11</v>
      </c>
      <c r="L26" t="s">
        <v>11</v>
      </c>
      <c r="W26" t="s">
        <v>11</v>
      </c>
      <c r="AH26" t="s">
        <v>11</v>
      </c>
      <c r="AS26" s="9" t="s">
        <v>11</v>
      </c>
      <c r="BD26" s="9" t="s">
        <v>11</v>
      </c>
      <c r="BO26" s="9" t="s">
        <v>11</v>
      </c>
    </row>
    <row r="27" spans="1:69" x14ac:dyDescent="0.2">
      <c r="A27" s="7" t="s">
        <v>1</v>
      </c>
      <c r="B27" s="7">
        <v>8</v>
      </c>
      <c r="L27" t="s">
        <v>1</v>
      </c>
      <c r="M27">
        <v>8</v>
      </c>
      <c r="W27" t="s">
        <v>1</v>
      </c>
      <c r="X27">
        <v>8</v>
      </c>
      <c r="AH27" t="s">
        <v>1</v>
      </c>
      <c r="AI27">
        <v>8</v>
      </c>
      <c r="AS27" s="9" t="s">
        <v>1</v>
      </c>
      <c r="AT27" s="9">
        <v>8</v>
      </c>
      <c r="BD27" s="9" t="s">
        <v>1</v>
      </c>
      <c r="BE27" s="9">
        <v>8</v>
      </c>
      <c r="BO27" s="9" t="s">
        <v>1</v>
      </c>
      <c r="BP27" s="9">
        <v>8</v>
      </c>
    </row>
    <row r="29" spans="1:69" x14ac:dyDescent="0.2">
      <c r="A29" s="7" t="s">
        <v>12</v>
      </c>
      <c r="L29" t="s">
        <v>12</v>
      </c>
      <c r="W29" t="s">
        <v>12</v>
      </c>
      <c r="AH29" t="s">
        <v>12</v>
      </c>
      <c r="AS29" s="9" t="s">
        <v>12</v>
      </c>
      <c r="BD29" s="9" t="s">
        <v>12</v>
      </c>
      <c r="BO29" s="9" t="s">
        <v>12</v>
      </c>
    </row>
    <row r="30" spans="1:69" x14ac:dyDescent="0.2">
      <c r="A30" s="7" t="s">
        <v>1</v>
      </c>
      <c r="B30" s="7">
        <v>1.235909E-2</v>
      </c>
      <c r="L30" t="s">
        <v>1</v>
      </c>
      <c r="M30">
        <v>0.21950929999999999</v>
      </c>
      <c r="W30" t="s">
        <v>1</v>
      </c>
      <c r="X30">
        <v>1.513966E-4</v>
      </c>
      <c r="AH30" t="s">
        <v>1</v>
      </c>
      <c r="AI30">
        <v>4.3273269999999998E-4</v>
      </c>
      <c r="AS30" s="9" t="s">
        <v>1</v>
      </c>
      <c r="AT30" s="9">
        <v>0.4343765</v>
      </c>
      <c r="BD30" s="9" t="s">
        <v>1</v>
      </c>
      <c r="BE30" s="9">
        <v>1.2841180000000001E-2</v>
      </c>
      <c r="BO30" s="9" t="s">
        <v>1</v>
      </c>
      <c r="BP30" s="9">
        <v>3.1017399999999997E-4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E201-F6BB-BB41-A820-F1EB8EF859BA}">
  <dimension ref="A1:BX36"/>
  <sheetViews>
    <sheetView topLeftCell="I1" workbookViewId="0">
      <selection activeCell="Q19" sqref="Q19"/>
    </sheetView>
  </sheetViews>
  <sheetFormatPr baseColWidth="10" defaultRowHeight="16" x14ac:dyDescent="0.2"/>
  <cols>
    <col min="1" max="10" width="10.83203125" style="7"/>
    <col min="16" max="16" width="10.83203125" style="13"/>
    <col min="45" max="76" width="10.83203125" style="9"/>
  </cols>
  <sheetData>
    <row r="1" spans="1:76" x14ac:dyDescent="0.2">
      <c r="A1" s="7" t="s">
        <v>73</v>
      </c>
      <c r="L1" t="s">
        <v>88</v>
      </c>
      <c r="W1" t="s">
        <v>89</v>
      </c>
      <c r="AH1" t="s">
        <v>90</v>
      </c>
      <c r="AS1" s="9" t="s">
        <v>91</v>
      </c>
      <c r="BD1" s="9" t="s">
        <v>92</v>
      </c>
      <c r="BO1" s="9" t="s">
        <v>93</v>
      </c>
    </row>
    <row r="2" spans="1:76" x14ac:dyDescent="0.2">
      <c r="A2" s="7" t="s">
        <v>0</v>
      </c>
      <c r="L2" t="s">
        <v>0</v>
      </c>
      <c r="W2" t="s">
        <v>0</v>
      </c>
      <c r="AH2" t="s">
        <v>0</v>
      </c>
      <c r="AS2" s="9" t="s">
        <v>0</v>
      </c>
      <c r="BD2" s="9" t="s">
        <v>0</v>
      </c>
      <c r="BO2" s="9" t="s">
        <v>0</v>
      </c>
    </row>
    <row r="3" spans="1:76" x14ac:dyDescent="0.2">
      <c r="A3" s="7" t="s">
        <v>1</v>
      </c>
      <c r="B3" s="7">
        <v>0.81692710000000002</v>
      </c>
      <c r="L3" t="s">
        <v>1</v>
      </c>
      <c r="M3">
        <v>0.45</v>
      </c>
      <c r="W3" t="s">
        <v>1</v>
      </c>
      <c r="X3">
        <v>0.59166669999999999</v>
      </c>
      <c r="AH3" t="s">
        <v>1</v>
      </c>
      <c r="AI3">
        <v>0.67500000000000004</v>
      </c>
      <c r="AS3" s="9" t="s">
        <v>1</v>
      </c>
      <c r="AT3" s="9">
        <v>1.8333329999999998E-2</v>
      </c>
      <c r="BD3" s="9" t="s">
        <v>1</v>
      </c>
      <c r="BE3" s="9">
        <v>0.10053819999999999</v>
      </c>
      <c r="BO3" s="9" t="s">
        <v>1</v>
      </c>
      <c r="BP3" s="9">
        <v>0.62812500000000004</v>
      </c>
    </row>
    <row r="5" spans="1:76" x14ac:dyDescent="0.2">
      <c r="A5" s="7" t="s">
        <v>2</v>
      </c>
      <c r="L5" t="s">
        <v>2</v>
      </c>
      <c r="W5" t="s">
        <v>2</v>
      </c>
      <c r="AH5" t="s">
        <v>2</v>
      </c>
      <c r="AS5" s="9" t="s">
        <v>2</v>
      </c>
      <c r="BD5" s="9" t="s">
        <v>2</v>
      </c>
      <c r="BO5" s="9" t="s">
        <v>2</v>
      </c>
    </row>
    <row r="6" spans="1:76" x14ac:dyDescent="0.2">
      <c r="A6" s="7" t="s">
        <v>1</v>
      </c>
      <c r="B6" s="7">
        <v>0.84156249999999999</v>
      </c>
      <c r="C6" s="7">
        <v>0.84119790000000005</v>
      </c>
      <c r="D6" s="7">
        <v>0.89973959999999997</v>
      </c>
      <c r="E6" s="7">
        <v>0.83812500000000001</v>
      </c>
      <c r="F6" s="7">
        <v>0.85635419999999995</v>
      </c>
      <c r="G6" s="7">
        <v>0.87869790000000003</v>
      </c>
      <c r="H6" s="7">
        <v>0.85838539999999997</v>
      </c>
      <c r="I6" s="7">
        <v>0.7970313</v>
      </c>
      <c r="J6" s="7">
        <v>0.82687500000000003</v>
      </c>
      <c r="L6" t="s">
        <v>1</v>
      </c>
      <c r="M6">
        <v>0.41249999999999998</v>
      </c>
      <c r="N6">
        <v>0.45</v>
      </c>
      <c r="O6">
        <v>0.67500000000000004</v>
      </c>
      <c r="P6" s="13">
        <v>0.51666670000000003</v>
      </c>
      <c r="Q6">
        <v>0.4479167</v>
      </c>
      <c r="R6">
        <v>0.6</v>
      </c>
      <c r="S6">
        <v>0.53749999999999998</v>
      </c>
      <c r="T6">
        <v>0.42499999999999999</v>
      </c>
      <c r="U6">
        <v>0.375</v>
      </c>
      <c r="W6" t="s">
        <v>1</v>
      </c>
      <c r="X6">
        <v>0.69453129999999996</v>
      </c>
      <c r="Y6">
        <v>0.65</v>
      </c>
      <c r="Z6">
        <v>0.80625000000000002</v>
      </c>
      <c r="AA6">
        <v>0.72499999999999998</v>
      </c>
      <c r="AB6">
        <v>0.6598214</v>
      </c>
      <c r="AC6">
        <v>0.76845240000000004</v>
      </c>
      <c r="AD6">
        <v>0.73750000000000004</v>
      </c>
      <c r="AE6">
        <v>0.67500000000000004</v>
      </c>
      <c r="AF6">
        <v>0.67500000000000004</v>
      </c>
      <c r="AH6" t="s">
        <v>1</v>
      </c>
      <c r="AI6">
        <v>0.8125</v>
      </c>
      <c r="AJ6">
        <v>0.78749999999999998</v>
      </c>
      <c r="AK6">
        <v>0.85</v>
      </c>
      <c r="AL6">
        <v>0.75</v>
      </c>
      <c r="AM6">
        <v>0.8125</v>
      </c>
      <c r="AN6">
        <v>0.83750000000000002</v>
      </c>
      <c r="AO6">
        <v>0.8</v>
      </c>
      <c r="AP6">
        <v>0.67500000000000004</v>
      </c>
      <c r="AQ6">
        <v>0.72499999999999998</v>
      </c>
      <c r="AS6" s="9" t="s">
        <v>1</v>
      </c>
      <c r="AT6" s="9">
        <v>1.395833E-2</v>
      </c>
      <c r="AU6" s="9">
        <v>1.609375E-2</v>
      </c>
      <c r="AV6" s="9">
        <v>3.057292E-2</v>
      </c>
      <c r="AW6" s="9">
        <v>2.0503469999999999E-2</v>
      </c>
      <c r="AX6" s="9">
        <v>1.8064239999999999E-2</v>
      </c>
      <c r="AY6" s="9">
        <v>2.5520830000000001E-2</v>
      </c>
      <c r="AZ6" s="9">
        <v>2.4687500000000001E-2</v>
      </c>
      <c r="BA6" s="9">
        <v>1.6562500000000001E-2</v>
      </c>
      <c r="BB6" s="9">
        <v>1.3489579999999999E-2</v>
      </c>
      <c r="BD6" s="9" t="s">
        <v>1</v>
      </c>
      <c r="BE6" s="9">
        <v>0.10759440000000001</v>
      </c>
      <c r="BF6" s="9">
        <v>0.10890619999999999</v>
      </c>
      <c r="BG6" s="9">
        <v>0.1447396</v>
      </c>
      <c r="BH6" s="9">
        <v>0.11890630000000001</v>
      </c>
      <c r="BI6" s="9">
        <v>0.1000335</v>
      </c>
      <c r="BJ6" s="9">
        <v>0.13455110000000001</v>
      </c>
      <c r="BK6" s="9">
        <v>0.1221875</v>
      </c>
      <c r="BL6" s="9">
        <v>0.1060417</v>
      </c>
      <c r="BM6" s="9">
        <v>0.1054167</v>
      </c>
      <c r="BO6" s="9" t="s">
        <v>1</v>
      </c>
      <c r="BP6" s="9">
        <v>0.73666670000000001</v>
      </c>
      <c r="BQ6" s="9">
        <v>0.71494789999999997</v>
      </c>
      <c r="BR6" s="9">
        <v>0.82140630000000003</v>
      </c>
      <c r="BS6" s="9">
        <v>0.71718749999999998</v>
      </c>
      <c r="BT6" s="9">
        <v>0.73276039999999998</v>
      </c>
      <c r="BU6" s="9">
        <v>0.78619790000000001</v>
      </c>
      <c r="BV6" s="9">
        <v>0.76166670000000003</v>
      </c>
      <c r="BW6" s="9">
        <v>0.64604170000000005</v>
      </c>
      <c r="BX6" s="9">
        <v>0.6847917</v>
      </c>
    </row>
    <row r="8" spans="1:76" x14ac:dyDescent="0.2">
      <c r="A8" s="7" t="s">
        <v>3</v>
      </c>
      <c r="L8" t="s">
        <v>3</v>
      </c>
      <c r="W8" t="s">
        <v>3</v>
      </c>
      <c r="AH8" t="s">
        <v>3</v>
      </c>
      <c r="AS8" s="9" t="s">
        <v>3</v>
      </c>
      <c r="BD8" s="9" t="s">
        <v>3</v>
      </c>
      <c r="BO8" s="9" t="s">
        <v>3</v>
      </c>
    </row>
    <row r="9" spans="1:76" x14ac:dyDescent="0.2">
      <c r="A9" s="7" t="s">
        <v>1</v>
      </c>
      <c r="B9" s="7">
        <v>0.84866319999999995</v>
      </c>
      <c r="L9" t="s">
        <v>1</v>
      </c>
      <c r="M9">
        <v>0.49328699999999998</v>
      </c>
      <c r="W9" t="s">
        <v>1</v>
      </c>
      <c r="X9">
        <v>0.71017280000000005</v>
      </c>
      <c r="AH9" t="s">
        <v>1</v>
      </c>
      <c r="AI9">
        <v>0.78333330000000001</v>
      </c>
      <c r="AS9" s="9" t="s">
        <v>1</v>
      </c>
      <c r="AT9" s="9">
        <v>1.993924E-2</v>
      </c>
      <c r="BD9" s="9" t="s">
        <v>1</v>
      </c>
      <c r="BE9" s="9">
        <v>0.1164863</v>
      </c>
      <c r="BO9" s="9" t="s">
        <v>1</v>
      </c>
      <c r="BP9" s="9">
        <v>0.73351849999999996</v>
      </c>
    </row>
    <row r="11" spans="1:76" x14ac:dyDescent="0.2">
      <c r="A11" s="7" t="s">
        <v>4</v>
      </c>
      <c r="L11" t="s">
        <v>4</v>
      </c>
      <c r="W11" t="s">
        <v>4</v>
      </c>
      <c r="AH11" t="s">
        <v>4</v>
      </c>
      <c r="AS11" s="9" t="s">
        <v>4</v>
      </c>
      <c r="BD11" s="9" t="s">
        <v>4</v>
      </c>
      <c r="BO11" s="9" t="s">
        <v>4</v>
      </c>
    </row>
    <row r="12" spans="1:76" x14ac:dyDescent="0.2">
      <c r="A12" s="7" t="s">
        <v>1</v>
      </c>
      <c r="B12" s="7">
        <v>0.78592830000000002</v>
      </c>
      <c r="C12" s="7">
        <v>0.91139809999999999</v>
      </c>
      <c r="L12" t="s">
        <v>1</v>
      </c>
      <c r="M12">
        <v>0.2925951</v>
      </c>
      <c r="N12">
        <v>0.69397900000000001</v>
      </c>
      <c r="W12" t="s">
        <v>1</v>
      </c>
      <c r="X12">
        <v>0.59611510000000001</v>
      </c>
      <c r="Y12">
        <v>0.82423049999999998</v>
      </c>
      <c r="AH12" t="s">
        <v>1</v>
      </c>
      <c r="AI12">
        <v>0.67950330000000003</v>
      </c>
      <c r="AJ12">
        <v>0.88716340000000005</v>
      </c>
      <c r="AS12" s="9" t="s">
        <v>1</v>
      </c>
      <c r="AT12" s="9">
        <v>1.1547480000000001E-2</v>
      </c>
      <c r="AU12" s="9">
        <v>2.833099E-2</v>
      </c>
      <c r="BD12" s="9" t="s">
        <v>1</v>
      </c>
      <c r="BE12" s="9">
        <v>9.2835719999999997E-2</v>
      </c>
      <c r="BF12" s="9">
        <v>0.14013692999999999</v>
      </c>
      <c r="BO12" s="9" t="s">
        <v>1</v>
      </c>
      <c r="BP12" s="9">
        <v>0.63562879999999999</v>
      </c>
      <c r="BQ12" s="9">
        <v>0.83140820000000004</v>
      </c>
    </row>
    <row r="14" spans="1:76" x14ac:dyDescent="0.2">
      <c r="A14" s="7" t="s">
        <v>5</v>
      </c>
      <c r="L14" t="s">
        <v>5</v>
      </c>
      <c r="W14" t="s">
        <v>5</v>
      </c>
      <c r="AH14" t="s">
        <v>5</v>
      </c>
      <c r="AS14" s="9" t="s">
        <v>5</v>
      </c>
      <c r="BD14" s="9" t="s">
        <v>5</v>
      </c>
      <c r="BO14" s="9" t="s">
        <v>5</v>
      </c>
    </row>
    <row r="15" spans="1:76" x14ac:dyDescent="0.2">
      <c r="A15" s="7" t="s">
        <v>1</v>
      </c>
      <c r="B15" s="7">
        <v>3.1736109999999998E-2</v>
      </c>
      <c r="L15" t="s">
        <v>1</v>
      </c>
      <c r="M15">
        <v>4.3287039999999999E-2</v>
      </c>
      <c r="W15" t="s">
        <v>1</v>
      </c>
      <c r="X15">
        <v>0.1185061</v>
      </c>
      <c r="AH15" t="s">
        <v>1</v>
      </c>
      <c r="AI15">
        <v>0.10833329999999999</v>
      </c>
      <c r="AS15" s="9" t="s">
        <v>1</v>
      </c>
      <c r="AT15" s="9">
        <v>1.6059030000000001E-3</v>
      </c>
      <c r="BD15" s="9" t="s">
        <v>1</v>
      </c>
      <c r="BE15" s="9">
        <v>1.5948130000000001E-2</v>
      </c>
      <c r="BO15" s="9" t="s">
        <v>1</v>
      </c>
      <c r="BP15" s="9">
        <v>0.1053935</v>
      </c>
    </row>
    <row r="17" spans="1:69" x14ac:dyDescent="0.2">
      <c r="A17" s="7" t="s">
        <v>6</v>
      </c>
      <c r="L17" t="s">
        <v>6</v>
      </c>
      <c r="W17" t="s">
        <v>6</v>
      </c>
      <c r="AH17" t="s">
        <v>6</v>
      </c>
      <c r="AS17" s="9" t="s">
        <v>6</v>
      </c>
      <c r="BD17" s="9" t="s">
        <v>6</v>
      </c>
      <c r="BO17" s="9" t="s">
        <v>6</v>
      </c>
    </row>
    <row r="18" spans="1:69" x14ac:dyDescent="0.2">
      <c r="A18" s="7" t="s">
        <v>1</v>
      </c>
      <c r="B18" s="7">
        <v>-3.0998769999999998E-2</v>
      </c>
      <c r="C18" s="7">
        <v>9.4470990000000005E-2</v>
      </c>
      <c r="L18" t="s">
        <v>1</v>
      </c>
      <c r="M18">
        <v>-0.15740489999999999</v>
      </c>
      <c r="N18">
        <v>0.243979</v>
      </c>
      <c r="W18" t="s">
        <v>1</v>
      </c>
      <c r="X18">
        <v>4.4484340000000002E-3</v>
      </c>
      <c r="Y18">
        <v>0.23256380099999999</v>
      </c>
      <c r="AH18" t="s">
        <v>1</v>
      </c>
      <c r="AI18">
        <v>4.5032570000000001E-3</v>
      </c>
      <c r="AJ18">
        <v>0.21216341</v>
      </c>
      <c r="AS18" s="9" t="s">
        <v>1</v>
      </c>
      <c r="AT18" s="9">
        <v>-6.7858529999999997E-3</v>
      </c>
      <c r="AU18" s="9">
        <v>9.9976579999999995E-3</v>
      </c>
      <c r="BD18" s="9" t="s">
        <v>1</v>
      </c>
      <c r="BE18" s="9">
        <v>-7.7024789999999999E-3</v>
      </c>
      <c r="BF18" s="9">
        <v>3.9598731999999998E-2</v>
      </c>
      <c r="BO18" s="9" t="s">
        <v>1</v>
      </c>
      <c r="BP18" s="9">
        <v>7.5038470000000001E-3</v>
      </c>
      <c r="BQ18" s="9">
        <v>0.20328319</v>
      </c>
    </row>
    <row r="20" spans="1:69" x14ac:dyDescent="0.2">
      <c r="A20" s="7" t="s">
        <v>7</v>
      </c>
      <c r="L20" t="s">
        <v>7</v>
      </c>
      <c r="W20" t="s">
        <v>7</v>
      </c>
      <c r="AH20" t="s">
        <v>7</v>
      </c>
      <c r="AS20" s="9" t="s">
        <v>7</v>
      </c>
      <c r="BD20" s="9" t="s">
        <v>7</v>
      </c>
      <c r="BO20" s="9" t="s">
        <v>7</v>
      </c>
    </row>
    <row r="21" spans="1:69" x14ac:dyDescent="0.2">
      <c r="A21" s="7" t="s">
        <v>1</v>
      </c>
      <c r="B21" s="7">
        <v>8.7779269999999998E-4</v>
      </c>
      <c r="L21" t="s">
        <v>1</v>
      </c>
      <c r="M21">
        <v>9.5027970000000003E-3</v>
      </c>
      <c r="W21" t="s">
        <v>1</v>
      </c>
      <c r="X21">
        <v>2.8086119999999998E-3</v>
      </c>
      <c r="AH21" t="s">
        <v>1</v>
      </c>
      <c r="AI21">
        <v>3.2031249999999998E-3</v>
      </c>
      <c r="AS21" s="9" t="s">
        <v>1</v>
      </c>
      <c r="AT21" s="10">
        <v>3.4271089999999997E-5</v>
      </c>
      <c r="BD21" s="9" t="s">
        <v>1</v>
      </c>
      <c r="BE21" s="9">
        <v>2.252237E-4</v>
      </c>
      <c r="BO21" s="9" t="s">
        <v>1</v>
      </c>
      <c r="BP21" s="9">
        <v>2.7425309999999999E-3</v>
      </c>
    </row>
    <row r="23" spans="1:69" x14ac:dyDescent="0.2">
      <c r="A23" s="7" t="s">
        <v>8</v>
      </c>
      <c r="L23" t="s">
        <v>8</v>
      </c>
      <c r="W23" t="s">
        <v>8</v>
      </c>
      <c r="AH23" t="s">
        <v>8</v>
      </c>
      <c r="AS23" s="9" t="s">
        <v>8</v>
      </c>
      <c r="BD23" s="9" t="s">
        <v>8</v>
      </c>
      <c r="BO23" s="9" t="s">
        <v>8</v>
      </c>
    </row>
    <row r="24" spans="1:69" x14ac:dyDescent="0.2">
      <c r="A24" s="7" t="s">
        <v>1</v>
      </c>
      <c r="B24" s="7">
        <v>1.3995489999999999E-3</v>
      </c>
      <c r="L24" t="s">
        <v>1</v>
      </c>
      <c r="M24">
        <v>3.0327860000000002E-2</v>
      </c>
      <c r="W24" t="s">
        <v>1</v>
      </c>
      <c r="X24">
        <v>5.3445380000000002E-3</v>
      </c>
      <c r="AH24" t="s">
        <v>1</v>
      </c>
      <c r="AI24">
        <v>3.640309E-3</v>
      </c>
      <c r="AS24" s="9" t="s">
        <v>1</v>
      </c>
      <c r="AT24" s="10">
        <v>2.6689929999999999E-5</v>
      </c>
      <c r="BD24" s="9" t="s">
        <v>1</v>
      </c>
      <c r="BE24" s="9">
        <v>2.0000939999999999E-4</v>
      </c>
      <c r="BO24" s="9" t="s">
        <v>1</v>
      </c>
      <c r="BP24" s="9">
        <v>3.261796E-3</v>
      </c>
    </row>
    <row r="26" spans="1:69" x14ac:dyDescent="0.2">
      <c r="A26" s="7" t="s">
        <v>9</v>
      </c>
      <c r="L26" t="s">
        <v>9</v>
      </c>
      <c r="W26" t="s">
        <v>9</v>
      </c>
      <c r="AH26" t="s">
        <v>9</v>
      </c>
      <c r="AS26" s="9" t="s">
        <v>9</v>
      </c>
      <c r="BD26" s="9" t="s">
        <v>9</v>
      </c>
      <c r="BO26" s="9" t="s">
        <v>9</v>
      </c>
    </row>
    <row r="27" spans="1:69" x14ac:dyDescent="0.2">
      <c r="A27" s="7" t="s">
        <v>1</v>
      </c>
      <c r="B27" s="7">
        <v>9.2416799999999995E-4</v>
      </c>
      <c r="L27" t="s">
        <v>1</v>
      </c>
      <c r="M27">
        <v>9.3966689999999999E-3</v>
      </c>
      <c r="W27" t="s">
        <v>1</v>
      </c>
      <c r="X27">
        <v>3.0657050000000002E-3</v>
      </c>
      <c r="AH27" t="s">
        <v>1</v>
      </c>
      <c r="AI27">
        <v>2.4367260000000002E-3</v>
      </c>
      <c r="AS27" s="9" t="s">
        <v>1</v>
      </c>
      <c r="AT27" s="10">
        <v>1.427907E-5</v>
      </c>
      <c r="BD27" s="9" t="s">
        <v>1</v>
      </c>
      <c r="BE27" s="9">
        <v>1.192619E-4</v>
      </c>
      <c r="BO27" s="9" t="s">
        <v>1</v>
      </c>
      <c r="BP27" s="9">
        <v>2.178386E-3</v>
      </c>
    </row>
    <row r="29" spans="1:69" x14ac:dyDescent="0.2">
      <c r="A29" s="7" t="s">
        <v>10</v>
      </c>
      <c r="L29" t="s">
        <v>10</v>
      </c>
      <c r="W29" t="s">
        <v>10</v>
      </c>
      <c r="AH29" t="s">
        <v>10</v>
      </c>
      <c r="AS29" s="9" t="s">
        <v>10</v>
      </c>
      <c r="BD29" s="9" t="s">
        <v>10</v>
      </c>
      <c r="BO29" s="9" t="s">
        <v>10</v>
      </c>
    </row>
    <row r="30" spans="1:69" x14ac:dyDescent="0.2">
      <c r="A30" s="7" t="s">
        <v>1</v>
      </c>
      <c r="B30" s="7">
        <v>0.99286890000000005</v>
      </c>
      <c r="D30" s="7">
        <f>B30^2</f>
        <v>0.98578865258721016</v>
      </c>
      <c r="E30" s="11" t="s">
        <v>63</v>
      </c>
      <c r="L30" t="s">
        <v>1</v>
      </c>
      <c r="M30">
        <v>0.4233963</v>
      </c>
      <c r="P30" s="14"/>
      <c r="W30" t="s">
        <v>1</v>
      </c>
      <c r="X30">
        <v>2.0390389999999998</v>
      </c>
      <c r="AH30" t="s">
        <v>1</v>
      </c>
      <c r="AI30">
        <v>2.0500080000000001</v>
      </c>
      <c r="AS30" s="9" t="s">
        <v>1</v>
      </c>
      <c r="AT30" s="9">
        <v>0.37760379999999999</v>
      </c>
      <c r="BD30" s="9" t="s">
        <v>1</v>
      </c>
      <c r="BE30" s="9">
        <v>1.3276889999999999</v>
      </c>
      <c r="BO30" s="9" t="s">
        <v>1</v>
      </c>
      <c r="BP30" s="9">
        <v>2.1150259999999999</v>
      </c>
    </row>
    <row r="32" spans="1:69" x14ac:dyDescent="0.2">
      <c r="A32" s="7" t="s">
        <v>11</v>
      </c>
      <c r="L32" t="s">
        <v>11</v>
      </c>
      <c r="W32" t="s">
        <v>11</v>
      </c>
      <c r="AH32" t="s">
        <v>11</v>
      </c>
      <c r="AS32" s="9" t="s">
        <v>11</v>
      </c>
      <c r="BD32" s="9" t="s">
        <v>11</v>
      </c>
      <c r="BO32" s="9" t="s">
        <v>11</v>
      </c>
    </row>
    <row r="33" spans="1:68" x14ac:dyDescent="0.2">
      <c r="A33" s="7" t="s">
        <v>1</v>
      </c>
      <c r="B33" s="7">
        <v>877.88639999999998</v>
      </c>
      <c r="L33" t="s">
        <v>1</v>
      </c>
      <c r="M33">
        <v>783.99879999999996</v>
      </c>
      <c r="W33" t="s">
        <v>1</v>
      </c>
      <c r="X33">
        <v>937.24369999999999</v>
      </c>
      <c r="AH33" t="s">
        <v>1</v>
      </c>
      <c r="AI33">
        <v>492.55380000000002</v>
      </c>
      <c r="AS33" s="9" t="s">
        <v>1</v>
      </c>
      <c r="AT33" s="9">
        <v>180.489</v>
      </c>
      <c r="BD33" s="9" t="s">
        <v>1</v>
      </c>
      <c r="BE33" s="9">
        <v>265.94990000000001</v>
      </c>
      <c r="BO33" s="9" t="s">
        <v>1</v>
      </c>
      <c r="BP33" s="9">
        <v>531.20770000000005</v>
      </c>
    </row>
    <row r="35" spans="1:68" x14ac:dyDescent="0.2">
      <c r="A35" s="7" t="s">
        <v>12</v>
      </c>
      <c r="L35" t="s">
        <v>12</v>
      </c>
      <c r="W35" t="s">
        <v>12</v>
      </c>
      <c r="AH35" t="s">
        <v>12</v>
      </c>
      <c r="AS35" s="9" t="s">
        <v>12</v>
      </c>
      <c r="BD35" s="9" t="s">
        <v>12</v>
      </c>
      <c r="BO35" s="9" t="s">
        <v>12</v>
      </c>
    </row>
    <row r="36" spans="1:68" x14ac:dyDescent="0.2">
      <c r="A36" s="7" t="s">
        <v>1</v>
      </c>
      <c r="B36" s="7">
        <v>0.32104739999999998</v>
      </c>
      <c r="L36" t="s">
        <v>1</v>
      </c>
      <c r="M36">
        <v>0.67212229999999995</v>
      </c>
      <c r="W36" t="s">
        <v>1</v>
      </c>
      <c r="X36">
        <v>4.1726260000000001E-2</v>
      </c>
      <c r="AH36" t="s">
        <v>1</v>
      </c>
      <c r="AI36">
        <v>4.0892560000000001E-2</v>
      </c>
      <c r="AS36" s="9" t="s">
        <v>1</v>
      </c>
      <c r="AT36" s="9">
        <v>0.70616860000000004</v>
      </c>
      <c r="BD36" s="9" t="s">
        <v>1</v>
      </c>
      <c r="BE36" s="9">
        <v>0.18541930000000001</v>
      </c>
      <c r="BO36" s="9" t="s">
        <v>1</v>
      </c>
      <c r="BP36" s="9">
        <v>3.489271E-2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3694-AE5C-0549-9E51-B918BB6A7CA7}">
  <dimension ref="A1:BQ55"/>
  <sheetViews>
    <sheetView topLeftCell="F20" workbookViewId="0">
      <selection activeCell="O52" sqref="O52"/>
    </sheetView>
  </sheetViews>
  <sheetFormatPr baseColWidth="10" defaultRowHeight="16" x14ac:dyDescent="0.2"/>
  <cols>
    <col min="1" max="9" width="10.83203125" style="7"/>
    <col min="41" max="69" width="10.83203125" style="9"/>
  </cols>
  <sheetData>
    <row r="1" spans="1:69" x14ac:dyDescent="0.2">
      <c r="A1" s="7" t="s">
        <v>81</v>
      </c>
      <c r="K1" t="s">
        <v>82</v>
      </c>
      <c r="U1" t="s">
        <v>83</v>
      </c>
      <c r="AE1" t="s">
        <v>84</v>
      </c>
      <c r="AO1" s="9" t="s">
        <v>85</v>
      </c>
      <c r="AY1" s="9" t="s">
        <v>86</v>
      </c>
      <c r="BI1" s="9" t="s">
        <v>87</v>
      </c>
    </row>
    <row r="2" spans="1:69" x14ac:dyDescent="0.2">
      <c r="A2" s="7" t="s">
        <v>0</v>
      </c>
      <c r="K2" t="s">
        <v>0</v>
      </c>
      <c r="U2" t="s">
        <v>0</v>
      </c>
      <c r="AE2" t="s">
        <v>0</v>
      </c>
      <c r="AO2" s="9" t="s">
        <v>0</v>
      </c>
      <c r="AY2" s="9" t="s">
        <v>0</v>
      </c>
      <c r="BI2" s="9" t="s">
        <v>0</v>
      </c>
    </row>
    <row r="3" spans="1:69" x14ac:dyDescent="0.2">
      <c r="A3" s="7" t="s">
        <v>1</v>
      </c>
      <c r="B3" s="7">
        <v>0.81692710000000002</v>
      </c>
      <c r="K3" t="s">
        <v>1</v>
      </c>
      <c r="L3">
        <v>0.45</v>
      </c>
      <c r="U3" t="s">
        <v>1</v>
      </c>
      <c r="V3">
        <v>0.59166669999999999</v>
      </c>
      <c r="AE3" t="s">
        <v>1</v>
      </c>
      <c r="AF3">
        <v>0.67500000000000004</v>
      </c>
      <c r="AO3" s="9" t="s">
        <v>1</v>
      </c>
      <c r="AP3" s="9">
        <v>1.8333329999999998E-2</v>
      </c>
      <c r="AY3" s="9" t="s">
        <v>1</v>
      </c>
      <c r="AZ3" s="9">
        <v>0.10053819999999999</v>
      </c>
      <c r="BI3" s="9" t="s">
        <v>1</v>
      </c>
      <c r="BJ3" s="9">
        <v>0.62812500000000004</v>
      </c>
    </row>
    <row r="5" spans="1:69" x14ac:dyDescent="0.2">
      <c r="A5" s="7" t="s">
        <v>2</v>
      </c>
      <c r="K5" t="s">
        <v>2</v>
      </c>
      <c r="U5" t="s">
        <v>2</v>
      </c>
      <c r="AE5" t="s">
        <v>2</v>
      </c>
      <c r="AO5" s="9" t="s">
        <v>2</v>
      </c>
      <c r="AY5" s="9" t="s">
        <v>2</v>
      </c>
      <c r="BI5" s="9" t="s">
        <v>2</v>
      </c>
    </row>
    <row r="6" spans="1:69" x14ac:dyDescent="0.2">
      <c r="A6" s="7" t="s">
        <v>32</v>
      </c>
      <c r="B6" s="7" t="s">
        <v>33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38</v>
      </c>
      <c r="H6" s="7" t="s">
        <v>39</v>
      </c>
      <c r="I6" s="7" t="s">
        <v>40</v>
      </c>
      <c r="K6" t="s">
        <v>32</v>
      </c>
      <c r="L6" t="s">
        <v>33</v>
      </c>
      <c r="M6" t="s">
        <v>34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U6" t="s">
        <v>32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  <c r="AA6" t="s">
        <v>38</v>
      </c>
      <c r="AB6" t="s">
        <v>39</v>
      </c>
      <c r="AC6" t="s">
        <v>40</v>
      </c>
      <c r="AE6" t="s">
        <v>32</v>
      </c>
      <c r="AF6" t="s">
        <v>33</v>
      </c>
      <c r="AG6" t="s">
        <v>34</v>
      </c>
      <c r="AH6" t="s">
        <v>35</v>
      </c>
      <c r="AI6" t="s">
        <v>36</v>
      </c>
      <c r="AJ6" t="s">
        <v>37</v>
      </c>
      <c r="AK6" t="s">
        <v>38</v>
      </c>
      <c r="AL6" t="s">
        <v>39</v>
      </c>
      <c r="AM6" t="s">
        <v>40</v>
      </c>
      <c r="AO6" s="9" t="s">
        <v>32</v>
      </c>
      <c r="AP6" s="9" t="s">
        <v>33</v>
      </c>
      <c r="AQ6" s="9" t="s">
        <v>34</v>
      </c>
      <c r="AR6" s="9" t="s">
        <v>35</v>
      </c>
      <c r="AS6" s="9" t="s">
        <v>36</v>
      </c>
      <c r="AT6" s="9" t="s">
        <v>37</v>
      </c>
      <c r="AU6" s="9" t="s">
        <v>38</v>
      </c>
      <c r="AV6" s="9" t="s">
        <v>39</v>
      </c>
      <c r="AW6" s="9" t="s">
        <v>40</v>
      </c>
      <c r="AY6" s="9" t="s">
        <v>32</v>
      </c>
      <c r="AZ6" s="9" t="s">
        <v>33</v>
      </c>
      <c r="BA6" s="9" t="s">
        <v>34</v>
      </c>
      <c r="BB6" s="9" t="s">
        <v>35</v>
      </c>
      <c r="BC6" s="9" t="s">
        <v>36</v>
      </c>
      <c r="BD6" s="9" t="s">
        <v>37</v>
      </c>
      <c r="BE6" s="9" t="s">
        <v>38</v>
      </c>
      <c r="BF6" s="9" t="s">
        <v>39</v>
      </c>
      <c r="BG6" s="9" t="s">
        <v>40</v>
      </c>
      <c r="BI6" s="9" t="s">
        <v>32</v>
      </c>
      <c r="BJ6" s="9" t="s">
        <v>33</v>
      </c>
      <c r="BK6" s="9" t="s">
        <v>34</v>
      </c>
      <c r="BL6" s="9" t="s">
        <v>35</v>
      </c>
      <c r="BM6" s="9" t="s">
        <v>36</v>
      </c>
      <c r="BN6" s="9" t="s">
        <v>37</v>
      </c>
      <c r="BO6" s="9" t="s">
        <v>38</v>
      </c>
      <c r="BP6" s="9" t="s">
        <v>39</v>
      </c>
      <c r="BQ6" t="s">
        <v>40</v>
      </c>
    </row>
    <row r="7" spans="1:69" x14ac:dyDescent="0.2">
      <c r="A7" s="7">
        <v>0.84156249999999999</v>
      </c>
      <c r="B7" s="7">
        <v>0.84119790000000005</v>
      </c>
      <c r="C7" s="7">
        <v>0.89973959999999997</v>
      </c>
      <c r="D7" s="7">
        <v>0.83812500000000001</v>
      </c>
      <c r="E7" s="7">
        <v>0.85635419999999995</v>
      </c>
      <c r="F7" s="7">
        <v>0.87869790000000003</v>
      </c>
      <c r="G7" s="7">
        <v>0.85838539999999997</v>
      </c>
      <c r="H7" s="7">
        <v>0.79703120000000005</v>
      </c>
      <c r="I7" s="7">
        <v>0.82687500000000003</v>
      </c>
      <c r="K7">
        <v>0.41249999999999998</v>
      </c>
      <c r="L7">
        <v>0.45</v>
      </c>
      <c r="M7">
        <v>0.67500000000000004</v>
      </c>
      <c r="N7">
        <v>0.51666670000000003</v>
      </c>
      <c r="O7">
        <v>0.4479167</v>
      </c>
      <c r="P7">
        <v>0.6</v>
      </c>
      <c r="Q7">
        <v>0.53749999999999998</v>
      </c>
      <c r="R7">
        <v>0.42499999999999999</v>
      </c>
      <c r="S7">
        <v>0.375</v>
      </c>
      <c r="U7">
        <v>0.69453129999999996</v>
      </c>
      <c r="V7">
        <v>0.65</v>
      </c>
      <c r="W7">
        <v>0.80625000000000002</v>
      </c>
      <c r="X7">
        <v>0.72499999999999998</v>
      </c>
      <c r="Y7">
        <v>0.6598214</v>
      </c>
      <c r="Z7">
        <v>0.76845240000000004</v>
      </c>
      <c r="AA7">
        <v>0.73750000000000004</v>
      </c>
      <c r="AB7">
        <v>0.67500000000000004</v>
      </c>
      <c r="AC7">
        <v>0.67500000000000004</v>
      </c>
      <c r="AE7">
        <v>0.8125</v>
      </c>
      <c r="AF7">
        <v>0.78749999999999998</v>
      </c>
      <c r="AG7">
        <v>0.85</v>
      </c>
      <c r="AH7">
        <v>0.75</v>
      </c>
      <c r="AI7">
        <v>0.8125</v>
      </c>
      <c r="AJ7">
        <v>0.83750000000000002</v>
      </c>
      <c r="AK7">
        <v>0.8</v>
      </c>
      <c r="AL7">
        <v>0.67500000000000004</v>
      </c>
      <c r="AM7">
        <v>0.72499999999999998</v>
      </c>
      <c r="AO7" s="9">
        <v>1.395833E-2</v>
      </c>
      <c r="AP7" s="9">
        <v>1.609375E-2</v>
      </c>
      <c r="AQ7" s="9">
        <v>3.057292E-2</v>
      </c>
      <c r="AR7" s="9">
        <v>2.0503469999999999E-2</v>
      </c>
      <c r="AS7" s="9">
        <v>1.8064239999999999E-2</v>
      </c>
      <c r="AT7" s="9">
        <v>2.5520830000000001E-2</v>
      </c>
      <c r="AU7" s="9">
        <v>2.4687500000000001E-2</v>
      </c>
      <c r="AV7" s="9">
        <v>1.6562500000000001E-2</v>
      </c>
      <c r="AW7" s="9">
        <v>1.3489579999999999E-2</v>
      </c>
      <c r="AY7" s="9">
        <v>0.10759440000000001</v>
      </c>
      <c r="AZ7" s="9">
        <v>0.10890619999999999</v>
      </c>
      <c r="BA7" s="9">
        <v>0.1447396</v>
      </c>
      <c r="BB7" s="9">
        <v>0.11890630000000001</v>
      </c>
      <c r="BC7" s="9">
        <v>0.1000335</v>
      </c>
      <c r="BD7" s="9">
        <v>0.13455110000000001</v>
      </c>
      <c r="BE7" s="9">
        <v>0.1221875</v>
      </c>
      <c r="BF7" s="9">
        <v>0.1060417</v>
      </c>
      <c r="BG7" s="9">
        <v>0.1054167</v>
      </c>
      <c r="BI7" s="9">
        <v>0.73666670000000001</v>
      </c>
      <c r="BJ7" s="9">
        <v>0.71494789999999997</v>
      </c>
      <c r="BK7" s="9">
        <v>0.82140630000000003</v>
      </c>
      <c r="BL7" s="9">
        <v>0.71718749999999998</v>
      </c>
      <c r="BM7" s="9">
        <v>0.73276039999999998</v>
      </c>
      <c r="BN7" s="9">
        <v>0.78619790000000001</v>
      </c>
      <c r="BO7" s="9">
        <v>0.76166670000000003</v>
      </c>
      <c r="BP7" s="9">
        <v>0.64604170000000005</v>
      </c>
      <c r="BQ7" s="9">
        <v>0.6847917</v>
      </c>
    </row>
    <row r="9" spans="1:69" x14ac:dyDescent="0.2">
      <c r="A9" s="7" t="s">
        <v>3</v>
      </c>
      <c r="K9" t="s">
        <v>3</v>
      </c>
      <c r="U9" t="s">
        <v>3</v>
      </c>
      <c r="AE9" t="s">
        <v>3</v>
      </c>
      <c r="AO9" s="9" t="s">
        <v>3</v>
      </c>
      <c r="AY9" s="9" t="s">
        <v>3</v>
      </c>
      <c r="BI9" s="9" t="s">
        <v>3</v>
      </c>
    </row>
    <row r="10" spans="1:69" x14ac:dyDescent="0.2">
      <c r="A10" s="7" t="s">
        <v>1</v>
      </c>
      <c r="B10" s="7">
        <v>0.84866319999999995</v>
      </c>
      <c r="K10" t="s">
        <v>1</v>
      </c>
      <c r="L10">
        <v>0.49328699999999998</v>
      </c>
      <c r="U10" t="s">
        <v>1</v>
      </c>
      <c r="V10">
        <v>0.71017280000000005</v>
      </c>
      <c r="AE10" t="s">
        <v>1</v>
      </c>
      <c r="AF10">
        <v>0.78333330000000001</v>
      </c>
      <c r="AO10" s="9" t="s">
        <v>1</v>
      </c>
      <c r="AP10" s="9">
        <v>1.993924E-2</v>
      </c>
      <c r="AY10" s="9" t="s">
        <v>1</v>
      </c>
      <c r="AZ10" s="9">
        <v>0.1164863</v>
      </c>
      <c r="BI10" s="9" t="s">
        <v>1</v>
      </c>
      <c r="BJ10" s="9">
        <v>0.73351849999999996</v>
      </c>
    </row>
    <row r="12" spans="1:69" x14ac:dyDescent="0.2">
      <c r="A12" s="7" t="s">
        <v>5</v>
      </c>
      <c r="K12" t="s">
        <v>5</v>
      </c>
      <c r="U12" t="s">
        <v>5</v>
      </c>
      <c r="AE12" t="s">
        <v>5</v>
      </c>
      <c r="AO12" s="9" t="s">
        <v>5</v>
      </c>
      <c r="AY12" s="9" t="s">
        <v>5</v>
      </c>
      <c r="BI12" s="9" t="s">
        <v>5</v>
      </c>
    </row>
    <row r="13" spans="1:69" x14ac:dyDescent="0.2">
      <c r="A13" s="7" t="s">
        <v>1</v>
      </c>
      <c r="B13" s="7">
        <v>3.1736109999999998E-2</v>
      </c>
      <c r="K13" t="s">
        <v>1</v>
      </c>
      <c r="L13">
        <v>4.3287039999999999E-2</v>
      </c>
      <c r="U13" t="s">
        <v>1</v>
      </c>
      <c r="V13">
        <v>0.1185061</v>
      </c>
      <c r="AE13" t="s">
        <v>1</v>
      </c>
      <c r="AF13">
        <v>0.10833329999999999</v>
      </c>
      <c r="AO13" s="9" t="s">
        <v>1</v>
      </c>
      <c r="AP13" s="9">
        <v>1.6059030000000001E-3</v>
      </c>
      <c r="AY13" s="9" t="s">
        <v>1</v>
      </c>
      <c r="AZ13" s="9">
        <v>1.5948130000000001E-2</v>
      </c>
      <c r="BI13" s="9" t="s">
        <v>1</v>
      </c>
      <c r="BJ13" s="9">
        <v>0.1053935</v>
      </c>
    </row>
    <row r="15" spans="1:69" x14ac:dyDescent="0.2">
      <c r="A15" s="7" t="s">
        <v>41</v>
      </c>
      <c r="K15" t="s">
        <v>41</v>
      </c>
      <c r="U15" t="s">
        <v>41</v>
      </c>
      <c r="AE15" t="s">
        <v>41</v>
      </c>
      <c r="AO15" s="9" t="s">
        <v>41</v>
      </c>
      <c r="AY15" s="9" t="s">
        <v>41</v>
      </c>
      <c r="BI15" s="9" t="s">
        <v>41</v>
      </c>
    </row>
    <row r="16" spans="1:69" x14ac:dyDescent="0.2">
      <c r="A16" s="7" t="s">
        <v>1</v>
      </c>
      <c r="B16" s="7">
        <v>8.7779269999999998E-4</v>
      </c>
      <c r="K16" t="s">
        <v>1</v>
      </c>
      <c r="L16">
        <v>9.5027970000000003E-3</v>
      </c>
      <c r="U16" t="s">
        <v>1</v>
      </c>
      <c r="V16">
        <v>2.8086119999999998E-3</v>
      </c>
      <c r="AE16" t="s">
        <v>1</v>
      </c>
      <c r="AF16">
        <v>3.2031249999999998E-3</v>
      </c>
      <c r="AO16" s="9" t="s">
        <v>1</v>
      </c>
      <c r="AP16" s="10">
        <v>3.4271089999999997E-5</v>
      </c>
      <c r="AY16" s="9" t="s">
        <v>1</v>
      </c>
      <c r="AZ16" s="9">
        <v>2.252237E-4</v>
      </c>
      <c r="BI16" s="9" t="s">
        <v>1</v>
      </c>
      <c r="BJ16" s="9">
        <v>2.7425309999999999E-3</v>
      </c>
    </row>
    <row r="18" spans="1:69" x14ac:dyDescent="0.2">
      <c r="A18" s="7" t="s">
        <v>42</v>
      </c>
      <c r="K18" t="s">
        <v>42</v>
      </c>
      <c r="U18" t="s">
        <v>42</v>
      </c>
      <c r="AE18" t="s">
        <v>42</v>
      </c>
      <c r="AO18" s="9" t="s">
        <v>42</v>
      </c>
      <c r="AY18" s="9" t="s">
        <v>42</v>
      </c>
      <c r="BI18" s="9" t="s">
        <v>42</v>
      </c>
    </row>
    <row r="19" spans="1:69" x14ac:dyDescent="0.2">
      <c r="B19" s="7" t="s">
        <v>43</v>
      </c>
      <c r="C19" s="7" t="s">
        <v>44</v>
      </c>
      <c r="D19" s="7" t="s">
        <v>45</v>
      </c>
      <c r="E19" s="7" t="s">
        <v>46</v>
      </c>
      <c r="F19" s="7" t="s">
        <v>47</v>
      </c>
      <c r="G19" s="7" t="s">
        <v>48</v>
      </c>
      <c r="H19" s="7" t="s">
        <v>49</v>
      </c>
      <c r="I19" s="7" t="s">
        <v>50</v>
      </c>
      <c r="L19" t="s">
        <v>43</v>
      </c>
      <c r="M19" t="s">
        <v>44</v>
      </c>
      <c r="N19" t="s">
        <v>45</v>
      </c>
      <c r="O19" t="s">
        <v>46</v>
      </c>
      <c r="P19" t="s">
        <v>47</v>
      </c>
      <c r="Q19" t="s">
        <v>48</v>
      </c>
      <c r="R19" t="s">
        <v>49</v>
      </c>
      <c r="S19" t="s">
        <v>50</v>
      </c>
      <c r="V19" t="s">
        <v>43</v>
      </c>
      <c r="W19" t="s">
        <v>44</v>
      </c>
      <c r="X19" t="s">
        <v>45</v>
      </c>
      <c r="Y19" t="s">
        <v>46</v>
      </c>
      <c r="Z19" t="s">
        <v>47</v>
      </c>
      <c r="AA19" t="s">
        <v>48</v>
      </c>
      <c r="AB19" t="s">
        <v>49</v>
      </c>
      <c r="AC19" t="s">
        <v>50</v>
      </c>
      <c r="AF19" t="s">
        <v>43</v>
      </c>
      <c r="AG19" t="s">
        <v>44</v>
      </c>
      <c r="AH19" t="s">
        <v>45</v>
      </c>
      <c r="AI19" t="s">
        <v>46</v>
      </c>
      <c r="AJ19" t="s">
        <v>47</v>
      </c>
      <c r="AK19" t="s">
        <v>48</v>
      </c>
      <c r="AL19" t="s">
        <v>49</v>
      </c>
      <c r="AM19" t="s">
        <v>50</v>
      </c>
      <c r="AP19" s="9" t="s">
        <v>43</v>
      </c>
      <c r="AQ19" s="9" t="s">
        <v>44</v>
      </c>
      <c r="AR19" s="9" t="s">
        <v>45</v>
      </c>
      <c r="AS19" s="9" t="s">
        <v>46</v>
      </c>
      <c r="AT19" s="9" t="s">
        <v>47</v>
      </c>
      <c r="AU19" s="9" t="s">
        <v>48</v>
      </c>
      <c r="AV19" s="9" t="s">
        <v>49</v>
      </c>
      <c r="AW19" s="9" t="s">
        <v>50</v>
      </c>
      <c r="AZ19" s="9" t="s">
        <v>43</v>
      </c>
      <c r="BA19" s="9" t="s">
        <v>44</v>
      </c>
      <c r="BB19" s="9" t="s">
        <v>45</v>
      </c>
      <c r="BC19" s="9" t="s">
        <v>46</v>
      </c>
      <c r="BD19" s="9" t="s">
        <v>47</v>
      </c>
      <c r="BE19" s="9" t="s">
        <v>48</v>
      </c>
      <c r="BF19" s="9" t="s">
        <v>49</v>
      </c>
      <c r="BG19" s="9" t="s">
        <v>50</v>
      </c>
      <c r="BJ19" s="9" t="s">
        <v>43</v>
      </c>
      <c r="BK19" s="9" t="s">
        <v>44</v>
      </c>
      <c r="BL19" s="9" t="s">
        <v>45</v>
      </c>
      <c r="BM19" s="9" t="s">
        <v>46</v>
      </c>
      <c r="BN19" s="9" t="s">
        <v>47</v>
      </c>
      <c r="BO19" s="9" t="s">
        <v>48</v>
      </c>
      <c r="BP19" s="9" t="s">
        <v>49</v>
      </c>
      <c r="BQ19" s="9" t="s">
        <v>50</v>
      </c>
    </row>
    <row r="20" spans="1:69" x14ac:dyDescent="0.2">
      <c r="A20" s="7">
        <v>1</v>
      </c>
      <c r="B20" s="7" t="s">
        <v>51</v>
      </c>
      <c r="C20" s="7">
        <v>-3.1736109999999998E-2</v>
      </c>
      <c r="D20" s="7">
        <v>3.1964050000000001E-2</v>
      </c>
      <c r="E20" s="7">
        <v>877.88639999999998</v>
      </c>
      <c r="F20" s="7">
        <v>-0.99286890000000005</v>
      </c>
      <c r="G20" s="7">
        <v>0.32104739999999998</v>
      </c>
      <c r="H20" s="7">
        <v>-9.4470990000000005E-2</v>
      </c>
      <c r="I20" s="7">
        <v>3.0998769999999998E-2</v>
      </c>
      <c r="K20">
        <v>1</v>
      </c>
      <c r="L20" t="s">
        <v>51</v>
      </c>
      <c r="M20">
        <v>-4.3287039999999999E-2</v>
      </c>
      <c r="N20">
        <v>0.1022376</v>
      </c>
      <c r="O20">
        <v>783.99879999999996</v>
      </c>
      <c r="P20">
        <v>-0.4233963</v>
      </c>
      <c r="Q20">
        <v>0.67212229999999995</v>
      </c>
      <c r="R20">
        <v>-0.243979</v>
      </c>
      <c r="S20">
        <v>0.15740489999999999</v>
      </c>
      <c r="U20">
        <v>1</v>
      </c>
      <c r="V20" t="s">
        <v>51</v>
      </c>
      <c r="W20">
        <v>-0.1185061</v>
      </c>
      <c r="X20">
        <v>5.8118610000000001E-2</v>
      </c>
      <c r="Y20">
        <v>937.24369999999999</v>
      </c>
      <c r="Z20">
        <v>-2.0390389999999998</v>
      </c>
      <c r="AA20">
        <v>4.1726260000000001E-2</v>
      </c>
      <c r="AB20">
        <v>-0.23256379999999999</v>
      </c>
      <c r="AC20">
        <v>-4.4484340000000002E-3</v>
      </c>
      <c r="AE20">
        <v>1</v>
      </c>
      <c r="AF20" t="s">
        <v>51</v>
      </c>
      <c r="AG20">
        <v>-0.10833329999999999</v>
      </c>
      <c r="AH20">
        <v>5.2845330000000003E-2</v>
      </c>
      <c r="AI20">
        <v>492.55380000000002</v>
      </c>
      <c r="AJ20">
        <v>-2.0500080000000001</v>
      </c>
      <c r="AK20">
        <v>4.0892560000000001E-2</v>
      </c>
      <c r="AL20">
        <v>-0.2121634</v>
      </c>
      <c r="AM20">
        <v>-4.5032570000000001E-3</v>
      </c>
      <c r="AO20" s="9">
        <v>1</v>
      </c>
      <c r="AP20" s="9" t="s">
        <v>51</v>
      </c>
      <c r="AQ20" s="9">
        <v>-1.6059030000000001E-3</v>
      </c>
      <c r="AR20" s="9">
        <v>4.2528779999999999E-3</v>
      </c>
      <c r="AS20" s="9">
        <v>180.489</v>
      </c>
      <c r="AT20" s="9">
        <v>-0.37760379999999999</v>
      </c>
      <c r="AU20" s="9">
        <v>0.70616860000000004</v>
      </c>
      <c r="AV20" s="9">
        <v>-9.9976579999999995E-3</v>
      </c>
      <c r="AW20" s="9">
        <v>6.7858529999999997E-3</v>
      </c>
      <c r="AY20" s="9">
        <v>1</v>
      </c>
      <c r="AZ20" s="9" t="s">
        <v>51</v>
      </c>
      <c r="BA20" s="9">
        <v>-1.5948130000000001E-2</v>
      </c>
      <c r="BB20" s="9">
        <v>1.201194E-2</v>
      </c>
      <c r="BC20" s="9">
        <v>265.94990000000001</v>
      </c>
      <c r="BD20" s="9">
        <v>-1.3276889999999999</v>
      </c>
      <c r="BE20" s="9">
        <v>0.18541930000000001</v>
      </c>
      <c r="BF20" s="9">
        <v>-3.9598729999999999E-2</v>
      </c>
      <c r="BG20" s="9">
        <v>7.7024789999999999E-3</v>
      </c>
      <c r="BI20" s="9">
        <v>1</v>
      </c>
      <c r="BJ20" s="9" t="s">
        <v>51</v>
      </c>
      <c r="BK20" s="9">
        <v>-0.1053935</v>
      </c>
      <c r="BL20" s="9">
        <v>4.983083E-2</v>
      </c>
      <c r="BM20" s="9">
        <v>531.20770000000005</v>
      </c>
      <c r="BN20" s="9">
        <v>-2.1150259999999999</v>
      </c>
      <c r="BO20" s="9">
        <v>3.489271E-2</v>
      </c>
      <c r="BP20" s="9">
        <v>-0.2032832</v>
      </c>
      <c r="BQ20" s="9">
        <v>-7.5038470000000001E-3</v>
      </c>
    </row>
    <row r="22" spans="1:69" x14ac:dyDescent="0.2">
      <c r="A22" s="7" t="s">
        <v>52</v>
      </c>
      <c r="K22" t="s">
        <v>52</v>
      </c>
      <c r="U22" t="s">
        <v>52</v>
      </c>
      <c r="AE22" t="s">
        <v>52</v>
      </c>
      <c r="AO22" s="9" t="s">
        <v>52</v>
      </c>
      <c r="AY22" s="9" t="s">
        <v>52</v>
      </c>
      <c r="BI22" s="9" t="s">
        <v>52</v>
      </c>
    </row>
    <row r="23" spans="1:69" x14ac:dyDescent="0.2">
      <c r="B23" s="7" t="s">
        <v>43</v>
      </c>
      <c r="C23" s="7" t="s">
        <v>53</v>
      </c>
      <c r="D23" s="7" t="s">
        <v>45</v>
      </c>
      <c r="E23" s="7" t="s">
        <v>46</v>
      </c>
      <c r="F23" s="7" t="s">
        <v>49</v>
      </c>
      <c r="G23" s="7" t="s">
        <v>50</v>
      </c>
      <c r="L23" t="s">
        <v>43</v>
      </c>
      <c r="M23" t="s">
        <v>53</v>
      </c>
      <c r="N23" t="s">
        <v>45</v>
      </c>
      <c r="O23" t="s">
        <v>46</v>
      </c>
      <c r="P23" t="s">
        <v>49</v>
      </c>
      <c r="Q23" t="s">
        <v>50</v>
      </c>
      <c r="V23" t="s">
        <v>43</v>
      </c>
      <c r="W23" t="s">
        <v>53</v>
      </c>
      <c r="X23" t="s">
        <v>45</v>
      </c>
      <c r="Y23" t="s">
        <v>46</v>
      </c>
      <c r="Z23" t="s">
        <v>49</v>
      </c>
      <c r="AA23" t="s">
        <v>50</v>
      </c>
      <c r="AF23" t="s">
        <v>43</v>
      </c>
      <c r="AG23" t="s">
        <v>53</v>
      </c>
      <c r="AH23" t="s">
        <v>45</v>
      </c>
      <c r="AI23" t="s">
        <v>46</v>
      </c>
      <c r="AJ23" t="s">
        <v>49</v>
      </c>
      <c r="AK23" t="s">
        <v>50</v>
      </c>
      <c r="AP23" s="9" t="s">
        <v>43</v>
      </c>
      <c r="AQ23" s="9" t="s">
        <v>53</v>
      </c>
      <c r="AR23" s="9" t="s">
        <v>45</v>
      </c>
      <c r="AS23" s="9" t="s">
        <v>46</v>
      </c>
      <c r="AT23" s="9" t="s">
        <v>49</v>
      </c>
      <c r="AU23" s="9" t="s">
        <v>50</v>
      </c>
      <c r="AZ23" s="9" t="s">
        <v>43</v>
      </c>
      <c r="BA23" s="9" t="s">
        <v>53</v>
      </c>
      <c r="BB23" s="9" t="s">
        <v>45</v>
      </c>
      <c r="BC23" s="9" t="s">
        <v>46</v>
      </c>
      <c r="BD23" s="9" t="s">
        <v>49</v>
      </c>
      <c r="BE23" s="9" t="s">
        <v>50</v>
      </c>
      <c r="BJ23" s="9" t="s">
        <v>43</v>
      </c>
      <c r="BK23" s="9" t="s">
        <v>53</v>
      </c>
      <c r="BL23" s="9" t="s">
        <v>45</v>
      </c>
      <c r="BM23" s="9" t="s">
        <v>46</v>
      </c>
      <c r="BN23" s="9" t="s">
        <v>49</v>
      </c>
      <c r="BO23" s="9" t="s">
        <v>50</v>
      </c>
    </row>
    <row r="24" spans="1:69" x14ac:dyDescent="0.2">
      <c r="A24" s="7">
        <v>1</v>
      </c>
      <c r="B24" s="7" t="s">
        <v>54</v>
      </c>
      <c r="C24" s="7">
        <v>0.81692710000000002</v>
      </c>
      <c r="D24" s="7">
        <v>3.313729E-2</v>
      </c>
      <c r="E24" s="7" t="s">
        <v>55</v>
      </c>
      <c r="F24" s="7">
        <v>0.75197919999999996</v>
      </c>
      <c r="G24" s="7">
        <v>0.88187499999999996</v>
      </c>
      <c r="K24">
        <v>1</v>
      </c>
      <c r="L24" t="s">
        <v>54</v>
      </c>
      <c r="M24">
        <v>0.45</v>
      </c>
      <c r="N24">
        <v>9.7929840000000004E-2</v>
      </c>
      <c r="O24" t="s">
        <v>55</v>
      </c>
      <c r="P24">
        <v>0.25806099999999998</v>
      </c>
      <c r="Q24">
        <v>0.64193900000000004</v>
      </c>
      <c r="U24">
        <v>1</v>
      </c>
      <c r="V24" t="s">
        <v>54</v>
      </c>
      <c r="W24">
        <v>0.59166669999999999</v>
      </c>
      <c r="X24">
        <v>5.8028349999999999E-2</v>
      </c>
      <c r="Y24" t="s">
        <v>55</v>
      </c>
      <c r="Z24">
        <v>0.4779332</v>
      </c>
      <c r="AA24">
        <v>0.70540009999999997</v>
      </c>
      <c r="AE24">
        <v>1</v>
      </c>
      <c r="AF24" t="s">
        <v>54</v>
      </c>
      <c r="AG24">
        <v>0.67500000000000004</v>
      </c>
      <c r="AH24">
        <v>5.2896020000000002E-2</v>
      </c>
      <c r="AI24" t="s">
        <v>55</v>
      </c>
      <c r="AJ24">
        <v>0.57132570000000005</v>
      </c>
      <c r="AK24">
        <v>0.77867430000000004</v>
      </c>
      <c r="AO24" s="9">
        <v>1</v>
      </c>
      <c r="AP24" s="9" t="s">
        <v>54</v>
      </c>
      <c r="AQ24" s="9">
        <v>1.8333329999999998E-2</v>
      </c>
      <c r="AR24" s="9">
        <v>3.7783719999999999E-3</v>
      </c>
      <c r="AS24" s="9" t="s">
        <v>55</v>
      </c>
      <c r="AT24" s="9">
        <v>1.0927859999999999E-2</v>
      </c>
      <c r="AU24" s="9">
        <v>2.5738810000000001E-2</v>
      </c>
      <c r="AY24" s="9">
        <v>1</v>
      </c>
      <c r="AZ24" s="9" t="s">
        <v>54</v>
      </c>
      <c r="BA24" s="9">
        <v>0.10053819999999999</v>
      </c>
      <c r="BB24" s="9">
        <v>1.1384388E-2</v>
      </c>
      <c r="BC24" s="9" t="s">
        <v>55</v>
      </c>
      <c r="BD24" s="9">
        <v>7.8225199999999995E-2</v>
      </c>
      <c r="BE24" s="9">
        <v>0.12285119999999999</v>
      </c>
      <c r="BI24" s="9">
        <v>1</v>
      </c>
      <c r="BJ24" s="9" t="s">
        <v>54</v>
      </c>
      <c r="BK24" s="9">
        <v>0.62812500000000004</v>
      </c>
      <c r="BL24" s="9">
        <v>5.0913029999999998E-2</v>
      </c>
      <c r="BM24" s="9" t="s">
        <v>55</v>
      </c>
      <c r="BN24" s="9">
        <v>0.52833730000000001</v>
      </c>
      <c r="BO24" s="9">
        <v>0.72791269999999997</v>
      </c>
    </row>
    <row r="25" spans="1:69" x14ac:dyDescent="0.2">
      <c r="A25" s="7">
        <v>2</v>
      </c>
      <c r="B25" s="7" t="s">
        <v>56</v>
      </c>
      <c r="C25" s="7">
        <v>0.84866319999999995</v>
      </c>
      <c r="D25" s="7">
        <v>2.1150559999999999E-2</v>
      </c>
      <c r="E25" s="7">
        <v>168.2978</v>
      </c>
      <c r="F25" s="7">
        <v>0.80690859999999998</v>
      </c>
      <c r="G25" s="7">
        <v>0.89041780000000004</v>
      </c>
      <c r="K25">
        <v>2</v>
      </c>
      <c r="L25" t="s">
        <v>56</v>
      </c>
      <c r="M25">
        <v>0.49328699999999998</v>
      </c>
      <c r="N25">
        <v>5.9087199999999999E-2</v>
      </c>
      <c r="O25">
        <v>87.467280000000002</v>
      </c>
      <c r="P25">
        <v>0.37585370000000001</v>
      </c>
      <c r="Q25">
        <v>0.61072040000000005</v>
      </c>
      <c r="U25">
        <v>2</v>
      </c>
      <c r="V25" t="s">
        <v>56</v>
      </c>
      <c r="W25">
        <v>0.71017280000000005</v>
      </c>
      <c r="X25">
        <v>3.9156360000000001E-2</v>
      </c>
      <c r="Y25">
        <v>193.10830000000001</v>
      </c>
      <c r="Z25">
        <v>0.6329437</v>
      </c>
      <c r="AA25">
        <v>0.78740180000000004</v>
      </c>
      <c r="AE25">
        <v>2</v>
      </c>
      <c r="AF25" t="s">
        <v>56</v>
      </c>
      <c r="AG25">
        <v>0.78333330000000001</v>
      </c>
      <c r="AH25">
        <v>3.5786940000000003E-2</v>
      </c>
      <c r="AI25">
        <v>103.59180000000001</v>
      </c>
      <c r="AJ25">
        <v>0.71236319999999997</v>
      </c>
      <c r="AK25">
        <v>0.85430349999999999</v>
      </c>
      <c r="AO25" s="9">
        <v>2</v>
      </c>
      <c r="AP25" s="9" t="s">
        <v>56</v>
      </c>
      <c r="AQ25" s="9">
        <v>1.993924E-2</v>
      </c>
      <c r="AR25" s="9">
        <v>2.7790200000000001E-3</v>
      </c>
      <c r="AS25" s="9">
        <v>32.906829999999999</v>
      </c>
      <c r="AT25" s="9">
        <v>1.4284669999999999E-2</v>
      </c>
      <c r="AU25" s="9">
        <v>2.55938E-2</v>
      </c>
      <c r="AY25" s="9">
        <v>2</v>
      </c>
      <c r="AZ25" s="9" t="s">
        <v>56</v>
      </c>
      <c r="BA25" s="9">
        <v>0.1164863</v>
      </c>
      <c r="BB25" s="9">
        <v>9.1116979999999997E-3</v>
      </c>
      <c r="BC25" s="9">
        <v>88.052940000000007</v>
      </c>
      <c r="BD25" s="9">
        <v>9.8378889999999997E-2</v>
      </c>
      <c r="BE25" s="9">
        <v>0.13459380000000001</v>
      </c>
      <c r="BI25" s="9">
        <v>2</v>
      </c>
      <c r="BJ25" s="9" t="s">
        <v>56</v>
      </c>
      <c r="BK25" s="9">
        <v>0.73351849999999996</v>
      </c>
      <c r="BL25" s="9">
        <v>3.580614E-2</v>
      </c>
      <c r="BM25" s="9">
        <v>141.61259999999999</v>
      </c>
      <c r="BN25" s="9">
        <v>0.66273490000000002</v>
      </c>
      <c r="BO25" s="9">
        <v>0.80430219999999997</v>
      </c>
    </row>
    <row r="27" spans="1:69" x14ac:dyDescent="0.2">
      <c r="A27" s="7" t="s">
        <v>7</v>
      </c>
      <c r="K27" t="s">
        <v>7</v>
      </c>
      <c r="U27" t="s">
        <v>7</v>
      </c>
      <c r="AE27" t="s">
        <v>7</v>
      </c>
      <c r="AO27" s="9" t="s">
        <v>7</v>
      </c>
      <c r="AY27" s="9" t="s">
        <v>7</v>
      </c>
      <c r="BI27" s="9" t="s">
        <v>7</v>
      </c>
    </row>
    <row r="28" spans="1:69" x14ac:dyDescent="0.2">
      <c r="A28" s="7" t="s">
        <v>1</v>
      </c>
      <c r="B28" s="8">
        <v>3.252607E-19</v>
      </c>
      <c r="K28" t="s">
        <v>1</v>
      </c>
      <c r="L28" s="1">
        <v>1.734723E-18</v>
      </c>
      <c r="U28" t="s">
        <v>1</v>
      </c>
      <c r="V28" s="1">
        <v>-9.2157179999999991E-19</v>
      </c>
      <c r="AE28" t="s">
        <v>1</v>
      </c>
      <c r="AF28" s="1">
        <v>1.626303E-18</v>
      </c>
      <c r="AO28" s="9" t="s">
        <v>1</v>
      </c>
      <c r="AP28" s="10">
        <v>-5.0821980000000001E-21</v>
      </c>
      <c r="AY28" s="9" t="s">
        <v>1</v>
      </c>
      <c r="AZ28" s="10">
        <v>1.3552529999999999E-20</v>
      </c>
      <c r="BI28" s="9" t="s">
        <v>1</v>
      </c>
      <c r="BJ28" s="10">
        <v>-1.0842019999999999E-19</v>
      </c>
    </row>
    <row r="30" spans="1:69" x14ac:dyDescent="0.2">
      <c r="A30" s="7" t="s">
        <v>57</v>
      </c>
      <c r="K30" t="s">
        <v>57</v>
      </c>
      <c r="U30" t="s">
        <v>57</v>
      </c>
      <c r="AE30" t="s">
        <v>57</v>
      </c>
      <c r="AO30" s="9" t="s">
        <v>57</v>
      </c>
      <c r="AY30" s="9" t="s">
        <v>57</v>
      </c>
      <c r="BI30" s="9" t="s">
        <v>57</v>
      </c>
    </row>
    <row r="31" spans="1:69" x14ac:dyDescent="0.2">
      <c r="A31" s="7" t="s">
        <v>1</v>
      </c>
      <c r="B31" s="7">
        <v>2.0120580000000001E-4</v>
      </c>
      <c r="K31" t="s">
        <v>1</v>
      </c>
      <c r="L31">
        <v>-5.7141980000000002E-3</v>
      </c>
      <c r="U31" t="s">
        <v>1</v>
      </c>
      <c r="V31">
        <v>2.6488979999999998E-4</v>
      </c>
      <c r="AE31" t="s">
        <v>1</v>
      </c>
      <c r="AF31">
        <v>9.9977120000000006E-4</v>
      </c>
      <c r="AO31" s="9" t="s">
        <v>1</v>
      </c>
      <c r="AP31" s="10">
        <v>1.093012E-5</v>
      </c>
      <c r="AY31" s="9" t="s">
        <v>1</v>
      </c>
      <c r="AZ31" s="10">
        <v>7.2238130000000004E-5</v>
      </c>
      <c r="BI31" s="9" t="s">
        <v>1</v>
      </c>
      <c r="BJ31" s="9">
        <v>8.2956079999999997E-4</v>
      </c>
    </row>
    <row r="33" spans="1:62" x14ac:dyDescent="0.2">
      <c r="A33" s="7" t="s">
        <v>58</v>
      </c>
      <c r="K33" t="s">
        <v>58</v>
      </c>
      <c r="U33" t="s">
        <v>58</v>
      </c>
      <c r="AE33" t="s">
        <v>58</v>
      </c>
      <c r="AO33" s="9" t="s">
        <v>58</v>
      </c>
      <c r="AY33" s="9" t="s">
        <v>58</v>
      </c>
      <c r="BI33" s="9" t="s">
        <v>58</v>
      </c>
    </row>
    <row r="34" spans="1:62" x14ac:dyDescent="0.2">
      <c r="A34" s="7" t="s">
        <v>1</v>
      </c>
      <c r="B34" s="7">
        <v>2.6186299999999998E-4</v>
      </c>
      <c r="K34" t="s">
        <v>1</v>
      </c>
      <c r="L34">
        <v>1.314508E-3</v>
      </c>
      <c r="U34" t="s">
        <v>1</v>
      </c>
      <c r="V34">
        <v>7.6136840000000003E-4</v>
      </c>
      <c r="AE34" t="s">
        <v>1</v>
      </c>
      <c r="AF34">
        <v>6.4303259999999997E-4</v>
      </c>
      <c r="AO34" s="9" t="s">
        <v>1</v>
      </c>
      <c r="AP34" s="10">
        <v>1.9560410000000001E-6</v>
      </c>
      <c r="AY34" s="9" t="s">
        <v>1</v>
      </c>
      <c r="AZ34" s="10">
        <v>3.4170249999999997E-5</v>
      </c>
      <c r="BI34" s="9" t="s">
        <v>1</v>
      </c>
      <c r="BJ34" s="9">
        <v>6.9555219999999996E-4</v>
      </c>
    </row>
    <row r="36" spans="1:62" x14ac:dyDescent="0.2">
      <c r="A36" s="7" t="s">
        <v>9</v>
      </c>
      <c r="K36" t="s">
        <v>9</v>
      </c>
      <c r="U36" t="s">
        <v>9</v>
      </c>
      <c r="AE36" t="s">
        <v>9</v>
      </c>
      <c r="AO36" s="9" t="s">
        <v>9</v>
      </c>
      <c r="AY36" s="9" t="s">
        <v>9</v>
      </c>
      <c r="BI36" s="9" t="s">
        <v>9</v>
      </c>
    </row>
    <row r="37" spans="1:62" x14ac:dyDescent="0.2">
      <c r="A37" s="7" t="s">
        <v>1</v>
      </c>
      <c r="B37" s="7">
        <v>7.2394699999999996E-4</v>
      </c>
      <c r="K37" t="s">
        <v>1</v>
      </c>
      <c r="L37">
        <v>6.012842E-3</v>
      </c>
      <c r="U37" t="s">
        <v>1</v>
      </c>
      <c r="V37">
        <v>2.2942209999999999E-3</v>
      </c>
      <c r="AE37" t="s">
        <v>1</v>
      </c>
      <c r="AF37">
        <v>1.861396E-3</v>
      </c>
      <c r="AO37" s="9" t="s">
        <v>1</v>
      </c>
      <c r="AP37" s="10">
        <v>9.0955760000000008E-6</v>
      </c>
      <c r="AY37" s="9" t="s">
        <v>1</v>
      </c>
      <c r="AZ37" s="10">
        <v>9.3801229999999994E-5</v>
      </c>
      <c r="BI37" s="9" t="s">
        <v>1</v>
      </c>
      <c r="BJ37" s="9">
        <v>1.7847449999999999E-3</v>
      </c>
    </row>
    <row r="39" spans="1:62" x14ac:dyDescent="0.2">
      <c r="A39" s="7" t="s">
        <v>59</v>
      </c>
      <c r="K39" t="s">
        <v>59</v>
      </c>
      <c r="U39" t="s">
        <v>59</v>
      </c>
      <c r="AE39" t="s">
        <v>59</v>
      </c>
      <c r="AO39" s="9" t="s">
        <v>59</v>
      </c>
      <c r="AY39" s="9" t="s">
        <v>59</v>
      </c>
      <c r="BI39" s="9" t="s">
        <v>59</v>
      </c>
    </row>
    <row r="40" spans="1:62" x14ac:dyDescent="0.2">
      <c r="A40" s="7" t="s">
        <v>1</v>
      </c>
      <c r="B40" s="7">
        <v>2.6186299999999998E-4</v>
      </c>
      <c r="K40" t="s">
        <v>1</v>
      </c>
      <c r="L40">
        <v>1.314508E-3</v>
      </c>
      <c r="U40" t="s">
        <v>1</v>
      </c>
      <c r="V40">
        <v>7.6136840000000003E-4</v>
      </c>
      <c r="AE40" t="s">
        <v>1</v>
      </c>
      <c r="AF40">
        <v>6.4303259999999997E-4</v>
      </c>
      <c r="AO40" s="9" t="s">
        <v>1</v>
      </c>
      <c r="AP40" s="10">
        <v>1.9560410000000001E-6</v>
      </c>
      <c r="AY40" s="9" t="s">
        <v>1</v>
      </c>
      <c r="AZ40" s="10">
        <v>3.4170249999999997E-5</v>
      </c>
      <c r="BI40" s="9" t="s">
        <v>1</v>
      </c>
      <c r="BJ40" s="9">
        <v>6.9555219999999996E-4</v>
      </c>
    </row>
    <row r="42" spans="1:62" x14ac:dyDescent="0.2">
      <c r="A42" s="7" t="s">
        <v>8</v>
      </c>
      <c r="K42" t="s">
        <v>8</v>
      </c>
      <c r="U42" t="s">
        <v>8</v>
      </c>
      <c r="AE42" t="s">
        <v>8</v>
      </c>
      <c r="AO42" s="9" t="s">
        <v>8</v>
      </c>
      <c r="AY42" s="9" t="s">
        <v>8</v>
      </c>
      <c r="BI42" s="9" t="s">
        <v>8</v>
      </c>
    </row>
    <row r="43" spans="1:62" x14ac:dyDescent="0.2">
      <c r="A43" s="7" t="s">
        <v>1</v>
      </c>
      <c r="B43" s="7">
        <v>9.6163749999999995E-4</v>
      </c>
      <c r="K43" t="s">
        <v>1</v>
      </c>
      <c r="L43">
        <v>1.647844E-2</v>
      </c>
      <c r="U43" t="s">
        <v>1</v>
      </c>
      <c r="V43">
        <v>3.4336369999999998E-3</v>
      </c>
      <c r="AE43" t="s">
        <v>1</v>
      </c>
      <c r="AF43">
        <v>2.4631869999999999E-3</v>
      </c>
      <c r="AO43" s="9" t="s">
        <v>1</v>
      </c>
      <c r="AP43" s="10">
        <v>1.5301000000000001E-5</v>
      </c>
      <c r="AY43" s="9" t="s">
        <v>1</v>
      </c>
      <c r="AZ43" s="9">
        <v>1.34175E-4</v>
      </c>
      <c r="BI43" s="9" t="s">
        <v>1</v>
      </c>
      <c r="BJ43" s="9">
        <v>2.3264499999999999E-3</v>
      </c>
    </row>
    <row r="45" spans="1:62" x14ac:dyDescent="0.2">
      <c r="A45" s="7" t="s">
        <v>60</v>
      </c>
      <c r="K45" t="s">
        <v>60</v>
      </c>
      <c r="U45" t="s">
        <v>60</v>
      </c>
      <c r="AE45" t="s">
        <v>60</v>
      </c>
      <c r="AO45" s="9" t="s">
        <v>60</v>
      </c>
      <c r="AY45" s="9" t="s">
        <v>60</v>
      </c>
      <c r="BI45" s="9" t="s">
        <v>60</v>
      </c>
    </row>
    <row r="46" spans="1:62" x14ac:dyDescent="0.2">
      <c r="A46" s="7" t="s">
        <v>1</v>
      </c>
      <c r="B46" s="7">
        <v>0.98578860000000001</v>
      </c>
      <c r="K46" t="s">
        <v>1</v>
      </c>
      <c r="L46">
        <v>0.17926439999999999</v>
      </c>
      <c r="U46" t="s">
        <v>1</v>
      </c>
      <c r="V46">
        <v>4.15768</v>
      </c>
      <c r="AE46" t="s">
        <v>1</v>
      </c>
      <c r="AF46">
        <v>4.2025319999999997</v>
      </c>
      <c r="AO46" s="9" t="s">
        <v>1</v>
      </c>
      <c r="AP46" s="9">
        <v>0.14258460000000001</v>
      </c>
      <c r="AY46" s="9" t="s">
        <v>1</v>
      </c>
      <c r="AZ46" s="9">
        <v>1.762758</v>
      </c>
      <c r="BI46" s="9" t="s">
        <v>1</v>
      </c>
      <c r="BJ46" s="9">
        <v>4.4733359999999998</v>
      </c>
    </row>
    <row r="48" spans="1:62" x14ac:dyDescent="0.2">
      <c r="A48" s="7" t="s">
        <v>61</v>
      </c>
      <c r="K48" t="s">
        <v>61</v>
      </c>
      <c r="U48" t="s">
        <v>61</v>
      </c>
      <c r="AE48" t="s">
        <v>61</v>
      </c>
      <c r="AO48" s="9" t="s">
        <v>61</v>
      </c>
      <c r="AY48" s="9" t="s">
        <v>61</v>
      </c>
      <c r="BI48" s="9" t="s">
        <v>61</v>
      </c>
    </row>
    <row r="49" spans="1:62" x14ac:dyDescent="0.2">
      <c r="A49" s="7" t="s">
        <v>1</v>
      </c>
      <c r="B49" s="7">
        <v>1</v>
      </c>
      <c r="K49" t="s">
        <v>1</v>
      </c>
      <c r="L49">
        <v>1</v>
      </c>
      <c r="U49" t="s">
        <v>1</v>
      </c>
      <c r="V49">
        <v>1</v>
      </c>
      <c r="AE49" t="s">
        <v>1</v>
      </c>
      <c r="AF49">
        <v>1</v>
      </c>
      <c r="AO49" s="9" t="s">
        <v>1</v>
      </c>
      <c r="AP49" s="9">
        <v>1</v>
      </c>
      <c r="AY49" s="9" t="s">
        <v>1</v>
      </c>
      <c r="AZ49" s="9">
        <v>1</v>
      </c>
      <c r="BI49" s="9" t="s">
        <v>1</v>
      </c>
      <c r="BJ49" s="9">
        <v>1</v>
      </c>
    </row>
    <row r="51" spans="1:62" x14ac:dyDescent="0.2">
      <c r="A51" s="7" t="s">
        <v>62</v>
      </c>
      <c r="K51" t="s">
        <v>62</v>
      </c>
      <c r="U51" t="s">
        <v>62</v>
      </c>
      <c r="AE51" t="s">
        <v>62</v>
      </c>
      <c r="AO51" s="9" t="s">
        <v>62</v>
      </c>
      <c r="AY51" s="9" t="s">
        <v>62</v>
      </c>
      <c r="BI51" s="9" t="s">
        <v>62</v>
      </c>
    </row>
    <row r="52" spans="1:62" x14ac:dyDescent="0.2">
      <c r="A52" s="7" t="s">
        <v>1</v>
      </c>
      <c r="B52" s="7">
        <v>877.88639999999998</v>
      </c>
      <c r="K52" t="s">
        <v>1</v>
      </c>
      <c r="L52">
        <v>783.99879999999996</v>
      </c>
      <c r="U52" t="s">
        <v>1</v>
      </c>
      <c r="V52">
        <v>937.24369999999999</v>
      </c>
      <c r="AE52" t="s">
        <v>1</v>
      </c>
      <c r="AF52">
        <v>492.55380000000002</v>
      </c>
      <c r="AO52" s="9" t="s">
        <v>1</v>
      </c>
      <c r="AP52" s="9">
        <v>180.489</v>
      </c>
      <c r="AY52" s="9" t="s">
        <v>1</v>
      </c>
      <c r="AZ52" s="9">
        <v>265.94990000000001</v>
      </c>
      <c r="BI52" s="9" t="s">
        <v>1</v>
      </c>
      <c r="BJ52" s="9">
        <v>531.20770000000005</v>
      </c>
    </row>
    <row r="54" spans="1:62" x14ac:dyDescent="0.2">
      <c r="A54" s="7" t="s">
        <v>12</v>
      </c>
      <c r="K54" t="s">
        <v>12</v>
      </c>
      <c r="U54" t="s">
        <v>12</v>
      </c>
      <c r="AE54" t="s">
        <v>12</v>
      </c>
      <c r="AO54" s="9" t="s">
        <v>12</v>
      </c>
      <c r="AY54" s="9" t="s">
        <v>12</v>
      </c>
      <c r="BI54" s="9" t="s">
        <v>12</v>
      </c>
    </row>
    <row r="55" spans="1:62" x14ac:dyDescent="0.2">
      <c r="A55" s="7" t="s">
        <v>1</v>
      </c>
      <c r="B55" s="7">
        <v>0.32104739999999998</v>
      </c>
      <c r="K55" t="s">
        <v>1</v>
      </c>
      <c r="L55">
        <v>0.67212229999999995</v>
      </c>
      <c r="U55" t="s">
        <v>1</v>
      </c>
      <c r="V55">
        <v>4.1726260000000001E-2</v>
      </c>
      <c r="AE55" t="s">
        <v>1</v>
      </c>
      <c r="AF55">
        <v>4.0892560000000001E-2</v>
      </c>
      <c r="AO55" s="9" t="s">
        <v>1</v>
      </c>
      <c r="AP55" s="9">
        <v>0.70616860000000004</v>
      </c>
      <c r="AY55" s="9" t="s">
        <v>1</v>
      </c>
      <c r="AZ55" s="9">
        <v>0.18541930000000001</v>
      </c>
      <c r="BI55" s="9" t="s">
        <v>1</v>
      </c>
      <c r="BJ55" s="9">
        <v>3.489271E-2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002D-4BF7-A34B-AD79-0EA29C854912}">
  <dimension ref="A1:V30"/>
  <sheetViews>
    <sheetView workbookViewId="0">
      <selection activeCell="S15" sqref="S15"/>
    </sheetView>
  </sheetViews>
  <sheetFormatPr baseColWidth="10" defaultRowHeight="16" x14ac:dyDescent="0.2"/>
  <sheetData>
    <row r="1" spans="1:22" x14ac:dyDescent="0.2">
      <c r="A1" t="s">
        <v>71</v>
      </c>
      <c r="M1" t="s">
        <v>70</v>
      </c>
    </row>
    <row r="2" spans="1:22" x14ac:dyDescent="0.2">
      <c r="A2" t="s">
        <v>0</v>
      </c>
      <c r="M2" t="s">
        <v>0</v>
      </c>
    </row>
    <row r="3" spans="1:22" x14ac:dyDescent="0.2">
      <c r="A3" t="s">
        <v>1</v>
      </c>
      <c r="B3">
        <v>0.81692710000000002</v>
      </c>
      <c r="M3" t="s">
        <v>1</v>
      </c>
      <c r="N3">
        <v>0.62812500000000004</v>
      </c>
    </row>
    <row r="5" spans="1:22" x14ac:dyDescent="0.2">
      <c r="A5" t="s">
        <v>2</v>
      </c>
      <c r="M5" t="s">
        <v>2</v>
      </c>
    </row>
    <row r="6" spans="1:22" x14ac:dyDescent="0.2">
      <c r="A6" t="s">
        <v>1</v>
      </c>
      <c r="B6">
        <v>0.84156249999999999</v>
      </c>
      <c r="C6">
        <v>0.84119790000000005</v>
      </c>
      <c r="D6">
        <v>0.89973959999999997</v>
      </c>
      <c r="E6">
        <v>0.83812500000000001</v>
      </c>
      <c r="F6">
        <v>0.85635419999999995</v>
      </c>
      <c r="G6">
        <v>0.87869790000000003</v>
      </c>
      <c r="H6">
        <v>0.85838539999999997</v>
      </c>
      <c r="I6">
        <v>0.79703120000000005</v>
      </c>
      <c r="J6">
        <v>0.82687500000000003</v>
      </c>
      <c r="M6" t="s">
        <v>1</v>
      </c>
      <c r="N6">
        <v>0.75854169999999999</v>
      </c>
      <c r="O6">
        <v>0.74947920000000001</v>
      </c>
      <c r="P6">
        <v>0.86703129999999995</v>
      </c>
      <c r="Q6">
        <v>0.80052080000000003</v>
      </c>
      <c r="R6">
        <v>0.76869790000000005</v>
      </c>
      <c r="S6">
        <v>0.78687499999999999</v>
      </c>
      <c r="T6">
        <v>0.84</v>
      </c>
      <c r="U6">
        <v>0.76520829999999995</v>
      </c>
      <c r="V6">
        <v>0.79135420000000001</v>
      </c>
    </row>
    <row r="8" spans="1:22" x14ac:dyDescent="0.2">
      <c r="A8" t="s">
        <v>3</v>
      </c>
      <c r="M8" t="s">
        <v>3</v>
      </c>
    </row>
    <row r="9" spans="1:22" x14ac:dyDescent="0.2">
      <c r="A9" t="s">
        <v>1</v>
      </c>
      <c r="B9">
        <v>0.84866319999999995</v>
      </c>
      <c r="M9" t="s">
        <v>1</v>
      </c>
      <c r="N9">
        <v>0.79196759999999999</v>
      </c>
    </row>
    <row r="11" spans="1:22" x14ac:dyDescent="0.2">
      <c r="A11" t="s">
        <v>31</v>
      </c>
      <c r="M11" t="s">
        <v>31</v>
      </c>
    </row>
    <row r="12" spans="1:22" x14ac:dyDescent="0.2">
      <c r="A12" t="s">
        <v>1</v>
      </c>
      <c r="B12">
        <v>0.8258894</v>
      </c>
      <c r="C12">
        <v>0.87143700000000002</v>
      </c>
      <c r="M12" t="s">
        <v>1</v>
      </c>
      <c r="N12">
        <v>0.76192400000000005</v>
      </c>
      <c r="O12">
        <v>0.82201109999999999</v>
      </c>
    </row>
    <row r="14" spans="1:22" x14ac:dyDescent="0.2">
      <c r="A14" t="s">
        <v>5</v>
      </c>
      <c r="M14" t="s">
        <v>5</v>
      </c>
    </row>
    <row r="15" spans="1:22" x14ac:dyDescent="0.2">
      <c r="A15" t="s">
        <v>1</v>
      </c>
      <c r="B15" s="7">
        <v>3.1736109999999998E-2</v>
      </c>
      <c r="M15" t="s">
        <v>1</v>
      </c>
      <c r="N15" s="7">
        <v>0.1638426</v>
      </c>
    </row>
    <row r="17" spans="1:15" x14ac:dyDescent="0.2">
      <c r="A17" t="s">
        <v>6</v>
      </c>
      <c r="M17" t="s">
        <v>6</v>
      </c>
    </row>
    <row r="18" spans="1:15" x14ac:dyDescent="0.2">
      <c r="A18" t="s">
        <v>1</v>
      </c>
      <c r="B18">
        <v>8.9623470000000007E-3</v>
      </c>
      <c r="C18">
        <v>5.4509874999999999E-2</v>
      </c>
      <c r="M18" t="s">
        <v>1</v>
      </c>
      <c r="N18">
        <v>0.133799</v>
      </c>
      <c r="O18">
        <v>0.19388610000000001</v>
      </c>
    </row>
    <row r="20" spans="1:15" x14ac:dyDescent="0.2">
      <c r="A20" t="s">
        <v>7</v>
      </c>
      <c r="M20" t="s">
        <v>7</v>
      </c>
    </row>
    <row r="21" spans="1:15" x14ac:dyDescent="0.2">
      <c r="A21" t="s">
        <v>1</v>
      </c>
      <c r="B21">
        <v>8.7779269999999998E-4</v>
      </c>
      <c r="M21" t="s">
        <v>1</v>
      </c>
      <c r="N21">
        <v>1.527654E-3</v>
      </c>
    </row>
    <row r="23" spans="1:15" x14ac:dyDescent="0.2">
      <c r="A23" t="s">
        <v>10</v>
      </c>
      <c r="M23" t="s">
        <v>10</v>
      </c>
    </row>
    <row r="24" spans="1:15" x14ac:dyDescent="0.2">
      <c r="A24" t="s">
        <v>1</v>
      </c>
      <c r="B24">
        <v>3.2135050000000001</v>
      </c>
      <c r="M24" t="s">
        <v>1</v>
      </c>
      <c r="N24">
        <v>12.575799999999999</v>
      </c>
    </row>
    <row r="26" spans="1:15" x14ac:dyDescent="0.2">
      <c r="A26" t="s">
        <v>11</v>
      </c>
      <c r="M26" t="s">
        <v>11</v>
      </c>
    </row>
    <row r="27" spans="1:15" x14ac:dyDescent="0.2">
      <c r="A27" t="s">
        <v>1</v>
      </c>
      <c r="B27">
        <v>8</v>
      </c>
      <c r="M27" t="s">
        <v>1</v>
      </c>
      <c r="N27">
        <v>8</v>
      </c>
    </row>
    <row r="29" spans="1:15" x14ac:dyDescent="0.2">
      <c r="A29" t="s">
        <v>12</v>
      </c>
      <c r="M29" t="s">
        <v>12</v>
      </c>
    </row>
    <row r="30" spans="1:15" x14ac:dyDescent="0.2">
      <c r="A30" t="s">
        <v>1</v>
      </c>
      <c r="B30">
        <v>1.235909E-2</v>
      </c>
      <c r="M30" t="s">
        <v>1</v>
      </c>
      <c r="N30" s="1">
        <v>1.498819E-6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3A32-2D9A-3045-BC12-81C01C00F2FC}">
  <dimension ref="A1:U36"/>
  <sheetViews>
    <sheetView workbookViewId="0">
      <selection activeCell="T21" sqref="T21"/>
    </sheetView>
  </sheetViews>
  <sheetFormatPr baseColWidth="10" defaultRowHeight="16" x14ac:dyDescent="0.2"/>
  <sheetData>
    <row r="1" spans="1:21" x14ac:dyDescent="0.2">
      <c r="A1" t="s">
        <v>64</v>
      </c>
      <c r="L1" t="s">
        <v>65</v>
      </c>
    </row>
    <row r="2" spans="1:21" x14ac:dyDescent="0.2">
      <c r="A2" t="s">
        <v>0</v>
      </c>
      <c r="L2" t="s">
        <v>0</v>
      </c>
    </row>
    <row r="3" spans="1:21" x14ac:dyDescent="0.2">
      <c r="A3" t="s">
        <v>1</v>
      </c>
      <c r="B3">
        <v>0.81692710000000002</v>
      </c>
      <c r="L3" t="s">
        <v>1</v>
      </c>
      <c r="M3">
        <v>0.62812500000000004</v>
      </c>
    </row>
    <row r="5" spans="1:21" x14ac:dyDescent="0.2">
      <c r="A5" t="s">
        <v>2</v>
      </c>
      <c r="L5" t="s">
        <v>2</v>
      </c>
    </row>
    <row r="6" spans="1:21" x14ac:dyDescent="0.2">
      <c r="A6" t="s">
        <v>1</v>
      </c>
      <c r="B6">
        <v>0.84156249999999999</v>
      </c>
      <c r="C6">
        <v>0.84119790000000005</v>
      </c>
      <c r="D6">
        <v>0.89973959999999997</v>
      </c>
      <c r="E6">
        <v>0.83812500000000001</v>
      </c>
      <c r="F6">
        <v>0.85635419999999995</v>
      </c>
      <c r="G6">
        <v>0.87869790000000003</v>
      </c>
      <c r="H6">
        <v>0.85838539999999997</v>
      </c>
      <c r="I6">
        <v>0.79703120000000005</v>
      </c>
      <c r="J6">
        <v>0.82687500000000003</v>
      </c>
      <c r="L6" t="s">
        <v>1</v>
      </c>
      <c r="M6">
        <v>0.75854169999999999</v>
      </c>
      <c r="N6">
        <v>0.74947920000000001</v>
      </c>
      <c r="O6">
        <v>0.86703129999999995</v>
      </c>
      <c r="P6">
        <v>0.80052080000000003</v>
      </c>
      <c r="Q6">
        <v>0.76869790000000005</v>
      </c>
      <c r="R6">
        <v>0.78687499999999999</v>
      </c>
      <c r="S6">
        <v>0.84</v>
      </c>
      <c r="T6">
        <v>0.76520829999999995</v>
      </c>
      <c r="U6">
        <v>0.79135420000000001</v>
      </c>
    </row>
    <row r="8" spans="1:21" x14ac:dyDescent="0.2">
      <c r="A8" t="s">
        <v>3</v>
      </c>
      <c r="L8" t="s">
        <v>3</v>
      </c>
    </row>
    <row r="9" spans="1:21" x14ac:dyDescent="0.2">
      <c r="A9" t="s">
        <v>1</v>
      </c>
      <c r="B9">
        <v>0.84866319999999995</v>
      </c>
      <c r="L9" t="s">
        <v>1</v>
      </c>
      <c r="M9">
        <v>0.79196759999999999</v>
      </c>
    </row>
    <row r="11" spans="1:21" x14ac:dyDescent="0.2">
      <c r="A11" t="s">
        <v>4</v>
      </c>
      <c r="L11" t="s">
        <v>4</v>
      </c>
    </row>
    <row r="12" spans="1:21" x14ac:dyDescent="0.2">
      <c r="A12" t="s">
        <v>1</v>
      </c>
      <c r="B12">
        <v>0.78592830000000002</v>
      </c>
      <c r="C12">
        <v>0.91139809999999999</v>
      </c>
      <c r="L12" t="s">
        <v>1</v>
      </c>
      <c r="M12">
        <v>0.69852199999999998</v>
      </c>
      <c r="N12">
        <v>0.88541320000000001</v>
      </c>
    </row>
    <row r="14" spans="1:21" x14ac:dyDescent="0.2">
      <c r="A14" t="s">
        <v>5</v>
      </c>
      <c r="L14" t="s">
        <v>5</v>
      </c>
    </row>
    <row r="15" spans="1:21" x14ac:dyDescent="0.2">
      <c r="A15" t="s">
        <v>1</v>
      </c>
      <c r="B15" s="7">
        <v>3.1736109999999998E-2</v>
      </c>
      <c r="L15" t="s">
        <v>1</v>
      </c>
      <c r="M15" s="7">
        <v>0.1638426</v>
      </c>
    </row>
    <row r="17" spans="1:14" x14ac:dyDescent="0.2">
      <c r="A17" t="s">
        <v>6</v>
      </c>
      <c r="L17" t="s">
        <v>6</v>
      </c>
    </row>
    <row r="18" spans="1:14" x14ac:dyDescent="0.2">
      <c r="A18" t="s">
        <v>1</v>
      </c>
      <c r="B18">
        <v>-3.0998769999999998E-2</v>
      </c>
      <c r="C18">
        <v>9.4470990000000005E-2</v>
      </c>
      <c r="L18" t="s">
        <v>1</v>
      </c>
      <c r="M18">
        <v>7.0396970000000003E-2</v>
      </c>
      <c r="N18">
        <v>0.25728821000000002</v>
      </c>
    </row>
    <row r="20" spans="1:14" x14ac:dyDescent="0.2">
      <c r="A20" t="s">
        <v>7</v>
      </c>
      <c r="L20" t="s">
        <v>7</v>
      </c>
    </row>
    <row r="21" spans="1:14" x14ac:dyDescent="0.2">
      <c r="A21" t="s">
        <v>1</v>
      </c>
      <c r="B21">
        <v>8.7779269999999998E-4</v>
      </c>
      <c r="L21" t="s">
        <v>1</v>
      </c>
      <c r="M21">
        <v>1.527654E-3</v>
      </c>
    </row>
    <row r="23" spans="1:14" x14ac:dyDescent="0.2">
      <c r="A23" t="s">
        <v>8</v>
      </c>
      <c r="L23" t="s">
        <v>8</v>
      </c>
    </row>
    <row r="24" spans="1:14" x14ac:dyDescent="0.2">
      <c r="A24" t="s">
        <v>1</v>
      </c>
      <c r="B24">
        <v>1.3995489999999999E-3</v>
      </c>
      <c r="L24" t="s">
        <v>1</v>
      </c>
      <c r="M24">
        <v>2.769896E-3</v>
      </c>
    </row>
    <row r="26" spans="1:14" x14ac:dyDescent="0.2">
      <c r="A26" t="s">
        <v>9</v>
      </c>
      <c r="L26" t="s">
        <v>9</v>
      </c>
    </row>
    <row r="27" spans="1:14" x14ac:dyDescent="0.2">
      <c r="A27" t="s">
        <v>1</v>
      </c>
      <c r="B27">
        <v>9.2416799999999995E-4</v>
      </c>
      <c r="L27" t="s">
        <v>1</v>
      </c>
      <c r="M27">
        <v>2.099531E-3</v>
      </c>
    </row>
    <row r="29" spans="1:14" x14ac:dyDescent="0.2">
      <c r="A29" t="s">
        <v>10</v>
      </c>
      <c r="L29" t="s">
        <v>10</v>
      </c>
    </row>
    <row r="30" spans="1:14" x14ac:dyDescent="0.2">
      <c r="A30" t="s">
        <v>1</v>
      </c>
      <c r="B30">
        <v>0.99286890000000005</v>
      </c>
      <c r="L30" t="s">
        <v>1</v>
      </c>
      <c r="M30">
        <v>3.4394079999999998</v>
      </c>
    </row>
    <row r="32" spans="1:14" x14ac:dyDescent="0.2">
      <c r="A32" t="s">
        <v>11</v>
      </c>
      <c r="L32" t="s">
        <v>11</v>
      </c>
    </row>
    <row r="33" spans="1:13" x14ac:dyDescent="0.2">
      <c r="A33" t="s">
        <v>1</v>
      </c>
      <c r="B33">
        <v>877.88639999999998</v>
      </c>
      <c r="L33" t="s">
        <v>1</v>
      </c>
      <c r="M33">
        <v>1429.873</v>
      </c>
    </row>
    <row r="35" spans="1:13" x14ac:dyDescent="0.2">
      <c r="A35" t="s">
        <v>12</v>
      </c>
      <c r="L35" t="s">
        <v>12</v>
      </c>
    </row>
    <row r="36" spans="1:13" x14ac:dyDescent="0.2">
      <c r="A36" t="s">
        <v>1</v>
      </c>
      <c r="B36">
        <v>0.32104739999999998</v>
      </c>
      <c r="L36" t="s">
        <v>1</v>
      </c>
      <c r="M36" s="1">
        <v>5.9975169999999995E-4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1T-RRFC</vt:lpstr>
      <vt:lpstr>1T-RRRC</vt:lpstr>
      <vt:lpstr>2T-RRRC</vt:lpstr>
      <vt:lpstr>1T-RRFC-SimFroc</vt:lpstr>
      <vt:lpstr>1T-RRRC-SimFroc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Chakraborty</dc:creator>
  <cp:lastModifiedBy>Dev Chakraborty</cp:lastModifiedBy>
  <dcterms:created xsi:type="dcterms:W3CDTF">2019-10-08T20:57:54Z</dcterms:created>
  <dcterms:modified xsi:type="dcterms:W3CDTF">2019-11-01T13:30:59Z</dcterms:modified>
</cp:coreProperties>
</file>