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VarCompDiscrepancy/"/>
    </mc:Choice>
  </mc:AlternateContent>
  <xr:revisionPtr revIDLastSave="0" documentId="13_ncr:1_{B1F124C1-F877-FE49-A00A-477EB42A1850}" xr6:coauthVersionLast="45" xr6:coauthVersionMax="45" xr10:uidLastSave="{00000000-0000-0000-0000-000000000000}"/>
  <bookViews>
    <workbookView xWindow="15640" yWindow="860" windowWidth="29080" windowHeight="23940" tabRatio="500" activeTab="7" xr2:uid="{00000000-000D-0000-FFFF-FFFF00000000}"/>
  </bookViews>
  <sheets>
    <sheet name="OldCode" sheetId="1" r:id="rId1"/>
    <sheet name="NewCode" sheetId="2" r:id="rId2"/>
    <sheet name="resORHOrg" sheetId="8" r:id="rId3"/>
    <sheet name="ds12-Wilcoxon-Old-New" sheetId="3" r:id="rId4"/>
    <sheet name="resDBMHOrg" sheetId="5" r:id="rId5"/>
    <sheet name="resDBMHNew" sheetId="4" r:id="rId6"/>
    <sheet name="JAFROC" sheetId="6" r:id="rId7"/>
    <sheet name="Sheet5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8" l="1"/>
  <c r="E90" i="8"/>
  <c r="D90" i="8"/>
  <c r="C90" i="8"/>
  <c r="B90" i="8"/>
  <c r="A90" i="8"/>
  <c r="F89" i="8"/>
  <c r="E89" i="8"/>
  <c r="D89" i="8"/>
  <c r="C89" i="8"/>
  <c r="B89" i="8"/>
  <c r="A89" i="8"/>
  <c r="F88" i="8"/>
  <c r="E88" i="8"/>
  <c r="D88" i="8"/>
  <c r="C88" i="8"/>
  <c r="B88" i="8"/>
  <c r="A88" i="8"/>
  <c r="H85" i="8"/>
  <c r="G85" i="8"/>
  <c r="F85" i="8"/>
  <c r="E85" i="8"/>
  <c r="D85" i="8"/>
  <c r="C85" i="8"/>
  <c r="B85" i="8"/>
  <c r="A85" i="8"/>
  <c r="H84" i="8"/>
  <c r="G84" i="8"/>
  <c r="F84" i="8"/>
  <c r="E84" i="8"/>
  <c r="D84" i="8"/>
  <c r="C84" i="8"/>
  <c r="B84" i="8"/>
  <c r="A84" i="8"/>
  <c r="B78" i="8"/>
  <c r="B77" i="8"/>
  <c r="B76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I65" i="8"/>
  <c r="I64" i="8"/>
  <c r="I63" i="8"/>
  <c r="I62" i="8"/>
  <c r="I61" i="8"/>
  <c r="H65" i="8"/>
  <c r="G65" i="8"/>
  <c r="F65" i="8"/>
  <c r="E65" i="8"/>
  <c r="D65" i="8"/>
  <c r="C65" i="8"/>
  <c r="B65" i="8"/>
  <c r="A65" i="8"/>
  <c r="H64" i="8"/>
  <c r="G64" i="8"/>
  <c r="F64" i="8"/>
  <c r="E64" i="8"/>
  <c r="D64" i="8"/>
  <c r="C64" i="8"/>
  <c r="B64" i="8"/>
  <c r="A64" i="8"/>
  <c r="H63" i="8"/>
  <c r="G63" i="8"/>
  <c r="F63" i="8"/>
  <c r="E63" i="8"/>
  <c r="D63" i="8"/>
  <c r="C63" i="8"/>
  <c r="B63" i="8"/>
  <c r="A63" i="8"/>
  <c r="H62" i="8"/>
  <c r="G62" i="8"/>
  <c r="F62" i="8"/>
  <c r="E62" i="8"/>
  <c r="D62" i="8"/>
  <c r="C62" i="8"/>
  <c r="B62" i="8"/>
  <c r="A62" i="8"/>
  <c r="H61" i="8"/>
  <c r="G61" i="8"/>
  <c r="F61" i="8"/>
  <c r="E61" i="8"/>
  <c r="D61" i="8"/>
  <c r="C61" i="8"/>
  <c r="B61" i="8"/>
  <c r="A61" i="8"/>
  <c r="F58" i="8"/>
  <c r="E58" i="8"/>
  <c r="D58" i="8"/>
  <c r="C58" i="8"/>
  <c r="B58" i="8"/>
  <c r="A58" i="8"/>
  <c r="F57" i="8"/>
  <c r="E57" i="8"/>
  <c r="D57" i="8"/>
  <c r="C57" i="8"/>
  <c r="B57" i="8"/>
  <c r="A57" i="8"/>
  <c r="F56" i="8"/>
  <c r="E56" i="8"/>
  <c r="D56" i="8"/>
  <c r="C56" i="8"/>
  <c r="B56" i="8"/>
  <c r="A56" i="8"/>
  <c r="H53" i="8"/>
  <c r="G53" i="8"/>
  <c r="F53" i="8"/>
  <c r="E53" i="8"/>
  <c r="D53" i="8"/>
  <c r="C53" i="8"/>
  <c r="B53" i="8"/>
  <c r="A53" i="8"/>
  <c r="H52" i="8"/>
  <c r="G52" i="8"/>
  <c r="F52" i="8"/>
  <c r="E52" i="8"/>
  <c r="D52" i="8"/>
  <c r="C52" i="8"/>
  <c r="B52" i="8"/>
  <c r="A52" i="8"/>
  <c r="B49" i="8"/>
  <c r="B48" i="8"/>
  <c r="B46" i="8"/>
  <c r="F40" i="8"/>
  <c r="E40" i="8"/>
  <c r="D40" i="8"/>
  <c r="C40" i="8"/>
  <c r="B40" i="8"/>
  <c r="A40" i="8"/>
  <c r="F39" i="8"/>
  <c r="E39" i="8"/>
  <c r="D39" i="8"/>
  <c r="C39" i="8"/>
  <c r="B39" i="8"/>
  <c r="A39" i="8"/>
  <c r="F38" i="8"/>
  <c r="E38" i="8"/>
  <c r="D38" i="8"/>
  <c r="C38" i="8"/>
  <c r="B38" i="8"/>
  <c r="A38" i="8"/>
  <c r="H35" i="8"/>
  <c r="G35" i="8"/>
  <c r="F35" i="8"/>
  <c r="E35" i="8"/>
  <c r="D35" i="8"/>
  <c r="C35" i="8"/>
  <c r="B35" i="8"/>
  <c r="A35" i="8"/>
  <c r="H34" i="8"/>
  <c r="G34" i="8"/>
  <c r="F34" i="8"/>
  <c r="E34" i="8"/>
  <c r="D34" i="8"/>
  <c r="C34" i="8"/>
  <c r="B34" i="8"/>
  <c r="A34" i="8"/>
  <c r="B27" i="8"/>
  <c r="B26" i="8"/>
  <c r="B25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3" i="8"/>
  <c r="B9" i="8"/>
  <c r="B10" i="8"/>
  <c r="E5" i="8"/>
  <c r="D5" i="8"/>
  <c r="C5" i="8"/>
  <c r="B5" i="8"/>
  <c r="A5" i="8"/>
  <c r="A4" i="8"/>
  <c r="E4" i="8"/>
  <c r="D4" i="8"/>
  <c r="C4" i="8"/>
  <c r="B4" i="8"/>
  <c r="E3" i="8"/>
  <c r="D3" i="8"/>
  <c r="C3" i="8"/>
  <c r="B3" i="8"/>
  <c r="A10" i="8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H102" i="4"/>
  <c r="G102" i="4"/>
  <c r="F102" i="4"/>
  <c r="E102" i="4"/>
  <c r="D102" i="4"/>
  <c r="C102" i="4"/>
  <c r="B102" i="4"/>
  <c r="A102" i="4"/>
  <c r="H101" i="4"/>
  <c r="G101" i="4"/>
  <c r="F101" i="4"/>
  <c r="E101" i="4"/>
  <c r="D101" i="4"/>
  <c r="C101" i="4"/>
  <c r="B101" i="4"/>
  <c r="A101" i="4"/>
  <c r="B94" i="4"/>
  <c r="B93" i="4"/>
  <c r="B92" i="4"/>
  <c r="I89" i="4"/>
  <c r="H89" i="4"/>
  <c r="G89" i="4"/>
  <c r="F89" i="4"/>
  <c r="E89" i="4"/>
  <c r="D89" i="4"/>
  <c r="C89" i="4"/>
  <c r="B89" i="4"/>
  <c r="A89" i="4"/>
  <c r="I88" i="4"/>
  <c r="H88" i="4"/>
  <c r="G88" i="4"/>
  <c r="F88" i="4"/>
  <c r="E88" i="4"/>
  <c r="D88" i="4"/>
  <c r="C88" i="4"/>
  <c r="B88" i="4"/>
  <c r="A88" i="4"/>
  <c r="I87" i="4"/>
  <c r="H87" i="4"/>
  <c r="G87" i="4"/>
  <c r="F87" i="4"/>
  <c r="E87" i="4"/>
  <c r="D87" i="4"/>
  <c r="C87" i="4"/>
  <c r="B87" i="4"/>
  <c r="A87" i="4"/>
  <c r="I86" i="4"/>
  <c r="H86" i="4"/>
  <c r="G86" i="4"/>
  <c r="F86" i="4"/>
  <c r="E86" i="4"/>
  <c r="D86" i="4"/>
  <c r="C86" i="4"/>
  <c r="B86" i="4"/>
  <c r="A86" i="4"/>
  <c r="I85" i="4"/>
  <c r="H85" i="4"/>
  <c r="G85" i="4"/>
  <c r="F85" i="4"/>
  <c r="E85" i="4"/>
  <c r="D85" i="4"/>
  <c r="C85" i="4"/>
  <c r="B85" i="4"/>
  <c r="A85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H65" i="4"/>
  <c r="G65" i="4"/>
  <c r="F65" i="4"/>
  <c r="E65" i="4"/>
  <c r="D65" i="4"/>
  <c r="C65" i="4"/>
  <c r="B65" i="4"/>
  <c r="A65" i="4"/>
  <c r="H64" i="4"/>
  <c r="G64" i="4"/>
  <c r="F64" i="4"/>
  <c r="E64" i="4"/>
  <c r="D64" i="4"/>
  <c r="C64" i="4"/>
  <c r="B64" i="4"/>
  <c r="A64" i="4"/>
  <c r="B61" i="4"/>
  <c r="B60" i="4"/>
  <c r="B59" i="4"/>
  <c r="B58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B41" i="4"/>
  <c r="B40" i="4"/>
  <c r="B39" i="4"/>
  <c r="B30" i="4"/>
  <c r="A30" i="4"/>
  <c r="B29" i="4"/>
  <c r="A29" i="4"/>
  <c r="B28" i="4"/>
  <c r="A28" i="4"/>
  <c r="B27" i="4"/>
  <c r="A27" i="4"/>
  <c r="B26" i="4"/>
  <c r="A26" i="4"/>
  <c r="B25" i="4"/>
  <c r="A25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8" i="4"/>
  <c r="C8" i="4"/>
  <c r="B8" i="4"/>
  <c r="A8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</calcChain>
</file>

<file path=xl/sharedStrings.xml><?xml version="1.0" encoding="utf-8"?>
<sst xmlns="http://schemas.openxmlformats.org/spreadsheetml/2006/main" count="2383" uniqueCount="429">
  <si>
    <t>varcomp</t>
  </si>
  <si>
    <t>varcov</t>
  </si>
  <si>
    <t>Var(R)</t>
  </si>
  <si>
    <t>Var(T*R)</t>
  </si>
  <si>
    <t>Cov1</t>
  </si>
  <si>
    <t>Cov2</t>
  </si>
  <si>
    <t>Cov3</t>
  </si>
  <si>
    <t>Var(Error)</t>
  </si>
  <si>
    <t>Jason</t>
  </si>
  <si>
    <t>Jackknife</t>
  </si>
  <si>
    <t>Bootstrap</t>
  </si>
  <si>
    <t>JAFROC</t>
  </si>
  <si>
    <t>Rjafroc - DBM</t>
  </si>
  <si>
    <t>NA</t>
  </si>
  <si>
    <t>Rjafroc - OR</t>
  </si>
  <si>
    <t>Bootstrap, 1000</t>
  </si>
  <si>
    <t>Rjafroc - DBM (new  code)</t>
  </si>
  <si>
    <t>Var(C)</t>
  </si>
  <si>
    <t>Var(T*C)</t>
  </si>
  <si>
    <t>Var(R*C)</t>
  </si>
  <si>
    <t>Var(T*R*C) + Var(Error)</t>
  </si>
  <si>
    <t>Pseudovalue varComp</t>
  </si>
  <si>
    <t>Rjafroc</t>
  </si>
  <si>
    <t>$fomArray</t>
  </si>
  <si>
    <t>$msT</t>
  </si>
  <si>
    <t>$msTR</t>
  </si>
  <si>
    <t>$varComp</t>
  </si>
  <si>
    <t>$fRRRC</t>
  </si>
  <si>
    <t>$ndf</t>
  </si>
  <si>
    <t>$ddfRRRC</t>
  </si>
  <si>
    <t>$pRRRC</t>
  </si>
  <si>
    <t>$ciDiffTrtRRRC</t>
  </si>
  <si>
    <t>$ciAvgRdrEachTrtRRRC</t>
  </si>
  <si>
    <t>$fFRRC</t>
  </si>
  <si>
    <t>$ddfFRRC</t>
  </si>
  <si>
    <t>$pFRRC</t>
  </si>
  <si>
    <t>$ciDiffTrtFRRC</t>
  </si>
  <si>
    <t>$ciAvgRdrEachTrtFRRC</t>
  </si>
  <si>
    <t>$ciDiffTrtEachRdr</t>
  </si>
  <si>
    <t>$varCovEachRdr</t>
  </si>
  <si>
    <t>$fRRFC</t>
  </si>
  <si>
    <t>$ddfRRFC</t>
  </si>
  <si>
    <t>$pRRFC</t>
  </si>
  <si>
    <t>$ciDiffTrtRRFC</t>
  </si>
  <si>
    <t>$ciAvgRdrEachTrtRRFC</t>
  </si>
  <si>
    <t>&gt;</t>
  </si>
  <si>
    <t>[1]</t>
  </si>
  <si>
    <t>varCov</t>
  </si>
  <si>
    <t>COV1</t>
  </si>
  <si>
    <t>COV2</t>
  </si>
  <si>
    <t>COV3</t>
  </si>
  <si>
    <t>Treatment</t>
  </si>
  <si>
    <t>Estimate</t>
  </si>
  <si>
    <t>StdErr</t>
  </si>
  <si>
    <t>DF</t>
  </si>
  <si>
    <t>t</t>
  </si>
  <si>
    <t>PrGTt</t>
  </si>
  <si>
    <t>CILower</t>
  </si>
  <si>
    <t>CIUpper</t>
  </si>
  <si>
    <t>Area</t>
  </si>
  <si>
    <t>Inf</t>
  </si>
  <si>
    <t>Reader</t>
  </si>
  <si>
    <t>Var</t>
  </si>
  <si>
    <t>-</t>
  </si>
  <si>
    <t>Trt4</t>
  </si>
  <si>
    <t>Trt5</t>
  </si>
  <si>
    <t>Rdr1</t>
  </si>
  <si>
    <t>Rdr3</t>
  </si>
  <si>
    <t>Rdr4</t>
  </si>
  <si>
    <t>Rdr5</t>
  </si>
  <si>
    <t>4-5</t>
  </si>
  <si>
    <t>$anovaY</t>
  </si>
  <si>
    <t>Source</t>
  </si>
  <si>
    <t>SS</t>
  </si>
  <si>
    <t>T</t>
  </si>
  <si>
    <t>R</t>
  </si>
  <si>
    <t>C</t>
  </si>
  <si>
    <t>TR</t>
  </si>
  <si>
    <t>TC</t>
  </si>
  <si>
    <t>RC</t>
  </si>
  <si>
    <t>TRC</t>
  </si>
  <si>
    <t>Total</t>
  </si>
  <si>
    <t>$anovaYi</t>
  </si>
  <si>
    <t>$varCompDBM</t>
  </si>
  <si>
    <t>varCompDBM</t>
  </si>
  <si>
    <t>$ssAnovaEachRdr</t>
  </si>
  <si>
    <t>$msAnovaEachRdr</t>
  </si>
  <si>
    <t>MS</t>
  </si>
  <si>
    <t>Pr</t>
  </si>
  <si>
    <t>CI</t>
  </si>
  <si>
    <t>Pr&gt;t</t>
  </si>
  <si>
    <t/>
  </si>
  <si>
    <t>RRRC</t>
  </si>
  <si>
    <t>FRRC</t>
  </si>
  <si>
    <t>RRFC</t>
  </si>
  <si>
    <t>,</t>
  </si>
  <si>
    <t>SOFTWARE</t>
  </si>
  <si>
    <t>OF</t>
  </si>
  <si>
    <t>ANY</t>
  </si>
  <si>
    <t>OR</t>
  </si>
  <si>
    <t>LIMITED</t>
  </si>
  <si>
    <t>TO</t>
  </si>
  <si>
    <t>THE</t>
  </si>
  <si>
    <t>WARRANTIES</t>
  </si>
  <si>
    <t>MERCHANTABILITY,</t>
  </si>
  <si>
    <t>FITNESS</t>
  </si>
  <si>
    <t>FOR</t>
  </si>
  <si>
    <t>A</t>
  </si>
  <si>
    <t>PARTICULAR</t>
  </si>
  <si>
    <t>PURPOSE</t>
  </si>
  <si>
    <t>AND</t>
  </si>
  <si>
    <t>NONINFRINGEMENT.</t>
  </si>
  <si>
    <t>IN</t>
  </si>
  <si>
    <t>NO</t>
  </si>
  <si>
    <t>EVENT</t>
  </si>
  <si>
    <t>SHALL</t>
  </si>
  <si>
    <t>AUTHORS</t>
  </si>
  <si>
    <t>COPYRIGHT</t>
  </si>
  <si>
    <t>HOLDERS</t>
  </si>
  <si>
    <t>BE</t>
  </si>
  <si>
    <t>LIABLE</t>
  </si>
  <si>
    <t>CLAIM,</t>
  </si>
  <si>
    <t>DAMAGES</t>
  </si>
  <si>
    <t>OTHER</t>
  </si>
  <si>
    <t>LIABILITY,</t>
  </si>
  <si>
    <t>WHETHER</t>
  </si>
  <si>
    <t>AN</t>
  </si>
  <si>
    <t>ACTION</t>
  </si>
  <si>
    <t>CONTRACT,</t>
  </si>
  <si>
    <t>TORT</t>
  </si>
  <si>
    <t>OTHERWISE,</t>
  </si>
  <si>
    <t>ARISING</t>
  </si>
  <si>
    <t>FROM,</t>
  </si>
  <si>
    <t>OUT</t>
  </si>
  <si>
    <t>CONNECTION</t>
  </si>
  <si>
    <t>WITH</t>
  </si>
  <si>
    <t>USE</t>
  </si>
  <si>
    <t>DEALINGS</t>
  </si>
  <si>
    <t>SOFTWARE.</t>
  </si>
  <si>
    <t>================================================================================</t>
  </si>
  <si>
    <t>ANALYSIS_METHOD_HR_ROC</t>
  </si>
  <si>
    <t>Analysis</t>
  </si>
  <si>
    <t>ROC</t>
  </si>
  <si>
    <t>of</t>
  </si>
  <si>
    <t>Readers</t>
  </si>
  <si>
    <t>Treatments</t>
  </si>
  <si>
    <t>Cases</t>
  </si>
  <si>
    <t>cases</t>
  </si>
  <si>
    <t>=</t>
  </si>
  <si>
    <t>and</t>
  </si>
  <si>
    <t>reader</t>
  </si>
  <si>
    <t>on</t>
  </si>
  <si>
    <t>*****</t>
  </si>
  <si>
    <t>are</t>
  </si>
  <si>
    <t>readers</t>
  </si>
  <si>
    <t>apply</t>
  </si>
  <si>
    <t>to</t>
  </si>
  <si>
    <t>the</t>
  </si>
  <si>
    <t>case</t>
  </si>
  <si>
    <t>only</t>
  </si>
  <si>
    <t>a</t>
  </si>
  <si>
    <t>population</t>
  </si>
  <si>
    <t>but</t>
  </si>
  <si>
    <t>for</t>
  </si>
  <si>
    <t>used</t>
  </si>
  <si>
    <t>in</t>
  </si>
  <si>
    <t>this</t>
  </si>
  <si>
    <t>treatments</t>
  </si>
  <si>
    <t>is</t>
  </si>
  <si>
    <t>treatment</t>
  </si>
  <si>
    <t>confidence</t>
  </si>
  <si>
    <t>intervals</t>
  </si>
  <si>
    <t>based</t>
  </si>
  <si>
    <t>x</t>
  </si>
  <si>
    <t>ANOVA</t>
  </si>
  <si>
    <t>specified</t>
  </si>
  <si>
    <t>data</t>
  </si>
  <si>
    <t>data.</t>
  </si>
  <si>
    <t>each</t>
  </si>
  <si>
    <t>===========================================================================</t>
  </si>
  <si>
    <t>Estimates</t>
  </si>
  <si>
    <t>TREATMENT</t>
  </si>
  <si>
    <t>-----------------------</t>
  </si>
  <si>
    <t>READER</t>
  </si>
  <si>
    <t>----------</t>
  </si>
  <si>
    <t>MEAN</t>
  </si>
  <si>
    <t>DIFFERENCES</t>
  </si>
  <si>
    <t>-----------</t>
  </si>
  <si>
    <t>X</t>
  </si>
  <si>
    <t>CASE</t>
  </si>
  <si>
    <t>------</t>
  </si>
  <si>
    <t>TOTAL</t>
  </si>
  <si>
    <t>ANOVAs</t>
  </si>
  <si>
    <t>Mean</t>
  </si>
  <si>
    <t>Squares</t>
  </si>
  <si>
    <t>df</t>
  </si>
  <si>
    <t>---</t>
  </si>
  <si>
    <t>estimation</t>
  </si>
  <si>
    <t>----------------</t>
  </si>
  <si>
    <t>+</t>
  </si>
  <si>
    <t>Obuchowski-Rockette</t>
  </si>
  <si>
    <t>Treatment*Reader</t>
  </si>
  <si>
    <t>ERROR</t>
  </si>
  <si>
    <t>Random</t>
  </si>
  <si>
    <t>(Results</t>
  </si>
  <si>
    <t>cases)</t>
  </si>
  <si>
    <t>a)</t>
  </si>
  <si>
    <t>Test</t>
  </si>
  <si>
    <t>H0:</t>
  </si>
  <si>
    <t>have</t>
  </si>
  <si>
    <t>same</t>
  </si>
  <si>
    <t>Square</t>
  </si>
  <si>
    <t>F</t>
  </si>
  <si>
    <t>value</t>
  </si>
  <si>
    <t>---------------</t>
  </si>
  <si>
    <t>-------</t>
  </si>
  <si>
    <t>Error</t>
  </si>
  <si>
    <t>term:</t>
  </si>
  <si>
    <t>MS(TR)</t>
  </si>
  <si>
    <t>max[MS(TC)-MS(TRC),0]</t>
  </si>
  <si>
    <t>Conclusion:</t>
  </si>
  <si>
    <t>The</t>
  </si>
  <si>
    <t>ANALYSIS_METHOD_HR_ROCs</t>
  </si>
  <si>
    <t>not</t>
  </si>
  <si>
    <t>equal,</t>
  </si>
  <si>
    <t>F(1,3.43)</t>
  </si>
  <si>
    <t>14.96,</t>
  </si>
  <si>
    <t>p</t>
  </si>
  <si>
    <t>0.0240.</t>
  </si>
  <si>
    <t>b)</t>
  </si>
  <si>
    <t>differences</t>
  </si>
  <si>
    <t>--------</t>
  </si>
  <si>
    <t>-------------------</t>
  </si>
  <si>
    <t>two</t>
  </si>
  <si>
    <t>equal.</t>
  </si>
  <si>
    <t>c)</t>
  </si>
  <si>
    <t>(each</t>
  </si>
  <si>
    <t>analysis</t>
  </si>
  <si>
    <t>Std</t>
  </si>
  <si>
    <t>Confidence</t>
  </si>
  <si>
    <t>Interval</t>
  </si>
  <si>
    <t>-------------------------</t>
  </si>
  <si>
    <t>(0.77664336</t>
  </si>
  <si>
    <t>0.92450661)</t>
  </si>
  <si>
    <t>(0.74706749</t>
  </si>
  <si>
    <t>0.86970751)</t>
  </si>
  <si>
    <t>MS(R)</t>
  </si>
  <si>
    <t>max[MS(C)-MS(RC),0]</t>
  </si>
  <si>
    <t>Fixed</t>
  </si>
  <si>
    <t>study)</t>
  </si>
  <si>
    <t>MS(TC)</t>
  </si>
  <si>
    <t>F(1,199.00)</t>
  </si>
  <si>
    <t>7.45,</t>
  </si>
  <si>
    <t>0.0069.</t>
  </si>
  <si>
    <t>(0.81384419</t>
  </si>
  <si>
    <t>0.88730579)</t>
  </si>
  <si>
    <t>(0.76959913</t>
  </si>
  <si>
    <t>0.84717586)</t>
  </si>
  <si>
    <t>MS(C)</t>
  </si>
  <si>
    <t>Sum</t>
  </si>
  <si>
    <t>d)</t>
  </si>
  <si>
    <t>Treatment-by-case</t>
  </si>
  <si>
    <t>CIs</t>
  </si>
  <si>
    <t>reader)</t>
  </si>
  <si>
    <t>F(1,3.00)</t>
  </si>
  <si>
    <t>15.99,</t>
  </si>
  <si>
    <t>0.0280.</t>
  </si>
  <si>
    <t>Reader-by-case</t>
  </si>
  <si>
    <t>treatment)</t>
  </si>
  <si>
    <t>Intervals</t>
  </si>
  <si>
    <t>(0.76978576</t>
  </si>
  <si>
    <t>0.93136422)</t>
  </si>
  <si>
    <t>(0.74151902</t>
  </si>
  <si>
    <t>0.87525597)</t>
  </si>
  <si>
    <t>REFERENCES</t>
  </si>
  <si>
    <t>Dorfman,</t>
  </si>
  <si>
    <t>D.D.,</t>
  </si>
  <si>
    <t>Berbaum,</t>
  </si>
  <si>
    <t>K.S.,</t>
  </si>
  <si>
    <t>&amp;</t>
  </si>
  <si>
    <t>Metz,</t>
  </si>
  <si>
    <t>C.E.</t>
  </si>
  <si>
    <t>(1992).</t>
  </si>
  <si>
    <t>Receiver</t>
  </si>
  <si>
    <t>operating</t>
  </si>
  <si>
    <t>characteristic</t>
  </si>
  <si>
    <t>rating</t>
  </si>
  <si>
    <t>analysis:</t>
  </si>
  <si>
    <t>Generalization</t>
  </si>
  <si>
    <t>patients</t>
  </si>
  <si>
    <t>with</t>
  </si>
  <si>
    <t>jackknife</t>
  </si>
  <si>
    <t>method.</t>
  </si>
  <si>
    <t>Investigative</t>
  </si>
  <si>
    <t>Radiology,</t>
  </si>
  <si>
    <t>27,</t>
  </si>
  <si>
    <t>723-731.</t>
  </si>
  <si>
    <t>Lenth,</t>
  </si>
  <si>
    <t>R.V.,</t>
  </si>
  <si>
    <t>Chen,</t>
  </si>
  <si>
    <t>Y.F.,</t>
  </si>
  <si>
    <t>Donaghy,</t>
  </si>
  <si>
    <t>B.A.</t>
  </si>
  <si>
    <t>(1998).</t>
  </si>
  <si>
    <t>Monte</t>
  </si>
  <si>
    <t>Carlo</t>
  </si>
  <si>
    <t>validation</t>
  </si>
  <si>
    <t>multireader</t>
  </si>
  <si>
    <t>method</t>
  </si>
  <si>
    <t>receiver</t>
  </si>
  <si>
    <t>discrete</t>
  </si>
  <si>
    <t>data:</t>
  </si>
  <si>
    <t>Factorial</t>
  </si>
  <si>
    <t>experimental</t>
  </si>
  <si>
    <t>design.</t>
  </si>
  <si>
    <t>Academic</t>
  </si>
  <si>
    <t>5,</t>
  </si>
  <si>
    <t>591-602.</t>
  </si>
  <si>
    <t>Hillis,</t>
  </si>
  <si>
    <t>S.L.,</t>
  </si>
  <si>
    <t>K.S.</t>
  </si>
  <si>
    <t>(2004).</t>
  </si>
  <si>
    <t>Power</t>
  </si>
  <si>
    <t>Dorfman-Berbaum-Metz</t>
  </si>
  <si>
    <t>11,</t>
  </si>
  <si>
    <t>1260-1273.</t>
  </si>
  <si>
    <t>Obuchowski,</t>
  </si>
  <si>
    <t>N.A.,</t>
  </si>
  <si>
    <t>Schartz,</t>
  </si>
  <si>
    <t>K.M.,</t>
  </si>
  <si>
    <t>(2005).</t>
  </si>
  <si>
    <t>comparison</t>
  </si>
  <si>
    <t>methods</t>
  </si>
  <si>
    <t>(ROC)</t>
  </si>
  <si>
    <t>Statistics</t>
  </si>
  <si>
    <t>Medicine,</t>
  </si>
  <si>
    <t>24,</t>
  </si>
  <si>
    <t>1579-1607</t>
  </si>
  <si>
    <t>DOI:10.1002/sim.2024.</t>
  </si>
  <si>
    <t>S.L.</t>
  </si>
  <si>
    <t>using</t>
  </si>
  <si>
    <t>normalized</t>
  </si>
  <si>
    <t>pseudovalues</t>
  </si>
  <si>
    <t>less</t>
  </si>
  <si>
    <t>data-based</t>
  </si>
  <si>
    <t>model</t>
  </si>
  <si>
    <t>simplification</t>
  </si>
  <si>
    <t>12:1534-1541</t>
  </si>
  <si>
    <t>DOI:10.1016/j.acra.2005.07.012.</t>
  </si>
  <si>
    <t>(2007).</t>
  </si>
  <si>
    <t>denominator</t>
  </si>
  <si>
    <t>degrees</t>
  </si>
  <si>
    <t>freedom</t>
  </si>
  <si>
    <t>multiple</t>
  </si>
  <si>
    <t>observer</t>
  </si>
  <si>
    <t>analysis.</t>
  </si>
  <si>
    <t>26:596-619</t>
  </si>
  <si>
    <t>DOI:10.1002/sim.2532.</t>
  </si>
  <si>
    <t>(2008).</t>
  </si>
  <si>
    <t>Recent</t>
  </si>
  <si>
    <t>developments</t>
  </si>
  <si>
    <t>procedure</t>
  </si>
  <si>
    <t>study</t>
  </si>
  <si>
    <t>press.</t>
  </si>
  <si>
    <t>TrtMeans</t>
  </si>
  <si>
    <t>Var(T*R*C)+Var(Error)</t>
  </si>
  <si>
    <t>Rdr-1</t>
  </si>
  <si>
    <t>Rdr-3</t>
  </si>
  <si>
    <t>Rdr-4</t>
  </si>
  <si>
    <t>Rdr-5</t>
  </si>
  <si>
    <t>Trt-4</t>
  </si>
  <si>
    <t>Trt-5</t>
  </si>
  <si>
    <t>Trt4-Trt5</t>
  </si>
  <si>
    <t>TrtDiff</t>
  </si>
  <si>
    <t>Values are copied from right side</t>
  </si>
  <si>
    <t>Paste below</t>
  </si>
  <si>
    <t>Upper</t>
  </si>
  <si>
    <t>$meanSquares</t>
  </si>
  <si>
    <t>msT</t>
  </si>
  <si>
    <t>msR</t>
  </si>
  <si>
    <t>msTR</t>
  </si>
  <si>
    <t>$FTestStatsRRRC</t>
  </si>
  <si>
    <t>fRRRC</t>
  </si>
  <si>
    <t>ndfRRRC</t>
  </si>
  <si>
    <t>ddfRRRC</t>
  </si>
  <si>
    <t>pRRRC</t>
  </si>
  <si>
    <t>$FTestStatsFRRC</t>
  </si>
  <si>
    <t>fFRRC</t>
  </si>
  <si>
    <t>ndfFRRC</t>
  </si>
  <si>
    <t>ddfFRRC</t>
  </si>
  <si>
    <t>pFRRC</t>
  </si>
  <si>
    <t>$FTestStatsRRFC</t>
  </si>
  <si>
    <t>fRRFC</t>
  </si>
  <si>
    <t>ndfRRFC</t>
  </si>
  <si>
    <t>ddfRRFC</t>
  </si>
  <si>
    <t>pRRFC</t>
  </si>
  <si>
    <t>VarComp</t>
  </si>
  <si>
    <t>Trt1-Trt2</t>
  </si>
  <si>
    <t>Trt1-Trt3</t>
  </si>
  <si>
    <t>Trt1-Trt4</t>
  </si>
  <si>
    <t>Trt2-Trt3</t>
  </si>
  <si>
    <t>Trt2-Trt4</t>
  </si>
  <si>
    <t>Trt3-Trt4</t>
  </si>
  <si>
    <t>Trt1</t>
  </si>
  <si>
    <t>Trt2</t>
  </si>
  <si>
    <t>Trt3</t>
  </si>
  <si>
    <t>Rdr2</t>
  </si>
  <si>
    <t>varComp</t>
  </si>
  <si>
    <t>DBMHAnalysis(dataset12, fom = "Wilcoxon")</t>
  </si>
  <si>
    <t>&gt;resDBMHds12 &lt;- StSignificanceTesting(dataset12, FOM = "Wilcoxon", method = "DBMH")</t>
  </si>
  <si>
    <t>resORHds12 &lt;- ORHAnalysis(dataset12, fom = "Wilcoxon")</t>
  </si>
  <si>
    <t>&gt;resORHds12 &lt;- StSignificanceTesting(dataset12, FOM = "Wilcoxon", method = "ORH")</t>
  </si>
  <si>
    <t>StSignificanceTestingCadVsRadiologists (dataset09, FOM = "Wilcoxon", method = "singleModality")</t>
  </si>
  <si>
    <t>$fomCAD</t>
  </si>
  <si>
    <t>$fomRAD</t>
  </si>
  <si>
    <t>$avgRadFom</t>
  </si>
  <si>
    <t>$CIAvgRad</t>
  </si>
  <si>
    <t>$avgDiffFom</t>
  </si>
  <si>
    <t>$CIAvgDiffFom</t>
  </si>
  <si>
    <t>$varR</t>
  </si>
  <si>
    <t>$varError</t>
  </si>
  <si>
    <t>$cov2</t>
  </si>
  <si>
    <t>$Tstat</t>
  </si>
  <si>
    <t>$df</t>
  </si>
  <si>
    <t>$pval</t>
  </si>
  <si>
    <t>StSignificanceTestingCadVsRadiologists (datasetCadLroc, FOM = "PCL", method = "singleModality", FPFValue = 0.05)</t>
  </si>
  <si>
    <t>StSignificanceTestingCadVsRadiologists (datasetCadLroc, FOM = "PCL", method = "singleModality", FPFValue = 1)</t>
  </si>
  <si>
    <t>StSignificanceTestingCadVsRadiologists (datasetCadLroc, FOM = "Wilcoxon", method = "singleModality")</t>
  </si>
  <si>
    <t>StSignificanceTestingCadVsRadiologists (datasetCadLroc, FOM = "ALROC", method = "singleModality", FPFValue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</si>
</sst>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7" formatCode="0.000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112277"/>
      <name val="Arial"/>
      <family val="2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1FF0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quotePrefix="1" applyBorder="1"/>
    <xf numFmtId="0" fontId="6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/>
    <xf numFmtId="0" fontId="0" fillId="0" borderId="7" xfId="0" quotePrefix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 applyAlignment="1">
      <alignment horizontal="center"/>
    </xf>
    <xf numFmtId="9" fontId="0" fillId="0" borderId="0" xfId="0" applyNumberFormat="1"/>
    <xf numFmtId="20" fontId="0" fillId="0" borderId="0" xfId="0" applyNumberFormat="1"/>
    <xf numFmtId="0" fontId="8" fillId="0" borderId="0" xfId="0" applyFont="1"/>
    <xf numFmtId="0" fontId="6" fillId="0" borderId="0" xfId="0" applyFont="1" applyFill="1"/>
    <xf numFmtId="16" fontId="0" fillId="0" borderId="0" xfId="0" quotePrefix="1" applyNumberFormat="1" applyFill="1"/>
    <xf numFmtId="0" fontId="0" fillId="0" borderId="0" xfId="0" applyFill="1" applyAlignment="1"/>
    <xf numFmtId="0" fontId="7" fillId="0" borderId="0" xfId="0" applyFont="1" applyFill="1" applyAlignment="1"/>
    <xf numFmtId="0" fontId="9" fillId="0" borderId="0" xfId="0" applyFont="1" applyFill="1" applyAlignment="1">
      <alignment horizontal="center"/>
    </xf>
    <xf numFmtId="16" fontId="0" fillId="0" borderId="0" xfId="0" applyNumberFormat="1" applyFill="1"/>
    <xf numFmtId="11" fontId="0" fillId="0" borderId="0" xfId="0" applyNumberFormat="1" applyFill="1"/>
    <xf numFmtId="0" fontId="0" fillId="0" borderId="0" xfId="0" applyNumberFormat="1" applyFill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167" fontId="0" fillId="0" borderId="0" xfId="0" applyNumberFormat="1"/>
    <xf numFmtId="167" fontId="0" fillId="0" borderId="0" xfId="0" quotePrefix="1" applyNumberFormat="1" applyBorder="1"/>
    <xf numFmtId="167" fontId="8" fillId="0" borderId="0" xfId="0" applyNumberFormat="1" applyFont="1"/>
    <xf numFmtId="167" fontId="0" fillId="0" borderId="0" xfId="0" quotePrefix="1" applyNumberFormat="1"/>
    <xf numFmtId="167" fontId="0" fillId="0" borderId="0" xfId="0" applyNumberFormat="1" applyBorder="1"/>
    <xf numFmtId="167" fontId="0" fillId="0" borderId="5" xfId="0" applyNumberForma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546100</xdr:colOff>
      <xdr:row>8</xdr:row>
      <xdr:rowOff>190500</xdr:rowOff>
    </xdr:from>
    <xdr:to>
      <xdr:col>32</xdr:col>
      <xdr:colOff>419100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7E40B2-E1EF-1A43-BA09-268D9654D684}"/>
            </a:ext>
          </a:extLst>
        </xdr:cNvPr>
        <xdr:cNvSpPr txBox="1"/>
      </xdr:nvSpPr>
      <xdr:spPr>
        <a:xfrm>
          <a:off x="3848100" y="1816100"/>
          <a:ext cx="5651500" cy="1790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Summary</a:t>
          </a:r>
        </a:p>
        <a:p>
          <a:r>
            <a:rPr lang="en-US" sz="1100"/>
            <a:t>resORHds12 &lt;- StSignificanceTesting(dataset12, FOM = "Wilcoxon", method = "ORH")</a:t>
          </a:r>
        </a:p>
        <a:p>
          <a:r>
            <a:rPr lang="en-US" sz="1100"/>
            <a:t>resDBMHds12 &lt;- StSignificanceTesting(dataset12, FOM = "Wilcoxon", method = "DBMH")</a:t>
          </a:r>
        </a:p>
        <a:p>
          <a:endParaRPr lang="en-US" sz="1100"/>
        </a:p>
        <a:p>
          <a:r>
            <a:rPr lang="en-US" sz="1100"/>
            <a:t>Comparison:</a:t>
          </a:r>
        </a:p>
        <a:p>
          <a:r>
            <a:rPr lang="en-US" sz="1100"/>
            <a:t>Exact</a:t>
          </a:r>
          <a:r>
            <a:rPr lang="en-US" sz="1100" baseline="0"/>
            <a:t> for RRRC</a:t>
          </a:r>
        </a:p>
        <a:p>
          <a:r>
            <a:rPr lang="en-US" sz="1100" baseline="0"/>
            <a:t>Close for others, especially confidence intervals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21</xdr:row>
      <xdr:rowOff>177800</xdr:rowOff>
    </xdr:from>
    <xdr:to>
      <xdr:col>11</xdr:col>
      <xdr:colOff>647700</xdr:colOff>
      <xdr:row>36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4F6886-6F1A-5648-AA27-CA8E8D637DB1}"/>
            </a:ext>
          </a:extLst>
        </xdr:cNvPr>
        <xdr:cNvSpPr txBox="1"/>
      </xdr:nvSpPr>
      <xdr:spPr>
        <a:xfrm>
          <a:off x="2171700" y="4572000"/>
          <a:ext cx="7556500" cy="30226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 this file the latest version, after still ongoing</a:t>
          </a:r>
          <a:r>
            <a:rPr lang="en-US" sz="1600" baseline="0"/>
            <a:t> corrections (Oct 1st, 2019), is shown;</a:t>
          </a:r>
        </a:p>
        <a:p>
          <a:r>
            <a:rPr lang="en-US" sz="1600" baseline="0"/>
            <a:t>worksheets OldCode and NewCode can be ignored for now; </a:t>
          </a:r>
        </a:p>
        <a:p>
          <a:r>
            <a:rPr lang="en-US" sz="1600" baseline="0"/>
            <a:t>Separate worksheets will have results using original versions of DBMHAnalysis.R and ORHAnalysis.R, from first CRAN posted RJafroc (RJafroc_0.0.1.tar), after 2 appropriate modifications:</a:t>
          </a:r>
        </a:p>
        <a:p>
          <a:r>
            <a:rPr lang="en-US" sz="1600" baseline="0"/>
            <a:t>FigureOfMerit to UtilFigureOfMerit</a:t>
          </a:r>
        </a:p>
        <a:p>
          <a:r>
            <a:rPr lang="en-US" sz="1600"/>
            <a:t>lesionNum to lesionVector</a:t>
          </a:r>
        </a:p>
        <a:p>
          <a:r>
            <a:rPr lang="en-US" sz="1600"/>
            <a:t>Also results from JAFROC</a:t>
          </a:r>
        </a:p>
        <a:p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workbookViewId="0">
      <selection activeCell="C16" sqref="C16:D21"/>
    </sheetView>
  </sheetViews>
  <sheetFormatPr baseColWidth="10" defaultRowHeight="16" x14ac:dyDescent="0.2"/>
  <cols>
    <col min="1" max="8" width="10.83203125" style="4"/>
    <col min="9" max="9" width="10.83203125" style="1"/>
    <col min="10" max="14" width="10.83203125" style="4"/>
    <col min="15" max="16" width="10.83203125" style="8"/>
    <col min="17" max="16384" width="10.83203125" style="1"/>
  </cols>
  <sheetData>
    <row r="1" spans="1:18" x14ac:dyDescent="0.2">
      <c r="A1" s="45" t="s">
        <v>8</v>
      </c>
      <c r="B1" s="45"/>
      <c r="C1" s="45"/>
      <c r="D1" s="45"/>
      <c r="E1" s="45" t="s">
        <v>12</v>
      </c>
      <c r="F1" s="45"/>
      <c r="G1" s="45"/>
      <c r="H1" s="45"/>
      <c r="I1" s="45" t="s">
        <v>14</v>
      </c>
      <c r="J1" s="45"/>
      <c r="K1" s="45"/>
      <c r="L1" s="45"/>
      <c r="M1" s="45" t="s">
        <v>11</v>
      </c>
      <c r="N1" s="45"/>
      <c r="O1" s="45" t="s">
        <v>16</v>
      </c>
      <c r="P1" s="45"/>
      <c r="Q1" s="45"/>
      <c r="R1" s="45"/>
    </row>
    <row r="2" spans="1:18" x14ac:dyDescent="0.2">
      <c r="A2" s="45" t="s">
        <v>10</v>
      </c>
      <c r="B2" s="45"/>
      <c r="C2" s="45" t="s">
        <v>9</v>
      </c>
      <c r="D2" s="45"/>
      <c r="E2" s="45" t="s">
        <v>10</v>
      </c>
      <c r="F2" s="45"/>
      <c r="G2" s="45" t="s">
        <v>9</v>
      </c>
      <c r="H2" s="45"/>
      <c r="I2" s="45" t="s">
        <v>15</v>
      </c>
      <c r="J2" s="45"/>
      <c r="K2" s="45" t="s">
        <v>9</v>
      </c>
      <c r="L2" s="45"/>
      <c r="M2" s="45" t="s">
        <v>9</v>
      </c>
      <c r="N2" s="45"/>
      <c r="O2" s="45" t="s">
        <v>10</v>
      </c>
      <c r="P2" s="45"/>
      <c r="Q2" s="45" t="s">
        <v>9</v>
      </c>
      <c r="R2" s="45"/>
    </row>
    <row r="3" spans="1:18" x14ac:dyDescent="0.2">
      <c r="A3" s="2" t="s">
        <v>0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  <c r="K3" s="2" t="s">
        <v>0</v>
      </c>
      <c r="L3" s="2" t="s">
        <v>1</v>
      </c>
      <c r="M3" s="2" t="s">
        <v>0</v>
      </c>
      <c r="N3" s="2" t="s">
        <v>1</v>
      </c>
      <c r="O3" s="9"/>
      <c r="P3" s="9"/>
      <c r="Q3" s="10"/>
      <c r="R3" s="10"/>
    </row>
    <row r="4" spans="1:18" x14ac:dyDescent="0.2">
      <c r="A4" s="3" t="s">
        <v>2</v>
      </c>
      <c r="B4" s="3">
        <v>1.788411E-3</v>
      </c>
      <c r="C4" s="3" t="s">
        <v>2</v>
      </c>
      <c r="D4" s="3">
        <v>1.7878099999999999E-3</v>
      </c>
      <c r="E4" s="3" t="s">
        <v>2</v>
      </c>
      <c r="F4" s="3" t="s">
        <v>13</v>
      </c>
      <c r="G4" s="3" t="s">
        <v>2</v>
      </c>
      <c r="H4" s="5">
        <v>1.8291080000000001E-3</v>
      </c>
      <c r="I4" s="3" t="s">
        <v>2</v>
      </c>
      <c r="J4" s="3">
        <v>1.8255648000000001E-3</v>
      </c>
      <c r="K4" s="3" t="s">
        <v>2</v>
      </c>
      <c r="L4" s="6">
        <v>-8.1479290000000004E-4</v>
      </c>
      <c r="M4" s="3" t="s">
        <v>2</v>
      </c>
      <c r="N4" s="5">
        <v>1.8291099999999999E-3</v>
      </c>
      <c r="O4" s="11"/>
      <c r="P4" s="11"/>
      <c r="Q4" s="3" t="s">
        <v>2</v>
      </c>
      <c r="R4" s="5">
        <v>1.8291080000000001E-3</v>
      </c>
    </row>
    <row r="5" spans="1:18" x14ac:dyDescent="0.2">
      <c r="A5" s="3" t="s">
        <v>3</v>
      </c>
      <c r="B5" s="3">
        <v>-1.8787200000000001E-4</v>
      </c>
      <c r="C5" s="3" t="s">
        <v>3</v>
      </c>
      <c r="D5" s="3">
        <v>-1.98801E-4</v>
      </c>
      <c r="E5" s="3" t="s">
        <v>3</v>
      </c>
      <c r="F5" s="3" t="s">
        <v>13</v>
      </c>
      <c r="G5" s="3" t="s">
        <v>3</v>
      </c>
      <c r="H5" s="5">
        <v>-2.400991E-4</v>
      </c>
      <c r="I5" s="3" t="s">
        <v>3</v>
      </c>
      <c r="J5" s="3">
        <v>-2.140399E-4</v>
      </c>
      <c r="K5" s="3" t="s">
        <v>3</v>
      </c>
      <c r="L5" s="6">
        <v>-3.0086510000000002E-3</v>
      </c>
      <c r="M5" s="3" t="s">
        <v>3</v>
      </c>
      <c r="N5" s="5">
        <v>-2.4010000000000001E-4</v>
      </c>
      <c r="O5" s="11"/>
      <c r="P5" s="11"/>
      <c r="Q5" s="3" t="s">
        <v>3</v>
      </c>
      <c r="R5" s="5">
        <v>-2.400991E-4</v>
      </c>
    </row>
    <row r="6" spans="1:18" x14ac:dyDescent="0.2">
      <c r="A6" s="3" t="s">
        <v>4</v>
      </c>
      <c r="B6" s="3">
        <v>3.1703100000000001E-4</v>
      </c>
      <c r="C6" s="3" t="s">
        <v>4</v>
      </c>
      <c r="D6" s="5">
        <v>3.3754500000000002E-4</v>
      </c>
      <c r="E6" s="3" t="s">
        <v>4</v>
      </c>
      <c r="F6" s="3" t="s">
        <v>13</v>
      </c>
      <c r="G6" s="3" t="s">
        <v>4</v>
      </c>
      <c r="H6" s="5">
        <v>3.3754459999999999E-4</v>
      </c>
      <c r="I6" s="3" t="s">
        <v>4</v>
      </c>
      <c r="J6" s="3">
        <v>3.2727439999999998E-4</v>
      </c>
      <c r="K6" s="3" t="s">
        <v>4</v>
      </c>
      <c r="L6" s="6">
        <v>2.4693739999999999E-3</v>
      </c>
      <c r="M6" s="3" t="s">
        <v>4</v>
      </c>
      <c r="N6" s="5">
        <v>3.3754E-4</v>
      </c>
      <c r="O6" s="11"/>
      <c r="P6" s="11"/>
      <c r="Q6" s="3" t="s">
        <v>4</v>
      </c>
      <c r="R6" s="5">
        <v>3.3754459999999999E-4</v>
      </c>
    </row>
    <row r="7" spans="1:18" x14ac:dyDescent="0.2">
      <c r="A7" s="3" t="s">
        <v>5</v>
      </c>
      <c r="B7" s="3">
        <v>2.05942E-4</v>
      </c>
      <c r="C7" s="3" t="s">
        <v>5</v>
      </c>
      <c r="D7" s="5">
        <v>2.2121599999999999E-4</v>
      </c>
      <c r="E7" s="3" t="s">
        <v>5</v>
      </c>
      <c r="F7" s="3" t="s">
        <v>13</v>
      </c>
      <c r="G7" s="3" t="s">
        <v>5</v>
      </c>
      <c r="H7" s="5">
        <v>2.2121559999999999E-4</v>
      </c>
      <c r="I7" s="3" t="s">
        <v>5</v>
      </c>
      <c r="J7" s="3">
        <v>2.0740560000000001E-4</v>
      </c>
      <c r="K7" s="3" t="s">
        <v>5</v>
      </c>
      <c r="L7" s="6">
        <v>-5.0452660000000003E-4</v>
      </c>
      <c r="M7" s="3" t="s">
        <v>5</v>
      </c>
      <c r="N7" s="5">
        <v>2.2121E-4</v>
      </c>
      <c r="O7" s="11"/>
      <c r="P7" s="11"/>
      <c r="Q7" s="3" t="s">
        <v>5</v>
      </c>
      <c r="R7" s="5">
        <v>2.2121559999999999E-4</v>
      </c>
    </row>
    <row r="8" spans="1:18" x14ac:dyDescent="0.2">
      <c r="A8" s="3" t="s">
        <v>6</v>
      </c>
      <c r="B8" s="3">
        <v>1.5616E-4</v>
      </c>
      <c r="C8" s="3" t="s">
        <v>6</v>
      </c>
      <c r="D8" s="6">
        <v>1.7607300000000001E-4</v>
      </c>
      <c r="E8" s="3" t="s">
        <v>6</v>
      </c>
      <c r="F8" s="3" t="s">
        <v>13</v>
      </c>
      <c r="G8" s="3" t="s">
        <v>6</v>
      </c>
      <c r="H8" s="5">
        <v>2.1737070000000001E-4</v>
      </c>
      <c r="I8" s="3" t="s">
        <v>6</v>
      </c>
      <c r="J8" s="3">
        <v>2.035571E-4</v>
      </c>
      <c r="K8" s="3" t="s">
        <v>6</v>
      </c>
      <c r="L8" s="6">
        <v>-8.4875020000000004E-5</v>
      </c>
      <c r="M8" s="3" t="s">
        <v>6</v>
      </c>
      <c r="N8" s="5">
        <v>2.1736999999999999E-4</v>
      </c>
      <c r="O8" s="11"/>
      <c r="P8" s="11"/>
      <c r="Q8" s="3" t="s">
        <v>6</v>
      </c>
      <c r="R8" s="5">
        <v>2.1737070000000001E-4</v>
      </c>
    </row>
    <row r="9" spans="1:18" x14ac:dyDescent="0.2">
      <c r="A9" s="3" t="s">
        <v>7</v>
      </c>
      <c r="B9" s="3">
        <v>7.7726800000000001E-4</v>
      </c>
      <c r="C9" s="3" t="s">
        <v>7</v>
      </c>
      <c r="D9" s="3">
        <v>8.0407199999999997E-4</v>
      </c>
      <c r="E9" s="3" t="s">
        <v>7</v>
      </c>
      <c r="F9" s="3" t="s">
        <v>13</v>
      </c>
      <c r="G9" s="3" t="s">
        <v>7</v>
      </c>
      <c r="H9" s="5">
        <v>8.0407229999999996E-4</v>
      </c>
      <c r="I9" s="3" t="s">
        <v>7</v>
      </c>
      <c r="J9" s="3">
        <v>7.6774639999999995E-4</v>
      </c>
      <c r="K9" s="3" t="s">
        <v>7</v>
      </c>
      <c r="L9" s="6">
        <v>5.7006089999999997E-3</v>
      </c>
      <c r="M9" s="3" t="s">
        <v>7</v>
      </c>
      <c r="N9" s="5">
        <v>8.0407000000000005E-4</v>
      </c>
      <c r="O9" s="11"/>
      <c r="P9" s="11"/>
      <c r="Q9" s="3" t="s">
        <v>7</v>
      </c>
      <c r="R9" s="5">
        <v>8.0407229999999996E-4</v>
      </c>
    </row>
    <row r="16" spans="1:18" x14ac:dyDescent="0.2">
      <c r="C16" s="4" t="s">
        <v>2</v>
      </c>
      <c r="D16" s="4">
        <v>1.8291099999999999E-3</v>
      </c>
    </row>
    <row r="17" spans="3:4" x14ac:dyDescent="0.2">
      <c r="C17" s="4" t="s">
        <v>17</v>
      </c>
      <c r="D17" s="4">
        <v>4.3474029999999997E-2</v>
      </c>
    </row>
    <row r="18" spans="3:4" x14ac:dyDescent="0.2">
      <c r="C18" s="4" t="s">
        <v>3</v>
      </c>
      <c r="D18" s="4">
        <v>-2.4010000000000001E-4</v>
      </c>
    </row>
    <row r="19" spans="3:4" x14ac:dyDescent="0.2">
      <c r="C19" s="4" t="s">
        <v>18</v>
      </c>
      <c r="D19" s="4">
        <v>7.6895000000000002E-4</v>
      </c>
    </row>
    <row r="20" spans="3:4" x14ac:dyDescent="0.2">
      <c r="C20" s="4" t="s">
        <v>19</v>
      </c>
      <c r="D20" s="4">
        <v>2.4034839999999998E-2</v>
      </c>
    </row>
    <row r="21" spans="3:4" x14ac:dyDescent="0.2">
      <c r="C21" s="4" t="s">
        <v>20</v>
      </c>
      <c r="D21" s="4">
        <v>9.2536380000000001E-2</v>
      </c>
    </row>
    <row r="31" spans="3:4" x14ac:dyDescent="0.2">
      <c r="D31" s="7"/>
    </row>
    <row r="32" spans="3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</sheetData>
  <mergeCells count="14">
    <mergeCell ref="O1:R1"/>
    <mergeCell ref="O2:P2"/>
    <mergeCell ref="Q2:R2"/>
    <mergeCell ref="I2:J2"/>
    <mergeCell ref="K2:L2"/>
    <mergeCell ref="I1:L1"/>
    <mergeCell ref="M1:N1"/>
    <mergeCell ref="M2:N2"/>
    <mergeCell ref="A2:B2"/>
    <mergeCell ref="A1:D1"/>
    <mergeCell ref="C2:D2"/>
    <mergeCell ref="G2:H2"/>
    <mergeCell ref="E1:H1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workbookViewId="0">
      <selection activeCell="R6" sqref="R6"/>
    </sheetView>
  </sheetViews>
  <sheetFormatPr baseColWidth="10" defaultRowHeight="16" x14ac:dyDescent="0.2"/>
  <cols>
    <col min="1" max="8" width="10.83203125" style="4"/>
    <col min="9" max="9" width="10.83203125" style="1"/>
    <col min="10" max="14" width="10.83203125" style="4"/>
    <col min="15" max="16" width="10.83203125" style="8"/>
    <col min="17" max="17" width="10.83203125" style="1"/>
    <col min="18" max="18" width="12.5" style="1" bestFit="1" customWidth="1"/>
    <col min="19" max="16384" width="10.83203125" style="1"/>
  </cols>
  <sheetData>
    <row r="1" spans="1:18" x14ac:dyDescent="0.2">
      <c r="A1" s="45" t="s">
        <v>8</v>
      </c>
      <c r="B1" s="45"/>
      <c r="C1" s="45"/>
      <c r="D1" s="45"/>
      <c r="E1" s="45" t="s">
        <v>12</v>
      </c>
      <c r="F1" s="45"/>
      <c r="G1" s="45"/>
      <c r="H1" s="45"/>
      <c r="I1" s="45" t="s">
        <v>14</v>
      </c>
      <c r="J1" s="45"/>
      <c r="K1" s="45"/>
      <c r="L1" s="45"/>
      <c r="M1" s="45" t="s">
        <v>11</v>
      </c>
      <c r="N1" s="45"/>
      <c r="O1" s="45" t="s">
        <v>16</v>
      </c>
      <c r="P1" s="45"/>
      <c r="Q1" s="45"/>
      <c r="R1" s="45"/>
    </row>
    <row r="2" spans="1:18" x14ac:dyDescent="0.2">
      <c r="A2" s="45" t="s">
        <v>10</v>
      </c>
      <c r="B2" s="45"/>
      <c r="C2" s="45" t="s">
        <v>9</v>
      </c>
      <c r="D2" s="45"/>
      <c r="E2" s="45" t="s">
        <v>10</v>
      </c>
      <c r="F2" s="45"/>
      <c r="G2" s="45" t="s">
        <v>9</v>
      </c>
      <c r="H2" s="45"/>
      <c r="I2" s="45" t="s">
        <v>15</v>
      </c>
      <c r="J2" s="45"/>
      <c r="K2" s="45" t="s">
        <v>9</v>
      </c>
      <c r="L2" s="45"/>
      <c r="M2" s="45" t="s">
        <v>9</v>
      </c>
      <c r="N2" s="45"/>
      <c r="O2" s="45" t="s">
        <v>10</v>
      </c>
      <c r="P2" s="45"/>
      <c r="Q2" s="45" t="s">
        <v>9</v>
      </c>
      <c r="R2" s="45"/>
    </row>
    <row r="3" spans="1:18" x14ac:dyDescent="0.2">
      <c r="A3" s="2" t="s">
        <v>0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  <c r="K3" s="2" t="s">
        <v>0</v>
      </c>
      <c r="L3" s="2" t="s">
        <v>1</v>
      </c>
      <c r="M3" s="2" t="s">
        <v>0</v>
      </c>
      <c r="N3" s="2" t="s">
        <v>1</v>
      </c>
      <c r="O3" s="9"/>
      <c r="P3" s="9"/>
      <c r="Q3" s="10"/>
      <c r="R3" s="10"/>
    </row>
    <row r="4" spans="1:18" x14ac:dyDescent="0.2">
      <c r="A4" s="3" t="s">
        <v>2</v>
      </c>
      <c r="B4" s="3">
        <v>1.788411E-3</v>
      </c>
      <c r="C4" s="3" t="s">
        <v>2</v>
      </c>
      <c r="D4" s="3">
        <v>1.7878099999999999E-3</v>
      </c>
      <c r="E4" s="3" t="s">
        <v>2</v>
      </c>
      <c r="F4" s="3" t="s">
        <v>13</v>
      </c>
      <c r="G4" s="3" t="s">
        <v>2</v>
      </c>
      <c r="H4" s="5">
        <v>1.8291080000000001E-3</v>
      </c>
      <c r="I4" s="3" t="s">
        <v>2</v>
      </c>
      <c r="J4" s="3">
        <v>1.8255648000000001E-3</v>
      </c>
      <c r="K4" s="3" t="s">
        <v>2</v>
      </c>
      <c r="L4" s="6">
        <v>-8.1479290000000004E-4</v>
      </c>
      <c r="M4" s="3" t="s">
        <v>2</v>
      </c>
      <c r="N4" s="5">
        <v>1.8291099999999999E-3</v>
      </c>
      <c r="O4" s="11"/>
      <c r="P4" s="11"/>
      <c r="Q4" s="3" t="s">
        <v>2</v>
      </c>
      <c r="R4" s="13">
        <v>1.8291080000000001E-3</v>
      </c>
    </row>
    <row r="5" spans="1:18" x14ac:dyDescent="0.2">
      <c r="A5" s="3" t="s">
        <v>3</v>
      </c>
      <c r="B5" s="3">
        <v>-1.8787200000000001E-4</v>
      </c>
      <c r="C5" s="3" t="s">
        <v>3</v>
      </c>
      <c r="D5" s="3">
        <v>-1.98801E-4</v>
      </c>
      <c r="E5" s="3" t="s">
        <v>3</v>
      </c>
      <c r="F5" s="3" t="s">
        <v>13</v>
      </c>
      <c r="G5" s="3" t="s">
        <v>3</v>
      </c>
      <c r="H5" s="5">
        <v>-2.400991E-4</v>
      </c>
      <c r="I5" s="3" t="s">
        <v>3</v>
      </c>
      <c r="J5" s="3">
        <v>-2.140399E-4</v>
      </c>
      <c r="K5" s="3" t="s">
        <v>3</v>
      </c>
      <c r="L5" s="6">
        <v>-3.0086510000000002E-3</v>
      </c>
      <c r="M5" s="3" t="s">
        <v>3</v>
      </c>
      <c r="N5" s="5">
        <v>-2.4010000000000001E-4</v>
      </c>
      <c r="O5" s="11"/>
      <c r="P5" s="11"/>
      <c r="Q5" s="3" t="s">
        <v>3</v>
      </c>
      <c r="R5" s="13">
        <v>-2.400991E-4</v>
      </c>
    </row>
    <row r="6" spans="1:18" x14ac:dyDescent="0.2">
      <c r="A6" s="3" t="s">
        <v>4</v>
      </c>
      <c r="B6" s="3">
        <v>3.1703100000000001E-4</v>
      </c>
      <c r="C6" s="3" t="s">
        <v>4</v>
      </c>
      <c r="D6" s="5">
        <v>3.3754500000000002E-4</v>
      </c>
      <c r="E6" s="3" t="s">
        <v>4</v>
      </c>
      <c r="F6" s="3" t="s">
        <v>13</v>
      </c>
      <c r="G6" s="3" t="s">
        <v>4</v>
      </c>
      <c r="H6" s="5">
        <v>3.3754459999999999E-4</v>
      </c>
      <c r="I6" s="3" t="s">
        <v>4</v>
      </c>
      <c r="J6" s="3">
        <v>3.2727439999999998E-4</v>
      </c>
      <c r="K6" s="3" t="s">
        <v>4</v>
      </c>
      <c r="L6" s="6">
        <v>2.4693739999999999E-3</v>
      </c>
      <c r="M6" s="3" t="s">
        <v>4</v>
      </c>
      <c r="N6" s="5">
        <v>3.3754E-4</v>
      </c>
      <c r="O6" s="11"/>
      <c r="P6" s="11"/>
      <c r="Q6" s="3" t="s">
        <v>4</v>
      </c>
      <c r="R6" s="13">
        <v>3.3754459999999999E-4</v>
      </c>
    </row>
    <row r="7" spans="1:18" x14ac:dyDescent="0.2">
      <c r="A7" s="3" t="s">
        <v>5</v>
      </c>
      <c r="B7" s="3">
        <v>2.05942E-4</v>
      </c>
      <c r="C7" s="3" t="s">
        <v>5</v>
      </c>
      <c r="D7" s="5">
        <v>2.2121599999999999E-4</v>
      </c>
      <c r="E7" s="3" t="s">
        <v>5</v>
      </c>
      <c r="F7" s="3" t="s">
        <v>13</v>
      </c>
      <c r="G7" s="3" t="s">
        <v>5</v>
      </c>
      <c r="H7" s="5">
        <v>2.2121559999999999E-4</v>
      </c>
      <c r="I7" s="3" t="s">
        <v>5</v>
      </c>
      <c r="J7" s="3">
        <v>2.0740560000000001E-4</v>
      </c>
      <c r="K7" s="3" t="s">
        <v>5</v>
      </c>
      <c r="L7" s="6">
        <v>-5.0452660000000003E-4</v>
      </c>
      <c r="M7" s="3" t="s">
        <v>5</v>
      </c>
      <c r="N7" s="5">
        <v>2.2121E-4</v>
      </c>
      <c r="O7" s="11"/>
      <c r="P7" s="11"/>
      <c r="Q7" s="3" t="s">
        <v>5</v>
      </c>
      <c r="R7" s="13">
        <v>2.2121559999999999E-4</v>
      </c>
    </row>
    <row r="8" spans="1:18" x14ac:dyDescent="0.2">
      <c r="A8" s="3" t="s">
        <v>6</v>
      </c>
      <c r="B8" s="3">
        <v>1.5616E-4</v>
      </c>
      <c r="C8" s="3" t="s">
        <v>6</v>
      </c>
      <c r="D8" s="6">
        <v>1.7607300000000001E-4</v>
      </c>
      <c r="E8" s="3" t="s">
        <v>6</v>
      </c>
      <c r="F8" s="3" t="s">
        <v>13</v>
      </c>
      <c r="G8" s="3" t="s">
        <v>6</v>
      </c>
      <c r="H8" s="5">
        <v>2.1737070000000001E-4</v>
      </c>
      <c r="I8" s="3" t="s">
        <v>6</v>
      </c>
      <c r="J8" s="3">
        <v>2.035571E-4</v>
      </c>
      <c r="K8" s="3" t="s">
        <v>6</v>
      </c>
      <c r="L8" s="6">
        <v>-8.4875020000000004E-5</v>
      </c>
      <c r="M8" s="3" t="s">
        <v>6</v>
      </c>
      <c r="N8" s="5">
        <v>2.1736999999999999E-4</v>
      </c>
      <c r="O8" s="11"/>
      <c r="P8" s="11"/>
      <c r="Q8" s="3" t="s">
        <v>6</v>
      </c>
      <c r="R8" s="13">
        <v>2.1737070000000001E-4</v>
      </c>
    </row>
    <row r="9" spans="1:18" x14ac:dyDescent="0.2">
      <c r="A9" s="3" t="s">
        <v>7</v>
      </c>
      <c r="B9" s="3">
        <v>7.7726800000000001E-4</v>
      </c>
      <c r="C9" s="3" t="s">
        <v>7</v>
      </c>
      <c r="D9" s="3">
        <v>8.0407199999999997E-4</v>
      </c>
      <c r="E9" s="3" t="s">
        <v>7</v>
      </c>
      <c r="F9" s="3" t="s">
        <v>13</v>
      </c>
      <c r="G9" s="3" t="s">
        <v>7</v>
      </c>
      <c r="H9" s="5">
        <v>8.0407229999999996E-4</v>
      </c>
      <c r="I9" s="3" t="s">
        <v>7</v>
      </c>
      <c r="J9" s="3">
        <v>7.6774639999999995E-4</v>
      </c>
      <c r="K9" s="3" t="s">
        <v>7</v>
      </c>
      <c r="L9" s="6">
        <v>5.7006089999999997E-3</v>
      </c>
      <c r="M9" s="3" t="s">
        <v>7</v>
      </c>
      <c r="N9" s="5">
        <v>8.0407000000000005E-4</v>
      </c>
      <c r="O9" s="11"/>
      <c r="P9" s="11"/>
      <c r="Q9" s="3" t="s">
        <v>7</v>
      </c>
      <c r="R9" s="13">
        <v>8.0407229999999996E-4</v>
      </c>
    </row>
    <row r="14" spans="1:18" x14ac:dyDescent="0.2">
      <c r="C14" s="46" t="s">
        <v>21</v>
      </c>
      <c r="D14" s="46"/>
      <c r="E14" s="46" t="s">
        <v>21</v>
      </c>
      <c r="F14" s="46"/>
    </row>
    <row r="15" spans="1:18" x14ac:dyDescent="0.2">
      <c r="D15" s="4" t="s">
        <v>11</v>
      </c>
      <c r="F15" s="4" t="s">
        <v>22</v>
      </c>
    </row>
    <row r="16" spans="1:18" x14ac:dyDescent="0.2">
      <c r="C16" s="4" t="s">
        <v>2</v>
      </c>
      <c r="D16" s="4">
        <v>1.8291099999999999E-3</v>
      </c>
      <c r="E16" s="4" t="s">
        <v>2</v>
      </c>
      <c r="F16" s="4">
        <v>1.8291080000000001E-3</v>
      </c>
    </row>
    <row r="17" spans="3:6" x14ac:dyDescent="0.2">
      <c r="C17" s="4" t="s">
        <v>17</v>
      </c>
      <c r="D17" s="4">
        <v>4.3474029999999997E-2</v>
      </c>
      <c r="E17" s="4" t="s">
        <v>17</v>
      </c>
      <c r="F17" s="4">
        <v>4.3474140000000001E-2</v>
      </c>
    </row>
    <row r="18" spans="3:6" x14ac:dyDescent="0.2">
      <c r="C18" s="4" t="s">
        <v>3</v>
      </c>
      <c r="D18" s="4">
        <v>-2.4010000000000001E-4</v>
      </c>
      <c r="E18" s="4" t="s">
        <v>3</v>
      </c>
      <c r="F18" s="4">
        <v>-2.400991E-4</v>
      </c>
    </row>
    <row r="19" spans="3:6" x14ac:dyDescent="0.2">
      <c r="C19" s="4" t="s">
        <v>18</v>
      </c>
      <c r="D19" s="4">
        <v>7.6895000000000002E-4</v>
      </c>
      <c r="E19" s="4" t="s">
        <v>18</v>
      </c>
      <c r="F19" s="4">
        <v>7.6898720000000002E-4</v>
      </c>
    </row>
    <row r="20" spans="3:6" x14ac:dyDescent="0.2">
      <c r="C20" s="4" t="s">
        <v>19</v>
      </c>
      <c r="D20" s="4">
        <v>2.4034839999999998E-2</v>
      </c>
      <c r="E20" s="4" t="s">
        <v>19</v>
      </c>
      <c r="F20" s="4">
        <v>2.403479E-2</v>
      </c>
    </row>
    <row r="21" spans="3:6" x14ac:dyDescent="0.2">
      <c r="C21" s="4" t="s">
        <v>20</v>
      </c>
      <c r="D21" s="4">
        <v>9.2536380000000001E-2</v>
      </c>
      <c r="E21" s="4" t="s">
        <v>20</v>
      </c>
      <c r="F21" s="4">
        <v>9.2536560000000004E-2</v>
      </c>
    </row>
    <row r="31" spans="3:6" x14ac:dyDescent="0.2">
      <c r="D31" s="7"/>
    </row>
    <row r="32" spans="3:6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</sheetData>
  <mergeCells count="16">
    <mergeCell ref="K2:L2"/>
    <mergeCell ref="M2:N2"/>
    <mergeCell ref="O2:P2"/>
    <mergeCell ref="Q2:R2"/>
    <mergeCell ref="C14:D14"/>
    <mergeCell ref="E14:F14"/>
    <mergeCell ref="A1:D1"/>
    <mergeCell ref="E1:H1"/>
    <mergeCell ref="I1:L1"/>
    <mergeCell ref="M1:N1"/>
    <mergeCell ref="O1:R1"/>
    <mergeCell ref="A2:B2"/>
    <mergeCell ref="C2:D2"/>
    <mergeCell ref="E2:F2"/>
    <mergeCell ref="G2:H2"/>
    <mergeCell ref="I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9BCA-FD6B-C14D-B91C-A423337F2CC4}">
  <dimension ref="A1:T90"/>
  <sheetViews>
    <sheetView workbookViewId="0">
      <selection activeCell="F90" sqref="F90"/>
    </sheetView>
  </sheetViews>
  <sheetFormatPr baseColWidth="10" defaultRowHeight="16" x14ac:dyDescent="0.2"/>
  <cols>
    <col min="1" max="16384" width="10.83203125" style="31"/>
  </cols>
  <sheetData>
    <row r="1" spans="1:20" ht="26" x14ac:dyDescent="0.3">
      <c r="A1" s="49" t="s">
        <v>374</v>
      </c>
      <c r="B1" s="49"/>
      <c r="C1" s="49"/>
      <c r="D1" s="49"/>
      <c r="E1" s="49"/>
      <c r="F1" s="49"/>
      <c r="G1" s="49"/>
      <c r="H1" s="49"/>
      <c r="I1" s="49"/>
      <c r="J1" s="41"/>
      <c r="K1" s="50" t="s">
        <v>375</v>
      </c>
      <c r="L1" s="50"/>
      <c r="M1" s="50"/>
      <c r="N1" s="50"/>
      <c r="O1" s="50"/>
      <c r="P1" s="50"/>
      <c r="Q1" s="50"/>
      <c r="R1" s="50"/>
      <c r="S1" s="50"/>
      <c r="T1" s="50"/>
    </row>
    <row r="2" spans="1:20" x14ac:dyDescent="0.2">
      <c r="A2" s="47" t="s">
        <v>23</v>
      </c>
      <c r="B2" s="47"/>
      <c r="C2" s="47"/>
      <c r="D2" s="47"/>
      <c r="E2" s="47"/>
      <c r="K2" s="31" t="s">
        <v>23</v>
      </c>
    </row>
    <row r="3" spans="1:20" x14ac:dyDescent="0.2">
      <c r="B3" s="31" t="str">
        <f>L3</f>
        <v>Rdr-1</v>
      </c>
      <c r="C3" s="31" t="str">
        <f t="shared" ref="C3:C4" si="0">M3</f>
        <v>Rdr-3</v>
      </c>
      <c r="D3" s="31" t="str">
        <f t="shared" ref="D3:D4" si="1">N3</f>
        <v>Rdr-4</v>
      </c>
      <c r="E3" s="31" t="str">
        <f t="shared" ref="E3:E4" si="2">O3</f>
        <v>Rdr-5</v>
      </c>
      <c r="L3" s="31" t="s">
        <v>366</v>
      </c>
      <c r="M3" s="31" t="s">
        <v>367</v>
      </c>
      <c r="N3" s="31" t="s">
        <v>368</v>
      </c>
      <c r="O3" s="31" t="s">
        <v>369</v>
      </c>
    </row>
    <row r="4" spans="1:20" x14ac:dyDescent="0.2">
      <c r="A4" s="31" t="str">
        <f t="shared" ref="A4:A5" si="3">K4</f>
        <v>Trt-4</v>
      </c>
      <c r="B4" s="31">
        <f t="shared" ref="B4" si="4">L4</f>
        <v>0.90234999999999999</v>
      </c>
      <c r="C4" s="31">
        <f t="shared" si="0"/>
        <v>0.83150000000000002</v>
      </c>
      <c r="D4" s="31">
        <f t="shared" si="1"/>
        <v>0.78864999999999996</v>
      </c>
      <c r="E4" s="31">
        <f t="shared" si="2"/>
        <v>0.87980000000000003</v>
      </c>
      <c r="K4" s="31" t="s">
        <v>370</v>
      </c>
      <c r="L4" s="31">
        <v>0.90234999999999999</v>
      </c>
      <c r="M4" s="31">
        <v>0.83150000000000002</v>
      </c>
      <c r="N4" s="31">
        <v>0.78864999999999996</v>
      </c>
      <c r="O4" s="31">
        <v>0.87980000000000003</v>
      </c>
    </row>
    <row r="5" spans="1:20" x14ac:dyDescent="0.2">
      <c r="A5" s="31" t="str">
        <f t="shared" si="3"/>
        <v>Trt-5</v>
      </c>
      <c r="B5" s="31">
        <f t="shared" ref="B5" si="5">L5</f>
        <v>0.84140000000000004</v>
      </c>
      <c r="C5" s="31">
        <f t="shared" ref="C5" si="6">M5</f>
        <v>0.77300000000000002</v>
      </c>
      <c r="D5" s="31">
        <f t="shared" ref="D5" si="7">N5</f>
        <v>0.77115</v>
      </c>
      <c r="E5" s="31">
        <f t="shared" ref="E5" si="8">O5</f>
        <v>0.84799999999999998</v>
      </c>
      <c r="K5" s="31" t="s">
        <v>371</v>
      </c>
      <c r="L5" s="31">
        <v>0.84140000000000004</v>
      </c>
      <c r="M5" s="31">
        <v>0.77300000000000002</v>
      </c>
      <c r="N5" s="31">
        <v>0.77115</v>
      </c>
      <c r="O5" s="31">
        <v>0.84799999999999998</v>
      </c>
    </row>
    <row r="7" spans="1:20" x14ac:dyDescent="0.2">
      <c r="K7" s="31" t="s">
        <v>24</v>
      </c>
    </row>
    <row r="8" spans="1:20" x14ac:dyDescent="0.2">
      <c r="A8" s="47"/>
      <c r="B8" s="47"/>
      <c r="K8" s="31" t="s">
        <v>46</v>
      </c>
      <c r="L8" s="31">
        <v>3.5595700000000002E-3</v>
      </c>
    </row>
    <row r="9" spans="1:20" x14ac:dyDescent="0.2">
      <c r="A9" s="31" t="s">
        <v>24</v>
      </c>
      <c r="B9" s="31">
        <f>L8</f>
        <v>3.5595700000000002E-3</v>
      </c>
      <c r="K9" s="30"/>
      <c r="L9" s="30"/>
    </row>
    <row r="10" spans="1:20" x14ac:dyDescent="0.2">
      <c r="A10" s="31" t="str">
        <f>K10</f>
        <v>$msTR</v>
      </c>
      <c r="B10" s="31">
        <f>L11</f>
        <v>2.2258360000000001E-4</v>
      </c>
      <c r="K10" s="31" t="s">
        <v>25</v>
      </c>
    </row>
    <row r="11" spans="1:20" x14ac:dyDescent="0.2">
      <c r="K11" s="31" t="s">
        <v>46</v>
      </c>
      <c r="L11" s="31">
        <v>2.2258360000000001E-4</v>
      </c>
    </row>
    <row r="13" spans="1:20" x14ac:dyDescent="0.2">
      <c r="A13" s="31" t="str">
        <f>K13</f>
        <v>$varComp</v>
      </c>
      <c r="K13" s="31" t="s">
        <v>26</v>
      </c>
    </row>
    <row r="14" spans="1:20" x14ac:dyDescent="0.2">
      <c r="B14" s="31" t="str">
        <f t="shared" ref="B14:B20" si="9">L14</f>
        <v>varCov</v>
      </c>
      <c r="L14" s="31" t="s">
        <v>47</v>
      </c>
    </row>
    <row r="15" spans="1:20" x14ac:dyDescent="0.2">
      <c r="A15" s="31" t="str">
        <f t="shared" ref="A15:A20" si="10">K15</f>
        <v>Var(R)</v>
      </c>
      <c r="B15" s="31">
        <f t="shared" si="9"/>
        <v>1.8291080999999999E-3</v>
      </c>
      <c r="K15" s="31" t="s">
        <v>2</v>
      </c>
      <c r="L15" s="31">
        <v>1.8291080999999999E-3</v>
      </c>
    </row>
    <row r="16" spans="1:20" x14ac:dyDescent="0.2">
      <c r="A16" s="31" t="str">
        <f t="shared" si="10"/>
        <v>Var(T*R)</v>
      </c>
      <c r="B16" s="31">
        <f t="shared" si="9"/>
        <v>-2.400991E-4</v>
      </c>
      <c r="K16" s="31" t="s">
        <v>3</v>
      </c>
      <c r="L16" s="31">
        <v>-2.400991E-4</v>
      </c>
    </row>
    <row r="17" spans="1:12" x14ac:dyDescent="0.2">
      <c r="A17" s="31" t="str">
        <f t="shared" si="10"/>
        <v>COV1</v>
      </c>
      <c r="B17" s="31">
        <f t="shared" si="9"/>
        <v>3.3754459999999999E-4</v>
      </c>
      <c r="K17" s="31" t="s">
        <v>48</v>
      </c>
      <c r="L17" s="31">
        <v>3.3754459999999999E-4</v>
      </c>
    </row>
    <row r="18" spans="1:12" x14ac:dyDescent="0.2">
      <c r="A18" s="31" t="str">
        <f t="shared" si="10"/>
        <v>COV2</v>
      </c>
      <c r="B18" s="31">
        <f t="shared" si="9"/>
        <v>2.2121559999999999E-4</v>
      </c>
      <c r="K18" s="31" t="s">
        <v>49</v>
      </c>
      <c r="L18" s="31">
        <v>2.2121559999999999E-4</v>
      </c>
    </row>
    <row r="19" spans="1:12" x14ac:dyDescent="0.2">
      <c r="A19" s="31" t="str">
        <f t="shared" si="10"/>
        <v>COV3</v>
      </c>
      <c r="B19" s="31">
        <f t="shared" si="9"/>
        <v>2.1737070000000001E-4</v>
      </c>
      <c r="K19" s="31" t="s">
        <v>50</v>
      </c>
      <c r="L19" s="31">
        <v>2.1737070000000001E-4</v>
      </c>
    </row>
    <row r="20" spans="1:12" x14ac:dyDescent="0.2">
      <c r="A20" s="31" t="str">
        <f t="shared" si="10"/>
        <v>Var(Error)</v>
      </c>
      <c r="B20" s="31">
        <f t="shared" si="9"/>
        <v>8.0407229999999996E-4</v>
      </c>
      <c r="K20" s="31" t="s">
        <v>7</v>
      </c>
      <c r="L20" s="31">
        <v>8.0407229999999996E-4</v>
      </c>
    </row>
    <row r="23" spans="1:12" ht="24" x14ac:dyDescent="0.3">
      <c r="A23" s="48" t="s">
        <v>92</v>
      </c>
      <c r="B23" s="48"/>
      <c r="C23" s="48"/>
      <c r="D23" s="48"/>
      <c r="E23" s="48"/>
      <c r="F23" s="48"/>
      <c r="G23" s="48"/>
      <c r="H23" s="48"/>
      <c r="I23" s="40"/>
    </row>
    <row r="24" spans="1:12" x14ac:dyDescent="0.2">
      <c r="K24" s="31" t="s">
        <v>27</v>
      </c>
    </row>
    <row r="25" spans="1:12" x14ac:dyDescent="0.2">
      <c r="A25" s="31" t="s">
        <v>27</v>
      </c>
      <c r="B25" s="31">
        <f>L25</f>
        <v>14.95848</v>
      </c>
      <c r="K25" s="31" t="s">
        <v>46</v>
      </c>
      <c r="L25" s="31">
        <v>14.95848</v>
      </c>
    </row>
    <row r="26" spans="1:12" ht="24" x14ac:dyDescent="0.3">
      <c r="A26" s="31" t="s">
        <v>29</v>
      </c>
      <c r="B26" s="31">
        <f>L28</f>
        <v>3.4289019999999999</v>
      </c>
      <c r="J26" s="40"/>
    </row>
    <row r="27" spans="1:12" x14ac:dyDescent="0.2">
      <c r="A27" s="31" t="s">
        <v>30</v>
      </c>
      <c r="B27" s="31">
        <f>L31</f>
        <v>2.4005470000000001E-2</v>
      </c>
      <c r="K27" s="31" t="s">
        <v>29</v>
      </c>
    </row>
    <row r="28" spans="1:12" x14ac:dyDescent="0.2">
      <c r="K28" s="31" t="s">
        <v>46</v>
      </c>
      <c r="L28" s="31">
        <v>3.4289019999999999</v>
      </c>
    </row>
    <row r="30" spans="1:12" x14ac:dyDescent="0.2">
      <c r="K30" s="31" t="s">
        <v>30</v>
      </c>
    </row>
    <row r="31" spans="1:12" x14ac:dyDescent="0.2">
      <c r="K31" s="31" t="s">
        <v>46</v>
      </c>
      <c r="L31" s="31">
        <v>2.4005470000000001E-2</v>
      </c>
    </row>
    <row r="33" spans="1:19" x14ac:dyDescent="0.2">
      <c r="A33" s="47" t="s">
        <v>31</v>
      </c>
      <c r="B33" s="47"/>
      <c r="C33" s="47"/>
      <c r="D33" s="47"/>
      <c r="E33" s="47"/>
      <c r="F33" s="47"/>
      <c r="G33" s="47"/>
      <c r="H33" s="47"/>
      <c r="K33" s="31" t="s">
        <v>31</v>
      </c>
    </row>
    <row r="34" spans="1:19" x14ac:dyDescent="0.2">
      <c r="A34" s="31" t="str">
        <f>L34</f>
        <v>Treatment</v>
      </c>
      <c r="B34" s="31" t="str">
        <f t="shared" ref="B34:B35" si="11">M34</f>
        <v>Estimate</v>
      </c>
      <c r="C34" s="31" t="str">
        <f t="shared" ref="C34:C35" si="12">N34</f>
        <v>StdErr</v>
      </c>
      <c r="D34" s="31" t="str">
        <f t="shared" ref="D34:D35" si="13">O34</f>
        <v>DF</v>
      </c>
      <c r="E34" s="31" t="str">
        <f t="shared" ref="E34:E35" si="14">P34</f>
        <v>t</v>
      </c>
      <c r="F34" s="31" t="str">
        <f t="shared" ref="F34:F35" si="15">Q34</f>
        <v>Pr&gt;t</v>
      </c>
      <c r="G34" s="31" t="str">
        <f t="shared" ref="G34:G35" si="16">R34</f>
        <v>CILower</v>
      </c>
      <c r="H34" s="31" t="str">
        <f t="shared" ref="H34:H35" si="17">S34</f>
        <v>CIUpper</v>
      </c>
      <c r="L34" s="31" t="s">
        <v>51</v>
      </c>
      <c r="M34" s="31" t="s">
        <v>52</v>
      </c>
      <c r="N34" s="31" t="s">
        <v>53</v>
      </c>
      <c r="O34" s="31" t="s">
        <v>54</v>
      </c>
      <c r="P34" s="31" t="s">
        <v>55</v>
      </c>
      <c r="Q34" t="s">
        <v>90</v>
      </c>
      <c r="R34" t="s">
        <v>57</v>
      </c>
      <c r="S34" t="s">
        <v>58</v>
      </c>
    </row>
    <row r="35" spans="1:19" x14ac:dyDescent="0.2">
      <c r="A35" s="31" t="str">
        <f t="shared" ref="A35" si="18">L35</f>
        <v>4-5</v>
      </c>
      <c r="B35" s="31">
        <f t="shared" si="11"/>
        <v>4.2187500000000003E-2</v>
      </c>
      <c r="C35" s="31">
        <f t="shared" si="12"/>
        <v>1.090787E-2</v>
      </c>
      <c r="D35" s="31">
        <f t="shared" si="13"/>
        <v>3.4289019999999999</v>
      </c>
      <c r="E35" s="31">
        <f t="shared" si="14"/>
        <v>3.8676189999999999</v>
      </c>
      <c r="F35" s="31">
        <f t="shared" si="15"/>
        <v>2.4005470000000001E-2</v>
      </c>
      <c r="G35" s="31">
        <f t="shared" si="16"/>
        <v>9.8054990000000005E-3</v>
      </c>
      <c r="H35" s="31">
        <f t="shared" si="17"/>
        <v>7.4569499999999997E-2</v>
      </c>
      <c r="K35" s="31">
        <v>1</v>
      </c>
      <c r="L35" s="38" t="s">
        <v>70</v>
      </c>
      <c r="M35" s="31">
        <v>4.2187500000000003E-2</v>
      </c>
      <c r="N35" s="31">
        <v>1.090787E-2</v>
      </c>
      <c r="O35" s="31">
        <v>3.4289019999999999</v>
      </c>
      <c r="P35" s="31">
        <v>3.8676189999999999</v>
      </c>
      <c r="Q35" s="31">
        <v>2.4005470000000001E-2</v>
      </c>
      <c r="R35" s="31">
        <v>9.8054990000000005E-3</v>
      </c>
      <c r="S35" s="31">
        <v>7.4569499999999997E-2</v>
      </c>
    </row>
    <row r="37" spans="1:19" x14ac:dyDescent="0.2">
      <c r="A37" s="47" t="s">
        <v>32</v>
      </c>
      <c r="B37" s="47"/>
      <c r="C37" s="47"/>
      <c r="D37" s="47"/>
      <c r="E37" s="47"/>
      <c r="F37" s="47"/>
      <c r="K37" s="31" t="s">
        <v>32</v>
      </c>
    </row>
    <row r="38" spans="1:19" x14ac:dyDescent="0.2">
      <c r="A38" s="31" t="str">
        <f>L38</f>
        <v>Treatment</v>
      </c>
      <c r="B38" s="31" t="str">
        <f t="shared" ref="B38:B40" si="19">M38</f>
        <v>Area</v>
      </c>
      <c r="C38" s="31" t="str">
        <f t="shared" ref="C38:C40" si="20">N38</f>
        <v>StdErr</v>
      </c>
      <c r="D38" s="31" t="str">
        <f t="shared" ref="D38:D40" si="21">O38</f>
        <v>DF</v>
      </c>
      <c r="E38" s="31" t="str">
        <f t="shared" ref="E38:E40" si="22">P38</f>
        <v>CILower</v>
      </c>
      <c r="F38" s="31" t="str">
        <f t="shared" ref="F38:F40" si="23">Q38</f>
        <v>CIUpper</v>
      </c>
      <c r="L38" s="31" t="s">
        <v>51</v>
      </c>
      <c r="M38" s="31" t="s">
        <v>59</v>
      </c>
      <c r="N38" s="31" t="s">
        <v>53</v>
      </c>
      <c r="O38" s="31" t="s">
        <v>54</v>
      </c>
      <c r="P38" t="s">
        <v>57</v>
      </c>
      <c r="Q38" t="s">
        <v>58</v>
      </c>
    </row>
    <row r="39" spans="1:19" x14ac:dyDescent="0.2">
      <c r="A39" s="31">
        <f t="shared" ref="A39:A40" si="24">L39</f>
        <v>4</v>
      </c>
      <c r="B39" s="31">
        <f t="shared" si="19"/>
        <v>0.85057499999999997</v>
      </c>
      <c r="C39" s="31">
        <f t="shared" si="20"/>
        <v>2.9408699999999999E-2</v>
      </c>
      <c r="D39" s="31">
        <f t="shared" si="21"/>
        <v>5.4032609999999996</v>
      </c>
      <c r="E39" s="31">
        <f t="shared" si="22"/>
        <v>0.77664339999999998</v>
      </c>
      <c r="F39" s="31">
        <f t="shared" si="23"/>
        <v>0.92450659999999996</v>
      </c>
      <c r="K39" s="31">
        <v>1</v>
      </c>
      <c r="L39" s="31">
        <v>4</v>
      </c>
      <c r="M39" s="31">
        <v>0.85057499999999997</v>
      </c>
      <c r="N39" s="31">
        <v>2.9408699999999999E-2</v>
      </c>
      <c r="O39" s="31">
        <v>5.4032609999999996</v>
      </c>
      <c r="P39" s="31">
        <v>0.77664339999999998</v>
      </c>
      <c r="Q39" s="31">
        <v>0.92450659999999996</v>
      </c>
    </row>
    <row r="40" spans="1:19" x14ac:dyDescent="0.2">
      <c r="A40" s="31">
        <f t="shared" si="24"/>
        <v>5</v>
      </c>
      <c r="B40" s="31">
        <f t="shared" si="19"/>
        <v>0.80838750000000004</v>
      </c>
      <c r="C40" s="31">
        <f t="shared" si="20"/>
        <v>2.5758349999999999E-2</v>
      </c>
      <c r="D40" s="31">
        <f t="shared" si="21"/>
        <v>6.7756530000000001</v>
      </c>
      <c r="E40" s="31">
        <f t="shared" si="22"/>
        <v>0.7470675</v>
      </c>
      <c r="F40" s="31">
        <f t="shared" si="23"/>
        <v>0.86970749999999997</v>
      </c>
      <c r="K40" s="31">
        <v>2</v>
      </c>
      <c r="L40" s="31">
        <v>5</v>
      </c>
      <c r="M40" s="31">
        <v>0.80838750000000004</v>
      </c>
      <c r="N40" s="31">
        <v>2.5758349999999999E-2</v>
      </c>
      <c r="O40" s="31">
        <v>6.7756530000000001</v>
      </c>
      <c r="P40" s="31">
        <v>0.7470675</v>
      </c>
      <c r="Q40" s="31">
        <v>0.86970749999999997</v>
      </c>
    </row>
    <row r="42" spans="1:19" x14ac:dyDescent="0.2">
      <c r="K42" s="31" t="s">
        <v>33</v>
      </c>
    </row>
    <row r="43" spans="1:19" x14ac:dyDescent="0.2">
      <c r="K43" s="31" t="s">
        <v>46</v>
      </c>
      <c r="L43" s="31">
        <v>7.4458260000000003</v>
      </c>
    </row>
    <row r="44" spans="1:19" ht="24" x14ac:dyDescent="0.3">
      <c r="J44" s="33"/>
    </row>
    <row r="45" spans="1:19" ht="24" x14ac:dyDescent="0.3">
      <c r="A45" s="48" t="s">
        <v>93</v>
      </c>
      <c r="B45" s="48"/>
      <c r="C45" s="48"/>
      <c r="D45" s="48"/>
      <c r="E45" s="48"/>
      <c r="F45" s="48"/>
      <c r="G45" s="48"/>
      <c r="H45" s="48"/>
      <c r="I45" s="48"/>
      <c r="K45" s="31" t="s">
        <v>34</v>
      </c>
    </row>
    <row r="46" spans="1:19" x14ac:dyDescent="0.2">
      <c r="A46" s="31" t="s">
        <v>33</v>
      </c>
      <c r="B46" s="31">
        <f>L43</f>
        <v>7.4458260000000003</v>
      </c>
      <c r="K46" s="31" t="s">
        <v>46</v>
      </c>
      <c r="L46" s="31" t="s">
        <v>60</v>
      </c>
    </row>
    <row r="47" spans="1:19" x14ac:dyDescent="0.2">
      <c r="A47" s="31" t="s">
        <v>28</v>
      </c>
      <c r="B47" s="31">
        <v>1</v>
      </c>
    </row>
    <row r="48" spans="1:19" x14ac:dyDescent="0.2">
      <c r="A48" s="31" t="s">
        <v>34</v>
      </c>
      <c r="B48" s="31" t="str">
        <f>L46</f>
        <v>Inf</v>
      </c>
      <c r="K48" s="31" t="s">
        <v>35</v>
      </c>
    </row>
    <row r="49" spans="1:20" x14ac:dyDescent="0.2">
      <c r="A49" s="31" t="s">
        <v>35</v>
      </c>
      <c r="B49" s="31">
        <f>L49</f>
        <v>6.3583729999999996E-3</v>
      </c>
      <c r="K49" s="31" t="s">
        <v>46</v>
      </c>
      <c r="L49" s="31">
        <v>6.3583729999999996E-3</v>
      </c>
    </row>
    <row r="51" spans="1:20" x14ac:dyDescent="0.2">
      <c r="A51" s="47" t="s">
        <v>36</v>
      </c>
      <c r="B51" s="47"/>
      <c r="C51" s="47"/>
      <c r="D51" s="47"/>
      <c r="E51" s="47"/>
      <c r="F51" s="47"/>
      <c r="G51" s="47"/>
      <c r="H51" s="47"/>
      <c r="K51" s="31" t="s">
        <v>36</v>
      </c>
    </row>
    <row r="52" spans="1:20" x14ac:dyDescent="0.2">
      <c r="A52" s="36" t="str">
        <f>L52</f>
        <v>Treatment</v>
      </c>
      <c r="B52" s="36" t="str">
        <f t="shared" ref="B52:B53" si="25">M52</f>
        <v>Estimate</v>
      </c>
      <c r="C52" s="36" t="str">
        <f t="shared" ref="C52:C53" si="26">N52</f>
        <v>StdErr</v>
      </c>
      <c r="D52" s="36" t="str">
        <f t="shared" ref="D52:D53" si="27">O52</f>
        <v>DF</v>
      </c>
      <c r="E52" s="36" t="str">
        <f t="shared" ref="E52:E53" si="28">P52</f>
        <v>t</v>
      </c>
      <c r="F52" s="36" t="str">
        <f t="shared" ref="F52:F53" si="29">Q52</f>
        <v>Pr&gt;t</v>
      </c>
      <c r="G52" s="36" t="str">
        <f t="shared" ref="G52:G53" si="30">R52</f>
        <v>CILower</v>
      </c>
      <c r="H52" s="36" t="str">
        <f t="shared" ref="H52:H53" si="31">S52</f>
        <v>CIUpper</v>
      </c>
      <c r="L52" s="31" t="s">
        <v>51</v>
      </c>
      <c r="M52" s="31" t="s">
        <v>52</v>
      </c>
      <c r="N52" s="31" t="s">
        <v>53</v>
      </c>
      <c r="O52" s="31" t="s">
        <v>54</v>
      </c>
      <c r="P52" s="31" t="s">
        <v>55</v>
      </c>
      <c r="Q52" t="s">
        <v>90</v>
      </c>
      <c r="R52" t="s">
        <v>57</v>
      </c>
      <c r="S52" t="s">
        <v>58</v>
      </c>
    </row>
    <row r="53" spans="1:20" x14ac:dyDescent="0.2">
      <c r="A53" s="36" t="str">
        <f t="shared" ref="A53" si="32">L53</f>
        <v>4-5</v>
      </c>
      <c r="B53" s="36">
        <f t="shared" si="25"/>
        <v>4.2187500000000003E-2</v>
      </c>
      <c r="C53" s="36">
        <f t="shared" si="26"/>
        <v>1.5460639999999999E-2</v>
      </c>
      <c r="D53" s="36" t="str">
        <f t="shared" si="27"/>
        <v>Inf</v>
      </c>
      <c r="E53" s="36">
        <f t="shared" si="28"/>
        <v>2.728704</v>
      </c>
      <c r="F53" s="16">
        <f t="shared" si="29"/>
        <v>1.9936419999999999</v>
      </c>
      <c r="G53" s="36">
        <f t="shared" si="30"/>
        <v>1.188521E-2</v>
      </c>
      <c r="H53" s="36">
        <f t="shared" si="31"/>
        <v>7.2489789999999998E-2</v>
      </c>
      <c r="K53" s="31">
        <v>1</v>
      </c>
      <c r="L53" s="38" t="s">
        <v>70</v>
      </c>
      <c r="M53" s="31">
        <v>4.2187500000000003E-2</v>
      </c>
      <c r="N53" s="31">
        <v>1.5460639999999999E-2</v>
      </c>
      <c r="O53" s="31" t="s">
        <v>60</v>
      </c>
      <c r="P53" s="31">
        <v>2.728704</v>
      </c>
      <c r="Q53" s="31">
        <v>1.9936419999999999</v>
      </c>
      <c r="R53" s="31">
        <v>1.188521E-2</v>
      </c>
      <c r="S53" s="31">
        <v>7.2489789999999998E-2</v>
      </c>
    </row>
    <row r="55" spans="1:20" x14ac:dyDescent="0.2">
      <c r="A55" s="47" t="s">
        <v>37</v>
      </c>
      <c r="B55" s="47"/>
      <c r="C55" s="47"/>
      <c r="D55" s="47"/>
      <c r="E55" s="47"/>
      <c r="F55" s="47"/>
      <c r="K55" s="31" t="s">
        <v>37</v>
      </c>
    </row>
    <row r="56" spans="1:20" x14ac:dyDescent="0.2">
      <c r="A56" s="31" t="str">
        <f>L56</f>
        <v>Treatment</v>
      </c>
      <c r="B56" s="31" t="str">
        <f t="shared" ref="B56:B58" si="33">M56</f>
        <v>Area</v>
      </c>
      <c r="C56" s="31" t="str">
        <f t="shared" ref="C56:C58" si="34">N56</f>
        <v>StdErr</v>
      </c>
      <c r="D56" s="31" t="str">
        <f t="shared" ref="D56:D58" si="35">O56</f>
        <v>DF</v>
      </c>
      <c r="E56" s="31" t="str">
        <f t="shared" ref="E56:E58" si="36">P56</f>
        <v>CILower</v>
      </c>
      <c r="F56" s="31" t="str">
        <f t="shared" ref="F56:F58" si="37">Q56</f>
        <v>CIUpper</v>
      </c>
      <c r="L56" s="31" t="s">
        <v>51</v>
      </c>
      <c r="M56" s="31" t="s">
        <v>59</v>
      </c>
      <c r="N56" s="31" t="s">
        <v>53</v>
      </c>
      <c r="O56" s="31" t="s">
        <v>54</v>
      </c>
      <c r="P56" t="s">
        <v>57</v>
      </c>
      <c r="Q56" t="s">
        <v>58</v>
      </c>
      <c r="R56"/>
    </row>
    <row r="57" spans="1:20" x14ac:dyDescent="0.2">
      <c r="A57" s="31">
        <f t="shared" ref="A57:A58" si="38">L57</f>
        <v>4</v>
      </c>
      <c r="B57" s="31">
        <f t="shared" si="33"/>
        <v>0.85057499999999997</v>
      </c>
      <c r="C57" s="31">
        <f t="shared" si="34"/>
        <v>1.8626609999999998E-2</v>
      </c>
      <c r="D57" s="31" t="str">
        <f t="shared" si="35"/>
        <v>Inf</v>
      </c>
      <c r="E57" s="31">
        <f t="shared" si="36"/>
        <v>0.81406750000000005</v>
      </c>
      <c r="F57" s="31">
        <f t="shared" si="37"/>
        <v>0.8870825</v>
      </c>
      <c r="K57" s="31">
        <v>1</v>
      </c>
      <c r="L57" s="31">
        <v>4</v>
      </c>
      <c r="M57" s="31">
        <v>0.85057499999999997</v>
      </c>
      <c r="N57" s="31">
        <v>1.8626609999999998E-2</v>
      </c>
      <c r="O57" s="31" t="s">
        <v>60</v>
      </c>
      <c r="P57" s="31">
        <v>0.81406750000000005</v>
      </c>
      <c r="Q57" s="31">
        <v>0.8870825</v>
      </c>
    </row>
    <row r="58" spans="1:20" x14ac:dyDescent="0.2">
      <c r="A58" s="31">
        <f t="shared" si="38"/>
        <v>5</v>
      </c>
      <c r="B58" s="31">
        <f t="shared" si="33"/>
        <v>0.80838750000000004</v>
      </c>
      <c r="C58" s="31">
        <f t="shared" si="34"/>
        <v>1.9670010000000002E-2</v>
      </c>
      <c r="D58" s="31" t="str">
        <f t="shared" si="35"/>
        <v>Inf</v>
      </c>
      <c r="E58" s="31">
        <f t="shared" si="36"/>
        <v>0.76983500000000005</v>
      </c>
      <c r="F58" s="31">
        <f t="shared" si="37"/>
        <v>0.84694000000000003</v>
      </c>
      <c r="K58" s="31">
        <v>2</v>
      </c>
      <c r="L58" s="31">
        <v>5</v>
      </c>
      <c r="M58" s="31">
        <v>0.80838750000000004</v>
      </c>
      <c r="N58" s="31">
        <v>1.9670010000000002E-2</v>
      </c>
      <c r="O58" s="31" t="s">
        <v>60</v>
      </c>
      <c r="P58" s="31">
        <v>0.76983500000000005</v>
      </c>
      <c r="Q58" s="31">
        <v>0.84694000000000003</v>
      </c>
    </row>
    <row r="60" spans="1:20" x14ac:dyDescent="0.2">
      <c r="A60" s="47" t="s">
        <v>38</v>
      </c>
      <c r="B60" s="47"/>
      <c r="C60" s="47"/>
      <c r="D60" s="47"/>
      <c r="E60" s="47"/>
      <c r="F60" s="47"/>
      <c r="K60" s="31" t="s">
        <v>38</v>
      </c>
    </row>
    <row r="61" spans="1:20" x14ac:dyDescent="0.2">
      <c r="A61" s="31" t="str">
        <f>L61</f>
        <v>Reader</v>
      </c>
      <c r="B61" s="31" t="str">
        <f t="shared" ref="B61:B65" si="39">M61</f>
        <v>Treatment</v>
      </c>
      <c r="C61" s="31" t="str">
        <f t="shared" ref="C61:C65" si="40">N61</f>
        <v>Estimate</v>
      </c>
      <c r="D61" s="31" t="str">
        <f t="shared" ref="D61:D65" si="41">O61</f>
        <v>StdErr</v>
      </c>
      <c r="E61" s="31" t="str">
        <f t="shared" ref="E61:E65" si="42">P61</f>
        <v>DF</v>
      </c>
      <c r="F61" s="31" t="str">
        <f t="shared" ref="F61:F65" si="43">Q61</f>
        <v>t</v>
      </c>
      <c r="G61" s="31" t="str">
        <f t="shared" ref="G61:G65" si="44">R61</f>
        <v>Pr&gt;t</v>
      </c>
      <c r="H61" s="31" t="str">
        <f t="shared" ref="H61:I65" si="45">S61</f>
        <v>CILower</v>
      </c>
      <c r="I61" s="31" t="str">
        <f t="shared" si="45"/>
        <v>CIUpper</v>
      </c>
      <c r="L61" s="31" t="s">
        <v>61</v>
      </c>
      <c r="M61" s="31" t="s">
        <v>51</v>
      </c>
      <c r="N61" s="31" t="s">
        <v>52</v>
      </c>
      <c r="O61" s="31" t="s">
        <v>53</v>
      </c>
      <c r="P61" s="31" t="s">
        <v>54</v>
      </c>
      <c r="Q61" s="31" t="s">
        <v>55</v>
      </c>
      <c r="R61" t="s">
        <v>90</v>
      </c>
      <c r="S61" t="s">
        <v>57</v>
      </c>
      <c r="T61" t="s">
        <v>58</v>
      </c>
    </row>
    <row r="62" spans="1:20" x14ac:dyDescent="0.2">
      <c r="A62" s="31">
        <f t="shared" ref="A62:A65" si="46">L62</f>
        <v>1</v>
      </c>
      <c r="B62" s="31" t="str">
        <f t="shared" si="39"/>
        <v>4-5</v>
      </c>
      <c r="C62" s="31">
        <f t="shared" si="40"/>
        <v>6.0949999999999997E-2</v>
      </c>
      <c r="D62" s="31">
        <f t="shared" si="41"/>
        <v>2.789724E-2</v>
      </c>
      <c r="E62" s="31" t="str">
        <f t="shared" si="42"/>
        <v>Inf</v>
      </c>
      <c r="F62" s="31">
        <f t="shared" si="43"/>
        <v>2.1848040000000002</v>
      </c>
      <c r="G62" s="32">
        <f t="shared" si="44"/>
        <v>1.9710970000000001</v>
      </c>
      <c r="H62" s="31">
        <f t="shared" si="45"/>
        <v>6.2724060000000003E-3</v>
      </c>
      <c r="I62" s="31">
        <f t="shared" si="45"/>
        <v>0.11562759</v>
      </c>
      <c r="K62" s="31">
        <v>1</v>
      </c>
      <c r="L62" s="31">
        <v>1</v>
      </c>
      <c r="M62" s="38" t="s">
        <v>70</v>
      </c>
      <c r="N62" s="31">
        <v>6.0949999999999997E-2</v>
      </c>
      <c r="O62" s="31">
        <v>2.789724E-2</v>
      </c>
      <c r="P62" s="31" t="s">
        <v>60</v>
      </c>
      <c r="Q62" s="31">
        <v>2.1848040000000002</v>
      </c>
      <c r="R62" s="31">
        <v>1.9710970000000001</v>
      </c>
      <c r="S62" s="31">
        <v>6.2724060000000003E-3</v>
      </c>
      <c r="T62" s="31">
        <v>0.11562759</v>
      </c>
    </row>
    <row r="63" spans="1:20" x14ac:dyDescent="0.2">
      <c r="A63" s="31">
        <f t="shared" si="46"/>
        <v>3</v>
      </c>
      <c r="B63" s="31" t="str">
        <f t="shared" si="39"/>
        <v>4-5</v>
      </c>
      <c r="C63" s="31">
        <f t="shared" si="40"/>
        <v>5.8500000000000003E-2</v>
      </c>
      <c r="D63" s="31">
        <f t="shared" si="41"/>
        <v>3.2782279999999997E-2</v>
      </c>
      <c r="E63" s="31" t="str">
        <f t="shared" si="42"/>
        <v>Inf</v>
      </c>
      <c r="F63" s="31">
        <f t="shared" si="43"/>
        <v>1.7845</v>
      </c>
      <c r="G63" s="32">
        <f t="shared" si="44"/>
        <v>1.9256580000000001</v>
      </c>
      <c r="H63" s="31">
        <f t="shared" si="45"/>
        <v>-5.7520970000000003E-3</v>
      </c>
      <c r="I63" s="31">
        <f t="shared" si="45"/>
        <v>0.1227521</v>
      </c>
      <c r="K63" s="31">
        <v>2</v>
      </c>
      <c r="L63" s="31">
        <v>3</v>
      </c>
      <c r="M63" s="38" t="s">
        <v>70</v>
      </c>
      <c r="N63" s="31">
        <v>5.8500000000000003E-2</v>
      </c>
      <c r="O63" s="31">
        <v>3.2782279999999997E-2</v>
      </c>
      <c r="P63" s="31" t="s">
        <v>60</v>
      </c>
      <c r="Q63" s="31">
        <v>1.7845</v>
      </c>
      <c r="R63" s="31">
        <v>1.9256580000000001</v>
      </c>
      <c r="S63" s="31">
        <v>-5.7520970000000003E-3</v>
      </c>
      <c r="T63" s="31">
        <v>0.1227521</v>
      </c>
    </row>
    <row r="64" spans="1:20" x14ac:dyDescent="0.2">
      <c r="A64" s="31">
        <f t="shared" si="46"/>
        <v>4</v>
      </c>
      <c r="B64" s="31" t="str">
        <f t="shared" si="39"/>
        <v>4-5</v>
      </c>
      <c r="C64" s="31">
        <f t="shared" si="40"/>
        <v>1.7500000000000002E-2</v>
      </c>
      <c r="D64" s="31">
        <f t="shared" si="41"/>
        <v>3.5277990000000002E-2</v>
      </c>
      <c r="E64" s="31" t="str">
        <f t="shared" si="42"/>
        <v>Inf</v>
      </c>
      <c r="F64" s="31">
        <f t="shared" si="43"/>
        <v>0.49606</v>
      </c>
      <c r="G64" s="32">
        <f t="shared" si="44"/>
        <v>1.3801479999999999</v>
      </c>
      <c r="H64" s="31">
        <f t="shared" si="45"/>
        <v>-5.1643596E-2</v>
      </c>
      <c r="I64" s="31">
        <f t="shared" si="45"/>
        <v>8.6643600000000001E-2</v>
      </c>
      <c r="K64" s="31">
        <v>3</v>
      </c>
      <c r="L64" s="31">
        <v>4</v>
      </c>
      <c r="M64" s="38" t="s">
        <v>70</v>
      </c>
      <c r="N64" s="31">
        <v>1.7500000000000002E-2</v>
      </c>
      <c r="O64" s="31">
        <v>3.5277990000000002E-2</v>
      </c>
      <c r="P64" s="31" t="s">
        <v>60</v>
      </c>
      <c r="Q64" s="31">
        <v>0.49606</v>
      </c>
      <c r="R64" s="31">
        <v>1.3801479999999999</v>
      </c>
      <c r="S64" s="31">
        <v>-5.1643596E-2</v>
      </c>
      <c r="T64" s="31">
        <v>8.6643600000000001E-2</v>
      </c>
    </row>
    <row r="65" spans="1:20" x14ac:dyDescent="0.2">
      <c r="A65" s="31">
        <f t="shared" si="46"/>
        <v>5</v>
      </c>
      <c r="B65" s="31" t="str">
        <f t="shared" si="39"/>
        <v>4-5</v>
      </c>
      <c r="C65" s="31">
        <f t="shared" si="40"/>
        <v>3.1800000000000002E-2</v>
      </c>
      <c r="D65" s="31">
        <f t="shared" si="41"/>
        <v>2.519426E-2</v>
      </c>
      <c r="E65" s="31" t="str">
        <f t="shared" si="42"/>
        <v>Inf</v>
      </c>
      <c r="F65" s="31">
        <f t="shared" si="43"/>
        <v>1.262192</v>
      </c>
      <c r="G65" s="32">
        <f t="shared" si="44"/>
        <v>1.79312</v>
      </c>
      <c r="H65" s="31">
        <f t="shared" si="45"/>
        <v>-1.7579833E-2</v>
      </c>
      <c r="I65" s="31">
        <f t="shared" si="45"/>
        <v>8.1179829999999994E-2</v>
      </c>
      <c r="K65" s="31">
        <v>4</v>
      </c>
      <c r="L65" s="31">
        <v>5</v>
      </c>
      <c r="M65" s="38" t="s">
        <v>70</v>
      </c>
      <c r="N65" s="31">
        <v>3.1800000000000002E-2</v>
      </c>
      <c r="O65" s="31">
        <v>2.519426E-2</v>
      </c>
      <c r="P65" s="31" t="s">
        <v>60</v>
      </c>
      <c r="Q65" s="31">
        <v>1.262192</v>
      </c>
      <c r="R65" s="31">
        <v>1.79312</v>
      </c>
      <c r="S65" s="31">
        <v>-1.7579833E-2</v>
      </c>
      <c r="T65" s="31">
        <v>8.1179829999999994E-2</v>
      </c>
    </row>
    <row r="67" spans="1:20" x14ac:dyDescent="0.2">
      <c r="A67" s="31" t="s">
        <v>39</v>
      </c>
      <c r="K67" s="31" t="s">
        <v>39</v>
      </c>
    </row>
    <row r="68" spans="1:20" x14ac:dyDescent="0.2">
      <c r="A68" s="31" t="str">
        <f>L68</f>
        <v>Reader</v>
      </c>
      <c r="B68" s="31" t="str">
        <f t="shared" ref="B68:B72" si="47">M68</f>
        <v>Var</v>
      </c>
      <c r="C68" s="31" t="str">
        <f t="shared" ref="C68:C72" si="48">N68</f>
        <v>Cov1</v>
      </c>
      <c r="L68" s="31" t="s">
        <v>61</v>
      </c>
      <c r="M68" s="31" t="s">
        <v>62</v>
      </c>
      <c r="N68" s="31" t="s">
        <v>4</v>
      </c>
    </row>
    <row r="69" spans="1:20" x14ac:dyDescent="0.2">
      <c r="A69" s="31">
        <f t="shared" ref="A69" si="49">L69</f>
        <v>1</v>
      </c>
      <c r="B69" s="31">
        <f t="shared" si="47"/>
        <v>6.4502940000000001E-4</v>
      </c>
      <c r="C69" s="31">
        <f t="shared" si="48"/>
        <v>2.559013E-4</v>
      </c>
      <c r="K69" s="31">
        <v>1</v>
      </c>
      <c r="L69" s="31">
        <v>1</v>
      </c>
      <c r="M69" s="31">
        <v>6.4502940000000001E-4</v>
      </c>
      <c r="N69" s="31">
        <v>2.559013E-4</v>
      </c>
    </row>
    <row r="70" spans="1:20" x14ac:dyDescent="0.2">
      <c r="A70" s="31">
        <f>L70</f>
        <v>3</v>
      </c>
      <c r="B70" s="31">
        <f t="shared" si="47"/>
        <v>8.6824440000000003E-4</v>
      </c>
      <c r="C70" s="31">
        <f t="shared" si="48"/>
        <v>3.3090529999999998E-4</v>
      </c>
      <c r="K70" s="31">
        <v>3</v>
      </c>
      <c r="L70" s="31">
        <v>3</v>
      </c>
      <c r="M70" s="31">
        <v>8.6824440000000003E-4</v>
      </c>
      <c r="N70" s="31">
        <v>3.3090529999999998E-4</v>
      </c>
    </row>
    <row r="71" spans="1:20" x14ac:dyDescent="0.2">
      <c r="A71" s="31">
        <f t="shared" ref="A71:A72" si="50">L71</f>
        <v>4</v>
      </c>
      <c r="B71" s="31">
        <f t="shared" si="47"/>
        <v>1.0679788999999999E-3</v>
      </c>
      <c r="C71" s="31">
        <f t="shared" si="48"/>
        <v>4.4571049999999999E-4</v>
      </c>
      <c r="K71" s="31">
        <v>4</v>
      </c>
      <c r="L71" s="31">
        <v>4</v>
      </c>
      <c r="M71" s="31">
        <v>1.0679788999999999E-3</v>
      </c>
      <c r="N71" s="31">
        <v>4.4571049999999999E-4</v>
      </c>
    </row>
    <row r="72" spans="1:20" x14ac:dyDescent="0.2">
      <c r="A72" s="31">
        <f t="shared" si="50"/>
        <v>5</v>
      </c>
      <c r="B72" s="31">
        <f t="shared" si="47"/>
        <v>6.3503669999999998E-4</v>
      </c>
      <c r="C72" s="31">
        <f t="shared" si="48"/>
        <v>3.1766139999999998E-4</v>
      </c>
      <c r="K72" s="31">
        <v>5</v>
      </c>
      <c r="L72" s="31">
        <v>5</v>
      </c>
      <c r="M72" s="31">
        <v>6.3503669999999998E-4</v>
      </c>
      <c r="N72" s="31">
        <v>3.1766139999999998E-4</v>
      </c>
    </row>
    <row r="73" spans="1:20" x14ac:dyDescent="0.2">
      <c r="A73" s="47"/>
      <c r="B73" s="47"/>
      <c r="C73" s="47"/>
      <c r="D73" s="47"/>
      <c r="E73" s="47"/>
      <c r="F73" s="47"/>
      <c r="G73" s="47"/>
      <c r="H73" s="47"/>
      <c r="I73" s="47"/>
    </row>
    <row r="74" spans="1:20" x14ac:dyDescent="0.2">
      <c r="K74" s="31" t="s">
        <v>40</v>
      </c>
    </row>
    <row r="75" spans="1:20" ht="24" x14ac:dyDescent="0.3">
      <c r="A75" s="48" t="s">
        <v>94</v>
      </c>
      <c r="B75" s="48"/>
      <c r="C75" s="48"/>
      <c r="D75" s="48"/>
      <c r="E75" s="48"/>
      <c r="F75" s="48"/>
      <c r="G75" s="48"/>
      <c r="H75" s="48"/>
      <c r="I75" s="48"/>
      <c r="K75" s="31" t="s">
        <v>46</v>
      </c>
      <c r="L75" s="31">
        <v>15.99206</v>
      </c>
    </row>
    <row r="76" spans="1:20" x14ac:dyDescent="0.2">
      <c r="A76" s="31" t="s">
        <v>40</v>
      </c>
      <c r="B76" s="31">
        <f>L75</f>
        <v>15.99206</v>
      </c>
    </row>
    <row r="77" spans="1:20" x14ac:dyDescent="0.2">
      <c r="A77" s="31" t="s">
        <v>41</v>
      </c>
      <c r="B77" s="31">
        <f>L78</f>
        <v>3</v>
      </c>
      <c r="K77" s="31" t="s">
        <v>41</v>
      </c>
    </row>
    <row r="78" spans="1:20" x14ac:dyDescent="0.2">
      <c r="A78" s="31" t="s">
        <v>42</v>
      </c>
      <c r="B78" s="31">
        <f>L81</f>
        <v>2.8026659999999998E-2</v>
      </c>
      <c r="K78" s="31" t="s">
        <v>46</v>
      </c>
      <c r="L78" s="31">
        <v>3</v>
      </c>
    </row>
    <row r="80" spans="1:20" x14ac:dyDescent="0.2">
      <c r="K80" s="31" t="s">
        <v>42</v>
      </c>
    </row>
    <row r="81" spans="1:19" x14ac:dyDescent="0.2">
      <c r="K81" s="31" t="s">
        <v>46</v>
      </c>
      <c r="L81" s="31">
        <v>2.8026659999999998E-2</v>
      </c>
    </row>
    <row r="83" spans="1:19" x14ac:dyDescent="0.2">
      <c r="A83" s="47" t="s">
        <v>43</v>
      </c>
      <c r="B83" s="47"/>
      <c r="C83" s="47"/>
      <c r="D83" s="47"/>
      <c r="E83" s="47"/>
      <c r="F83" s="47"/>
      <c r="G83" s="47"/>
      <c r="H83" s="47"/>
      <c r="K83" s="31" t="s">
        <v>43</v>
      </c>
    </row>
    <row r="84" spans="1:19" x14ac:dyDescent="0.2">
      <c r="A84" s="31" t="str">
        <f>L84</f>
        <v>Treatment</v>
      </c>
      <c r="B84" s="31" t="str">
        <f t="shared" ref="B84:B85" si="51">M84</f>
        <v>Estimate</v>
      </c>
      <c r="C84" s="31" t="str">
        <f t="shared" ref="C84:C85" si="52">N84</f>
        <v>StdErr</v>
      </c>
      <c r="D84" s="31" t="str">
        <f t="shared" ref="D84:D85" si="53">O84</f>
        <v>DF</v>
      </c>
      <c r="E84" s="31" t="str">
        <f t="shared" ref="E84:E85" si="54">P84</f>
        <v>t</v>
      </c>
      <c r="F84" s="31" t="str">
        <f t="shared" ref="F84:F85" si="55">Q84</f>
        <v>Pr&gt;t</v>
      </c>
      <c r="G84" s="31" t="str">
        <f t="shared" ref="G84:G85" si="56">R84</f>
        <v>CILower</v>
      </c>
      <c r="H84" s="31" t="str">
        <f t="shared" ref="H84:H85" si="57">S84</f>
        <v>CIUpper</v>
      </c>
      <c r="L84" s="31" t="s">
        <v>51</v>
      </c>
      <c r="M84" s="31" t="s">
        <v>52</v>
      </c>
      <c r="N84" s="31" t="s">
        <v>53</v>
      </c>
      <c r="O84" s="31" t="s">
        <v>54</v>
      </c>
      <c r="P84" s="31" t="s">
        <v>55</v>
      </c>
      <c r="Q84" t="s">
        <v>90</v>
      </c>
      <c r="R84" t="s">
        <v>57</v>
      </c>
      <c r="S84" t="s">
        <v>58</v>
      </c>
    </row>
    <row r="85" spans="1:19" x14ac:dyDescent="0.2">
      <c r="A85" s="31" t="str">
        <f t="shared" ref="A85" si="58">L85</f>
        <v>4-5</v>
      </c>
      <c r="B85" s="31">
        <f t="shared" si="51"/>
        <v>4.2187500000000003E-2</v>
      </c>
      <c r="C85" s="31">
        <f t="shared" si="52"/>
        <v>1.054949E-2</v>
      </c>
      <c r="D85" s="31">
        <f t="shared" si="53"/>
        <v>3</v>
      </c>
      <c r="E85" s="31">
        <f t="shared" si="54"/>
        <v>3.9990070000000002</v>
      </c>
      <c r="F85" s="32">
        <f t="shared" si="55"/>
        <v>1.971973</v>
      </c>
      <c r="G85" s="31">
        <f t="shared" si="56"/>
        <v>8.6143020000000008E-3</v>
      </c>
      <c r="H85" s="31">
        <f t="shared" si="57"/>
        <v>7.57607E-2</v>
      </c>
      <c r="K85" s="31">
        <v>1</v>
      </c>
      <c r="L85" s="38" t="s">
        <v>70</v>
      </c>
      <c r="M85" s="31">
        <v>4.2187500000000003E-2</v>
      </c>
      <c r="N85" s="31">
        <v>1.054949E-2</v>
      </c>
      <c r="O85" s="31">
        <v>3</v>
      </c>
      <c r="P85" s="31">
        <v>3.9990070000000002</v>
      </c>
      <c r="Q85" s="31">
        <v>1.971973</v>
      </c>
      <c r="R85" s="31">
        <v>8.6143020000000008E-3</v>
      </c>
      <c r="S85" s="31">
        <v>7.57607E-2</v>
      </c>
    </row>
    <row r="87" spans="1:19" x14ac:dyDescent="0.2">
      <c r="A87" s="47" t="s">
        <v>44</v>
      </c>
      <c r="B87" s="47"/>
      <c r="C87" s="47"/>
      <c r="D87" s="47"/>
      <c r="E87" s="47"/>
      <c r="F87" s="47"/>
      <c r="K87" s="31" t="s">
        <v>44</v>
      </c>
    </row>
    <row r="88" spans="1:19" x14ac:dyDescent="0.2">
      <c r="A88" s="31" t="str">
        <f>L88</f>
        <v>Treatment</v>
      </c>
      <c r="B88" s="31" t="str">
        <f t="shared" ref="B88:B90" si="59">M88</f>
        <v>Area</v>
      </c>
      <c r="C88" s="31" t="str">
        <f t="shared" ref="C88:C90" si="60">N88</f>
        <v>StdErr</v>
      </c>
      <c r="D88" s="31" t="str">
        <f t="shared" ref="D88:D90" si="61">O88</f>
        <v>DF</v>
      </c>
      <c r="E88" s="31" t="str">
        <f t="shared" ref="E88:E90" si="62">P88</f>
        <v>CILower</v>
      </c>
      <c r="F88" s="31" t="str">
        <f t="shared" ref="F88:F90" si="63">Q88</f>
        <v>CIUpper</v>
      </c>
      <c r="L88" s="31" t="s">
        <v>51</v>
      </c>
      <c r="M88" s="31" t="s">
        <v>59</v>
      </c>
      <c r="N88" s="31" t="s">
        <v>53</v>
      </c>
      <c r="O88" s="31" t="s">
        <v>54</v>
      </c>
      <c r="P88" t="s">
        <v>57</v>
      </c>
      <c r="Q88" t="s">
        <v>58</v>
      </c>
    </row>
    <row r="89" spans="1:19" x14ac:dyDescent="0.2">
      <c r="A89" s="31">
        <f t="shared" ref="A89:A90" si="64">L89</f>
        <v>4</v>
      </c>
      <c r="B89" s="31">
        <f t="shared" si="59"/>
        <v>0.85057499999999997</v>
      </c>
      <c r="C89" s="31">
        <f t="shared" si="60"/>
        <v>2.538588E-2</v>
      </c>
      <c r="D89" s="31">
        <f t="shared" si="61"/>
        <v>3</v>
      </c>
      <c r="E89" s="31">
        <f t="shared" si="62"/>
        <v>0.76978579999999996</v>
      </c>
      <c r="F89" s="31">
        <f t="shared" si="63"/>
        <v>0.93136419999999998</v>
      </c>
      <c r="K89" s="31">
        <v>1</v>
      </c>
      <c r="L89" s="31">
        <v>4</v>
      </c>
      <c r="M89" s="31">
        <v>0.85057499999999997</v>
      </c>
      <c r="N89" s="31">
        <v>2.538588E-2</v>
      </c>
      <c r="O89" s="31">
        <v>3</v>
      </c>
      <c r="P89" s="31">
        <v>0.76978579999999996</v>
      </c>
      <c r="Q89" s="31">
        <v>0.93136419999999998</v>
      </c>
    </row>
    <row r="90" spans="1:19" x14ac:dyDescent="0.2">
      <c r="A90" s="31">
        <f t="shared" si="64"/>
        <v>5</v>
      </c>
      <c r="B90" s="31">
        <f t="shared" si="59"/>
        <v>0.80838750000000004</v>
      </c>
      <c r="C90" s="31">
        <f t="shared" si="60"/>
        <v>2.101167E-2</v>
      </c>
      <c r="D90" s="31">
        <f t="shared" si="61"/>
        <v>3</v>
      </c>
      <c r="E90" s="31">
        <f t="shared" si="62"/>
        <v>0.74151900000000004</v>
      </c>
      <c r="F90" s="31">
        <f t="shared" si="63"/>
        <v>0.87525600000000003</v>
      </c>
      <c r="K90" s="31">
        <v>2</v>
      </c>
      <c r="L90" s="31">
        <v>5</v>
      </c>
      <c r="M90" s="31">
        <v>0.80838750000000004</v>
      </c>
      <c r="N90" s="31">
        <v>2.101167E-2</v>
      </c>
      <c r="O90" s="31">
        <v>3</v>
      </c>
      <c r="P90" s="31">
        <v>0.74151900000000004</v>
      </c>
      <c r="Q90" s="31">
        <v>0.87525600000000003</v>
      </c>
    </row>
  </sheetData>
  <mergeCells count="15">
    <mergeCell ref="A55:F55"/>
    <mergeCell ref="A1:I1"/>
    <mergeCell ref="K1:T1"/>
    <mergeCell ref="A2:E2"/>
    <mergeCell ref="A8:B8"/>
    <mergeCell ref="A23:H23"/>
    <mergeCell ref="A33:H33"/>
    <mergeCell ref="A37:F37"/>
    <mergeCell ref="A45:I45"/>
    <mergeCell ref="A51:H51"/>
    <mergeCell ref="A60:F60"/>
    <mergeCell ref="A73:I73"/>
    <mergeCell ref="A75:I75"/>
    <mergeCell ref="A83:H83"/>
    <mergeCell ref="A87:F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2B48-D9B6-6D41-8713-A785F58A21FE}">
  <dimension ref="A1:AQ137"/>
  <sheetViews>
    <sheetView topLeftCell="N32" workbookViewId="0">
      <selection activeCell="B55" sqref="B55"/>
    </sheetView>
  </sheetViews>
  <sheetFormatPr baseColWidth="10" defaultRowHeight="16" x14ac:dyDescent="0.2"/>
  <cols>
    <col min="1" max="33" width="10.83203125" style="31" customWidth="1"/>
    <col min="34" max="16384" width="10.83203125" style="31"/>
  </cols>
  <sheetData>
    <row r="1" spans="1:39" x14ac:dyDescent="0.2">
      <c r="A1" s="31" t="s">
        <v>408</v>
      </c>
      <c r="K1" s="31" t="s">
        <v>410</v>
      </c>
      <c r="V1" s="31" t="s">
        <v>411</v>
      </c>
      <c r="AH1" s="31" t="s">
        <v>409</v>
      </c>
    </row>
    <row r="2" spans="1:39" x14ac:dyDescent="0.2">
      <c r="A2" s="31" t="s">
        <v>23</v>
      </c>
      <c r="K2" s="31" t="s">
        <v>23</v>
      </c>
      <c r="V2" s="31" t="s">
        <v>23</v>
      </c>
      <c r="AH2" s="31" t="s">
        <v>23</v>
      </c>
    </row>
    <row r="3" spans="1:39" x14ac:dyDescent="0.2">
      <c r="B3" s="31" t="s">
        <v>66</v>
      </c>
      <c r="C3" s="31" t="s">
        <v>406</v>
      </c>
      <c r="D3" s="31" t="s">
        <v>67</v>
      </c>
      <c r="E3" s="31" t="s">
        <v>68</v>
      </c>
      <c r="F3" s="31" t="s">
        <v>69</v>
      </c>
      <c r="L3" s="31" t="s">
        <v>66</v>
      </c>
      <c r="M3" s="31" t="s">
        <v>406</v>
      </c>
      <c r="N3" s="31" t="s">
        <v>67</v>
      </c>
      <c r="O3" s="31" t="s">
        <v>68</v>
      </c>
      <c r="P3" s="31" t="s">
        <v>69</v>
      </c>
      <c r="W3" s="31" t="s">
        <v>66</v>
      </c>
      <c r="X3" s="31" t="s">
        <v>406</v>
      </c>
      <c r="Y3" s="31" t="s">
        <v>67</v>
      </c>
      <c r="Z3" s="31" t="s">
        <v>68</v>
      </c>
      <c r="AA3" s="31" t="s">
        <v>69</v>
      </c>
      <c r="AI3" s="31" t="s">
        <v>66</v>
      </c>
      <c r="AJ3" s="31" t="s">
        <v>406</v>
      </c>
      <c r="AK3" s="31" t="s">
        <v>67</v>
      </c>
      <c r="AL3" s="31" t="s">
        <v>68</v>
      </c>
      <c r="AM3" s="31" t="s">
        <v>69</v>
      </c>
    </row>
    <row r="4" spans="1:39" x14ac:dyDescent="0.2">
      <c r="A4" s="31" t="s">
        <v>403</v>
      </c>
      <c r="B4" s="31">
        <v>0.58025570000000004</v>
      </c>
      <c r="C4" s="31">
        <v>0.58362930000000002</v>
      </c>
      <c r="D4" s="31">
        <v>0.56498579999999998</v>
      </c>
      <c r="E4" s="31">
        <v>0.59144180000000002</v>
      </c>
      <c r="F4" s="31">
        <v>0.60120739999999995</v>
      </c>
      <c r="K4" s="31" t="s">
        <v>403</v>
      </c>
      <c r="L4" s="31">
        <v>0.58025570000000004</v>
      </c>
      <c r="M4" s="31">
        <v>0.58362930000000002</v>
      </c>
      <c r="N4" s="31">
        <v>0.56498579999999998</v>
      </c>
      <c r="O4" s="31">
        <v>0.59144180000000002</v>
      </c>
      <c r="P4" s="31">
        <v>0.60120739999999995</v>
      </c>
      <c r="V4" s="31" t="s">
        <v>403</v>
      </c>
      <c r="W4" s="31">
        <v>0.58025570000000004</v>
      </c>
      <c r="X4" s="31">
        <v>0.58362930000000002</v>
      </c>
      <c r="Y4" s="31">
        <v>0.56498579999999998</v>
      </c>
      <c r="Z4" s="31">
        <v>0.59144180000000002</v>
      </c>
      <c r="AA4" s="31">
        <v>0.60120739999999995</v>
      </c>
      <c r="AH4" s="31" t="s">
        <v>403</v>
      </c>
      <c r="AI4" s="31">
        <v>0.58025570000000004</v>
      </c>
      <c r="AJ4" s="31">
        <v>0.58362930000000002</v>
      </c>
      <c r="AK4" s="31">
        <v>0.56498579999999998</v>
      </c>
      <c r="AL4" s="31">
        <v>0.59144180000000002</v>
      </c>
      <c r="AM4" s="31">
        <v>0.60120739999999995</v>
      </c>
    </row>
    <row r="5" spans="1:39" x14ac:dyDescent="0.2">
      <c r="A5" s="31" t="s">
        <v>404</v>
      </c>
      <c r="B5" s="31">
        <v>0.59561430000000004</v>
      </c>
      <c r="C5" s="31">
        <v>0.60546880000000003</v>
      </c>
      <c r="D5" s="31">
        <v>0.58682529999999999</v>
      </c>
      <c r="E5" s="31">
        <v>0.59676850000000004</v>
      </c>
      <c r="F5" s="31">
        <v>0.65118960000000004</v>
      </c>
      <c r="K5" s="31" t="s">
        <v>404</v>
      </c>
      <c r="L5" s="31">
        <v>0.59561430000000004</v>
      </c>
      <c r="M5" s="31">
        <v>0.60546880000000003</v>
      </c>
      <c r="N5" s="31">
        <v>0.58682529999999999</v>
      </c>
      <c r="O5" s="31">
        <v>0.59676850000000004</v>
      </c>
      <c r="P5" s="31">
        <v>0.65118960000000004</v>
      </c>
      <c r="V5" s="31" t="s">
        <v>404</v>
      </c>
      <c r="W5" s="31">
        <v>0.59561430000000004</v>
      </c>
      <c r="X5" s="31">
        <v>0.60546880000000003</v>
      </c>
      <c r="Y5" s="31">
        <v>0.58682529999999999</v>
      </c>
      <c r="Z5" s="31">
        <v>0.59676850000000004</v>
      </c>
      <c r="AA5" s="31">
        <v>0.65118960000000004</v>
      </c>
      <c r="AH5" s="31" t="s">
        <v>404</v>
      </c>
      <c r="AI5" s="31">
        <v>0.59561430000000004</v>
      </c>
      <c r="AJ5" s="31">
        <v>0.60546880000000003</v>
      </c>
      <c r="AK5" s="31">
        <v>0.58682529999999999</v>
      </c>
      <c r="AL5" s="31">
        <v>0.59676850000000004</v>
      </c>
      <c r="AM5" s="31">
        <v>0.65118960000000004</v>
      </c>
    </row>
    <row r="6" spans="1:39" x14ac:dyDescent="0.2">
      <c r="A6" s="31" t="s">
        <v>405</v>
      </c>
      <c r="B6" s="31">
        <v>0.67844459999999995</v>
      </c>
      <c r="C6" s="31">
        <v>0.71413349999999998</v>
      </c>
      <c r="D6" s="31">
        <v>0.77965200000000001</v>
      </c>
      <c r="E6" s="31">
        <v>0.71786220000000001</v>
      </c>
      <c r="F6" s="31">
        <v>0.70703119999999997</v>
      </c>
      <c r="K6" s="31" t="s">
        <v>405</v>
      </c>
      <c r="L6" s="31">
        <v>0.67844459999999995</v>
      </c>
      <c r="M6" s="31">
        <v>0.71413349999999998</v>
      </c>
      <c r="N6" s="31">
        <v>0.77965200000000001</v>
      </c>
      <c r="O6" s="31">
        <v>0.71786220000000001</v>
      </c>
      <c r="P6" s="31">
        <v>0.70703119999999997</v>
      </c>
      <c r="V6" s="31" t="s">
        <v>405</v>
      </c>
      <c r="W6" s="31">
        <v>0.67844459999999995</v>
      </c>
      <c r="X6" s="31">
        <v>0.71413349999999998</v>
      </c>
      <c r="Y6" s="31">
        <v>0.77965200000000001</v>
      </c>
      <c r="Z6" s="31">
        <v>0.71786220000000001</v>
      </c>
      <c r="AA6" s="31">
        <v>0.70703119999999997</v>
      </c>
      <c r="AH6" s="31" t="s">
        <v>405</v>
      </c>
      <c r="AI6" s="31">
        <v>0.67844459999999995</v>
      </c>
      <c r="AJ6" s="31">
        <v>0.71413349999999998</v>
      </c>
      <c r="AK6" s="31">
        <v>0.77965200000000001</v>
      </c>
      <c r="AL6" s="31">
        <v>0.71786220000000001</v>
      </c>
      <c r="AM6" s="31">
        <v>0.70703119999999997</v>
      </c>
    </row>
    <row r="7" spans="1:39" x14ac:dyDescent="0.2">
      <c r="A7" s="31" t="s">
        <v>64</v>
      </c>
      <c r="B7" s="31">
        <v>0.63734020000000002</v>
      </c>
      <c r="C7" s="31">
        <v>0.70738639999999997</v>
      </c>
      <c r="D7" s="31">
        <v>0.70552199999999998</v>
      </c>
      <c r="E7" s="31">
        <v>0.63254619999999995</v>
      </c>
      <c r="F7" s="31">
        <v>0.70241480000000001</v>
      </c>
      <c r="K7" s="31" t="s">
        <v>64</v>
      </c>
      <c r="L7" s="31">
        <v>0.63734020000000002</v>
      </c>
      <c r="M7" s="31">
        <v>0.70738639999999997</v>
      </c>
      <c r="N7" s="31">
        <v>0.70552199999999998</v>
      </c>
      <c r="O7" s="31">
        <v>0.63254619999999995</v>
      </c>
      <c r="P7" s="31">
        <v>0.70241480000000001</v>
      </c>
      <c r="V7" s="31" t="s">
        <v>64</v>
      </c>
      <c r="W7" s="31">
        <v>0.63734020000000002</v>
      </c>
      <c r="X7" s="31">
        <v>0.70738639999999997</v>
      </c>
      <c r="Y7" s="31">
        <v>0.70552199999999998</v>
      </c>
      <c r="Z7" s="31">
        <v>0.63254619999999995</v>
      </c>
      <c r="AA7" s="31">
        <v>0.70241480000000001</v>
      </c>
      <c r="AH7" s="31" t="s">
        <v>64</v>
      </c>
      <c r="AI7" s="31">
        <v>0.63734020000000002</v>
      </c>
      <c r="AJ7" s="31">
        <v>0.70738639999999997</v>
      </c>
      <c r="AK7" s="31">
        <v>0.70552199999999998</v>
      </c>
      <c r="AL7" s="31">
        <v>0.63254619999999995</v>
      </c>
      <c r="AM7" s="31">
        <v>0.70241480000000001</v>
      </c>
    </row>
    <row r="9" spans="1:39" x14ac:dyDescent="0.2">
      <c r="A9" s="31" t="s">
        <v>71</v>
      </c>
      <c r="K9" s="31" t="s">
        <v>24</v>
      </c>
      <c r="N9" s="31" t="s">
        <v>25</v>
      </c>
      <c r="V9" s="31" t="s">
        <v>377</v>
      </c>
      <c r="AH9" s="31" t="s">
        <v>71</v>
      </c>
    </row>
    <row r="10" spans="1:39" x14ac:dyDescent="0.2">
      <c r="B10" s="31" t="s">
        <v>72</v>
      </c>
      <c r="C10" s="31" t="s">
        <v>73</v>
      </c>
      <c r="D10" s="31" t="s">
        <v>54</v>
      </c>
      <c r="E10" s="31" t="s">
        <v>87</v>
      </c>
      <c r="K10" s="31" t="s">
        <v>46</v>
      </c>
      <c r="L10" s="31">
        <v>1.944135E-2</v>
      </c>
      <c r="N10" s="31" t="s">
        <v>46</v>
      </c>
      <c r="O10" s="31">
        <v>8.1035630000000003E-4</v>
      </c>
      <c r="W10" s="31" t="s">
        <v>378</v>
      </c>
      <c r="X10" s="31" t="s">
        <v>379</v>
      </c>
      <c r="Y10" s="31" t="s">
        <v>380</v>
      </c>
      <c r="AI10" s="31" t="s">
        <v>72</v>
      </c>
      <c r="AJ10" s="31" t="s">
        <v>73</v>
      </c>
      <c r="AK10" s="31" t="s">
        <v>54</v>
      </c>
      <c r="AL10" s="31" t="s">
        <v>87</v>
      </c>
    </row>
    <row r="11" spans="1:39" x14ac:dyDescent="0.2">
      <c r="A11" s="31">
        <v>1</v>
      </c>
      <c r="B11" s="31" t="s">
        <v>74</v>
      </c>
      <c r="C11" s="31">
        <v>8.8652574000000008</v>
      </c>
      <c r="D11" s="31">
        <v>3</v>
      </c>
      <c r="E11" s="31">
        <v>2.9550858</v>
      </c>
      <c r="V11" s="31" t="s">
        <v>87</v>
      </c>
      <c r="W11" s="31">
        <v>1.944135E-2</v>
      </c>
      <c r="X11" s="31">
        <v>1.2553E-3</v>
      </c>
      <c r="Y11" s="31">
        <v>8.1035630000000003E-4</v>
      </c>
      <c r="AH11" s="31">
        <v>1</v>
      </c>
      <c r="AI11" s="31" t="s">
        <v>74</v>
      </c>
      <c r="AJ11" s="31">
        <v>8.8652574000000008</v>
      </c>
      <c r="AK11" s="31">
        <v>3</v>
      </c>
      <c r="AL11" s="31">
        <v>2.9550858</v>
      </c>
    </row>
    <row r="12" spans="1:39" x14ac:dyDescent="0.2">
      <c r="A12" s="31">
        <v>2</v>
      </c>
      <c r="B12" s="31" t="s">
        <v>75</v>
      </c>
      <c r="C12" s="31">
        <v>0.76322239999999997</v>
      </c>
      <c r="D12" s="31">
        <v>4</v>
      </c>
      <c r="E12" s="31">
        <v>0.19080559999999999</v>
      </c>
      <c r="AH12" s="31">
        <v>2</v>
      </c>
      <c r="AI12" s="31" t="s">
        <v>75</v>
      </c>
      <c r="AJ12" s="31">
        <v>0.76322239999999997</v>
      </c>
      <c r="AK12" s="31">
        <v>4</v>
      </c>
      <c r="AL12" s="31">
        <v>0.19080559999999999</v>
      </c>
    </row>
    <row r="13" spans="1:39" x14ac:dyDescent="0.2">
      <c r="A13" s="31">
        <v>3</v>
      </c>
      <c r="B13" s="31" t="s">
        <v>76</v>
      </c>
      <c r="C13" s="31">
        <v>173.29060699999999</v>
      </c>
      <c r="D13" s="31">
        <v>151</v>
      </c>
      <c r="E13" s="31">
        <v>1.1476199</v>
      </c>
      <c r="K13" s="31" t="s">
        <v>26</v>
      </c>
      <c r="V13" s="31" t="s">
        <v>26</v>
      </c>
      <c r="AH13" s="31">
        <v>3</v>
      </c>
      <c r="AI13" s="31" t="s">
        <v>76</v>
      </c>
      <c r="AJ13" s="31">
        <v>173.29060699999999</v>
      </c>
      <c r="AK13" s="31">
        <v>151</v>
      </c>
      <c r="AL13" s="31">
        <v>1.1476199</v>
      </c>
    </row>
    <row r="14" spans="1:39" x14ac:dyDescent="0.2">
      <c r="A14" s="31">
        <v>4</v>
      </c>
      <c r="B14" s="31" t="s">
        <v>77</v>
      </c>
      <c r="C14" s="31">
        <v>1.4780899000000001</v>
      </c>
      <c r="D14" s="31">
        <v>12</v>
      </c>
      <c r="E14" s="31">
        <v>0.1231742</v>
      </c>
      <c r="L14" s="31" t="s">
        <v>47</v>
      </c>
      <c r="W14" s="31" t="s">
        <v>396</v>
      </c>
      <c r="AH14" s="31">
        <v>4</v>
      </c>
      <c r="AI14" s="31" t="s">
        <v>77</v>
      </c>
      <c r="AJ14" s="31">
        <v>1.4780899000000001</v>
      </c>
      <c r="AK14" s="31">
        <v>12</v>
      </c>
      <c r="AL14" s="31">
        <v>0.1231742</v>
      </c>
    </row>
    <row r="15" spans="1:39" x14ac:dyDescent="0.2">
      <c r="A15" s="31">
        <v>5</v>
      </c>
      <c r="B15" s="31" t="s">
        <v>78</v>
      </c>
      <c r="C15" s="31">
        <v>102.7091521</v>
      </c>
      <c r="D15" s="31">
        <v>453</v>
      </c>
      <c r="E15" s="31">
        <v>0.22673099999999999</v>
      </c>
      <c r="K15" s="31" t="s">
        <v>2</v>
      </c>
      <c r="L15" s="43">
        <v>-1.226059E-4</v>
      </c>
      <c r="V15" s="31" t="s">
        <v>2</v>
      </c>
      <c r="W15" s="43">
        <v>-1.226059E-4</v>
      </c>
      <c r="AH15" s="31">
        <v>5</v>
      </c>
      <c r="AI15" s="43" t="s">
        <v>78</v>
      </c>
      <c r="AJ15" s="31">
        <v>102.7091521</v>
      </c>
      <c r="AK15" s="31">
        <v>453</v>
      </c>
      <c r="AL15" s="31">
        <v>0.22673099999999999</v>
      </c>
    </row>
    <row r="16" spans="1:39" x14ac:dyDescent="0.2">
      <c r="A16" s="31">
        <v>6</v>
      </c>
      <c r="B16" s="31" t="s">
        <v>79</v>
      </c>
      <c r="C16" s="31">
        <v>156.2624356</v>
      </c>
      <c r="D16" s="31">
        <v>604</v>
      </c>
      <c r="E16" s="31">
        <v>0.25871260000000001</v>
      </c>
      <c r="K16" s="31" t="s">
        <v>3</v>
      </c>
      <c r="L16" s="43">
        <v>4.3666910000000001E-5</v>
      </c>
      <c r="V16" s="31" t="s">
        <v>3</v>
      </c>
      <c r="W16" s="43">
        <v>4.3666910000000001E-5</v>
      </c>
      <c r="AH16" s="31">
        <v>6</v>
      </c>
      <c r="AI16" s="43" t="s">
        <v>79</v>
      </c>
      <c r="AJ16" s="31">
        <v>156.2624356</v>
      </c>
      <c r="AK16" s="31">
        <v>604</v>
      </c>
      <c r="AL16" s="31">
        <v>0.25871260000000001</v>
      </c>
    </row>
    <row r="17" spans="1:40" x14ac:dyDescent="0.2">
      <c r="A17" s="31">
        <v>7</v>
      </c>
      <c r="B17" s="31" t="s">
        <v>80</v>
      </c>
      <c r="C17" s="31">
        <v>211.16466030000001</v>
      </c>
      <c r="D17" s="31">
        <v>1812</v>
      </c>
      <c r="E17" s="31">
        <v>0.1165368</v>
      </c>
      <c r="K17" s="31" t="s">
        <v>48</v>
      </c>
      <c r="L17" s="43">
        <v>4.899975E-4</v>
      </c>
      <c r="V17" s="31" t="s">
        <v>48</v>
      </c>
      <c r="W17" s="43">
        <v>4.899975E-4</v>
      </c>
      <c r="AH17" s="31">
        <v>7</v>
      </c>
      <c r="AI17" s="43" t="s">
        <v>80</v>
      </c>
      <c r="AJ17" s="31">
        <v>211.16466030000001</v>
      </c>
      <c r="AK17" s="31">
        <v>1812</v>
      </c>
      <c r="AL17" s="31">
        <v>0.1165368</v>
      </c>
    </row>
    <row r="18" spans="1:40" x14ac:dyDescent="0.2">
      <c r="A18" s="31">
        <v>8</v>
      </c>
      <c r="B18" s="31" t="s">
        <v>81</v>
      </c>
      <c r="C18" s="31">
        <v>654.53342469999996</v>
      </c>
      <c r="D18" s="31">
        <v>3039</v>
      </c>
      <c r="E18" s="31" t="s">
        <v>13</v>
      </c>
      <c r="K18" s="31" t="s">
        <v>49</v>
      </c>
      <c r="L18" s="43">
        <v>4.0114799999999999E-4</v>
      </c>
      <c r="V18" s="31" t="s">
        <v>49</v>
      </c>
      <c r="W18" s="43">
        <v>4.0114799999999999E-4</v>
      </c>
      <c r="AH18" s="31">
        <v>8</v>
      </c>
      <c r="AI18" s="43" t="s">
        <v>81</v>
      </c>
      <c r="AJ18" s="31">
        <v>654.53342469999996</v>
      </c>
      <c r="AK18" s="31">
        <v>3039</v>
      </c>
      <c r="AL18" s="31" t="s">
        <v>13</v>
      </c>
    </row>
    <row r="19" spans="1:40" x14ac:dyDescent="0.2">
      <c r="K19" s="31" t="s">
        <v>50</v>
      </c>
      <c r="L19" s="43">
        <v>2.5615559999999998E-4</v>
      </c>
      <c r="V19" s="31" t="s">
        <v>50</v>
      </c>
      <c r="W19" s="43">
        <v>2.5615559999999998E-4</v>
      </c>
      <c r="AI19" s="43"/>
    </row>
    <row r="20" spans="1:40" x14ac:dyDescent="0.2">
      <c r="A20" s="31" t="s">
        <v>82</v>
      </c>
      <c r="K20" s="31" t="s">
        <v>7</v>
      </c>
      <c r="L20" s="43">
        <v>1.4016790000000001E-3</v>
      </c>
      <c r="V20" s="31" t="s">
        <v>7</v>
      </c>
      <c r="W20" s="43">
        <v>1.4016790000000001E-3</v>
      </c>
      <c r="AH20" s="31" t="s">
        <v>82</v>
      </c>
      <c r="AI20" s="43"/>
    </row>
    <row r="21" spans="1:40" x14ac:dyDescent="0.2">
      <c r="B21" s="31" t="s">
        <v>72</v>
      </c>
      <c r="C21" s="31" t="s">
        <v>54</v>
      </c>
      <c r="D21" s="31">
        <v>1</v>
      </c>
      <c r="E21" s="31">
        <v>2</v>
      </c>
      <c r="F21" s="31">
        <v>3</v>
      </c>
      <c r="G21" s="31">
        <v>4</v>
      </c>
      <c r="AI21" s="31" t="s">
        <v>72</v>
      </c>
      <c r="AJ21" s="31" t="s">
        <v>54</v>
      </c>
      <c r="AK21" s="31" t="s">
        <v>403</v>
      </c>
      <c r="AL21" s="31" t="s">
        <v>404</v>
      </c>
      <c r="AM21" s="31" t="s">
        <v>405</v>
      </c>
      <c r="AN21" s="31" t="s">
        <v>64</v>
      </c>
    </row>
    <row r="22" spans="1:40" x14ac:dyDescent="0.2">
      <c r="A22" s="31">
        <v>1</v>
      </c>
      <c r="B22" s="31" t="s">
        <v>75</v>
      </c>
      <c r="C22" s="31">
        <v>4</v>
      </c>
      <c r="D22" s="31">
        <v>2.7614949999999999E-2</v>
      </c>
      <c r="E22" s="31">
        <v>9.8657670000000003E-2</v>
      </c>
      <c r="F22" s="31">
        <v>0.20864769999999999</v>
      </c>
      <c r="G22" s="31">
        <v>0.22540769999999999</v>
      </c>
      <c r="L22" s="31" t="s">
        <v>27</v>
      </c>
      <c r="M22" s="31" t="s">
        <v>29</v>
      </c>
      <c r="N22" s="31" t="s">
        <v>30</v>
      </c>
      <c r="V22" s="31" t="s">
        <v>381</v>
      </c>
      <c r="AH22" s="31">
        <v>1</v>
      </c>
      <c r="AI22" s="31" t="s">
        <v>75</v>
      </c>
      <c r="AJ22" s="31">
        <v>4</v>
      </c>
      <c r="AK22" s="31">
        <v>2.7614949999999999E-2</v>
      </c>
      <c r="AL22" s="31">
        <v>9.8657670000000003E-2</v>
      </c>
      <c r="AM22" s="31">
        <v>0.20864769999999999</v>
      </c>
      <c r="AN22" s="31">
        <v>0.22540769999999999</v>
      </c>
    </row>
    <row r="23" spans="1:40" x14ac:dyDescent="0.2">
      <c r="A23" s="31">
        <v>2</v>
      </c>
      <c r="B23" s="31" t="s">
        <v>76</v>
      </c>
      <c r="C23" s="31">
        <v>151</v>
      </c>
      <c r="D23" s="31">
        <v>0.42654410999999998</v>
      </c>
      <c r="E23" s="31">
        <v>0.45528848</v>
      </c>
      <c r="F23" s="31">
        <v>0.47597479999999998</v>
      </c>
      <c r="G23" s="31">
        <v>0.47000550000000002</v>
      </c>
      <c r="K23" s="31" t="s">
        <v>46</v>
      </c>
      <c r="L23" s="31">
        <v>12.662750000000001</v>
      </c>
      <c r="M23" s="31">
        <v>43.07508</v>
      </c>
      <c r="N23" s="43">
        <v>4.5529019999999997E-6</v>
      </c>
      <c r="W23" s="31" t="s">
        <v>382</v>
      </c>
      <c r="X23" s="31" t="s">
        <v>383</v>
      </c>
      <c r="Y23" s="31" t="s">
        <v>384</v>
      </c>
      <c r="Z23" s="31" t="s">
        <v>385</v>
      </c>
      <c r="AH23" s="31">
        <v>2</v>
      </c>
      <c r="AI23" s="31" t="s">
        <v>76</v>
      </c>
      <c r="AJ23" s="31">
        <v>151</v>
      </c>
      <c r="AK23" s="31">
        <v>0.42654410999999998</v>
      </c>
      <c r="AL23" s="31">
        <v>0.45528848</v>
      </c>
      <c r="AM23" s="31">
        <v>0.47597479999999998</v>
      </c>
      <c r="AN23" s="31">
        <v>0.47000550000000002</v>
      </c>
    </row>
    <row r="24" spans="1:40" x14ac:dyDescent="0.2">
      <c r="A24" s="31">
        <v>3</v>
      </c>
      <c r="B24" s="31" t="s">
        <v>79</v>
      </c>
      <c r="C24" s="31">
        <v>604</v>
      </c>
      <c r="D24" s="31">
        <v>0.17042018</v>
      </c>
      <c r="E24" s="31">
        <v>0.19540523000000001</v>
      </c>
      <c r="F24" s="31">
        <v>0.1148069</v>
      </c>
      <c r="G24" s="31">
        <v>0.12769069999999999</v>
      </c>
      <c r="K24" s="31" t="s">
        <v>46</v>
      </c>
      <c r="V24" s="31">
        <v>1</v>
      </c>
      <c r="W24" s="31">
        <v>12.662750000000001</v>
      </c>
      <c r="X24" s="31">
        <v>3</v>
      </c>
      <c r="Y24" s="31">
        <v>43.07508</v>
      </c>
      <c r="Z24" s="43">
        <v>4.5529019999999997E-6</v>
      </c>
      <c r="AH24" s="31">
        <v>3</v>
      </c>
      <c r="AI24" s="31" t="s">
        <v>79</v>
      </c>
      <c r="AJ24" s="31">
        <v>604</v>
      </c>
      <c r="AK24" s="31">
        <v>0.17042018</v>
      </c>
      <c r="AL24" s="43">
        <v>0.19540523000000001</v>
      </c>
      <c r="AM24" s="31">
        <v>0.1148069</v>
      </c>
      <c r="AN24" s="31">
        <v>0.12769069999999999</v>
      </c>
    </row>
    <row r="26" spans="1:40" x14ac:dyDescent="0.2">
      <c r="A26" s="31" t="s">
        <v>26</v>
      </c>
      <c r="K26" s="31" t="s">
        <v>31</v>
      </c>
      <c r="V26" s="31" t="s">
        <v>31</v>
      </c>
      <c r="AH26" s="31" t="s">
        <v>83</v>
      </c>
    </row>
    <row r="27" spans="1:40" x14ac:dyDescent="0.2">
      <c r="B27" s="31" t="s">
        <v>407</v>
      </c>
      <c r="L27" s="31" t="s">
        <v>51</v>
      </c>
      <c r="M27" s="31" t="s">
        <v>52</v>
      </c>
      <c r="N27" s="31" t="s">
        <v>53</v>
      </c>
      <c r="O27" s="31" t="s">
        <v>54</v>
      </c>
      <c r="P27" s="31" t="s">
        <v>55</v>
      </c>
      <c r="Q27" s="31" t="s">
        <v>56</v>
      </c>
      <c r="R27" s="31" t="s">
        <v>57</v>
      </c>
      <c r="S27" s="31" t="s">
        <v>58</v>
      </c>
      <c r="W27" s="31" t="s">
        <v>51</v>
      </c>
      <c r="X27" s="31" t="s">
        <v>52</v>
      </c>
      <c r="Y27" s="31" t="s">
        <v>53</v>
      </c>
      <c r="Z27" s="31" t="s">
        <v>54</v>
      </c>
      <c r="AA27" s="31" t="s">
        <v>55</v>
      </c>
      <c r="AB27" s="31" t="s">
        <v>56</v>
      </c>
      <c r="AC27" s="31" t="s">
        <v>57</v>
      </c>
      <c r="AD27" s="31" t="s">
        <v>58</v>
      </c>
      <c r="AI27" s="31" t="s">
        <v>84</v>
      </c>
    </row>
    <row r="28" spans="1:40" x14ac:dyDescent="0.2">
      <c r="A28" s="31" t="s">
        <v>2</v>
      </c>
      <c r="B28" s="43">
        <v>-1.226059E-4</v>
      </c>
      <c r="K28" s="31">
        <v>1</v>
      </c>
      <c r="L28" s="42">
        <v>43467</v>
      </c>
      <c r="M28" s="31">
        <v>-2.2869319999999999E-2</v>
      </c>
      <c r="N28" s="31">
        <v>2.4781589999999999E-2</v>
      </c>
      <c r="O28" s="31">
        <v>43.07508</v>
      </c>
      <c r="P28" s="31">
        <v>-0.92283490000000001</v>
      </c>
      <c r="Q28" s="43">
        <v>0.36123379999999999</v>
      </c>
      <c r="R28" s="31">
        <v>-7.2843643999999999E-2</v>
      </c>
      <c r="S28" s="31">
        <v>2.7105009999999999E-2</v>
      </c>
      <c r="V28" s="31">
        <v>1</v>
      </c>
      <c r="W28" s="31" t="s">
        <v>397</v>
      </c>
      <c r="X28" s="31">
        <v>-2.2869319999999999E-2</v>
      </c>
      <c r="Y28" s="31">
        <v>2.4781589999999999E-2</v>
      </c>
      <c r="Z28" s="31">
        <v>43.07508</v>
      </c>
      <c r="AA28" s="31">
        <v>-0.92283490000000001</v>
      </c>
      <c r="AB28" s="43">
        <v>0.36123379999999999</v>
      </c>
      <c r="AC28" s="31">
        <v>-7.2843643999999999E-2</v>
      </c>
      <c r="AD28" s="31">
        <v>2.7105009999999999E-2</v>
      </c>
      <c r="AH28" s="31" t="s">
        <v>2</v>
      </c>
      <c r="AI28" s="43">
        <v>-1.226059E-4</v>
      </c>
      <c r="AN28" s="43"/>
    </row>
    <row r="29" spans="1:40" x14ac:dyDescent="0.2">
      <c r="A29" s="31" t="s">
        <v>17</v>
      </c>
      <c r="B29" s="43">
        <v>3.8935650000000002E-2</v>
      </c>
      <c r="K29" s="31">
        <v>2</v>
      </c>
      <c r="L29" s="42">
        <v>43468</v>
      </c>
      <c r="M29" s="31">
        <v>-0.13512073999999999</v>
      </c>
      <c r="N29" s="31">
        <v>2.4781589999999999E-2</v>
      </c>
      <c r="O29" s="31">
        <v>43.07508</v>
      </c>
      <c r="P29" s="31">
        <v>-5.4524638000000003</v>
      </c>
      <c r="Q29" s="43">
        <v>2.2629700000000002E-6</v>
      </c>
      <c r="R29" s="31">
        <v>-0.185095065</v>
      </c>
      <c r="S29" s="31">
        <v>-8.5146410000000006E-2</v>
      </c>
      <c r="V29" s="31">
        <v>2</v>
      </c>
      <c r="W29" s="31" t="s">
        <v>398</v>
      </c>
      <c r="X29" s="31">
        <v>-0.13512073999999999</v>
      </c>
      <c r="Y29" s="31">
        <v>2.4781589999999999E-2</v>
      </c>
      <c r="Z29" s="31">
        <v>43.07508</v>
      </c>
      <c r="AA29" s="31">
        <v>-5.4524638000000003</v>
      </c>
      <c r="AB29" s="43">
        <v>2.2629700000000002E-6</v>
      </c>
      <c r="AC29" s="31">
        <v>-0.185095065</v>
      </c>
      <c r="AD29" s="31">
        <v>-8.5146410000000006E-2</v>
      </c>
      <c r="AH29" s="31" t="s">
        <v>17</v>
      </c>
      <c r="AI29" s="43">
        <v>3.8935650000000002E-2</v>
      </c>
      <c r="AN29" s="43"/>
    </row>
    <row r="30" spans="1:40" x14ac:dyDescent="0.2">
      <c r="A30" s="31" t="s">
        <v>3</v>
      </c>
      <c r="B30" s="43">
        <v>4.3666910000000001E-5</v>
      </c>
      <c r="K30" s="31">
        <v>3</v>
      </c>
      <c r="L30" s="42">
        <v>43469</v>
      </c>
      <c r="M30" s="31">
        <v>-9.2737929999999996E-2</v>
      </c>
      <c r="N30" s="31">
        <v>2.4781589999999999E-2</v>
      </c>
      <c r="O30" s="31">
        <v>43.07508</v>
      </c>
      <c r="P30" s="31">
        <v>-3.7422100999999999</v>
      </c>
      <c r="Q30" s="43">
        <v>5.3520849999999997E-4</v>
      </c>
      <c r="R30" s="31">
        <v>-0.14271225200000001</v>
      </c>
      <c r="S30" s="31">
        <v>-4.2763599999999999E-2</v>
      </c>
      <c r="V30" s="31">
        <v>3</v>
      </c>
      <c r="W30" s="31" t="s">
        <v>399</v>
      </c>
      <c r="X30" s="31">
        <v>-9.2737929999999996E-2</v>
      </c>
      <c r="Y30" s="31">
        <v>2.4781589999999999E-2</v>
      </c>
      <c r="Z30" s="31">
        <v>43.07508</v>
      </c>
      <c r="AA30" s="31">
        <v>-3.7422100999999999</v>
      </c>
      <c r="AB30" s="43">
        <v>5.3520849999999997E-4</v>
      </c>
      <c r="AC30" s="31">
        <v>-0.14271225200000001</v>
      </c>
      <c r="AD30" s="31">
        <v>-4.2763599999999999E-2</v>
      </c>
      <c r="AH30" s="31" t="s">
        <v>3</v>
      </c>
      <c r="AI30" s="43">
        <v>4.3666910000000001E-5</v>
      </c>
      <c r="AN30" s="43"/>
    </row>
    <row r="31" spans="1:40" x14ac:dyDescent="0.2">
      <c r="A31" s="31" t="s">
        <v>18</v>
      </c>
      <c r="B31" s="43">
        <v>2.2038849999999999E-2</v>
      </c>
      <c r="K31" s="31">
        <v>4</v>
      </c>
      <c r="L31" s="42">
        <v>43499</v>
      </c>
      <c r="M31" s="31">
        <v>-0.11225142</v>
      </c>
      <c r="N31" s="31">
        <v>2.4781589999999999E-2</v>
      </c>
      <c r="O31" s="31">
        <v>43.07508</v>
      </c>
      <c r="P31" s="31">
        <v>-4.5296288999999996</v>
      </c>
      <c r="Q31" s="43">
        <v>4.6329160000000001E-5</v>
      </c>
      <c r="R31" s="31">
        <v>-0.162225746</v>
      </c>
      <c r="S31" s="31">
        <v>-6.227709E-2</v>
      </c>
      <c r="V31" s="31">
        <v>4</v>
      </c>
      <c r="W31" s="31" t="s">
        <v>400</v>
      </c>
      <c r="X31" s="31">
        <v>-0.11225142</v>
      </c>
      <c r="Y31" s="31">
        <v>2.4781589999999999E-2</v>
      </c>
      <c r="Z31" s="31">
        <v>43.07508</v>
      </c>
      <c r="AA31" s="31">
        <v>-4.5296288999999996</v>
      </c>
      <c r="AB31" s="43">
        <v>4.6329160000000001E-5</v>
      </c>
      <c r="AC31" s="31">
        <v>-0.162225746</v>
      </c>
      <c r="AD31" s="31">
        <v>-6.227709E-2</v>
      </c>
      <c r="AH31" s="31" t="s">
        <v>18</v>
      </c>
      <c r="AI31" s="43">
        <v>2.2038849999999999E-2</v>
      </c>
      <c r="AN31" s="43"/>
    </row>
    <row r="32" spans="1:40" x14ac:dyDescent="0.2">
      <c r="A32" s="31" t="s">
        <v>19</v>
      </c>
      <c r="B32" s="43">
        <v>3.5543959999999999E-2</v>
      </c>
      <c r="K32" s="31">
        <v>5</v>
      </c>
      <c r="L32" s="42">
        <v>43500</v>
      </c>
      <c r="M32" s="31">
        <v>-6.9868609999999998E-2</v>
      </c>
      <c r="N32" s="31">
        <v>2.4781589999999999E-2</v>
      </c>
      <c r="O32" s="31">
        <v>43.07508</v>
      </c>
      <c r="P32" s="31">
        <v>-2.8193752000000001</v>
      </c>
      <c r="Q32" s="43">
        <v>7.2425529999999997E-3</v>
      </c>
      <c r="R32" s="31">
        <v>-0.119842934</v>
      </c>
      <c r="S32" s="31">
        <v>-1.989428E-2</v>
      </c>
      <c r="V32" s="31">
        <v>5</v>
      </c>
      <c r="W32" s="31" t="s">
        <v>401</v>
      </c>
      <c r="X32" s="31">
        <v>-6.9868609999999998E-2</v>
      </c>
      <c r="Y32" s="31">
        <v>2.4781589999999999E-2</v>
      </c>
      <c r="Z32" s="31">
        <v>43.07508</v>
      </c>
      <c r="AA32" s="31">
        <v>-2.8193752000000001</v>
      </c>
      <c r="AB32" s="43">
        <v>7.2425529999999997E-3</v>
      </c>
      <c r="AC32" s="31">
        <v>-0.119842934</v>
      </c>
      <c r="AD32" s="31">
        <v>-1.989428E-2</v>
      </c>
      <c r="AH32" s="31" t="s">
        <v>19</v>
      </c>
      <c r="AI32" s="43">
        <v>3.5543959999999999E-2</v>
      </c>
      <c r="AN32" s="43"/>
    </row>
    <row r="33" spans="1:42" x14ac:dyDescent="0.2">
      <c r="A33" s="31" t="s">
        <v>7</v>
      </c>
      <c r="B33" s="43">
        <v>0.1165368</v>
      </c>
      <c r="K33" s="31">
        <v>6</v>
      </c>
      <c r="L33" s="42">
        <v>43528</v>
      </c>
      <c r="M33" s="31">
        <v>4.238281E-2</v>
      </c>
      <c r="N33" s="31">
        <v>2.4781589999999999E-2</v>
      </c>
      <c r="O33" s="31">
        <v>43.07508</v>
      </c>
      <c r="P33" s="31">
        <v>1.7102538</v>
      </c>
      <c r="Q33" s="43">
        <v>9.4413670000000005E-2</v>
      </c>
      <c r="R33" s="31">
        <v>-7.5915139999999997E-3</v>
      </c>
      <c r="S33" s="31">
        <v>9.2357140000000004E-2</v>
      </c>
      <c r="V33" s="31">
        <v>6</v>
      </c>
      <c r="W33" s="31" t="s">
        <v>402</v>
      </c>
      <c r="X33" s="31">
        <v>4.238281E-2</v>
      </c>
      <c r="Y33" s="31">
        <v>2.4781589999999999E-2</v>
      </c>
      <c r="Z33" s="31">
        <v>43.07508</v>
      </c>
      <c r="AA33" s="31">
        <v>1.7102538</v>
      </c>
      <c r="AB33" s="43">
        <v>9.4413670000000005E-2</v>
      </c>
      <c r="AC33" s="31">
        <v>-7.5915139999999997E-3</v>
      </c>
      <c r="AD33" s="31">
        <v>9.2357140000000004E-2</v>
      </c>
      <c r="AH33" s="31" t="s">
        <v>7</v>
      </c>
      <c r="AI33" s="43">
        <v>0.1165368</v>
      </c>
      <c r="AN33" s="43"/>
    </row>
    <row r="35" spans="1:42" x14ac:dyDescent="0.2">
      <c r="B35" s="31" t="s">
        <v>27</v>
      </c>
      <c r="C35" s="31" t="s">
        <v>29</v>
      </c>
      <c r="D35" s="31" t="s">
        <v>30</v>
      </c>
      <c r="K35" s="31" t="s">
        <v>32</v>
      </c>
      <c r="V35" s="31" t="s">
        <v>32</v>
      </c>
      <c r="AH35" s="31" t="s">
        <v>381</v>
      </c>
    </row>
    <row r="36" spans="1:42" x14ac:dyDescent="0.2">
      <c r="A36" s="31" t="s">
        <v>46</v>
      </c>
      <c r="B36" s="31">
        <v>12.662750000000001</v>
      </c>
      <c r="C36" s="31">
        <v>43.07508</v>
      </c>
      <c r="D36" s="43">
        <v>4.5529019999999997E-6</v>
      </c>
      <c r="L36" s="31" t="s">
        <v>51</v>
      </c>
      <c r="M36" s="31" t="s">
        <v>59</v>
      </c>
      <c r="N36" s="31" t="s">
        <v>53</v>
      </c>
      <c r="O36" s="31" t="s">
        <v>54</v>
      </c>
      <c r="P36" s="31" t="s">
        <v>57</v>
      </c>
      <c r="Q36" s="31" t="s">
        <v>58</v>
      </c>
      <c r="W36" s="31" t="s">
        <v>51</v>
      </c>
      <c r="X36" s="31" t="s">
        <v>59</v>
      </c>
      <c r="Y36" s="31" t="s">
        <v>53</v>
      </c>
      <c r="Z36" s="31" t="s">
        <v>54</v>
      </c>
      <c r="AA36" s="31" t="s">
        <v>57</v>
      </c>
      <c r="AB36" s="31" t="s">
        <v>58</v>
      </c>
      <c r="AI36" s="31" t="s">
        <v>382</v>
      </c>
      <c r="AJ36" s="31" t="s">
        <v>383</v>
      </c>
      <c r="AK36" s="31" t="s">
        <v>384</v>
      </c>
      <c r="AL36" s="31" t="s">
        <v>385</v>
      </c>
    </row>
    <row r="37" spans="1:42" x14ac:dyDescent="0.2">
      <c r="D37" s="43"/>
      <c r="K37" s="31">
        <v>1</v>
      </c>
      <c r="L37" s="31">
        <v>1</v>
      </c>
      <c r="M37" s="31">
        <v>0.58430400000000005</v>
      </c>
      <c r="N37" s="31">
        <v>1.9322019999999999E-2</v>
      </c>
      <c r="O37" s="31">
        <v>422.28834000000001</v>
      </c>
      <c r="P37" s="31">
        <v>0.5463247</v>
      </c>
      <c r="Q37" s="31">
        <v>0.62228329999999998</v>
      </c>
      <c r="V37" s="31">
        <v>1</v>
      </c>
      <c r="W37" s="31" t="s">
        <v>403</v>
      </c>
      <c r="X37" s="31">
        <v>0.58430400000000005</v>
      </c>
      <c r="Y37" s="31">
        <v>1.9322019999999999E-2</v>
      </c>
      <c r="Z37" s="31">
        <v>422.28834000000001</v>
      </c>
      <c r="AA37" s="31">
        <v>0.5463247</v>
      </c>
      <c r="AB37" s="31">
        <v>0.62228329999999998</v>
      </c>
      <c r="AH37" s="31">
        <v>1</v>
      </c>
      <c r="AI37" s="31">
        <v>12.662750000000001</v>
      </c>
      <c r="AJ37" s="31">
        <v>3</v>
      </c>
      <c r="AK37" s="31">
        <v>43.07508</v>
      </c>
      <c r="AL37" s="43">
        <v>4.5529019999999997E-6</v>
      </c>
    </row>
    <row r="38" spans="1:42" x14ac:dyDescent="0.2">
      <c r="K38" s="31">
        <v>2</v>
      </c>
      <c r="L38" s="31">
        <v>2</v>
      </c>
      <c r="M38" s="31">
        <v>0.60717330000000003</v>
      </c>
      <c r="N38" s="31">
        <v>2.1720139999999999E-2</v>
      </c>
      <c r="O38" s="31">
        <v>52.8294</v>
      </c>
      <c r="P38" s="31">
        <v>0.56360489999999996</v>
      </c>
      <c r="Q38" s="31">
        <v>0.65074169999999998</v>
      </c>
      <c r="V38" s="31">
        <v>2</v>
      </c>
      <c r="W38" s="31" t="s">
        <v>404</v>
      </c>
      <c r="X38" s="31">
        <v>0.60717330000000003</v>
      </c>
      <c r="Y38" s="31">
        <v>2.1720139999999999E-2</v>
      </c>
      <c r="Z38" s="31">
        <v>52.8294</v>
      </c>
      <c r="AA38" s="31">
        <v>0.56360489999999996</v>
      </c>
      <c r="AB38" s="31">
        <v>0.65074169999999998</v>
      </c>
    </row>
    <row r="39" spans="1:42" x14ac:dyDescent="0.2">
      <c r="A39" s="31" t="s">
        <v>31</v>
      </c>
      <c r="K39" s="31">
        <v>3</v>
      </c>
      <c r="L39" s="31">
        <v>3</v>
      </c>
      <c r="M39" s="31">
        <v>0.71942470000000003</v>
      </c>
      <c r="N39" s="31">
        <v>2.7381699999999998E-2</v>
      </c>
      <c r="O39" s="31">
        <v>29.833310000000001</v>
      </c>
      <c r="P39" s="31">
        <v>0.66349069999999999</v>
      </c>
      <c r="Q39" s="31">
        <v>0.77535869999999996</v>
      </c>
      <c r="V39" s="31">
        <v>3</v>
      </c>
      <c r="W39" s="31" t="s">
        <v>405</v>
      </c>
      <c r="X39" s="31">
        <v>0.71942470000000003</v>
      </c>
      <c r="Y39" s="31">
        <v>2.7381699999999998E-2</v>
      </c>
      <c r="Z39" s="31">
        <v>29.833310000000001</v>
      </c>
      <c r="AA39" s="31">
        <v>0.66349069999999999</v>
      </c>
      <c r="AB39" s="31">
        <v>0.77535869999999996</v>
      </c>
      <c r="AH39" s="31" t="s">
        <v>31</v>
      </c>
    </row>
    <row r="40" spans="1:42" x14ac:dyDescent="0.2">
      <c r="B40" s="31" t="s">
        <v>51</v>
      </c>
      <c r="C40" s="31" t="s">
        <v>52</v>
      </c>
      <c r="D40" s="31" t="s">
        <v>53</v>
      </c>
      <c r="E40" s="31" t="s">
        <v>54</v>
      </c>
      <c r="F40" s="31" t="s">
        <v>55</v>
      </c>
      <c r="G40" s="31" t="s">
        <v>56</v>
      </c>
      <c r="H40" s="31" t="s">
        <v>57</v>
      </c>
      <c r="I40" s="31" t="s">
        <v>58</v>
      </c>
      <c r="K40" s="31">
        <v>4</v>
      </c>
      <c r="L40" s="31">
        <v>4</v>
      </c>
      <c r="M40" s="31">
        <v>0.67704189999999997</v>
      </c>
      <c r="N40" s="31">
        <v>2.7331359999999999E-2</v>
      </c>
      <c r="O40" s="31">
        <v>25.37434</v>
      </c>
      <c r="P40" s="31">
        <v>0.62079399999999996</v>
      </c>
      <c r="Q40" s="31">
        <v>0.73328979999999999</v>
      </c>
      <c r="V40" s="31">
        <v>4</v>
      </c>
      <c r="W40" s="31" t="s">
        <v>64</v>
      </c>
      <c r="X40" s="31">
        <v>0.67704189999999997</v>
      </c>
      <c r="Y40" s="31">
        <v>2.7331359999999999E-2</v>
      </c>
      <c r="Z40" s="31">
        <v>25.37434</v>
      </c>
      <c r="AA40" s="31">
        <v>0.62079399999999996</v>
      </c>
      <c r="AB40" s="31">
        <v>0.73328979999999999</v>
      </c>
      <c r="AI40" s="31" t="s">
        <v>373</v>
      </c>
      <c r="AJ40" s="31" t="s">
        <v>52</v>
      </c>
      <c r="AK40" s="31" t="s">
        <v>53</v>
      </c>
      <c r="AL40" s="31" t="s">
        <v>54</v>
      </c>
      <c r="AM40" s="31" t="s">
        <v>55</v>
      </c>
      <c r="AN40" s="31" t="s">
        <v>56</v>
      </c>
      <c r="AO40" s="31" t="s">
        <v>57</v>
      </c>
      <c r="AP40" s="31" t="s">
        <v>58</v>
      </c>
    </row>
    <row r="41" spans="1:42" x14ac:dyDescent="0.2">
      <c r="A41" s="31">
        <v>1</v>
      </c>
      <c r="B41" s="42">
        <v>43467</v>
      </c>
      <c r="C41" s="31">
        <v>-2.2869319999999999E-2</v>
      </c>
      <c r="D41" s="31">
        <v>2.4781589999999999E-2</v>
      </c>
      <c r="E41" s="31">
        <v>43.07508</v>
      </c>
      <c r="F41" s="31">
        <v>-0.92283490000000001</v>
      </c>
      <c r="G41" s="43">
        <v>0.36123379999999999</v>
      </c>
      <c r="H41" s="31">
        <v>-7.2843643999999999E-2</v>
      </c>
      <c r="I41" s="31">
        <v>2.7105009999999999E-2</v>
      </c>
      <c r="AH41" s="31">
        <v>1</v>
      </c>
      <c r="AI41" s="31" t="s">
        <v>397</v>
      </c>
      <c r="AJ41" s="31">
        <v>-2.2869319999999999E-2</v>
      </c>
      <c r="AK41" s="31">
        <v>2.4781589999999999E-2</v>
      </c>
      <c r="AL41" s="31">
        <v>43.07508</v>
      </c>
      <c r="AM41" s="31">
        <v>-0.92283490000000001</v>
      </c>
      <c r="AN41" s="43">
        <v>0.36123379999999999</v>
      </c>
      <c r="AO41" s="31">
        <v>-7.2843643999999999E-2</v>
      </c>
      <c r="AP41" s="31">
        <v>2.7105009999999999E-2</v>
      </c>
    </row>
    <row r="42" spans="1:42" x14ac:dyDescent="0.2">
      <c r="A42" s="31">
        <v>2</v>
      </c>
      <c r="B42" s="42">
        <v>43468</v>
      </c>
      <c r="C42" s="31">
        <v>-0.13512073999999999</v>
      </c>
      <c r="D42" s="31">
        <v>2.4781589999999999E-2</v>
      </c>
      <c r="E42" s="31">
        <v>43.07508</v>
      </c>
      <c r="F42" s="31">
        <v>-5.4524638000000003</v>
      </c>
      <c r="G42" s="43">
        <v>2.2629700000000002E-6</v>
      </c>
      <c r="H42" s="31">
        <v>-0.185095065</v>
      </c>
      <c r="I42" s="31">
        <v>-8.5146410000000006E-2</v>
      </c>
      <c r="L42" s="31" t="s">
        <v>33</v>
      </c>
      <c r="M42" s="31" t="s">
        <v>34</v>
      </c>
      <c r="N42" s="31" t="s">
        <v>35</v>
      </c>
      <c r="V42" s="31" t="s">
        <v>386</v>
      </c>
      <c r="AH42" s="31">
        <v>2</v>
      </c>
      <c r="AI42" s="31" t="s">
        <v>398</v>
      </c>
      <c r="AJ42" s="31">
        <v>-0.13512073999999999</v>
      </c>
      <c r="AK42" s="31">
        <v>2.4781589999999999E-2</v>
      </c>
      <c r="AL42" s="31">
        <v>43.07508</v>
      </c>
      <c r="AM42" s="31">
        <v>-5.4524638000000003</v>
      </c>
      <c r="AN42" s="43">
        <v>2.2629700000000002E-6</v>
      </c>
      <c r="AO42" s="31">
        <v>-0.185095065</v>
      </c>
      <c r="AP42" s="31">
        <v>-8.5146410000000006E-2</v>
      </c>
    </row>
    <row r="43" spans="1:42" x14ac:dyDescent="0.2">
      <c r="A43" s="31">
        <v>3</v>
      </c>
      <c r="B43" s="42">
        <v>43469</v>
      </c>
      <c r="C43" s="31">
        <v>-9.2737929999999996E-2</v>
      </c>
      <c r="D43" s="31">
        <v>2.4781589999999999E-2</v>
      </c>
      <c r="E43" s="31">
        <v>43.07508</v>
      </c>
      <c r="F43" s="31">
        <v>-3.7422100999999999</v>
      </c>
      <c r="G43" s="43">
        <v>5.3520849999999997E-4</v>
      </c>
      <c r="H43" s="31">
        <v>-0.14271225200000001</v>
      </c>
      <c r="I43" s="31">
        <v>-4.2763599999999999E-2</v>
      </c>
      <c r="K43" s="31" t="s">
        <v>46</v>
      </c>
      <c r="L43" s="31">
        <v>13.033440000000001</v>
      </c>
      <c r="M43" s="31" t="s">
        <v>60</v>
      </c>
      <c r="N43" s="43">
        <v>1.6527649999999998E-8</v>
      </c>
      <c r="W43" s="31" t="s">
        <v>387</v>
      </c>
      <c r="X43" s="31" t="s">
        <v>388</v>
      </c>
      <c r="Y43" s="31" t="s">
        <v>389</v>
      </c>
      <c r="Z43" s="31" t="s">
        <v>390</v>
      </c>
      <c r="AH43" s="31">
        <v>3</v>
      </c>
      <c r="AI43" s="31" t="s">
        <v>399</v>
      </c>
      <c r="AJ43" s="31">
        <v>-9.2737929999999996E-2</v>
      </c>
      <c r="AK43" s="31">
        <v>2.4781589999999999E-2</v>
      </c>
      <c r="AL43" s="31">
        <v>43.07508</v>
      </c>
      <c r="AM43" s="31">
        <v>-3.7422100999999999</v>
      </c>
      <c r="AN43" s="43">
        <v>5.3520849999999997E-4</v>
      </c>
      <c r="AO43" s="31">
        <v>-0.14271225200000001</v>
      </c>
      <c r="AP43" s="31">
        <v>-4.2763599999999999E-2</v>
      </c>
    </row>
    <row r="44" spans="1:42" x14ac:dyDescent="0.2">
      <c r="A44" s="31">
        <v>4</v>
      </c>
      <c r="B44" s="42">
        <v>43499</v>
      </c>
      <c r="C44" s="31">
        <v>-0.11225142</v>
      </c>
      <c r="D44" s="31">
        <v>2.4781589999999999E-2</v>
      </c>
      <c r="E44" s="31">
        <v>43.07508</v>
      </c>
      <c r="F44" s="31">
        <v>-4.5296288999999996</v>
      </c>
      <c r="G44" s="43">
        <v>4.6329160000000001E-5</v>
      </c>
      <c r="H44" s="31">
        <v>-0.162225746</v>
      </c>
      <c r="I44" s="31">
        <v>-6.227709E-2</v>
      </c>
      <c r="V44" s="31">
        <v>1</v>
      </c>
      <c r="W44" s="31">
        <v>13.033440000000001</v>
      </c>
      <c r="X44" s="31">
        <v>3</v>
      </c>
      <c r="Y44" s="31" t="s">
        <v>60</v>
      </c>
      <c r="Z44" s="43">
        <v>1.6527649999999998E-8</v>
      </c>
      <c r="AH44" s="31">
        <v>4</v>
      </c>
      <c r="AI44" s="31" t="s">
        <v>400</v>
      </c>
      <c r="AJ44" s="31">
        <v>-0.11225142</v>
      </c>
      <c r="AK44" s="31">
        <v>2.4781589999999999E-2</v>
      </c>
      <c r="AL44" s="43">
        <v>43.07508</v>
      </c>
      <c r="AM44" s="31">
        <v>-4.5296288999999996</v>
      </c>
      <c r="AN44" s="43">
        <v>4.6329160000000001E-5</v>
      </c>
      <c r="AO44" s="31">
        <v>-0.162225746</v>
      </c>
      <c r="AP44" s="31">
        <v>-6.227709E-2</v>
      </c>
    </row>
    <row r="45" spans="1:42" x14ac:dyDescent="0.2">
      <c r="A45" s="31">
        <v>5</v>
      </c>
      <c r="B45" s="42">
        <v>43500</v>
      </c>
      <c r="C45" s="31">
        <v>-6.9868609999999998E-2</v>
      </c>
      <c r="D45" s="31">
        <v>2.4781589999999999E-2</v>
      </c>
      <c r="E45" s="31">
        <v>43.07508</v>
      </c>
      <c r="F45" s="31">
        <v>-2.8193752000000001</v>
      </c>
      <c r="G45" s="43">
        <v>7.2425529999999997E-3</v>
      </c>
      <c r="H45" s="31">
        <v>-0.119842934</v>
      </c>
      <c r="I45" s="31">
        <v>-1.989428E-2</v>
      </c>
      <c r="AH45" s="31">
        <v>5</v>
      </c>
      <c r="AI45" s="31" t="s">
        <v>401</v>
      </c>
      <c r="AJ45" s="31">
        <v>-6.9868609999999998E-2</v>
      </c>
      <c r="AK45" s="31">
        <v>2.4781589999999999E-2</v>
      </c>
      <c r="AL45" s="31">
        <v>43.07508</v>
      </c>
      <c r="AM45" s="31">
        <v>-2.8193752000000001</v>
      </c>
      <c r="AN45" s="43">
        <v>7.2425529999999997E-3</v>
      </c>
      <c r="AO45" s="31">
        <v>-0.119842934</v>
      </c>
      <c r="AP45" s="31">
        <v>-1.989428E-2</v>
      </c>
    </row>
    <row r="46" spans="1:42" x14ac:dyDescent="0.2">
      <c r="A46" s="31">
        <v>6</v>
      </c>
      <c r="B46" s="42">
        <v>43528</v>
      </c>
      <c r="C46" s="31">
        <v>4.238281E-2</v>
      </c>
      <c r="D46" s="31">
        <v>2.4781589999999999E-2</v>
      </c>
      <c r="E46" s="31">
        <v>43.07508</v>
      </c>
      <c r="F46" s="31">
        <v>1.7102538</v>
      </c>
      <c r="G46" s="43">
        <v>1.905586</v>
      </c>
      <c r="H46" s="31">
        <v>-7.5915139999999997E-3</v>
      </c>
      <c r="I46" s="31">
        <v>9.2357140000000004E-2</v>
      </c>
      <c r="K46" s="31" t="s">
        <v>36</v>
      </c>
      <c r="V46" s="31" t="s">
        <v>36</v>
      </c>
      <c r="AH46" s="31">
        <v>6</v>
      </c>
      <c r="AI46" s="31" t="s">
        <v>402</v>
      </c>
      <c r="AJ46" s="31">
        <v>4.238281E-2</v>
      </c>
      <c r="AK46" s="31">
        <v>2.4781589999999999E-2</v>
      </c>
      <c r="AL46" s="31">
        <v>43.07508</v>
      </c>
      <c r="AM46" s="31">
        <v>1.7102538</v>
      </c>
      <c r="AN46" s="43">
        <v>9.4413670000000005E-2</v>
      </c>
      <c r="AO46" s="31">
        <v>-7.5915139999999997E-3</v>
      </c>
      <c r="AP46" s="31">
        <v>9.2357140000000004E-2</v>
      </c>
    </row>
    <row r="47" spans="1:42" x14ac:dyDescent="0.2">
      <c r="L47" s="31" t="s">
        <v>51</v>
      </c>
      <c r="M47" s="31" t="s">
        <v>52</v>
      </c>
      <c r="N47" s="31" t="s">
        <v>53</v>
      </c>
      <c r="O47" s="31" t="s">
        <v>54</v>
      </c>
      <c r="P47" s="31" t="s">
        <v>55</v>
      </c>
      <c r="Q47" s="31" t="s">
        <v>56</v>
      </c>
      <c r="R47" s="31" t="s">
        <v>57</v>
      </c>
      <c r="S47" s="31" t="s">
        <v>58</v>
      </c>
      <c r="W47" s="31" t="s">
        <v>51</v>
      </c>
      <c r="X47" s="31" t="s">
        <v>52</v>
      </c>
      <c r="Y47" s="31" t="s">
        <v>53</v>
      </c>
      <c r="Z47" s="31" t="s">
        <v>54</v>
      </c>
      <c r="AA47" s="31" t="s">
        <v>55</v>
      </c>
      <c r="AB47" s="31" t="s">
        <v>56</v>
      </c>
      <c r="AC47" s="31" t="s">
        <v>57</v>
      </c>
      <c r="AD47" s="31" t="s">
        <v>58</v>
      </c>
    </row>
    <row r="48" spans="1:42" x14ac:dyDescent="0.2">
      <c r="A48" s="31" t="s">
        <v>32</v>
      </c>
      <c r="K48" s="31">
        <v>1</v>
      </c>
      <c r="L48" s="42">
        <v>43467</v>
      </c>
      <c r="M48" s="31">
        <v>-2.2869319999999999E-2</v>
      </c>
      <c r="N48" s="31">
        <v>2.4426639999999999E-2</v>
      </c>
      <c r="O48" s="31" t="s">
        <v>60</v>
      </c>
      <c r="P48" s="31">
        <v>-0.93624510000000005</v>
      </c>
      <c r="Q48" s="43">
        <v>0.34914699999999999</v>
      </c>
      <c r="R48" s="31">
        <v>-7.0744645999999994E-2</v>
      </c>
      <c r="S48" s="31">
        <v>2.5006009999999999E-2</v>
      </c>
      <c r="V48" s="31">
        <v>1</v>
      </c>
      <c r="W48" s="31" t="s">
        <v>397</v>
      </c>
      <c r="X48" s="31">
        <v>-2.2869319999999999E-2</v>
      </c>
      <c r="Y48" s="31">
        <v>2.4426639999999999E-2</v>
      </c>
      <c r="Z48" s="31" t="s">
        <v>60</v>
      </c>
      <c r="AA48" s="31">
        <v>-0.93624510000000005</v>
      </c>
      <c r="AB48" s="43">
        <v>0.34914699999999999</v>
      </c>
      <c r="AC48" s="31">
        <v>-7.0744645999999994E-2</v>
      </c>
      <c r="AD48" s="31">
        <v>2.5006009999999999E-2</v>
      </c>
      <c r="AH48" s="31" t="s">
        <v>32</v>
      </c>
      <c r="AN48" s="43"/>
    </row>
    <row r="49" spans="1:42" x14ac:dyDescent="0.2">
      <c r="B49" s="31" t="s">
        <v>51</v>
      </c>
      <c r="C49" s="31" t="s">
        <v>59</v>
      </c>
      <c r="D49" s="31" t="s">
        <v>53</v>
      </c>
      <c r="E49" s="31" t="s">
        <v>54</v>
      </c>
      <c r="F49" s="31" t="s">
        <v>57</v>
      </c>
      <c r="G49" s="31" t="s">
        <v>58</v>
      </c>
      <c r="K49" s="31">
        <v>2</v>
      </c>
      <c r="L49" s="42">
        <v>43468</v>
      </c>
      <c r="M49" s="31">
        <v>-0.13512073999999999</v>
      </c>
      <c r="N49" s="31">
        <v>2.4426639999999999E-2</v>
      </c>
      <c r="O49" s="31" t="s">
        <v>60</v>
      </c>
      <c r="P49" s="31">
        <v>-5.5316964000000004</v>
      </c>
      <c r="Q49" s="43">
        <v>3.1714850000000002E-8</v>
      </c>
      <c r="R49" s="31">
        <v>-0.18299606700000001</v>
      </c>
      <c r="S49" s="31">
        <v>-8.7245409999999995E-2</v>
      </c>
      <c r="V49" s="31">
        <v>2</v>
      </c>
      <c r="W49" s="31" t="s">
        <v>398</v>
      </c>
      <c r="X49" s="31">
        <v>-0.13512073999999999</v>
      </c>
      <c r="Y49" s="31">
        <v>2.4426639999999999E-2</v>
      </c>
      <c r="Z49" s="31" t="s">
        <v>60</v>
      </c>
      <c r="AA49" s="31">
        <v>-5.5316964000000004</v>
      </c>
      <c r="AB49" s="43">
        <v>3.1714850000000002E-8</v>
      </c>
      <c r="AC49" s="31">
        <v>-0.18299606700000001</v>
      </c>
      <c r="AD49" s="31">
        <v>-8.7245409999999995E-2</v>
      </c>
      <c r="AI49" s="31" t="s">
        <v>51</v>
      </c>
      <c r="AJ49" s="31" t="s">
        <v>59</v>
      </c>
      <c r="AK49" s="31" t="s">
        <v>53</v>
      </c>
      <c r="AL49" s="31" t="s">
        <v>54</v>
      </c>
      <c r="AM49" s="31" t="s">
        <v>57</v>
      </c>
      <c r="AN49" s="43" t="s">
        <v>58</v>
      </c>
    </row>
    <row r="50" spans="1:42" x14ac:dyDescent="0.2">
      <c r="A50" s="31">
        <v>1</v>
      </c>
      <c r="B50" s="31">
        <v>1</v>
      </c>
      <c r="C50" s="31">
        <v>0.58430400000000005</v>
      </c>
      <c r="D50" s="31">
        <v>1.9322019999999999E-2</v>
      </c>
      <c r="E50" s="31">
        <v>422.28834000000001</v>
      </c>
      <c r="F50" s="31">
        <v>0.5463247</v>
      </c>
      <c r="G50" s="31">
        <v>0.62228329999999998</v>
      </c>
      <c r="K50" s="31">
        <v>3</v>
      </c>
      <c r="L50" s="42">
        <v>43469</v>
      </c>
      <c r="M50" s="31">
        <v>-9.2737929999999996E-2</v>
      </c>
      <c r="N50" s="31">
        <v>2.4426639999999999E-2</v>
      </c>
      <c r="O50" s="31" t="s">
        <v>60</v>
      </c>
      <c r="P50" s="31">
        <v>-3.7965901</v>
      </c>
      <c r="Q50" s="43">
        <v>1.4670009999999999E-4</v>
      </c>
      <c r="R50" s="31">
        <v>-0.14061325399999999</v>
      </c>
      <c r="S50" s="31">
        <v>-4.4862600000000002E-2</v>
      </c>
      <c r="V50" s="31">
        <v>3</v>
      </c>
      <c r="W50" s="31" t="s">
        <v>399</v>
      </c>
      <c r="X50" s="31">
        <v>-9.2737929999999996E-2</v>
      </c>
      <c r="Y50" s="31">
        <v>2.4426639999999999E-2</v>
      </c>
      <c r="Z50" s="31" t="s">
        <v>60</v>
      </c>
      <c r="AA50" s="31">
        <v>-3.7965901</v>
      </c>
      <c r="AB50" s="43">
        <v>1.4670009999999999E-4</v>
      </c>
      <c r="AC50" s="31">
        <v>-0.14061325399999999</v>
      </c>
      <c r="AD50" s="31">
        <v>-4.4862600000000002E-2</v>
      </c>
      <c r="AH50" s="31">
        <v>1</v>
      </c>
      <c r="AI50" s="31" t="s">
        <v>403</v>
      </c>
      <c r="AJ50" s="31">
        <v>0.58430400000000005</v>
      </c>
      <c r="AK50" s="31">
        <v>1.9322019999999999E-2</v>
      </c>
      <c r="AL50" s="31">
        <v>422.28834000000001</v>
      </c>
      <c r="AM50" s="31">
        <v>0.5463247</v>
      </c>
      <c r="AN50" s="44">
        <v>0.62228329999999998</v>
      </c>
    </row>
    <row r="51" spans="1:42" x14ac:dyDescent="0.2">
      <c r="A51" s="31">
        <v>2</v>
      </c>
      <c r="B51" s="31">
        <v>2</v>
      </c>
      <c r="C51" s="31">
        <v>0.60717330000000003</v>
      </c>
      <c r="D51" s="31">
        <v>2.1720139999999999E-2</v>
      </c>
      <c r="E51" s="31">
        <v>52.8294</v>
      </c>
      <c r="F51" s="31">
        <v>0.56360489999999996</v>
      </c>
      <c r="G51" s="31">
        <v>0.65074169999999998</v>
      </c>
      <c r="K51" s="31">
        <v>4</v>
      </c>
      <c r="L51" s="42">
        <v>43499</v>
      </c>
      <c r="M51" s="31">
        <v>-0.11225142</v>
      </c>
      <c r="N51" s="31">
        <v>2.4426639999999999E-2</v>
      </c>
      <c r="O51" s="31" t="s">
        <v>60</v>
      </c>
      <c r="P51" s="31">
        <v>-4.5954512999999997</v>
      </c>
      <c r="Q51" s="43">
        <v>4.3181350000000001E-6</v>
      </c>
      <c r="R51" s="31">
        <v>-0.16012674900000001</v>
      </c>
      <c r="S51" s="31">
        <v>-6.4376089999999997E-2</v>
      </c>
      <c r="V51" s="31">
        <v>4</v>
      </c>
      <c r="W51" s="31" t="s">
        <v>400</v>
      </c>
      <c r="X51" s="31">
        <v>-0.11225142</v>
      </c>
      <c r="Y51" s="31">
        <v>2.4426639999999999E-2</v>
      </c>
      <c r="Z51" s="31" t="s">
        <v>60</v>
      </c>
      <c r="AA51" s="31">
        <v>-4.5954512999999997</v>
      </c>
      <c r="AB51" s="43">
        <v>4.3181350000000001E-6</v>
      </c>
      <c r="AC51" s="31">
        <v>-0.16012674900000001</v>
      </c>
      <c r="AD51" s="31">
        <v>-6.4376089999999997E-2</v>
      </c>
      <c r="AH51" s="31">
        <v>2</v>
      </c>
      <c r="AI51" s="31" t="s">
        <v>404</v>
      </c>
      <c r="AJ51" s="31">
        <v>0.60717330000000003</v>
      </c>
      <c r="AK51" s="31">
        <v>2.1720139999999999E-2</v>
      </c>
      <c r="AL51" s="31">
        <v>52.8294</v>
      </c>
      <c r="AM51" s="31">
        <v>0.56360489999999996</v>
      </c>
      <c r="AN51" s="44">
        <v>0.65074169999999998</v>
      </c>
    </row>
    <row r="52" spans="1:42" x14ac:dyDescent="0.2">
      <c r="A52" s="31">
        <v>3</v>
      </c>
      <c r="B52" s="31">
        <v>3</v>
      </c>
      <c r="C52" s="31">
        <v>0.71942470000000003</v>
      </c>
      <c r="D52" s="31">
        <v>2.7381699999999998E-2</v>
      </c>
      <c r="E52" s="31">
        <v>29.833310000000001</v>
      </c>
      <c r="F52" s="31">
        <v>0.66349069999999999</v>
      </c>
      <c r="G52" s="31">
        <v>0.77535869999999996</v>
      </c>
      <c r="K52" s="31">
        <v>5</v>
      </c>
      <c r="L52" s="42">
        <v>43500</v>
      </c>
      <c r="M52" s="31">
        <v>-6.9868609999999998E-2</v>
      </c>
      <c r="N52" s="31">
        <v>2.4426639999999999E-2</v>
      </c>
      <c r="O52" s="31" t="s">
        <v>60</v>
      </c>
      <c r="P52" s="31">
        <v>-2.8603450000000001</v>
      </c>
      <c r="Q52" s="43">
        <v>4.2318039999999996E-3</v>
      </c>
      <c r="R52" s="31">
        <v>-0.11774393599999999</v>
      </c>
      <c r="S52" s="31">
        <v>-2.199328E-2</v>
      </c>
      <c r="V52" s="31">
        <v>5</v>
      </c>
      <c r="W52" s="31" t="s">
        <v>401</v>
      </c>
      <c r="X52" s="31">
        <v>-6.9868609999999998E-2</v>
      </c>
      <c r="Y52" s="31">
        <v>2.4426639999999999E-2</v>
      </c>
      <c r="Z52" s="31" t="s">
        <v>60</v>
      </c>
      <c r="AA52" s="31">
        <v>-2.8603450000000001</v>
      </c>
      <c r="AB52" s="43">
        <v>4.2318039999999996E-3</v>
      </c>
      <c r="AC52" s="31">
        <v>-0.11774393599999999</v>
      </c>
      <c r="AD52" s="31">
        <v>-2.199328E-2</v>
      </c>
      <c r="AH52" s="31">
        <v>3</v>
      </c>
      <c r="AI52" s="31" t="s">
        <v>405</v>
      </c>
      <c r="AJ52" s="31">
        <v>0.71942470000000003</v>
      </c>
      <c r="AK52" s="31">
        <v>2.7381699999999998E-2</v>
      </c>
      <c r="AL52" s="31">
        <v>29.833310000000001</v>
      </c>
      <c r="AM52" s="31">
        <v>0.66349069999999999</v>
      </c>
      <c r="AN52" s="44">
        <v>0.77535869999999996</v>
      </c>
    </row>
    <row r="53" spans="1:42" x14ac:dyDescent="0.2">
      <c r="A53" s="31">
        <v>4</v>
      </c>
      <c r="B53" s="31">
        <v>4</v>
      </c>
      <c r="C53" s="31">
        <v>0.67704189999999997</v>
      </c>
      <c r="D53" s="31">
        <v>2.7331359999999999E-2</v>
      </c>
      <c r="E53" s="31">
        <v>25.37434</v>
      </c>
      <c r="F53" s="31">
        <v>0.62079399999999996</v>
      </c>
      <c r="G53" s="31">
        <v>0.73328979999999999</v>
      </c>
      <c r="K53" s="31">
        <v>6</v>
      </c>
      <c r="L53" s="42">
        <v>43528</v>
      </c>
      <c r="M53" s="31">
        <v>4.238281E-2</v>
      </c>
      <c r="N53" s="31">
        <v>2.4426639999999999E-2</v>
      </c>
      <c r="O53" s="31" t="s">
        <v>60</v>
      </c>
      <c r="P53" s="31">
        <v>1.7351064</v>
      </c>
      <c r="Q53" s="43">
        <v>1.917278</v>
      </c>
      <c r="R53" s="31">
        <v>-5.4925160000000002E-3</v>
      </c>
      <c r="S53" s="31">
        <v>9.0258140000000001E-2</v>
      </c>
      <c r="V53" s="31">
        <v>6</v>
      </c>
      <c r="W53" s="31" t="s">
        <v>402</v>
      </c>
      <c r="X53" s="31">
        <v>4.238281E-2</v>
      </c>
      <c r="Y53" s="31">
        <v>2.4426639999999999E-2</v>
      </c>
      <c r="Z53" s="31" t="s">
        <v>60</v>
      </c>
      <c r="AA53" s="31">
        <v>1.7351064</v>
      </c>
      <c r="AB53" s="43">
        <v>8.2721970000000006E-2</v>
      </c>
      <c r="AC53" s="31">
        <v>-5.4925160000000002E-3</v>
      </c>
      <c r="AD53" s="31">
        <v>9.0258140000000001E-2</v>
      </c>
      <c r="AH53" s="31">
        <v>4</v>
      </c>
      <c r="AI53" s="31" t="s">
        <v>64</v>
      </c>
      <c r="AJ53" s="31">
        <v>0.67704189999999997</v>
      </c>
      <c r="AK53" s="31">
        <v>2.7331359999999999E-2</v>
      </c>
      <c r="AL53" s="31">
        <v>25.37434</v>
      </c>
      <c r="AM53" s="31">
        <v>0.62079399999999996</v>
      </c>
      <c r="AN53" s="44">
        <v>0.73328979999999999</v>
      </c>
    </row>
    <row r="55" spans="1:42" x14ac:dyDescent="0.2">
      <c r="B55" s="31" t="s">
        <v>33</v>
      </c>
      <c r="C55" s="31" t="s">
        <v>34</v>
      </c>
      <c r="D55" s="31" t="s">
        <v>35</v>
      </c>
      <c r="K55" s="31" t="s">
        <v>37</v>
      </c>
      <c r="V55" s="31" t="s">
        <v>37</v>
      </c>
      <c r="AH55" s="31" t="s">
        <v>386</v>
      </c>
    </row>
    <row r="56" spans="1:42" x14ac:dyDescent="0.2">
      <c r="B56" s="31">
        <v>13.033440000000001</v>
      </c>
      <c r="C56" s="31">
        <v>453</v>
      </c>
      <c r="D56" s="43">
        <v>3.5279739999999999E-8</v>
      </c>
      <c r="L56" s="31" t="s">
        <v>51</v>
      </c>
      <c r="M56" s="31" t="s">
        <v>59</v>
      </c>
      <c r="N56" s="31" t="s">
        <v>53</v>
      </c>
      <c r="O56" s="31" t="s">
        <v>54</v>
      </c>
      <c r="P56" s="31" t="s">
        <v>57</v>
      </c>
      <c r="Q56" s="31" t="s">
        <v>58</v>
      </c>
      <c r="W56" s="31" t="s">
        <v>51</v>
      </c>
      <c r="X56" s="31" t="s">
        <v>59</v>
      </c>
      <c r="Y56" s="31" t="s">
        <v>53</v>
      </c>
      <c r="Z56" s="31" t="s">
        <v>54</v>
      </c>
      <c r="AA56" s="31" t="s">
        <v>57</v>
      </c>
      <c r="AB56" s="31" t="s">
        <v>58</v>
      </c>
      <c r="AI56" s="31" t="s">
        <v>387</v>
      </c>
      <c r="AJ56" s="31" t="s">
        <v>388</v>
      </c>
      <c r="AK56" s="31" t="s">
        <v>389</v>
      </c>
      <c r="AL56" s="31" t="s">
        <v>390</v>
      </c>
    </row>
    <row r="57" spans="1:42" x14ac:dyDescent="0.2">
      <c r="K57" s="31">
        <v>1</v>
      </c>
      <c r="L57" s="31">
        <v>1</v>
      </c>
      <c r="M57" s="31">
        <v>0.58430400000000005</v>
      </c>
      <c r="N57" s="31">
        <v>2.3690550000000001E-2</v>
      </c>
      <c r="O57" s="31" t="s">
        <v>60</v>
      </c>
      <c r="P57" s="31">
        <v>0.53787130000000005</v>
      </c>
      <c r="Q57" s="31">
        <v>0.63073659999999998</v>
      </c>
      <c r="V57" s="31">
        <v>1</v>
      </c>
      <c r="W57" s="31" t="s">
        <v>403</v>
      </c>
      <c r="X57" s="31">
        <v>0.58430400000000005</v>
      </c>
      <c r="Y57" s="31">
        <v>2.3690550000000001E-2</v>
      </c>
      <c r="Z57" s="31" t="s">
        <v>60</v>
      </c>
      <c r="AA57" s="31">
        <v>0.53787130000000005</v>
      </c>
      <c r="AB57" s="31">
        <v>0.63073659999999998</v>
      </c>
      <c r="AH57" s="31">
        <v>1</v>
      </c>
      <c r="AI57" s="31">
        <v>13.033440000000001</v>
      </c>
      <c r="AJ57" s="31">
        <v>3</v>
      </c>
      <c r="AK57" s="31">
        <v>453</v>
      </c>
      <c r="AL57" s="43">
        <v>3.5279739999999999E-8</v>
      </c>
    </row>
    <row r="58" spans="1:42" x14ac:dyDescent="0.2">
      <c r="K58" s="31">
        <v>2</v>
      </c>
      <c r="L58" s="31">
        <v>2</v>
      </c>
      <c r="M58" s="31">
        <v>0.60717330000000003</v>
      </c>
      <c r="N58" s="31">
        <v>2.4475779999999999E-2</v>
      </c>
      <c r="O58" s="31" t="s">
        <v>60</v>
      </c>
      <c r="P58" s="31">
        <v>0.55920159999999997</v>
      </c>
      <c r="Q58" s="31">
        <v>0.65514490000000003</v>
      </c>
      <c r="V58" s="31">
        <v>2</v>
      </c>
      <c r="W58" s="31" t="s">
        <v>404</v>
      </c>
      <c r="X58" s="31">
        <v>0.60717330000000003</v>
      </c>
      <c r="Y58" s="31">
        <v>2.4475779999999999E-2</v>
      </c>
      <c r="Z58" s="31" t="s">
        <v>60</v>
      </c>
      <c r="AA58" s="31">
        <v>0.55920159999999997</v>
      </c>
      <c r="AB58" s="31">
        <v>0.65514490000000003</v>
      </c>
    </row>
    <row r="59" spans="1:42" x14ac:dyDescent="0.2">
      <c r="A59" s="31" t="s">
        <v>36</v>
      </c>
      <c r="K59" s="31">
        <v>3</v>
      </c>
      <c r="L59" s="31">
        <v>3</v>
      </c>
      <c r="M59" s="31">
        <v>0.71942470000000003</v>
      </c>
      <c r="N59" s="31">
        <v>2.5025639999999998E-2</v>
      </c>
      <c r="O59" s="31" t="s">
        <v>60</v>
      </c>
      <c r="P59" s="31">
        <v>0.67037539999999995</v>
      </c>
      <c r="Q59" s="31">
        <v>0.76847410000000005</v>
      </c>
      <c r="V59" s="31">
        <v>3</v>
      </c>
      <c r="W59" s="31" t="s">
        <v>405</v>
      </c>
      <c r="X59" s="31">
        <v>0.71942470000000003</v>
      </c>
      <c r="Y59" s="31">
        <v>2.5025639999999998E-2</v>
      </c>
      <c r="Z59" s="31" t="s">
        <v>60</v>
      </c>
      <c r="AA59" s="31">
        <v>0.67037539999999995</v>
      </c>
      <c r="AB59" s="31">
        <v>0.76847410000000005</v>
      </c>
      <c r="AH59" s="31" t="s">
        <v>36</v>
      </c>
    </row>
    <row r="60" spans="1:42" x14ac:dyDescent="0.2">
      <c r="B60" s="31" t="s">
        <v>51</v>
      </c>
      <c r="C60" s="31" t="s">
        <v>52</v>
      </c>
      <c r="D60" s="31" t="s">
        <v>53</v>
      </c>
      <c r="E60" s="31" t="s">
        <v>54</v>
      </c>
      <c r="F60" s="31" t="s">
        <v>55</v>
      </c>
      <c r="G60" s="31" t="s">
        <v>56</v>
      </c>
      <c r="H60" s="31" t="s">
        <v>57</v>
      </c>
      <c r="I60" s="31" t="s">
        <v>58</v>
      </c>
      <c r="K60" s="31">
        <v>4</v>
      </c>
      <c r="L60" s="31">
        <v>4</v>
      </c>
      <c r="M60" s="31">
        <v>0.67704189999999997</v>
      </c>
      <c r="N60" s="31">
        <v>2.486822E-2</v>
      </c>
      <c r="O60" s="31" t="s">
        <v>60</v>
      </c>
      <c r="P60" s="31">
        <v>0.62830109999999995</v>
      </c>
      <c r="Q60" s="31">
        <v>0.7257827</v>
      </c>
      <c r="V60" s="31">
        <v>4</v>
      </c>
      <c r="W60" s="31" t="s">
        <v>64</v>
      </c>
      <c r="X60" s="31">
        <v>0.67704189999999997</v>
      </c>
      <c r="Y60" s="31">
        <v>2.486822E-2</v>
      </c>
      <c r="Z60" s="31" t="s">
        <v>60</v>
      </c>
      <c r="AA60" s="31">
        <v>0.62830109999999995</v>
      </c>
      <c r="AB60" s="31">
        <v>0.7257827</v>
      </c>
      <c r="AI60" s="31" t="s">
        <v>51</v>
      </c>
      <c r="AJ60" s="31" t="s">
        <v>52</v>
      </c>
      <c r="AK60" s="31" t="s">
        <v>53</v>
      </c>
      <c r="AL60" s="31" t="s">
        <v>54</v>
      </c>
      <c r="AM60" s="31" t="s">
        <v>55</v>
      </c>
      <c r="AN60" s="31" t="s">
        <v>56</v>
      </c>
      <c r="AO60" s="31" t="s">
        <v>57</v>
      </c>
      <c r="AP60" s="31" t="s">
        <v>58</v>
      </c>
    </row>
    <row r="61" spans="1:42" x14ac:dyDescent="0.2">
      <c r="A61" s="31">
        <v>1</v>
      </c>
      <c r="B61" s="42">
        <v>43467</v>
      </c>
      <c r="C61" s="31">
        <v>-2.2869319999999999E-2</v>
      </c>
      <c r="D61" s="31">
        <v>2.4426639999999999E-2</v>
      </c>
      <c r="E61" s="31">
        <v>453</v>
      </c>
      <c r="F61" s="31">
        <v>-0.93624510000000005</v>
      </c>
      <c r="G61" s="43">
        <v>0.34964590000000001</v>
      </c>
      <c r="H61" s="31">
        <v>-7.0872900000000003E-2</v>
      </c>
      <c r="I61" s="31">
        <v>2.5134259999999999E-2</v>
      </c>
      <c r="AH61" s="31">
        <v>1</v>
      </c>
      <c r="AI61" s="31" t="s">
        <v>397</v>
      </c>
      <c r="AJ61" s="31">
        <v>-2.2869319999999999E-2</v>
      </c>
      <c r="AK61" s="31">
        <v>2.4426639999999999E-2</v>
      </c>
      <c r="AL61" s="31">
        <v>453</v>
      </c>
      <c r="AM61" s="31">
        <v>-0.93624510000000005</v>
      </c>
      <c r="AN61" s="43">
        <v>0.34964590000000001</v>
      </c>
      <c r="AO61" s="31">
        <v>-7.0872900000000003E-2</v>
      </c>
      <c r="AP61" s="31">
        <v>2.5134259999999999E-2</v>
      </c>
    </row>
    <row r="62" spans="1:42" x14ac:dyDescent="0.2">
      <c r="A62" s="31">
        <v>2</v>
      </c>
      <c r="B62" s="42">
        <v>43468</v>
      </c>
      <c r="C62" s="31">
        <v>-0.13512073999999999</v>
      </c>
      <c r="D62" s="31">
        <v>2.4426639999999999E-2</v>
      </c>
      <c r="E62" s="31">
        <v>453</v>
      </c>
      <c r="F62" s="31">
        <v>-5.5316964000000004</v>
      </c>
      <c r="G62" s="43">
        <v>5.371126E-8</v>
      </c>
      <c r="H62" s="31">
        <v>-0.18312432000000001</v>
      </c>
      <c r="I62" s="31">
        <v>-8.7117159999999999E-2</v>
      </c>
      <c r="K62" s="31" t="s">
        <v>38</v>
      </c>
      <c r="V62" s="31" t="s">
        <v>38</v>
      </c>
      <c r="AH62" s="31">
        <v>2</v>
      </c>
      <c r="AI62" s="31" t="s">
        <v>398</v>
      </c>
      <c r="AJ62" s="31">
        <v>-0.13512073999999999</v>
      </c>
      <c r="AK62" s="31">
        <v>2.4426639999999999E-2</v>
      </c>
      <c r="AL62" s="31">
        <v>453</v>
      </c>
      <c r="AM62" s="31">
        <v>-5.5316964000000004</v>
      </c>
      <c r="AN62" s="43">
        <v>5.371126E-8</v>
      </c>
      <c r="AO62" s="31">
        <v>-0.18312432000000001</v>
      </c>
      <c r="AP62" s="31">
        <v>-8.7117159999999999E-2</v>
      </c>
    </row>
    <row r="63" spans="1:42" x14ac:dyDescent="0.2">
      <c r="A63" s="31">
        <v>3</v>
      </c>
      <c r="B63" s="42">
        <v>43469</v>
      </c>
      <c r="C63" s="31">
        <v>-9.2737929999999996E-2</v>
      </c>
      <c r="D63" s="31">
        <v>2.4426639999999999E-2</v>
      </c>
      <c r="E63" s="31">
        <v>453</v>
      </c>
      <c r="F63" s="31">
        <v>-3.7965901</v>
      </c>
      <c r="G63" s="43">
        <v>1.666653E-4</v>
      </c>
      <c r="H63" s="31">
        <v>-0.14074150999999999</v>
      </c>
      <c r="I63" s="31">
        <v>-4.4734339999999997E-2</v>
      </c>
      <c r="L63" s="31" t="s">
        <v>61</v>
      </c>
      <c r="M63" s="31" t="s">
        <v>51</v>
      </c>
      <c r="N63" s="31" t="s">
        <v>52</v>
      </c>
      <c r="O63" s="31" t="s">
        <v>53</v>
      </c>
      <c r="P63" s="31" t="s">
        <v>54</v>
      </c>
      <c r="Q63" s="31" t="s">
        <v>55</v>
      </c>
      <c r="R63" s="31" t="s">
        <v>56</v>
      </c>
      <c r="S63" s="31" t="s">
        <v>57</v>
      </c>
      <c r="T63" s="31" t="s">
        <v>58</v>
      </c>
      <c r="W63" s="31" t="s">
        <v>61</v>
      </c>
      <c r="X63" s="31" t="s">
        <v>51</v>
      </c>
      <c r="Y63" s="31" t="s">
        <v>52</v>
      </c>
      <c r="Z63" s="31" t="s">
        <v>53</v>
      </c>
      <c r="AA63" s="31" t="s">
        <v>54</v>
      </c>
      <c r="AB63" s="31" t="s">
        <v>55</v>
      </c>
      <c r="AC63" s="31" t="s">
        <v>56</v>
      </c>
      <c r="AD63" s="31" t="s">
        <v>57</v>
      </c>
      <c r="AE63" s="31" t="s">
        <v>58</v>
      </c>
      <c r="AH63" s="31">
        <v>3</v>
      </c>
      <c r="AI63" s="31" t="s">
        <v>399</v>
      </c>
      <c r="AJ63" s="31">
        <v>-9.2737929999999996E-2</v>
      </c>
      <c r="AK63" s="31">
        <v>2.4426639999999999E-2</v>
      </c>
      <c r="AL63" s="31">
        <v>453</v>
      </c>
      <c r="AM63" s="31">
        <v>-3.7965901</v>
      </c>
      <c r="AN63" s="43">
        <v>1.666653E-4</v>
      </c>
      <c r="AO63" s="31">
        <v>-0.14074150999999999</v>
      </c>
      <c r="AP63" s="31">
        <v>-4.4734339999999997E-2</v>
      </c>
    </row>
    <row r="64" spans="1:42" x14ac:dyDescent="0.2">
      <c r="A64" s="31">
        <v>4</v>
      </c>
      <c r="B64" s="42">
        <v>43499</v>
      </c>
      <c r="C64" s="31">
        <v>-0.11225142</v>
      </c>
      <c r="D64" s="31">
        <v>2.4426639999999999E-2</v>
      </c>
      <c r="E64" s="31">
        <v>453</v>
      </c>
      <c r="F64" s="31">
        <v>-4.5954512999999997</v>
      </c>
      <c r="G64" s="43">
        <v>5.6065779999999996E-6</v>
      </c>
      <c r="H64" s="31">
        <v>-0.16025500000000001</v>
      </c>
      <c r="I64" s="31">
        <v>-6.4247840000000001E-2</v>
      </c>
      <c r="K64" s="31">
        <v>1</v>
      </c>
      <c r="L64" s="31">
        <v>1</v>
      </c>
      <c r="M64" s="42">
        <v>43467</v>
      </c>
      <c r="N64" s="31">
        <v>-1.5358665000000001E-2</v>
      </c>
      <c r="O64" s="31">
        <v>4.5807529999999999E-2</v>
      </c>
      <c r="P64" s="31" t="s">
        <v>60</v>
      </c>
      <c r="Q64" s="31">
        <v>-0.3352869</v>
      </c>
      <c r="R64" s="43">
        <v>0.73740870000000003</v>
      </c>
      <c r="S64" s="31">
        <v>-0.10513977469999999</v>
      </c>
      <c r="T64" s="31">
        <v>7.4422445000000004E-2</v>
      </c>
      <c r="V64" s="31">
        <v>1</v>
      </c>
      <c r="W64" s="31" t="s">
        <v>66</v>
      </c>
      <c r="X64" s="31" t="s">
        <v>397</v>
      </c>
      <c r="Y64" s="31">
        <v>-1.5358665000000001E-2</v>
      </c>
      <c r="Z64" s="31">
        <v>4.5807529999999999E-2</v>
      </c>
      <c r="AA64" s="31" t="s">
        <v>60</v>
      </c>
      <c r="AB64" s="31">
        <v>-0.3352869</v>
      </c>
      <c r="AC64" s="43">
        <v>0.73740870000000003</v>
      </c>
      <c r="AD64" s="31">
        <v>-0.10513977469999999</v>
      </c>
      <c r="AE64" s="31">
        <v>7.4422445000000004E-2</v>
      </c>
      <c r="AH64" s="31">
        <v>4</v>
      </c>
      <c r="AI64" s="31" t="s">
        <v>400</v>
      </c>
      <c r="AJ64" s="31">
        <v>-0.11225142</v>
      </c>
      <c r="AK64" s="31">
        <v>2.4426639999999999E-2</v>
      </c>
      <c r="AL64" s="31">
        <v>453</v>
      </c>
      <c r="AM64" s="31">
        <v>-4.5954512999999997</v>
      </c>
      <c r="AN64" s="43">
        <v>5.6065779999999996E-6</v>
      </c>
      <c r="AO64" s="43">
        <v>-0.16025500000000001</v>
      </c>
      <c r="AP64" s="31">
        <v>-6.4247840000000001E-2</v>
      </c>
    </row>
    <row r="65" spans="1:42" x14ac:dyDescent="0.2">
      <c r="A65" s="31">
        <v>5</v>
      </c>
      <c r="B65" s="42">
        <v>43500</v>
      </c>
      <c r="C65" s="31">
        <v>-6.9868609999999998E-2</v>
      </c>
      <c r="D65" s="31">
        <v>2.4426639999999999E-2</v>
      </c>
      <c r="E65" s="31">
        <v>453</v>
      </c>
      <c r="F65" s="31">
        <v>-2.8603450000000001</v>
      </c>
      <c r="G65" s="43">
        <v>4.4274140000000002E-3</v>
      </c>
      <c r="H65" s="31">
        <v>-0.11787219</v>
      </c>
      <c r="I65" s="31">
        <v>-2.1865030000000001E-2</v>
      </c>
      <c r="K65" s="31">
        <v>2</v>
      </c>
      <c r="L65" s="31">
        <v>1</v>
      </c>
      <c r="M65" s="42">
        <v>43468</v>
      </c>
      <c r="N65" s="31">
        <v>-9.8188919999999999E-2</v>
      </c>
      <c r="O65" s="31">
        <v>4.5807529999999999E-2</v>
      </c>
      <c r="P65" s="31" t="s">
        <v>60</v>
      </c>
      <c r="Q65" s="31">
        <v>-2.1435105000000001</v>
      </c>
      <c r="R65" s="43">
        <v>3.2072129999999997E-2</v>
      </c>
      <c r="S65" s="31">
        <v>-0.18797003039999999</v>
      </c>
      <c r="T65" s="31">
        <v>-8.4078109999999994E-3</v>
      </c>
      <c r="V65" s="31">
        <v>2</v>
      </c>
      <c r="W65" s="31" t="s">
        <v>66</v>
      </c>
      <c r="X65" s="31" t="s">
        <v>398</v>
      </c>
      <c r="Y65" s="31">
        <v>-9.8188919999999999E-2</v>
      </c>
      <c r="Z65" s="31">
        <v>4.5807529999999999E-2</v>
      </c>
      <c r="AA65" s="31" t="s">
        <v>60</v>
      </c>
      <c r="AB65" s="31">
        <v>-2.1435105000000001</v>
      </c>
      <c r="AC65" s="43">
        <v>3.2072129999999997E-2</v>
      </c>
      <c r="AD65" s="31">
        <v>-0.18797003039999999</v>
      </c>
      <c r="AE65" s="31">
        <v>-8.4078109999999994E-3</v>
      </c>
      <c r="AH65" s="31">
        <v>5</v>
      </c>
      <c r="AI65" s="31" t="s">
        <v>401</v>
      </c>
      <c r="AJ65" s="31">
        <v>-6.9868609999999998E-2</v>
      </c>
      <c r="AK65" s="31">
        <v>2.4426639999999999E-2</v>
      </c>
      <c r="AL65" s="31">
        <v>453</v>
      </c>
      <c r="AM65" s="31">
        <v>-2.8603450000000001</v>
      </c>
      <c r="AN65" s="43">
        <v>4.4274140000000002E-3</v>
      </c>
      <c r="AO65" s="43">
        <v>-0.11787219</v>
      </c>
      <c r="AP65" s="31">
        <v>-2.1865030000000001E-2</v>
      </c>
    </row>
    <row r="66" spans="1:42" x14ac:dyDescent="0.2">
      <c r="A66" s="31">
        <v>6</v>
      </c>
      <c r="B66" s="42">
        <v>43528</v>
      </c>
      <c r="C66" s="31">
        <v>4.238281E-2</v>
      </c>
      <c r="D66" s="31">
        <v>2.4426639999999999E-2</v>
      </c>
      <c r="E66" s="31">
        <v>453</v>
      </c>
      <c r="F66" s="31">
        <v>1.7351064</v>
      </c>
      <c r="G66" s="43">
        <v>1.916598</v>
      </c>
      <c r="H66" s="31">
        <v>-5.6207699999999998E-3</v>
      </c>
      <c r="I66" s="31">
        <v>9.0386389999999997E-2</v>
      </c>
      <c r="K66" s="31">
        <v>3</v>
      </c>
      <c r="L66" s="31">
        <v>1</v>
      </c>
      <c r="M66" s="42">
        <v>43469</v>
      </c>
      <c r="N66" s="31">
        <v>-5.7084517000000001E-2</v>
      </c>
      <c r="O66" s="31">
        <v>4.5807529999999999E-2</v>
      </c>
      <c r="P66" s="31" t="s">
        <v>60</v>
      </c>
      <c r="Q66" s="31">
        <v>-1.2461819000000001</v>
      </c>
      <c r="R66" s="43">
        <v>0.21269759999999999</v>
      </c>
      <c r="S66" s="31">
        <v>-0.146865627</v>
      </c>
      <c r="T66" s="31">
        <v>3.2696593000000003E-2</v>
      </c>
      <c r="V66" s="31">
        <v>3</v>
      </c>
      <c r="W66" s="31" t="s">
        <v>66</v>
      </c>
      <c r="X66" s="31" t="s">
        <v>399</v>
      </c>
      <c r="Y66" s="31">
        <v>-5.7084517000000001E-2</v>
      </c>
      <c r="Z66" s="31">
        <v>4.5807529999999999E-2</v>
      </c>
      <c r="AA66" s="31" t="s">
        <v>60</v>
      </c>
      <c r="AB66" s="31">
        <v>-1.2461819000000001</v>
      </c>
      <c r="AC66" s="43">
        <v>0.21269759999999999</v>
      </c>
      <c r="AD66" s="31">
        <v>-0.146865627</v>
      </c>
      <c r="AE66" s="31">
        <v>3.2696593000000003E-2</v>
      </c>
      <c r="AH66" s="31">
        <v>6</v>
      </c>
      <c r="AI66" s="31" t="s">
        <v>402</v>
      </c>
      <c r="AJ66" s="31">
        <v>4.238281E-2</v>
      </c>
      <c r="AK66" s="31">
        <v>2.4426639999999999E-2</v>
      </c>
      <c r="AL66" s="31">
        <v>453</v>
      </c>
      <c r="AM66" s="31">
        <v>1.7351064</v>
      </c>
      <c r="AN66" s="43">
        <v>8.3402080000000003E-2</v>
      </c>
      <c r="AO66" s="43">
        <v>-5.6207699999999998E-3</v>
      </c>
      <c r="AP66" s="31">
        <v>9.0386389999999997E-2</v>
      </c>
    </row>
    <row r="67" spans="1:42" x14ac:dyDescent="0.2">
      <c r="K67" s="31">
        <v>4</v>
      </c>
      <c r="L67" s="31">
        <v>1</v>
      </c>
      <c r="M67" s="42">
        <v>43499</v>
      </c>
      <c r="N67" s="31">
        <v>-8.2830256000000005E-2</v>
      </c>
      <c r="O67" s="31">
        <v>4.5807529999999999E-2</v>
      </c>
      <c r="P67" s="31" t="s">
        <v>60</v>
      </c>
      <c r="Q67" s="31">
        <v>-1.8082236</v>
      </c>
      <c r="R67" s="43">
        <v>7.0571709999999996E-2</v>
      </c>
      <c r="S67" s="31">
        <v>-0.17261136560000001</v>
      </c>
      <c r="T67" s="31">
        <v>6.9508540000000002E-3</v>
      </c>
      <c r="V67" s="31">
        <v>4</v>
      </c>
      <c r="W67" s="31" t="s">
        <v>66</v>
      </c>
      <c r="X67" s="31" t="s">
        <v>400</v>
      </c>
      <c r="Y67" s="31">
        <v>-8.2830256000000005E-2</v>
      </c>
      <c r="Z67" s="31">
        <v>4.5807529999999999E-2</v>
      </c>
      <c r="AA67" s="31" t="s">
        <v>60</v>
      </c>
      <c r="AB67" s="31">
        <v>-1.8082236</v>
      </c>
      <c r="AC67" s="43">
        <v>7.0571709999999996E-2</v>
      </c>
      <c r="AD67" s="31">
        <v>-0.17261136560000001</v>
      </c>
      <c r="AE67" s="31">
        <v>6.9508540000000002E-3</v>
      </c>
      <c r="AO67" s="43"/>
    </row>
    <row r="68" spans="1:42" x14ac:dyDescent="0.2">
      <c r="A68" s="31" t="s">
        <v>37</v>
      </c>
      <c r="K68" s="31">
        <v>5</v>
      </c>
      <c r="L68" s="31">
        <v>1</v>
      </c>
      <c r="M68" s="42">
        <v>43500</v>
      </c>
      <c r="N68" s="31">
        <v>-4.1725852000000001E-2</v>
      </c>
      <c r="O68" s="31">
        <v>4.5807529999999999E-2</v>
      </c>
      <c r="P68" s="31" t="s">
        <v>60</v>
      </c>
      <c r="Q68" s="31">
        <v>-0.91089500000000001</v>
      </c>
      <c r="R68" s="43">
        <v>0.36235070000000003</v>
      </c>
      <c r="S68" s="31">
        <v>-0.13150696219999999</v>
      </c>
      <c r="T68" s="31">
        <v>4.8055257999999997E-2</v>
      </c>
      <c r="V68" s="31">
        <v>5</v>
      </c>
      <c r="W68" s="31" t="s">
        <v>66</v>
      </c>
      <c r="X68" s="31" t="s">
        <v>401</v>
      </c>
      <c r="Y68" s="31">
        <v>-4.1725852000000001E-2</v>
      </c>
      <c r="Z68" s="31">
        <v>4.5807529999999999E-2</v>
      </c>
      <c r="AA68" s="31" t="s">
        <v>60</v>
      </c>
      <c r="AB68" s="31">
        <v>-0.91089500000000001</v>
      </c>
      <c r="AC68" s="43">
        <v>0.36235070000000003</v>
      </c>
      <c r="AD68" s="31">
        <v>-0.13150696219999999</v>
      </c>
      <c r="AE68" s="31">
        <v>4.8055257999999997E-2</v>
      </c>
      <c r="AH68" s="31" t="s">
        <v>37</v>
      </c>
      <c r="AO68" s="43"/>
    </row>
    <row r="69" spans="1:42" x14ac:dyDescent="0.2">
      <c r="B69" s="31" t="s">
        <v>51</v>
      </c>
      <c r="C69" s="31" t="s">
        <v>59</v>
      </c>
      <c r="D69" s="31" t="s">
        <v>53</v>
      </c>
      <c r="E69" s="31" t="s">
        <v>54</v>
      </c>
      <c r="F69" s="31" t="s">
        <v>57</v>
      </c>
      <c r="G69" s="31" t="s">
        <v>58</v>
      </c>
      <c r="K69" s="31">
        <v>6</v>
      </c>
      <c r="L69" s="31">
        <v>1</v>
      </c>
      <c r="M69" s="42">
        <v>43528</v>
      </c>
      <c r="N69" s="31">
        <v>4.1104402999999998E-2</v>
      </c>
      <c r="O69" s="31">
        <v>4.5807529999999999E-2</v>
      </c>
      <c r="P69" s="31" t="s">
        <v>60</v>
      </c>
      <c r="Q69" s="31">
        <v>0.89732849999999997</v>
      </c>
      <c r="R69" s="43">
        <v>1.6304559999999999</v>
      </c>
      <c r="S69" s="31">
        <v>-4.86767065E-2</v>
      </c>
      <c r="T69" s="31">
        <v>0.13088551300000001</v>
      </c>
      <c r="V69" s="31">
        <v>6</v>
      </c>
      <c r="W69" s="31" t="s">
        <v>66</v>
      </c>
      <c r="X69" s="31" t="s">
        <v>402</v>
      </c>
      <c r="Y69" s="31">
        <v>4.1104402999999998E-2</v>
      </c>
      <c r="Z69" s="31">
        <v>4.5807529999999999E-2</v>
      </c>
      <c r="AA69" s="31" t="s">
        <v>60</v>
      </c>
      <c r="AB69" s="31">
        <v>0.89732849999999997</v>
      </c>
      <c r="AC69" s="43">
        <v>0.36954360000000003</v>
      </c>
      <c r="AD69" s="31">
        <v>-4.86767065E-2</v>
      </c>
      <c r="AE69" s="31">
        <v>0.13088551300000001</v>
      </c>
      <c r="AI69" s="31" t="s">
        <v>51</v>
      </c>
      <c r="AJ69" s="31" t="s">
        <v>59</v>
      </c>
      <c r="AK69" s="31" t="s">
        <v>53</v>
      </c>
      <c r="AL69" s="31" t="s">
        <v>54</v>
      </c>
      <c r="AM69" s="31" t="s">
        <v>57</v>
      </c>
      <c r="AN69" s="31" t="s">
        <v>58</v>
      </c>
      <c r="AO69" s="43"/>
    </row>
    <row r="70" spans="1:42" x14ac:dyDescent="0.2">
      <c r="A70" s="31">
        <v>1</v>
      </c>
      <c r="B70" s="31">
        <v>1</v>
      </c>
      <c r="C70" s="31">
        <v>0.58430400000000005</v>
      </c>
      <c r="D70" s="31">
        <v>2.3690550000000001E-2</v>
      </c>
      <c r="E70" s="31">
        <v>151</v>
      </c>
      <c r="F70" s="31">
        <v>0.53749619999999998</v>
      </c>
      <c r="G70" s="31">
        <v>0.63111170000000005</v>
      </c>
      <c r="K70" s="31">
        <v>7</v>
      </c>
      <c r="L70" s="31">
        <v>2</v>
      </c>
      <c r="M70" s="42">
        <v>43467</v>
      </c>
      <c r="N70" s="31">
        <v>-2.1839489E-2</v>
      </c>
      <c r="O70" s="31">
        <v>3.8241940000000002E-2</v>
      </c>
      <c r="P70" s="31" t="s">
        <v>60</v>
      </c>
      <c r="Q70" s="31">
        <v>-0.57108740000000002</v>
      </c>
      <c r="R70" s="43">
        <v>0.56794040000000001</v>
      </c>
      <c r="S70" s="31">
        <v>-9.6792306800000005E-2</v>
      </c>
      <c r="T70" s="31">
        <v>5.311333E-2</v>
      </c>
      <c r="V70" s="31">
        <v>7</v>
      </c>
      <c r="W70" s="31" t="s">
        <v>406</v>
      </c>
      <c r="X70" s="31" t="s">
        <v>397</v>
      </c>
      <c r="Y70" s="31">
        <v>-2.1839489E-2</v>
      </c>
      <c r="Z70" s="31">
        <v>3.8241940000000002E-2</v>
      </c>
      <c r="AA70" s="31" t="s">
        <v>60</v>
      </c>
      <c r="AB70" s="31">
        <v>-0.57108740000000002</v>
      </c>
      <c r="AC70" s="43">
        <v>0.56794040000000001</v>
      </c>
      <c r="AD70" s="31">
        <v>-9.6792306800000005E-2</v>
      </c>
      <c r="AE70" s="31">
        <v>5.311333E-2</v>
      </c>
      <c r="AH70" s="31">
        <v>1</v>
      </c>
      <c r="AI70" s="31" t="s">
        <v>403</v>
      </c>
      <c r="AJ70" s="31">
        <v>0.58430400000000005</v>
      </c>
      <c r="AK70" s="31">
        <v>2.3690550000000001E-2</v>
      </c>
      <c r="AL70" s="31">
        <v>151</v>
      </c>
      <c r="AM70" s="31">
        <v>0.53749619999999998</v>
      </c>
      <c r="AN70" s="31">
        <v>0.63111170000000005</v>
      </c>
      <c r="AO70" s="43"/>
    </row>
    <row r="71" spans="1:42" x14ac:dyDescent="0.2">
      <c r="A71" s="31">
        <v>2</v>
      </c>
      <c r="B71" s="31">
        <v>2</v>
      </c>
      <c r="C71" s="31">
        <v>0.60717330000000003</v>
      </c>
      <c r="D71" s="31">
        <v>2.4475779999999999E-2</v>
      </c>
      <c r="E71" s="31">
        <v>151</v>
      </c>
      <c r="F71" s="31">
        <v>0.55881409999999998</v>
      </c>
      <c r="G71" s="31">
        <v>0.65553249999999996</v>
      </c>
      <c r="K71" s="31">
        <v>8</v>
      </c>
      <c r="L71" s="31">
        <v>2</v>
      </c>
      <c r="M71" s="42">
        <v>43468</v>
      </c>
      <c r="N71" s="31">
        <v>-0.13050426100000001</v>
      </c>
      <c r="O71" s="31">
        <v>3.8241940000000002E-2</v>
      </c>
      <c r="P71" s="31" t="s">
        <v>60</v>
      </c>
      <c r="Q71" s="31">
        <v>-3.4125955000000001</v>
      </c>
      <c r="R71" s="43">
        <v>6.4347370000000001E-4</v>
      </c>
      <c r="S71" s="31">
        <v>-0.2054570795</v>
      </c>
      <c r="T71" s="31">
        <v>-5.5551442999999999E-2</v>
      </c>
      <c r="V71" s="31">
        <v>8</v>
      </c>
      <c r="W71" s="31" t="s">
        <v>406</v>
      </c>
      <c r="X71" s="31" t="s">
        <v>398</v>
      </c>
      <c r="Y71" s="31">
        <v>-0.13050426100000001</v>
      </c>
      <c r="Z71" s="31">
        <v>3.8241940000000002E-2</v>
      </c>
      <c r="AA71" s="31" t="s">
        <v>60</v>
      </c>
      <c r="AB71" s="31">
        <v>-3.4125955000000001</v>
      </c>
      <c r="AC71" s="43">
        <v>6.4347370000000001E-4</v>
      </c>
      <c r="AD71" s="31">
        <v>-0.2054570795</v>
      </c>
      <c r="AE71" s="31">
        <v>-5.5551442999999999E-2</v>
      </c>
      <c r="AH71" s="31">
        <v>2</v>
      </c>
      <c r="AI71" s="31" t="s">
        <v>404</v>
      </c>
      <c r="AJ71" s="31">
        <v>0.60717330000000003</v>
      </c>
      <c r="AK71" s="31">
        <v>2.4475779999999999E-2</v>
      </c>
      <c r="AL71" s="31">
        <v>151</v>
      </c>
      <c r="AM71" s="31">
        <v>0.55881409999999998</v>
      </c>
      <c r="AN71" s="31">
        <v>0.65553249999999996</v>
      </c>
      <c r="AO71" s="43"/>
    </row>
    <row r="72" spans="1:42" x14ac:dyDescent="0.2">
      <c r="A72" s="31">
        <v>3</v>
      </c>
      <c r="B72" s="31">
        <v>3</v>
      </c>
      <c r="C72" s="31">
        <v>0.71942470000000003</v>
      </c>
      <c r="D72" s="31">
        <v>2.5025639999999998E-2</v>
      </c>
      <c r="E72" s="31">
        <v>151</v>
      </c>
      <c r="F72" s="31">
        <v>0.66997910000000005</v>
      </c>
      <c r="G72" s="31">
        <v>0.76887030000000001</v>
      </c>
      <c r="K72" s="31">
        <v>9</v>
      </c>
      <c r="L72" s="31">
        <v>2</v>
      </c>
      <c r="M72" s="42">
        <v>43469</v>
      </c>
      <c r="N72" s="31">
        <v>-0.12375710199999999</v>
      </c>
      <c r="O72" s="31">
        <v>3.8241940000000002E-2</v>
      </c>
      <c r="P72" s="31" t="s">
        <v>60</v>
      </c>
      <c r="Q72" s="31">
        <v>-3.2361620000000002</v>
      </c>
      <c r="R72" s="43">
        <v>1.2114859999999999E-3</v>
      </c>
      <c r="S72" s="31">
        <v>-0.19870992039999999</v>
      </c>
      <c r="T72" s="31">
        <v>-4.8804284000000003E-2</v>
      </c>
      <c r="V72" s="31">
        <v>9</v>
      </c>
      <c r="W72" s="31" t="s">
        <v>406</v>
      </c>
      <c r="X72" s="31" t="s">
        <v>399</v>
      </c>
      <c r="Y72" s="31">
        <v>-0.12375710199999999</v>
      </c>
      <c r="Z72" s="31">
        <v>3.8241940000000002E-2</v>
      </c>
      <c r="AA72" s="31" t="s">
        <v>60</v>
      </c>
      <c r="AB72" s="31">
        <v>-3.2361620000000002</v>
      </c>
      <c r="AC72" s="43">
        <v>1.2114859999999999E-3</v>
      </c>
      <c r="AD72" s="31">
        <v>-0.19870992039999999</v>
      </c>
      <c r="AE72" s="31">
        <v>-4.8804284000000003E-2</v>
      </c>
      <c r="AH72" s="31">
        <v>3</v>
      </c>
      <c r="AI72" s="31" t="s">
        <v>405</v>
      </c>
      <c r="AJ72" s="31">
        <v>0.71942470000000003</v>
      </c>
      <c r="AK72" s="31">
        <v>2.5025639999999998E-2</v>
      </c>
      <c r="AL72" s="31">
        <v>151</v>
      </c>
      <c r="AM72" s="31">
        <v>0.66997910000000005</v>
      </c>
      <c r="AN72" s="31">
        <v>0.76887030000000001</v>
      </c>
      <c r="AO72" s="43"/>
    </row>
    <row r="73" spans="1:42" x14ac:dyDescent="0.2">
      <c r="A73" s="31">
        <v>4</v>
      </c>
      <c r="B73" s="31">
        <v>4</v>
      </c>
      <c r="C73" s="31">
        <v>0.67704189999999997</v>
      </c>
      <c r="D73" s="31">
        <v>2.486822E-2</v>
      </c>
      <c r="E73" s="31">
        <v>151</v>
      </c>
      <c r="F73" s="31">
        <v>0.62790729999999995</v>
      </c>
      <c r="G73" s="31">
        <v>0.7261765</v>
      </c>
      <c r="K73" s="31">
        <v>10</v>
      </c>
      <c r="L73" s="31">
        <v>2</v>
      </c>
      <c r="M73" s="42">
        <v>43499</v>
      </c>
      <c r="N73" s="31">
        <v>-0.10866477300000001</v>
      </c>
      <c r="O73" s="31">
        <v>3.8241940000000002E-2</v>
      </c>
      <c r="P73" s="31" t="s">
        <v>60</v>
      </c>
      <c r="Q73" s="31">
        <v>-2.8415081</v>
      </c>
      <c r="R73" s="43">
        <v>4.490071E-3</v>
      </c>
      <c r="S73" s="31">
        <v>-0.18361759089999999</v>
      </c>
      <c r="T73" s="31">
        <v>-3.3711955000000002E-2</v>
      </c>
      <c r="V73" s="31">
        <v>10</v>
      </c>
      <c r="W73" s="31" t="s">
        <v>406</v>
      </c>
      <c r="X73" s="31" t="s">
        <v>400</v>
      </c>
      <c r="Y73" s="31">
        <v>-0.10866477300000001</v>
      </c>
      <c r="Z73" s="31">
        <v>3.8241940000000002E-2</v>
      </c>
      <c r="AA73" s="31" t="s">
        <v>60</v>
      </c>
      <c r="AB73" s="31">
        <v>-2.8415081</v>
      </c>
      <c r="AC73" s="43">
        <v>4.490071E-3</v>
      </c>
      <c r="AD73" s="31">
        <v>-0.18361759089999999</v>
      </c>
      <c r="AE73" s="31">
        <v>-3.3711955000000002E-2</v>
      </c>
      <c r="AH73" s="31">
        <v>4</v>
      </c>
      <c r="AI73" s="31" t="s">
        <v>64</v>
      </c>
      <c r="AJ73" s="31">
        <v>0.67704189999999997</v>
      </c>
      <c r="AK73" s="31">
        <v>2.486822E-2</v>
      </c>
      <c r="AL73" s="31">
        <v>151</v>
      </c>
      <c r="AM73" s="31">
        <v>0.62790729999999995</v>
      </c>
      <c r="AN73" s="31">
        <v>0.7261765</v>
      </c>
      <c r="AO73" s="43"/>
    </row>
    <row r="74" spans="1:42" x14ac:dyDescent="0.2">
      <c r="K74" s="31">
        <v>11</v>
      </c>
      <c r="L74" s="31">
        <v>2</v>
      </c>
      <c r="M74" s="42">
        <v>43500</v>
      </c>
      <c r="N74" s="31">
        <v>-0.101917614</v>
      </c>
      <c r="O74" s="31">
        <v>3.8241940000000002E-2</v>
      </c>
      <c r="P74" s="31" t="s">
        <v>60</v>
      </c>
      <c r="Q74" s="31">
        <v>-2.6650746000000001</v>
      </c>
      <c r="R74" s="43">
        <v>7.697125E-3</v>
      </c>
      <c r="S74" s="31">
        <v>-0.17687043180000001</v>
      </c>
      <c r="T74" s="31">
        <v>-2.6964795E-2</v>
      </c>
      <c r="V74" s="31">
        <v>11</v>
      </c>
      <c r="W74" s="31" t="s">
        <v>406</v>
      </c>
      <c r="X74" s="31" t="s">
        <v>401</v>
      </c>
      <c r="Y74" s="31">
        <v>-0.101917614</v>
      </c>
      <c r="Z74" s="31">
        <v>3.8241940000000002E-2</v>
      </c>
      <c r="AA74" s="31" t="s">
        <v>60</v>
      </c>
      <c r="AB74" s="31">
        <v>-2.6650746000000001</v>
      </c>
      <c r="AC74" s="43">
        <v>7.697125E-3</v>
      </c>
      <c r="AD74" s="31">
        <v>-0.17687043180000001</v>
      </c>
      <c r="AE74" s="31">
        <v>-2.6964795E-2</v>
      </c>
      <c r="AO74" s="43"/>
    </row>
    <row r="75" spans="1:42" x14ac:dyDescent="0.2">
      <c r="A75" s="31" t="s">
        <v>85</v>
      </c>
      <c r="K75" s="31">
        <v>12</v>
      </c>
      <c r="L75" s="31">
        <v>2</v>
      </c>
      <c r="M75" s="42">
        <v>43528</v>
      </c>
      <c r="N75" s="31">
        <v>6.747159E-3</v>
      </c>
      <c r="O75" s="31">
        <v>3.8241940000000002E-2</v>
      </c>
      <c r="P75" s="31" t="s">
        <v>60</v>
      </c>
      <c r="Q75" s="31">
        <v>0.17643349999999999</v>
      </c>
      <c r="R75" s="43">
        <v>1.140047</v>
      </c>
      <c r="S75" s="31">
        <v>-6.8205659099999996E-2</v>
      </c>
      <c r="T75" s="31">
        <v>8.1699976999999993E-2</v>
      </c>
      <c r="V75" s="31">
        <v>12</v>
      </c>
      <c r="W75" s="31" t="s">
        <v>406</v>
      </c>
      <c r="X75" s="31" t="s">
        <v>402</v>
      </c>
      <c r="Y75" s="31">
        <v>6.747159E-3</v>
      </c>
      <c r="Z75" s="31">
        <v>3.8241940000000002E-2</v>
      </c>
      <c r="AA75" s="31" t="s">
        <v>60</v>
      </c>
      <c r="AB75" s="31">
        <v>0.17643349999999999</v>
      </c>
      <c r="AC75" s="43">
        <v>0.85995339999999998</v>
      </c>
      <c r="AD75" s="31">
        <v>-6.8205659099999996E-2</v>
      </c>
      <c r="AE75" s="31">
        <v>8.1699976999999993E-2</v>
      </c>
      <c r="AH75" s="31" t="s">
        <v>86</v>
      </c>
      <c r="AO75" s="43"/>
    </row>
    <row r="76" spans="1:42" x14ac:dyDescent="0.2">
      <c r="B76" s="31" t="s">
        <v>72</v>
      </c>
      <c r="C76" s="31" t="s">
        <v>54</v>
      </c>
      <c r="D76" s="31">
        <v>1</v>
      </c>
      <c r="E76" s="31">
        <v>2</v>
      </c>
      <c r="F76" s="31">
        <v>3</v>
      </c>
      <c r="G76" s="31">
        <v>4</v>
      </c>
      <c r="H76" s="31">
        <v>5</v>
      </c>
      <c r="K76" s="31">
        <v>13</v>
      </c>
      <c r="L76" s="31">
        <v>3</v>
      </c>
      <c r="M76" s="42">
        <v>43467</v>
      </c>
      <c r="N76" s="31">
        <v>-2.1839489E-2</v>
      </c>
      <c r="O76" s="31">
        <v>3.828749E-2</v>
      </c>
      <c r="P76" s="31" t="s">
        <v>60</v>
      </c>
      <c r="Q76" s="31">
        <v>-0.57040789999999997</v>
      </c>
      <c r="R76" s="43">
        <v>0.56840109999999999</v>
      </c>
      <c r="S76" s="31">
        <v>-9.6881592599999997E-2</v>
      </c>
      <c r="T76" s="31">
        <v>5.3202615000000002E-2</v>
      </c>
      <c r="V76" s="31">
        <v>13</v>
      </c>
      <c r="W76" s="31" t="s">
        <v>67</v>
      </c>
      <c r="X76" s="31" t="s">
        <v>397</v>
      </c>
      <c r="Y76" s="31">
        <v>-2.1839489E-2</v>
      </c>
      <c r="Z76" s="31">
        <v>3.828749E-2</v>
      </c>
      <c r="AA76" s="31" t="s">
        <v>60</v>
      </c>
      <c r="AB76" s="31">
        <v>-0.57040789999999997</v>
      </c>
      <c r="AC76" s="43">
        <v>0.56840109999999999</v>
      </c>
      <c r="AD76" s="31">
        <v>-9.6881592599999997E-2</v>
      </c>
      <c r="AE76" s="31">
        <v>5.3202615000000002E-2</v>
      </c>
      <c r="AI76" s="31" t="s">
        <v>72</v>
      </c>
      <c r="AJ76" s="31" t="s">
        <v>54</v>
      </c>
      <c r="AK76" s="31" t="s">
        <v>66</v>
      </c>
      <c r="AL76" s="31" t="s">
        <v>406</v>
      </c>
      <c r="AM76" s="31" t="s">
        <v>67</v>
      </c>
      <c r="AN76" s="31" t="s">
        <v>68</v>
      </c>
      <c r="AO76" s="43" t="s">
        <v>69</v>
      </c>
    </row>
    <row r="77" spans="1:42" x14ac:dyDescent="0.2">
      <c r="A77" s="31">
        <v>1</v>
      </c>
      <c r="B77" s="31" t="s">
        <v>74</v>
      </c>
      <c r="C77" s="31">
        <v>3</v>
      </c>
      <c r="D77" s="31">
        <v>0.89022849999999998</v>
      </c>
      <c r="E77" s="31">
        <v>2.0924659999999999</v>
      </c>
      <c r="F77" s="31">
        <v>4.6768599999999996</v>
      </c>
      <c r="G77" s="31">
        <v>1.555061</v>
      </c>
      <c r="H77" s="31">
        <v>1.1287320000000001</v>
      </c>
      <c r="K77" s="31">
        <v>14</v>
      </c>
      <c r="L77" s="31">
        <v>3</v>
      </c>
      <c r="M77" s="42">
        <v>43468</v>
      </c>
      <c r="N77" s="31">
        <v>-0.21466619300000001</v>
      </c>
      <c r="O77" s="31">
        <v>3.828749E-2</v>
      </c>
      <c r="P77" s="31" t="s">
        <v>60</v>
      </c>
      <c r="Q77" s="31">
        <v>-5.6066925999999997</v>
      </c>
      <c r="R77" s="43">
        <v>2.0622949999999999E-8</v>
      </c>
      <c r="S77" s="31">
        <v>-0.28970829720000002</v>
      </c>
      <c r="T77" s="31">
        <v>-0.13962408900000001</v>
      </c>
      <c r="V77" s="31">
        <v>14</v>
      </c>
      <c r="W77" s="31" t="s">
        <v>67</v>
      </c>
      <c r="X77" s="31" t="s">
        <v>398</v>
      </c>
      <c r="Y77" s="31">
        <v>-0.21466619300000001</v>
      </c>
      <c r="Z77" s="31">
        <v>3.828749E-2</v>
      </c>
      <c r="AA77" s="31" t="s">
        <v>60</v>
      </c>
      <c r="AB77" s="31">
        <v>-5.6066925999999997</v>
      </c>
      <c r="AC77" s="43">
        <v>2.0622949999999999E-8</v>
      </c>
      <c r="AD77" s="31">
        <v>-0.28970829720000002</v>
      </c>
      <c r="AE77" s="31">
        <v>-0.13962408900000001</v>
      </c>
      <c r="AH77" s="31">
        <v>1</v>
      </c>
      <c r="AI77" s="31" t="s">
        <v>74</v>
      </c>
      <c r="AJ77" s="31">
        <v>3</v>
      </c>
      <c r="AK77" s="31">
        <v>0.29674279999999997</v>
      </c>
      <c r="AL77" s="31">
        <v>0.69748880000000002</v>
      </c>
      <c r="AM77" s="31">
        <v>1.5589535000000001</v>
      </c>
      <c r="AN77" s="31">
        <v>0.51835350000000002</v>
      </c>
      <c r="AO77" s="43">
        <v>0.37624390000000002</v>
      </c>
    </row>
    <row r="78" spans="1:42" x14ac:dyDescent="0.2">
      <c r="A78" s="31">
        <v>2</v>
      </c>
      <c r="B78" s="31" t="s">
        <v>76</v>
      </c>
      <c r="C78" s="31">
        <v>151</v>
      </c>
      <c r="D78" s="31">
        <v>61.593506599999998</v>
      </c>
      <c r="E78" s="31">
        <v>67.037799000000007</v>
      </c>
      <c r="F78" s="31">
        <v>49.172220000000003</v>
      </c>
      <c r="G78" s="31">
        <v>76.938309000000004</v>
      </c>
      <c r="H78" s="31">
        <v>74.811209000000005</v>
      </c>
      <c r="K78" s="31">
        <v>15</v>
      </c>
      <c r="L78" s="31">
        <v>3</v>
      </c>
      <c r="M78" s="42">
        <v>43469</v>
      </c>
      <c r="N78" s="31">
        <v>-0.14053622199999999</v>
      </c>
      <c r="O78" s="31">
        <v>3.828749E-2</v>
      </c>
      <c r="P78" s="31" t="s">
        <v>60</v>
      </c>
      <c r="Q78" s="31">
        <v>-3.6705518000000001</v>
      </c>
      <c r="R78" s="43">
        <v>2.4202739999999999E-4</v>
      </c>
      <c r="S78" s="31">
        <v>-0.21557832560000001</v>
      </c>
      <c r="T78" s="31">
        <v>-6.5494118000000004E-2</v>
      </c>
      <c r="V78" s="31">
        <v>15</v>
      </c>
      <c r="W78" s="31" t="s">
        <v>67</v>
      </c>
      <c r="X78" s="31" t="s">
        <v>399</v>
      </c>
      <c r="Y78" s="31">
        <v>-0.14053622199999999</v>
      </c>
      <c r="Z78" s="31">
        <v>3.828749E-2</v>
      </c>
      <c r="AA78" s="31" t="s">
        <v>60</v>
      </c>
      <c r="AB78" s="31">
        <v>-3.6705518000000001</v>
      </c>
      <c r="AC78" s="43">
        <v>2.4202739999999999E-4</v>
      </c>
      <c r="AD78" s="31">
        <v>-0.21557832560000001</v>
      </c>
      <c r="AE78" s="31">
        <v>-6.5494118000000004E-2</v>
      </c>
      <c r="AH78" s="31">
        <v>2</v>
      </c>
      <c r="AI78" s="31" t="s">
        <v>76</v>
      </c>
      <c r="AJ78" s="31">
        <v>151</v>
      </c>
      <c r="AK78" s="31">
        <v>0.40790399999999999</v>
      </c>
      <c r="AL78" s="31">
        <v>0.44395889999999999</v>
      </c>
      <c r="AM78" s="31">
        <v>0.32564379999999998</v>
      </c>
      <c r="AN78" s="31">
        <v>0.50952520000000001</v>
      </c>
      <c r="AO78" s="43">
        <v>0.4954385</v>
      </c>
    </row>
    <row r="79" spans="1:42" x14ac:dyDescent="0.2">
      <c r="A79" s="31">
        <v>3</v>
      </c>
      <c r="B79" s="31" t="s">
        <v>78</v>
      </c>
      <c r="C79" s="31">
        <v>453</v>
      </c>
      <c r="D79" s="31">
        <v>72.241299999999995</v>
      </c>
      <c r="E79" s="31">
        <v>50.349080999999998</v>
      </c>
      <c r="F79" s="31">
        <v>50.469110000000001</v>
      </c>
      <c r="G79" s="31">
        <v>82.810084000000003</v>
      </c>
      <c r="H79" s="31">
        <v>58.004241</v>
      </c>
      <c r="K79" s="31">
        <v>16</v>
      </c>
      <c r="L79" s="31">
        <v>3</v>
      </c>
      <c r="M79" s="42">
        <v>43499</v>
      </c>
      <c r="N79" s="31">
        <v>-0.19282670499999999</v>
      </c>
      <c r="O79" s="31">
        <v>3.828749E-2</v>
      </c>
      <c r="P79" s="31" t="s">
        <v>60</v>
      </c>
      <c r="Q79" s="31">
        <v>-5.0362846000000001</v>
      </c>
      <c r="R79" s="43">
        <v>4.7465459999999999E-7</v>
      </c>
      <c r="S79" s="31">
        <v>-0.2678688085</v>
      </c>
      <c r="T79" s="31">
        <v>-0.117784601</v>
      </c>
      <c r="V79" s="31">
        <v>16</v>
      </c>
      <c r="W79" s="31" t="s">
        <v>67</v>
      </c>
      <c r="X79" s="31" t="s">
        <v>400</v>
      </c>
      <c r="Y79" s="31">
        <v>-0.19282670499999999</v>
      </c>
      <c r="Z79" s="31">
        <v>3.828749E-2</v>
      </c>
      <c r="AA79" s="31" t="s">
        <v>60</v>
      </c>
      <c r="AB79" s="31">
        <v>-5.0362846000000001</v>
      </c>
      <c r="AC79" s="43">
        <v>4.7465459999999999E-7</v>
      </c>
      <c r="AD79" s="31">
        <v>-0.2678688085</v>
      </c>
      <c r="AE79" s="31">
        <v>-0.117784601</v>
      </c>
      <c r="AH79" s="31">
        <v>3</v>
      </c>
      <c r="AI79" s="31" t="s">
        <v>78</v>
      </c>
      <c r="AJ79" s="31">
        <v>453</v>
      </c>
      <c r="AK79" s="31">
        <v>0.15947310000000001</v>
      </c>
      <c r="AL79" s="31">
        <v>0.11114590000000001</v>
      </c>
      <c r="AM79" s="31">
        <v>0.1114108</v>
      </c>
      <c r="AN79" s="31">
        <v>0.18280370000000001</v>
      </c>
      <c r="AO79" s="43">
        <v>0.12804470000000001</v>
      </c>
    </row>
    <row r="80" spans="1:42" x14ac:dyDescent="0.2">
      <c r="K80" s="31">
        <v>17</v>
      </c>
      <c r="L80" s="31">
        <v>3</v>
      </c>
      <c r="M80" s="42">
        <v>43500</v>
      </c>
      <c r="N80" s="31">
        <v>-0.118696733</v>
      </c>
      <c r="O80" s="31">
        <v>3.828749E-2</v>
      </c>
      <c r="P80" s="31" t="s">
        <v>60</v>
      </c>
      <c r="Q80" s="31">
        <v>-3.1001439</v>
      </c>
      <c r="R80" s="43">
        <v>1.934266E-3</v>
      </c>
      <c r="S80" s="31">
        <v>-0.19373883689999999</v>
      </c>
      <c r="T80" s="31">
        <v>-4.3654629E-2</v>
      </c>
      <c r="V80" s="31">
        <v>17</v>
      </c>
      <c r="W80" s="31" t="s">
        <v>67</v>
      </c>
      <c r="X80" s="31" t="s">
        <v>401</v>
      </c>
      <c r="Y80" s="31">
        <v>-0.118696733</v>
      </c>
      <c r="Z80" s="31">
        <v>3.828749E-2</v>
      </c>
      <c r="AA80" s="31" t="s">
        <v>60</v>
      </c>
      <c r="AB80" s="31">
        <v>-3.1001439</v>
      </c>
      <c r="AC80" s="43">
        <v>1.934266E-3</v>
      </c>
      <c r="AD80" s="31">
        <v>-0.19373883689999999</v>
      </c>
      <c r="AE80" s="31">
        <v>-4.3654629E-2</v>
      </c>
      <c r="AO80" s="43"/>
    </row>
    <row r="81" spans="1:43" x14ac:dyDescent="0.2">
      <c r="A81" s="31" t="s">
        <v>86</v>
      </c>
      <c r="K81" s="31">
        <v>18</v>
      </c>
      <c r="L81" s="31">
        <v>3</v>
      </c>
      <c r="M81" s="42">
        <v>43528</v>
      </c>
      <c r="N81" s="31">
        <v>7.4129972000000002E-2</v>
      </c>
      <c r="O81" s="31">
        <v>3.828749E-2</v>
      </c>
      <c r="P81" s="31" t="s">
        <v>60</v>
      </c>
      <c r="Q81" s="31">
        <v>1.9361406999999999</v>
      </c>
      <c r="R81" s="43">
        <v>1.9471499999999999</v>
      </c>
      <c r="S81" s="31">
        <v>-9.1213239999999999E-4</v>
      </c>
      <c r="T81" s="31">
        <v>0.14917207599999999</v>
      </c>
      <c r="V81" s="31">
        <v>18</v>
      </c>
      <c r="W81" s="31" t="s">
        <v>67</v>
      </c>
      <c r="X81" s="31" t="s">
        <v>402</v>
      </c>
      <c r="Y81" s="31">
        <v>7.4129972000000002E-2</v>
      </c>
      <c r="Z81" s="31">
        <v>3.828749E-2</v>
      </c>
      <c r="AA81" s="31" t="s">
        <v>60</v>
      </c>
      <c r="AB81" s="31">
        <v>1.9361406999999999</v>
      </c>
      <c r="AC81" s="43">
        <v>5.2850469999999997E-2</v>
      </c>
      <c r="AD81" s="31">
        <v>-9.1213239999999999E-4</v>
      </c>
      <c r="AE81" s="31">
        <v>0.14917207599999999</v>
      </c>
      <c r="AH81" s="31" t="s">
        <v>38</v>
      </c>
      <c r="AO81" s="43"/>
    </row>
    <row r="82" spans="1:43" x14ac:dyDescent="0.2">
      <c r="B82" s="31" t="s">
        <v>72</v>
      </c>
      <c r="C82" s="31" t="s">
        <v>54</v>
      </c>
      <c r="D82" s="31">
        <v>1</v>
      </c>
      <c r="E82" s="31">
        <v>2</v>
      </c>
      <c r="F82" s="31">
        <v>3</v>
      </c>
      <c r="G82" s="31">
        <v>4</v>
      </c>
      <c r="H82" s="31">
        <v>5</v>
      </c>
      <c r="K82" s="31">
        <v>19</v>
      </c>
      <c r="L82" s="31">
        <v>4</v>
      </c>
      <c r="M82" s="42">
        <v>43467</v>
      </c>
      <c r="N82" s="31">
        <v>-5.3267050000000002E-3</v>
      </c>
      <c r="O82" s="31">
        <v>4.9043980000000001E-2</v>
      </c>
      <c r="P82" s="31" t="s">
        <v>60</v>
      </c>
      <c r="Q82" s="31">
        <v>-0.10861079999999999</v>
      </c>
      <c r="R82" s="43">
        <v>0.91351119999999997</v>
      </c>
      <c r="S82" s="31">
        <v>-0.1014511412</v>
      </c>
      <c r="T82" s="31">
        <v>9.0797732000000006E-2</v>
      </c>
      <c r="V82" s="31">
        <v>19</v>
      </c>
      <c r="W82" s="31" t="s">
        <v>68</v>
      </c>
      <c r="X82" s="31" t="s">
        <v>397</v>
      </c>
      <c r="Y82" s="31">
        <v>-5.3267050000000002E-3</v>
      </c>
      <c r="Z82" s="31">
        <v>4.9043980000000001E-2</v>
      </c>
      <c r="AA82" s="31" t="s">
        <v>60</v>
      </c>
      <c r="AB82" s="31">
        <v>-0.10861079999999999</v>
      </c>
      <c r="AC82" s="43">
        <v>0.91351119999999997</v>
      </c>
      <c r="AD82" s="31">
        <v>-0.1014511412</v>
      </c>
      <c r="AE82" s="31">
        <v>9.0797732000000006E-2</v>
      </c>
      <c r="AI82" s="31" t="s">
        <v>61</v>
      </c>
      <c r="AJ82" s="31" t="s">
        <v>51</v>
      </c>
      <c r="AK82" s="31" t="s">
        <v>52</v>
      </c>
      <c r="AL82" s="31" t="s">
        <v>53</v>
      </c>
      <c r="AM82" s="31" t="s">
        <v>54</v>
      </c>
      <c r="AN82" s="31" t="s">
        <v>55</v>
      </c>
      <c r="AO82" s="43" t="s">
        <v>56</v>
      </c>
      <c r="AP82" s="31" t="s">
        <v>57</v>
      </c>
      <c r="AQ82" s="31" t="s">
        <v>58</v>
      </c>
    </row>
    <row r="83" spans="1:43" x14ac:dyDescent="0.2">
      <c r="A83" s="31">
        <v>1</v>
      </c>
      <c r="B83" s="31" t="s">
        <v>74</v>
      </c>
      <c r="C83" s="31">
        <v>3</v>
      </c>
      <c r="D83" s="31">
        <v>0.29674279999999997</v>
      </c>
      <c r="E83" s="31">
        <v>0.69748880000000002</v>
      </c>
      <c r="F83" s="31">
        <v>1.5589535000000001</v>
      </c>
      <c r="G83" s="31">
        <v>0.51835350000000002</v>
      </c>
      <c r="H83" s="31">
        <v>0.37624390000000002</v>
      </c>
      <c r="K83" s="31">
        <v>20</v>
      </c>
      <c r="L83" s="31">
        <v>4</v>
      </c>
      <c r="M83" s="42">
        <v>43468</v>
      </c>
      <c r="N83" s="31">
        <v>-0.12642045499999999</v>
      </c>
      <c r="O83" s="31">
        <v>4.9043980000000001E-2</v>
      </c>
      <c r="P83" s="31" t="s">
        <v>60</v>
      </c>
      <c r="Q83" s="31">
        <v>-2.5776956000000002</v>
      </c>
      <c r="R83" s="43">
        <v>9.9461570000000006E-3</v>
      </c>
      <c r="S83" s="31">
        <v>-0.22254489120000001</v>
      </c>
      <c r="T83" s="31">
        <v>-3.0296018000000001E-2</v>
      </c>
      <c r="V83" s="31">
        <v>20</v>
      </c>
      <c r="W83" s="31" t="s">
        <v>68</v>
      </c>
      <c r="X83" s="31" t="s">
        <v>398</v>
      </c>
      <c r="Y83" s="31">
        <v>-0.12642045499999999</v>
      </c>
      <c r="Z83" s="31">
        <v>4.9043980000000001E-2</v>
      </c>
      <c r="AA83" s="31" t="s">
        <v>60</v>
      </c>
      <c r="AB83" s="31">
        <v>-2.5776956000000002</v>
      </c>
      <c r="AC83" s="43">
        <v>9.9461570000000006E-3</v>
      </c>
      <c r="AD83" s="31">
        <v>-0.22254489120000001</v>
      </c>
      <c r="AE83" s="31">
        <v>-3.0296018000000001E-2</v>
      </c>
      <c r="AH83" s="31">
        <v>1</v>
      </c>
      <c r="AI83" s="31" t="s">
        <v>66</v>
      </c>
      <c r="AJ83" s="31" t="s">
        <v>397</v>
      </c>
      <c r="AK83" s="31">
        <v>-1.5358665000000001E-2</v>
      </c>
      <c r="AL83" s="31">
        <v>4.5807529999999999E-2</v>
      </c>
      <c r="AM83" s="31">
        <v>151</v>
      </c>
      <c r="AN83" s="31">
        <v>-0.3352869</v>
      </c>
      <c r="AO83" s="43">
        <v>0.73787400000000003</v>
      </c>
      <c r="AP83" s="31">
        <v>-0.105865134</v>
      </c>
      <c r="AQ83" s="31">
        <v>7.5147804999999998E-2</v>
      </c>
    </row>
    <row r="84" spans="1:43" x14ac:dyDescent="0.2">
      <c r="A84" s="31">
        <v>2</v>
      </c>
      <c r="B84" s="31" t="s">
        <v>76</v>
      </c>
      <c r="C84" s="31">
        <v>151</v>
      </c>
      <c r="D84" s="31">
        <v>0.40790399999999999</v>
      </c>
      <c r="E84" s="31">
        <v>0.44395889999999999</v>
      </c>
      <c r="F84" s="31">
        <v>0.32564379999999998</v>
      </c>
      <c r="G84" s="31">
        <v>0.50952520000000001</v>
      </c>
      <c r="H84" s="31">
        <v>0.4954385</v>
      </c>
      <c r="K84" s="31">
        <v>21</v>
      </c>
      <c r="L84" s="31">
        <v>4</v>
      </c>
      <c r="M84" s="42">
        <v>43469</v>
      </c>
      <c r="N84" s="31">
        <v>-4.1104402999999998E-2</v>
      </c>
      <c r="O84" s="31">
        <v>4.9043980000000001E-2</v>
      </c>
      <c r="P84" s="31" t="s">
        <v>60</v>
      </c>
      <c r="Q84" s="31">
        <v>-0.83811310000000006</v>
      </c>
      <c r="R84" s="43">
        <v>0.40196720000000002</v>
      </c>
      <c r="S84" s="31">
        <v>-0.13722883999999999</v>
      </c>
      <c r="T84" s="31">
        <v>5.5020033000000003E-2</v>
      </c>
      <c r="V84" s="31">
        <v>21</v>
      </c>
      <c r="W84" s="31" t="s">
        <v>68</v>
      </c>
      <c r="X84" s="31" t="s">
        <v>399</v>
      </c>
      <c r="Y84" s="31">
        <v>-4.1104402999999998E-2</v>
      </c>
      <c r="Z84" s="31">
        <v>4.9043980000000001E-2</v>
      </c>
      <c r="AA84" s="31" t="s">
        <v>60</v>
      </c>
      <c r="AB84" s="31">
        <v>-0.83811310000000006</v>
      </c>
      <c r="AC84" s="43">
        <v>0.40196720000000002</v>
      </c>
      <c r="AD84" s="31">
        <v>-0.13722883999999999</v>
      </c>
      <c r="AE84" s="31">
        <v>5.5020033000000003E-2</v>
      </c>
      <c r="AH84" s="31">
        <v>2</v>
      </c>
      <c r="AI84" s="31" t="s">
        <v>66</v>
      </c>
      <c r="AJ84" s="31" t="s">
        <v>398</v>
      </c>
      <c r="AK84" s="31">
        <v>-9.8188919999999999E-2</v>
      </c>
      <c r="AL84" s="31">
        <v>4.5807529999999999E-2</v>
      </c>
      <c r="AM84" s="31">
        <v>151</v>
      </c>
      <c r="AN84" s="31">
        <v>-2.1435105000000001</v>
      </c>
      <c r="AO84" s="43">
        <v>3.3673689999999999E-2</v>
      </c>
      <c r="AP84" s="31">
        <v>-0.18869538999999999</v>
      </c>
      <c r="AQ84" s="31">
        <v>-7.6824509999999999E-3</v>
      </c>
    </row>
    <row r="85" spans="1:43" x14ac:dyDescent="0.2">
      <c r="A85" s="31">
        <v>3</v>
      </c>
      <c r="B85" s="31" t="s">
        <v>78</v>
      </c>
      <c r="C85" s="31">
        <v>453</v>
      </c>
      <c r="D85" s="31">
        <v>0.15947310000000001</v>
      </c>
      <c r="E85" s="31">
        <v>0.11114590000000001</v>
      </c>
      <c r="F85" s="31">
        <v>0.1114108</v>
      </c>
      <c r="G85" s="31">
        <v>0.18280370000000001</v>
      </c>
      <c r="H85" s="31">
        <v>0.12804470000000001</v>
      </c>
      <c r="K85" s="31">
        <v>22</v>
      </c>
      <c r="L85" s="31">
        <v>4</v>
      </c>
      <c r="M85" s="42">
        <v>43499</v>
      </c>
      <c r="N85" s="31">
        <v>-0.12109375</v>
      </c>
      <c r="O85" s="31">
        <v>4.9043980000000001E-2</v>
      </c>
      <c r="P85" s="31" t="s">
        <v>60</v>
      </c>
      <c r="Q85" s="31">
        <v>-2.4690848000000001</v>
      </c>
      <c r="R85" s="43">
        <v>1.354591E-2</v>
      </c>
      <c r="S85" s="31">
        <v>-0.2172181866</v>
      </c>
      <c r="T85" s="31">
        <v>-2.4969313E-2</v>
      </c>
      <c r="V85" s="31">
        <v>22</v>
      </c>
      <c r="W85" s="31" t="s">
        <v>68</v>
      </c>
      <c r="X85" s="31" t="s">
        <v>400</v>
      </c>
      <c r="Y85" s="31">
        <v>-0.12109375</v>
      </c>
      <c r="Z85" s="31">
        <v>4.9043980000000001E-2</v>
      </c>
      <c r="AA85" s="31" t="s">
        <v>60</v>
      </c>
      <c r="AB85" s="31">
        <v>-2.4690848000000001</v>
      </c>
      <c r="AC85" s="43">
        <v>1.354591E-2</v>
      </c>
      <c r="AD85" s="31">
        <v>-0.2172181866</v>
      </c>
      <c r="AE85" s="31">
        <v>-2.4969313E-2</v>
      </c>
      <c r="AH85" s="31">
        <v>3</v>
      </c>
      <c r="AI85" s="31" t="s">
        <v>66</v>
      </c>
      <c r="AJ85" s="31" t="s">
        <v>399</v>
      </c>
      <c r="AK85" s="31">
        <v>-5.7084517000000001E-2</v>
      </c>
      <c r="AL85" s="31">
        <v>4.5807529999999999E-2</v>
      </c>
      <c r="AM85" s="31">
        <v>151</v>
      </c>
      <c r="AN85" s="31">
        <v>-1.2461819000000001</v>
      </c>
      <c r="AO85" s="43">
        <v>0.2146275</v>
      </c>
      <c r="AP85" s="31">
        <v>-0.14759098600000001</v>
      </c>
      <c r="AQ85" s="31">
        <v>3.3421951999999998E-2</v>
      </c>
    </row>
    <row r="86" spans="1:43" x14ac:dyDescent="0.2">
      <c r="K86" s="31">
        <v>23</v>
      </c>
      <c r="L86" s="31">
        <v>4</v>
      </c>
      <c r="M86" s="42">
        <v>43500</v>
      </c>
      <c r="N86" s="31">
        <v>-3.5777699000000003E-2</v>
      </c>
      <c r="O86" s="31">
        <v>4.9043980000000001E-2</v>
      </c>
      <c r="P86" s="31" t="s">
        <v>60</v>
      </c>
      <c r="Q86" s="31">
        <v>-0.72950230000000005</v>
      </c>
      <c r="R86" s="43">
        <v>0.46569440000000001</v>
      </c>
      <c r="S86" s="31">
        <v>-0.13190213549999999</v>
      </c>
      <c r="T86" s="31">
        <v>6.0346737999999997E-2</v>
      </c>
      <c r="V86" s="31">
        <v>23</v>
      </c>
      <c r="W86" s="31" t="s">
        <v>68</v>
      </c>
      <c r="X86" s="31" t="s">
        <v>401</v>
      </c>
      <c r="Y86" s="31">
        <v>-3.5777699000000003E-2</v>
      </c>
      <c r="Z86" s="31">
        <v>4.9043980000000001E-2</v>
      </c>
      <c r="AA86" s="31" t="s">
        <v>60</v>
      </c>
      <c r="AB86" s="31">
        <v>-0.72950230000000005</v>
      </c>
      <c r="AC86" s="43">
        <v>0.46569440000000001</v>
      </c>
      <c r="AD86" s="31">
        <v>-0.13190213549999999</v>
      </c>
      <c r="AE86" s="31">
        <v>6.0346737999999997E-2</v>
      </c>
      <c r="AH86" s="31">
        <v>4</v>
      </c>
      <c r="AI86" s="31" t="s">
        <v>66</v>
      </c>
      <c r="AJ86" s="31" t="s">
        <v>400</v>
      </c>
      <c r="AK86" s="31">
        <v>-8.2830256000000005E-2</v>
      </c>
      <c r="AL86" s="31">
        <v>4.5807529999999999E-2</v>
      </c>
      <c r="AM86" s="31">
        <v>151</v>
      </c>
      <c r="AN86" s="31">
        <v>-1.8082236</v>
      </c>
      <c r="AO86" s="43">
        <v>7.2561619999999993E-2</v>
      </c>
      <c r="AP86" s="31">
        <v>-0.173336725</v>
      </c>
      <c r="AQ86" s="31">
        <v>7.6762139999999998E-3</v>
      </c>
    </row>
    <row r="87" spans="1:43" x14ac:dyDescent="0.2">
      <c r="A87" s="31" t="s">
        <v>38</v>
      </c>
      <c r="K87" s="31">
        <v>24</v>
      </c>
      <c r="L87" s="31">
        <v>4</v>
      </c>
      <c r="M87" s="42">
        <v>43528</v>
      </c>
      <c r="N87" s="31">
        <v>8.5316051000000004E-2</v>
      </c>
      <c r="O87" s="31">
        <v>4.9043980000000001E-2</v>
      </c>
      <c r="P87" s="31" t="s">
        <v>60</v>
      </c>
      <c r="Q87" s="31">
        <v>1.7395825</v>
      </c>
      <c r="R87" s="43">
        <v>1.9180680000000001</v>
      </c>
      <c r="S87" s="31">
        <v>-1.08083855E-2</v>
      </c>
      <c r="T87" s="31">
        <v>0.18144048800000001</v>
      </c>
      <c r="V87" s="31">
        <v>24</v>
      </c>
      <c r="W87" s="31" t="s">
        <v>68</v>
      </c>
      <c r="X87" s="31" t="s">
        <v>402</v>
      </c>
      <c r="Y87" s="31">
        <v>8.5316051000000004E-2</v>
      </c>
      <c r="Z87" s="31">
        <v>4.9043980000000001E-2</v>
      </c>
      <c r="AA87" s="31" t="s">
        <v>60</v>
      </c>
      <c r="AB87" s="31">
        <v>1.7395825</v>
      </c>
      <c r="AC87" s="43">
        <v>8.1932350000000001E-2</v>
      </c>
      <c r="AD87" s="31">
        <v>-1.08083855E-2</v>
      </c>
      <c r="AE87" s="31">
        <v>0.18144048800000001</v>
      </c>
      <c r="AH87" s="31">
        <v>5</v>
      </c>
      <c r="AI87" s="31" t="s">
        <v>66</v>
      </c>
      <c r="AJ87" s="31" t="s">
        <v>401</v>
      </c>
      <c r="AK87" s="31">
        <v>-4.1725852000000001E-2</v>
      </c>
      <c r="AL87" s="31">
        <v>4.5807529999999999E-2</v>
      </c>
      <c r="AM87" s="31">
        <v>151</v>
      </c>
      <c r="AN87" s="31">
        <v>-0.91089500000000001</v>
      </c>
      <c r="AO87" s="43">
        <v>0.36380249999999997</v>
      </c>
      <c r="AP87" s="31">
        <v>-0.13223232200000001</v>
      </c>
      <c r="AQ87" s="31">
        <v>4.8780616999999998E-2</v>
      </c>
    </row>
    <row r="88" spans="1:43" x14ac:dyDescent="0.2">
      <c r="B88" s="31" t="s">
        <v>61</v>
      </c>
      <c r="C88" s="31" t="s">
        <v>51</v>
      </c>
      <c r="D88" s="31" t="s">
        <v>52</v>
      </c>
      <c r="E88" s="31" t="s">
        <v>53</v>
      </c>
      <c r="F88" s="31" t="s">
        <v>54</v>
      </c>
      <c r="G88" s="31" t="s">
        <v>55</v>
      </c>
      <c r="H88" s="31" t="s">
        <v>56</v>
      </c>
      <c r="I88" s="31" t="s">
        <v>57</v>
      </c>
      <c r="J88" s="31" t="s">
        <v>58</v>
      </c>
      <c r="K88" s="31">
        <v>25</v>
      </c>
      <c r="L88" s="31">
        <v>5</v>
      </c>
      <c r="M88" s="42">
        <v>43467</v>
      </c>
      <c r="N88" s="31">
        <v>-4.9982244000000002E-2</v>
      </c>
      <c r="O88" s="31">
        <v>4.1046300000000001E-2</v>
      </c>
      <c r="P88" s="31" t="s">
        <v>60</v>
      </c>
      <c r="Q88" s="31">
        <v>-1.2177041</v>
      </c>
      <c r="R88" s="43">
        <v>0.22333639999999999</v>
      </c>
      <c r="S88" s="31">
        <v>-0.13043150689999999</v>
      </c>
      <c r="T88" s="31">
        <v>3.0467017999999998E-2</v>
      </c>
      <c r="V88" s="31">
        <v>25</v>
      </c>
      <c r="W88" s="31" t="s">
        <v>69</v>
      </c>
      <c r="X88" s="31" t="s">
        <v>397</v>
      </c>
      <c r="Y88" s="31">
        <v>-4.9982244000000002E-2</v>
      </c>
      <c r="Z88" s="31">
        <v>4.1046300000000001E-2</v>
      </c>
      <c r="AA88" s="31" t="s">
        <v>60</v>
      </c>
      <c r="AB88" s="31">
        <v>-1.2177041</v>
      </c>
      <c r="AC88" s="43">
        <v>0.22333639999999999</v>
      </c>
      <c r="AD88" s="31">
        <v>-0.13043150689999999</v>
      </c>
      <c r="AE88" s="31">
        <v>3.0467017999999998E-2</v>
      </c>
      <c r="AH88" s="31">
        <v>6</v>
      </c>
      <c r="AI88" s="31" t="s">
        <v>66</v>
      </c>
      <c r="AJ88" s="31" t="s">
        <v>402</v>
      </c>
      <c r="AK88" s="31">
        <v>4.1104402999999998E-2</v>
      </c>
      <c r="AL88" s="31">
        <v>4.5807529999999999E-2</v>
      </c>
      <c r="AM88" s="31">
        <v>151</v>
      </c>
      <c r="AN88" s="31">
        <v>0.89732849999999997</v>
      </c>
      <c r="AO88" s="43">
        <v>0.37097210000000003</v>
      </c>
      <c r="AP88" s="31">
        <v>-4.9402066000000001E-2</v>
      </c>
      <c r="AQ88" s="31">
        <v>0.13161087299999999</v>
      </c>
    </row>
    <row r="89" spans="1:43" x14ac:dyDescent="0.2">
      <c r="A89" s="31">
        <v>1</v>
      </c>
      <c r="B89" s="31">
        <v>1</v>
      </c>
      <c r="C89" s="42">
        <v>43467</v>
      </c>
      <c r="D89" s="31">
        <v>-1.5358665000000001E-2</v>
      </c>
      <c r="E89" s="31">
        <v>4.5807529999999999E-2</v>
      </c>
      <c r="F89" s="31">
        <v>151</v>
      </c>
      <c r="G89" s="31">
        <v>-0.3352869</v>
      </c>
      <c r="H89" s="43">
        <v>0.73787400000000003</v>
      </c>
      <c r="I89" s="31">
        <v>-0.105865134</v>
      </c>
      <c r="J89" s="31">
        <v>7.5147804999999998E-2</v>
      </c>
      <c r="K89" s="31">
        <v>26</v>
      </c>
      <c r="L89" s="31">
        <v>5</v>
      </c>
      <c r="M89" s="42">
        <v>43468</v>
      </c>
      <c r="N89" s="31">
        <v>-0.105823864</v>
      </c>
      <c r="O89" s="31">
        <v>4.1046300000000001E-2</v>
      </c>
      <c r="P89" s="31" t="s">
        <v>60</v>
      </c>
      <c r="Q89" s="31">
        <v>-2.5781586000000001</v>
      </c>
      <c r="R89" s="43">
        <v>9.9328379999999994E-3</v>
      </c>
      <c r="S89" s="31">
        <v>-0.1862731262</v>
      </c>
      <c r="T89" s="31">
        <v>-2.5374601E-2</v>
      </c>
      <c r="V89" s="31">
        <v>26</v>
      </c>
      <c r="W89" s="31" t="s">
        <v>69</v>
      </c>
      <c r="X89" s="31" t="s">
        <v>398</v>
      </c>
      <c r="Y89" s="31">
        <v>-0.105823864</v>
      </c>
      <c r="Z89" s="31">
        <v>4.1046300000000001E-2</v>
      </c>
      <c r="AA89" s="31" t="s">
        <v>60</v>
      </c>
      <c r="AB89" s="31">
        <v>-2.5781586000000001</v>
      </c>
      <c r="AC89" s="43">
        <v>9.9328379999999994E-3</v>
      </c>
      <c r="AD89" s="31">
        <v>-0.1862731262</v>
      </c>
      <c r="AE89" s="31">
        <v>-2.5374601E-2</v>
      </c>
      <c r="AH89" s="31">
        <v>7</v>
      </c>
      <c r="AI89" s="31" t="s">
        <v>406</v>
      </c>
      <c r="AJ89" s="31" t="s">
        <v>397</v>
      </c>
      <c r="AK89" s="31">
        <v>-2.1839489E-2</v>
      </c>
      <c r="AL89" s="31">
        <v>3.8241940000000002E-2</v>
      </c>
      <c r="AM89" s="31">
        <v>151</v>
      </c>
      <c r="AN89" s="31">
        <v>-0.57108740000000002</v>
      </c>
      <c r="AO89" s="43">
        <v>0.5687894</v>
      </c>
      <c r="AP89" s="31">
        <v>-9.7397866E-2</v>
      </c>
      <c r="AQ89" s="31">
        <v>5.3718887999999999E-2</v>
      </c>
    </row>
    <row r="90" spans="1:43" x14ac:dyDescent="0.2">
      <c r="A90" s="31">
        <v>2</v>
      </c>
      <c r="B90" s="31">
        <v>1</v>
      </c>
      <c r="C90" s="42">
        <v>43468</v>
      </c>
      <c r="D90" s="31">
        <v>-9.8188919999999999E-2</v>
      </c>
      <c r="E90" s="31">
        <v>4.5807529999999999E-2</v>
      </c>
      <c r="F90" s="31">
        <v>151</v>
      </c>
      <c r="G90" s="31">
        <v>-2.1435105000000001</v>
      </c>
      <c r="H90" s="43">
        <v>3.3673689999999999E-2</v>
      </c>
      <c r="I90" s="31">
        <v>-0.18869538999999999</v>
      </c>
      <c r="J90" s="31">
        <v>-7.6824509999999999E-3</v>
      </c>
      <c r="K90" s="31">
        <v>27</v>
      </c>
      <c r="L90" s="31">
        <v>5</v>
      </c>
      <c r="M90" s="42">
        <v>43469</v>
      </c>
      <c r="N90" s="31">
        <v>-0.101207386</v>
      </c>
      <c r="O90" s="31">
        <v>4.1046300000000001E-2</v>
      </c>
      <c r="P90" s="31" t="s">
        <v>60</v>
      </c>
      <c r="Q90" s="31">
        <v>-2.4656886</v>
      </c>
      <c r="R90" s="43">
        <v>1.367501E-2</v>
      </c>
      <c r="S90" s="31">
        <v>-0.1816566489</v>
      </c>
      <c r="T90" s="31">
        <v>-2.0758123999999999E-2</v>
      </c>
      <c r="V90" s="31">
        <v>27</v>
      </c>
      <c r="W90" s="31" t="s">
        <v>69</v>
      </c>
      <c r="X90" s="31" t="s">
        <v>399</v>
      </c>
      <c r="Y90" s="31">
        <v>-0.101207386</v>
      </c>
      <c r="Z90" s="31">
        <v>4.1046300000000001E-2</v>
      </c>
      <c r="AA90" s="31" t="s">
        <v>60</v>
      </c>
      <c r="AB90" s="31">
        <v>-2.4656886</v>
      </c>
      <c r="AC90" s="43">
        <v>1.367501E-2</v>
      </c>
      <c r="AD90" s="31">
        <v>-0.1816566489</v>
      </c>
      <c r="AE90" s="31">
        <v>-2.0758123999999999E-2</v>
      </c>
      <c r="AH90" s="31">
        <v>8</v>
      </c>
      <c r="AI90" s="31" t="s">
        <v>406</v>
      </c>
      <c r="AJ90" s="31" t="s">
        <v>398</v>
      </c>
      <c r="AK90" s="31">
        <v>-0.13050426100000001</v>
      </c>
      <c r="AL90" s="31">
        <v>3.8241940000000002E-2</v>
      </c>
      <c r="AM90" s="31">
        <v>151</v>
      </c>
      <c r="AN90" s="31">
        <v>-3.4125955000000001</v>
      </c>
      <c r="AO90" s="43">
        <v>8.2608240000000004E-4</v>
      </c>
      <c r="AP90" s="31">
        <v>-0.20606263799999999</v>
      </c>
      <c r="AQ90" s="31">
        <v>-5.4945884E-2</v>
      </c>
    </row>
    <row r="91" spans="1:43" x14ac:dyDescent="0.2">
      <c r="A91" s="31">
        <v>3</v>
      </c>
      <c r="B91" s="31">
        <v>1</v>
      </c>
      <c r="C91" s="42">
        <v>43469</v>
      </c>
      <c r="D91" s="31">
        <v>-5.7084517000000001E-2</v>
      </c>
      <c r="E91" s="31">
        <v>4.5807529999999999E-2</v>
      </c>
      <c r="F91" s="31">
        <v>151</v>
      </c>
      <c r="G91" s="31">
        <v>-1.2461819000000001</v>
      </c>
      <c r="H91" s="43">
        <v>0.2146275</v>
      </c>
      <c r="I91" s="31">
        <v>-0.14759098600000001</v>
      </c>
      <c r="J91" s="31">
        <v>3.3421951999999998E-2</v>
      </c>
      <c r="K91" s="31">
        <v>28</v>
      </c>
      <c r="L91" s="31">
        <v>5</v>
      </c>
      <c r="M91" s="42">
        <v>43499</v>
      </c>
      <c r="N91" s="31">
        <v>-5.5841619000000002E-2</v>
      </c>
      <c r="O91" s="31">
        <v>4.1046300000000001E-2</v>
      </c>
      <c r="P91" s="31" t="s">
        <v>60</v>
      </c>
      <c r="Q91" s="31">
        <v>-1.3604544999999999</v>
      </c>
      <c r="R91" s="43">
        <v>0.17368610000000001</v>
      </c>
      <c r="S91" s="31">
        <v>-0.13629088189999999</v>
      </c>
      <c r="T91" s="31">
        <v>2.4607642999999998E-2</v>
      </c>
      <c r="V91" s="31">
        <v>28</v>
      </c>
      <c r="W91" s="31" t="s">
        <v>69</v>
      </c>
      <c r="X91" s="31" t="s">
        <v>400</v>
      </c>
      <c r="Y91" s="31">
        <v>-5.5841619000000002E-2</v>
      </c>
      <c r="Z91" s="31">
        <v>4.1046300000000001E-2</v>
      </c>
      <c r="AA91" s="31" t="s">
        <v>60</v>
      </c>
      <c r="AB91" s="31">
        <v>-1.3604544999999999</v>
      </c>
      <c r="AC91" s="43">
        <v>0.17368610000000001</v>
      </c>
      <c r="AD91" s="31">
        <v>-0.13629088189999999</v>
      </c>
      <c r="AE91" s="31">
        <v>2.4607642999999998E-2</v>
      </c>
      <c r="AH91" s="31">
        <v>9</v>
      </c>
      <c r="AI91" s="31" t="s">
        <v>406</v>
      </c>
      <c r="AJ91" s="31" t="s">
        <v>399</v>
      </c>
      <c r="AK91" s="31">
        <v>-0.12375710199999999</v>
      </c>
      <c r="AL91" s="31">
        <v>3.8241940000000002E-2</v>
      </c>
      <c r="AM91" s="31">
        <v>151</v>
      </c>
      <c r="AN91" s="31">
        <v>-3.2361620000000002</v>
      </c>
      <c r="AO91" s="43">
        <v>1.488942E-3</v>
      </c>
      <c r="AP91" s="31">
        <v>-0.19931547899999999</v>
      </c>
      <c r="AQ91" s="31">
        <v>-4.8198724999999998E-2</v>
      </c>
    </row>
    <row r="92" spans="1:43" x14ac:dyDescent="0.2">
      <c r="A92" s="31">
        <v>4</v>
      </c>
      <c r="B92" s="31">
        <v>1</v>
      </c>
      <c r="C92" s="42">
        <v>43499</v>
      </c>
      <c r="D92" s="31">
        <v>-8.2830256000000005E-2</v>
      </c>
      <c r="E92" s="31">
        <v>4.5807529999999999E-2</v>
      </c>
      <c r="F92" s="31">
        <v>151</v>
      </c>
      <c r="G92" s="31">
        <v>-1.8082236</v>
      </c>
      <c r="H92" s="43">
        <v>7.2561619999999993E-2</v>
      </c>
      <c r="I92" s="31">
        <v>-0.173336725</v>
      </c>
      <c r="J92" s="31">
        <v>7.6762139999999998E-3</v>
      </c>
      <c r="K92" s="31">
        <v>29</v>
      </c>
      <c r="L92" s="31">
        <v>5</v>
      </c>
      <c r="M92" s="42">
        <v>43500</v>
      </c>
      <c r="N92" s="31">
        <v>-5.1225142000000001E-2</v>
      </c>
      <c r="O92" s="31">
        <v>4.1046300000000001E-2</v>
      </c>
      <c r="P92" s="31" t="s">
        <v>60</v>
      </c>
      <c r="Q92" s="31">
        <v>-1.2479845000000001</v>
      </c>
      <c r="R92" s="43">
        <v>0.21203669999999999</v>
      </c>
      <c r="S92" s="31">
        <v>-0.13167440459999999</v>
      </c>
      <c r="T92" s="31">
        <v>2.9224119999999999E-2</v>
      </c>
      <c r="V92" s="31">
        <v>29</v>
      </c>
      <c r="W92" s="31" t="s">
        <v>69</v>
      </c>
      <c r="X92" s="31" t="s">
        <v>401</v>
      </c>
      <c r="Y92" s="31">
        <v>-5.1225142000000001E-2</v>
      </c>
      <c r="Z92" s="31">
        <v>4.1046300000000001E-2</v>
      </c>
      <c r="AA92" s="31" t="s">
        <v>60</v>
      </c>
      <c r="AB92" s="31">
        <v>-1.2479845000000001</v>
      </c>
      <c r="AC92" s="43">
        <v>0.21203669999999999</v>
      </c>
      <c r="AD92" s="31">
        <v>-0.13167440459999999</v>
      </c>
      <c r="AE92" s="31">
        <v>2.9224119999999999E-2</v>
      </c>
      <c r="AH92" s="31">
        <v>10</v>
      </c>
      <c r="AI92" s="31" t="s">
        <v>406</v>
      </c>
      <c r="AJ92" s="31" t="s">
        <v>400</v>
      </c>
      <c r="AK92" s="31">
        <v>-0.10866477300000001</v>
      </c>
      <c r="AL92" s="31">
        <v>3.8241940000000002E-2</v>
      </c>
      <c r="AM92" s="31">
        <v>151</v>
      </c>
      <c r="AN92" s="31">
        <v>-2.8415081</v>
      </c>
      <c r="AO92" s="43">
        <v>5.1107970000000003E-3</v>
      </c>
      <c r="AP92" s="31">
        <v>-0.18422315</v>
      </c>
      <c r="AQ92" s="31">
        <v>-3.3106396000000003E-2</v>
      </c>
    </row>
    <row r="93" spans="1:43" x14ac:dyDescent="0.2">
      <c r="A93" s="31">
        <v>5</v>
      </c>
      <c r="B93" s="31">
        <v>1</v>
      </c>
      <c r="C93" s="42">
        <v>43500</v>
      </c>
      <c r="D93" s="31">
        <v>-4.1725852000000001E-2</v>
      </c>
      <c r="E93" s="31">
        <v>4.5807529999999999E-2</v>
      </c>
      <c r="F93" s="31">
        <v>151</v>
      </c>
      <c r="G93" s="31">
        <v>-0.91089500000000001</v>
      </c>
      <c r="H93" s="43">
        <v>0.36380249999999997</v>
      </c>
      <c r="I93" s="31">
        <v>-0.13223232200000001</v>
      </c>
      <c r="J93" s="31">
        <v>4.8780616999999998E-2</v>
      </c>
      <c r="K93" s="31">
        <v>30</v>
      </c>
      <c r="L93" s="31">
        <v>5</v>
      </c>
      <c r="M93" s="42">
        <v>43528</v>
      </c>
      <c r="N93" s="31">
        <v>4.6164769999999999E-3</v>
      </c>
      <c r="O93" s="31">
        <v>4.1046300000000001E-2</v>
      </c>
      <c r="P93" s="31" t="s">
        <v>60</v>
      </c>
      <c r="Q93" s="31">
        <v>0.11247</v>
      </c>
      <c r="R93" s="43">
        <v>1.0895490000000001</v>
      </c>
      <c r="S93" s="31">
        <v>-7.5832785299999997E-2</v>
      </c>
      <c r="T93" s="31">
        <v>8.5065740000000001E-2</v>
      </c>
      <c r="V93" s="31">
        <v>30</v>
      </c>
      <c r="W93" s="31" t="s">
        <v>69</v>
      </c>
      <c r="X93" s="31" t="s">
        <v>402</v>
      </c>
      <c r="Y93" s="31">
        <v>4.6164769999999999E-3</v>
      </c>
      <c r="Z93" s="31">
        <v>4.1046300000000001E-2</v>
      </c>
      <c r="AA93" s="31" t="s">
        <v>60</v>
      </c>
      <c r="AB93" s="31">
        <v>0.11247</v>
      </c>
      <c r="AC93" s="43">
        <v>0.91045069999999995</v>
      </c>
      <c r="AD93" s="31">
        <v>-7.5832785299999997E-2</v>
      </c>
      <c r="AE93" s="31">
        <v>8.5065740000000001E-2</v>
      </c>
      <c r="AH93" s="31">
        <v>11</v>
      </c>
      <c r="AI93" s="31" t="s">
        <v>406</v>
      </c>
      <c r="AJ93" s="31" t="s">
        <v>401</v>
      </c>
      <c r="AK93" s="31">
        <v>-0.101917614</v>
      </c>
      <c r="AL93" s="31">
        <v>3.8241940000000002E-2</v>
      </c>
      <c r="AM93" s="31">
        <v>151</v>
      </c>
      <c r="AN93" s="31">
        <v>-2.6650746000000001</v>
      </c>
      <c r="AO93" s="43">
        <v>8.5342730000000002E-3</v>
      </c>
      <c r="AP93" s="31">
        <v>-0.177475991</v>
      </c>
      <c r="AQ93" s="31">
        <v>-2.6359237000000001E-2</v>
      </c>
    </row>
    <row r="94" spans="1:43" x14ac:dyDescent="0.2">
      <c r="A94" s="31">
        <v>6</v>
      </c>
      <c r="B94" s="31">
        <v>1</v>
      </c>
      <c r="C94" s="42">
        <v>43528</v>
      </c>
      <c r="D94" s="31">
        <v>4.1104402999999998E-2</v>
      </c>
      <c r="E94" s="31">
        <v>4.5807529999999999E-2</v>
      </c>
      <c r="F94" s="31">
        <v>151</v>
      </c>
      <c r="G94" s="31">
        <v>0.89732849999999997</v>
      </c>
      <c r="H94" s="43">
        <v>1.6290279999999999</v>
      </c>
      <c r="I94" s="31">
        <v>-4.9402066000000001E-2</v>
      </c>
      <c r="J94" s="31">
        <v>0.13161087299999999</v>
      </c>
      <c r="AH94" s="31">
        <v>12</v>
      </c>
      <c r="AI94" s="31" t="s">
        <v>406</v>
      </c>
      <c r="AJ94" s="31" t="s">
        <v>402</v>
      </c>
      <c r="AK94" s="31">
        <v>6.747159E-3</v>
      </c>
      <c r="AL94" s="31">
        <v>3.8241940000000002E-2</v>
      </c>
      <c r="AM94" s="31">
        <v>151</v>
      </c>
      <c r="AN94" s="31">
        <v>0.17643349999999999</v>
      </c>
      <c r="AO94" s="43">
        <v>0.8601898</v>
      </c>
      <c r="AP94" s="31">
        <v>-6.8811217999999993E-2</v>
      </c>
      <c r="AQ94" s="31">
        <v>8.2305535999999999E-2</v>
      </c>
    </row>
    <row r="95" spans="1:43" x14ac:dyDescent="0.2">
      <c r="A95" s="31">
        <v>7</v>
      </c>
      <c r="B95" s="31">
        <v>2</v>
      </c>
      <c r="C95" s="42">
        <v>43467</v>
      </c>
      <c r="D95" s="31">
        <v>-2.1839489E-2</v>
      </c>
      <c r="E95" s="31">
        <v>3.8241940000000002E-2</v>
      </c>
      <c r="F95" s="31">
        <v>151</v>
      </c>
      <c r="G95" s="31">
        <v>-0.57108740000000002</v>
      </c>
      <c r="H95" s="43">
        <v>0.5687894</v>
      </c>
      <c r="I95" s="31">
        <v>-9.7397866E-2</v>
      </c>
      <c r="J95" s="31">
        <v>5.3718887999999999E-2</v>
      </c>
      <c r="K95" s="31" t="s">
        <v>39</v>
      </c>
      <c r="V95" s="31" t="s">
        <v>39</v>
      </c>
      <c r="AH95" s="31">
        <v>13</v>
      </c>
      <c r="AI95" s="31" t="s">
        <v>67</v>
      </c>
      <c r="AJ95" s="31" t="s">
        <v>397</v>
      </c>
      <c r="AK95" s="31">
        <v>-2.1839489E-2</v>
      </c>
      <c r="AL95" s="31">
        <v>3.828749E-2</v>
      </c>
      <c r="AM95" s="31">
        <v>151</v>
      </c>
      <c r="AN95" s="31">
        <v>-0.57040789999999997</v>
      </c>
      <c r="AO95" s="43">
        <v>0.56924889999999995</v>
      </c>
      <c r="AP95" s="31">
        <v>-9.7487873000000003E-2</v>
      </c>
      <c r="AQ95" s="31">
        <v>5.3808895000000002E-2</v>
      </c>
    </row>
    <row r="96" spans="1:43" x14ac:dyDescent="0.2">
      <c r="A96" s="31">
        <v>8</v>
      </c>
      <c r="B96" s="31">
        <v>2</v>
      </c>
      <c r="C96" s="42">
        <v>43468</v>
      </c>
      <c r="D96" s="31">
        <v>-0.13050426100000001</v>
      </c>
      <c r="E96" s="31">
        <v>3.8241940000000002E-2</v>
      </c>
      <c r="F96" s="31">
        <v>151</v>
      </c>
      <c r="G96" s="31">
        <v>-3.4125955000000001</v>
      </c>
      <c r="H96" s="43">
        <v>8.2608240000000004E-4</v>
      </c>
      <c r="I96" s="31">
        <v>-0.20606263799999999</v>
      </c>
      <c r="J96" s="31">
        <v>-5.4945884E-2</v>
      </c>
      <c r="L96" s="31" t="s">
        <v>61</v>
      </c>
      <c r="M96" s="31" t="s">
        <v>62</v>
      </c>
      <c r="N96" s="31" t="s">
        <v>4</v>
      </c>
      <c r="W96" s="31" t="s">
        <v>61</v>
      </c>
      <c r="X96" s="31" t="s">
        <v>62</v>
      </c>
      <c r="Y96" s="31" t="s">
        <v>4</v>
      </c>
      <c r="AH96" s="31">
        <v>14</v>
      </c>
      <c r="AI96" s="31" t="s">
        <v>67</v>
      </c>
      <c r="AJ96" s="31" t="s">
        <v>398</v>
      </c>
      <c r="AK96" s="31">
        <v>-0.21466619300000001</v>
      </c>
      <c r="AL96" s="31">
        <v>3.828749E-2</v>
      </c>
      <c r="AM96" s="31">
        <v>151</v>
      </c>
      <c r="AN96" s="31">
        <v>-5.6066925999999997</v>
      </c>
      <c r="AO96" s="43">
        <v>9.5490470000000001E-8</v>
      </c>
      <c r="AP96" s="31">
        <v>-0.29031457700000002</v>
      </c>
      <c r="AQ96" s="31">
        <v>-0.13901780899999999</v>
      </c>
    </row>
    <row r="97" spans="1:43" x14ac:dyDescent="0.2">
      <c r="A97" s="31">
        <v>9</v>
      </c>
      <c r="B97" s="31">
        <v>2</v>
      </c>
      <c r="C97" s="42">
        <v>43469</v>
      </c>
      <c r="D97" s="31">
        <v>-0.12375710199999999</v>
      </c>
      <c r="E97" s="31">
        <v>3.8241940000000002E-2</v>
      </c>
      <c r="F97" s="31">
        <v>151</v>
      </c>
      <c r="G97" s="31">
        <v>-3.2361620000000002</v>
      </c>
      <c r="H97" s="43">
        <v>1.488942E-3</v>
      </c>
      <c r="I97" s="31">
        <v>-0.19931547899999999</v>
      </c>
      <c r="J97" s="31">
        <v>-4.8198724999999998E-2</v>
      </c>
      <c r="K97" s="31">
        <v>1</v>
      </c>
      <c r="L97" s="31">
        <v>1</v>
      </c>
      <c r="M97" s="31">
        <v>1.4577679999999999E-3</v>
      </c>
      <c r="N97" s="31">
        <v>4.0860350000000001E-4</v>
      </c>
      <c r="V97" s="31">
        <v>1</v>
      </c>
      <c r="W97" s="31" t="s">
        <v>66</v>
      </c>
      <c r="X97" s="31">
        <v>1.4577679999999999E-3</v>
      </c>
      <c r="Y97" s="31">
        <v>4.0860350000000001E-4</v>
      </c>
      <c r="AH97" s="31">
        <v>15</v>
      </c>
      <c r="AI97" s="31" t="s">
        <v>67</v>
      </c>
      <c r="AJ97" s="31" t="s">
        <v>399</v>
      </c>
      <c r="AK97" s="31">
        <v>-0.14053622199999999</v>
      </c>
      <c r="AL97" s="31">
        <v>3.828749E-2</v>
      </c>
      <c r="AM97" s="31">
        <v>151</v>
      </c>
      <c r="AN97" s="31">
        <v>-3.6705518000000001</v>
      </c>
      <c r="AO97" s="43">
        <v>3.3513370000000001E-4</v>
      </c>
      <c r="AP97" s="31">
        <v>-0.216184606</v>
      </c>
      <c r="AQ97" s="31">
        <v>-6.4887838000000003E-2</v>
      </c>
    </row>
    <row r="98" spans="1:43" x14ac:dyDescent="0.2">
      <c r="A98" s="31">
        <v>10</v>
      </c>
      <c r="B98" s="31">
        <v>2</v>
      </c>
      <c r="C98" s="42">
        <v>43499</v>
      </c>
      <c r="D98" s="31">
        <v>-0.10866477300000001</v>
      </c>
      <c r="E98" s="31">
        <v>3.8241940000000002E-2</v>
      </c>
      <c r="F98" s="31">
        <v>151</v>
      </c>
      <c r="G98" s="31">
        <v>-2.8415081</v>
      </c>
      <c r="H98" s="43">
        <v>5.1107970000000003E-3</v>
      </c>
      <c r="I98" s="31">
        <v>-0.18422315</v>
      </c>
      <c r="J98" s="31">
        <v>-3.3106396000000003E-2</v>
      </c>
      <c r="K98" s="31">
        <v>2</v>
      </c>
      <c r="L98" s="31">
        <v>2</v>
      </c>
      <c r="M98" s="31">
        <v>1.2786130000000001E-3</v>
      </c>
      <c r="N98" s="31">
        <v>5.473899E-4</v>
      </c>
      <c r="V98" s="31">
        <v>2</v>
      </c>
      <c r="W98" s="31" t="s">
        <v>406</v>
      </c>
      <c r="X98" s="31">
        <v>1.2786130000000001E-3</v>
      </c>
      <c r="Y98" s="31">
        <v>5.473899E-4</v>
      </c>
      <c r="AH98" s="31">
        <v>16</v>
      </c>
      <c r="AI98" s="31" t="s">
        <v>67</v>
      </c>
      <c r="AJ98" s="31" t="s">
        <v>400</v>
      </c>
      <c r="AK98" s="31">
        <v>-0.19282670499999999</v>
      </c>
      <c r="AL98" s="31">
        <v>3.828749E-2</v>
      </c>
      <c r="AM98" s="31">
        <v>151</v>
      </c>
      <c r="AN98" s="31">
        <v>-5.0362846000000001</v>
      </c>
      <c r="AO98" s="43">
        <v>1.3368569999999999E-6</v>
      </c>
      <c r="AP98" s="31">
        <v>-0.268475089</v>
      </c>
      <c r="AQ98" s="31">
        <v>-0.11717832</v>
      </c>
    </row>
    <row r="99" spans="1:43" x14ac:dyDescent="0.2">
      <c r="A99" s="31">
        <v>11</v>
      </c>
      <c r="B99" s="31">
        <v>2</v>
      </c>
      <c r="C99" s="42">
        <v>43500</v>
      </c>
      <c r="D99" s="31">
        <v>-0.101917614</v>
      </c>
      <c r="E99" s="31">
        <v>3.8241940000000002E-2</v>
      </c>
      <c r="F99" s="31">
        <v>151</v>
      </c>
      <c r="G99" s="31">
        <v>-2.6650746000000001</v>
      </c>
      <c r="H99" s="43">
        <v>8.5342730000000002E-3</v>
      </c>
      <c r="I99" s="31">
        <v>-0.177475991</v>
      </c>
      <c r="J99" s="31">
        <v>-2.6359237000000001E-2</v>
      </c>
      <c r="K99" s="31">
        <v>3</v>
      </c>
      <c r="L99" s="31">
        <v>3</v>
      </c>
      <c r="M99" s="31">
        <v>1.085323E-3</v>
      </c>
      <c r="N99" s="31">
        <v>3.5235689999999999E-4</v>
      </c>
      <c r="V99" s="31">
        <v>3</v>
      </c>
      <c r="W99" s="31" t="s">
        <v>67</v>
      </c>
      <c r="X99" s="31">
        <v>1.085323E-3</v>
      </c>
      <c r="Y99" s="31">
        <v>3.5235689999999999E-4</v>
      </c>
      <c r="AH99" s="31">
        <v>17</v>
      </c>
      <c r="AI99" s="31" t="s">
        <v>67</v>
      </c>
      <c r="AJ99" s="31" t="s">
        <v>401</v>
      </c>
      <c r="AK99" s="31">
        <v>-0.118696733</v>
      </c>
      <c r="AL99" s="31">
        <v>3.828749E-2</v>
      </c>
      <c r="AM99" s="31">
        <v>151</v>
      </c>
      <c r="AN99" s="31">
        <v>-3.1001439</v>
      </c>
      <c r="AO99" s="43">
        <v>2.3081349999999998E-3</v>
      </c>
      <c r="AP99" s="31">
        <v>-0.19434511700000001</v>
      </c>
      <c r="AQ99" s="31">
        <v>-4.3048349E-2</v>
      </c>
    </row>
    <row r="100" spans="1:43" x14ac:dyDescent="0.2">
      <c r="A100" s="31">
        <v>12</v>
      </c>
      <c r="B100" s="31">
        <v>2</v>
      </c>
      <c r="C100" s="42">
        <v>43528</v>
      </c>
      <c r="D100" s="31">
        <v>6.747159E-3</v>
      </c>
      <c r="E100" s="31">
        <v>3.8241940000000002E-2</v>
      </c>
      <c r="F100" s="31">
        <v>151</v>
      </c>
      <c r="G100" s="31">
        <v>0.17643349999999999</v>
      </c>
      <c r="H100" s="43">
        <v>1.13981</v>
      </c>
      <c r="I100" s="31">
        <v>-6.8811217999999993E-2</v>
      </c>
      <c r="J100" s="31">
        <v>8.2305535999999999E-2</v>
      </c>
      <c r="K100" s="31">
        <v>4</v>
      </c>
      <c r="L100" s="31">
        <v>4</v>
      </c>
      <c r="M100" s="31">
        <v>1.7400269999999999E-3</v>
      </c>
      <c r="N100" s="31">
        <v>5.373709E-4</v>
      </c>
      <c r="V100" s="31">
        <v>4</v>
      </c>
      <c r="W100" s="31" t="s">
        <v>68</v>
      </c>
      <c r="X100" s="31">
        <v>1.7400269999999999E-3</v>
      </c>
      <c r="Y100" s="31">
        <v>5.373709E-4</v>
      </c>
      <c r="AH100" s="31">
        <v>18</v>
      </c>
      <c r="AI100" s="31" t="s">
        <v>67</v>
      </c>
      <c r="AJ100" s="31" t="s">
        <v>402</v>
      </c>
      <c r="AK100" s="31">
        <v>7.4129972000000002E-2</v>
      </c>
      <c r="AL100" s="31">
        <v>3.828749E-2</v>
      </c>
      <c r="AM100" s="31">
        <v>151</v>
      </c>
      <c r="AN100" s="31">
        <v>1.9361406999999999</v>
      </c>
      <c r="AO100" s="43">
        <v>5.4718269999999999E-2</v>
      </c>
      <c r="AP100" s="31">
        <v>-1.518412E-3</v>
      </c>
      <c r="AQ100" s="31">
        <v>0.149778356</v>
      </c>
    </row>
    <row r="101" spans="1:43" x14ac:dyDescent="0.2">
      <c r="A101" s="31">
        <v>13</v>
      </c>
      <c r="B101" s="31">
        <v>3</v>
      </c>
      <c r="C101" s="42">
        <v>43467</v>
      </c>
      <c r="D101" s="31">
        <v>-2.1839489E-2</v>
      </c>
      <c r="E101" s="31">
        <v>3.828749E-2</v>
      </c>
      <c r="F101" s="31">
        <v>151</v>
      </c>
      <c r="G101" s="31">
        <v>-0.57040789999999997</v>
      </c>
      <c r="H101" s="43">
        <v>0.56924889999999995</v>
      </c>
      <c r="I101" s="31">
        <v>-9.7487873000000003E-2</v>
      </c>
      <c r="J101" s="31">
        <v>5.3808895000000002E-2</v>
      </c>
      <c r="K101" s="31">
        <v>5</v>
      </c>
      <c r="L101" s="31">
        <v>5</v>
      </c>
      <c r="M101" s="31">
        <v>1.446665E-3</v>
      </c>
      <c r="N101" s="31">
        <v>6.0426610000000004E-4</v>
      </c>
      <c r="V101" s="31">
        <v>5</v>
      </c>
      <c r="W101" s="31" t="s">
        <v>69</v>
      </c>
      <c r="X101" s="31">
        <v>1.446665E-3</v>
      </c>
      <c r="Y101" s="31">
        <v>6.0426610000000004E-4</v>
      </c>
      <c r="AH101" s="31">
        <v>19</v>
      </c>
      <c r="AI101" s="31" t="s">
        <v>68</v>
      </c>
      <c r="AJ101" s="31" t="s">
        <v>397</v>
      </c>
      <c r="AK101" s="31">
        <v>-5.3267050000000002E-3</v>
      </c>
      <c r="AL101" s="31">
        <v>4.9043980000000001E-2</v>
      </c>
      <c r="AM101" s="31">
        <v>151</v>
      </c>
      <c r="AN101" s="31">
        <v>-0.10861079999999999</v>
      </c>
      <c r="AO101" s="43">
        <v>0.91365540000000001</v>
      </c>
      <c r="AP101" s="31">
        <v>-0.10222775000000001</v>
      </c>
      <c r="AQ101" s="31">
        <v>9.1574341000000004E-2</v>
      </c>
    </row>
    <row r="102" spans="1:43" x14ac:dyDescent="0.2">
      <c r="A102" s="31">
        <v>14</v>
      </c>
      <c r="B102" s="31">
        <v>3</v>
      </c>
      <c r="C102" s="42">
        <v>43468</v>
      </c>
      <c r="D102" s="31">
        <v>-0.21466619300000001</v>
      </c>
      <c r="E102" s="31">
        <v>3.828749E-2</v>
      </c>
      <c r="F102" s="31">
        <v>151</v>
      </c>
      <c r="G102" s="31">
        <v>-5.6066925999999997</v>
      </c>
      <c r="H102" s="43">
        <v>9.5490470000000001E-8</v>
      </c>
      <c r="I102" s="31">
        <v>-0.29031457700000002</v>
      </c>
      <c r="J102" s="31">
        <v>-0.13901780899999999</v>
      </c>
      <c r="AH102" s="31">
        <v>20</v>
      </c>
      <c r="AI102" s="31" t="s">
        <v>68</v>
      </c>
      <c r="AJ102" s="31" t="s">
        <v>398</v>
      </c>
      <c r="AK102" s="31">
        <v>-0.12642045499999999</v>
      </c>
      <c r="AL102" s="31">
        <v>4.9043980000000001E-2</v>
      </c>
      <c r="AM102" s="31">
        <v>151</v>
      </c>
      <c r="AN102" s="31">
        <v>-2.5776956000000002</v>
      </c>
      <c r="AO102" s="43">
        <v>1.0903009999999999E-2</v>
      </c>
      <c r="AP102" s="31">
        <v>-0.22332150000000001</v>
      </c>
      <c r="AQ102" s="31">
        <v>-2.9519409E-2</v>
      </c>
    </row>
    <row r="103" spans="1:43" x14ac:dyDescent="0.2">
      <c r="A103" s="31">
        <v>15</v>
      </c>
      <c r="B103" s="31">
        <v>3</v>
      </c>
      <c r="C103" s="42">
        <v>43469</v>
      </c>
      <c r="D103" s="31">
        <v>-0.14053622199999999</v>
      </c>
      <c r="E103" s="31">
        <v>3.828749E-2</v>
      </c>
      <c r="F103" s="31">
        <v>151</v>
      </c>
      <c r="G103" s="31">
        <v>-3.6705518000000001</v>
      </c>
      <c r="H103" s="43">
        <v>3.3513370000000001E-4</v>
      </c>
      <c r="I103" s="31">
        <v>-0.216184606</v>
      </c>
      <c r="J103" s="31">
        <v>-6.4887838000000003E-2</v>
      </c>
      <c r="L103" s="31" t="s">
        <v>40</v>
      </c>
      <c r="M103" s="31" t="s">
        <v>41</v>
      </c>
      <c r="N103" s="31" t="s">
        <v>42</v>
      </c>
      <c r="V103" s="31" t="s">
        <v>391</v>
      </c>
      <c r="AH103" s="31">
        <v>21</v>
      </c>
      <c r="AI103" s="31" t="s">
        <v>68</v>
      </c>
      <c r="AJ103" s="31" t="s">
        <v>399</v>
      </c>
      <c r="AK103" s="31">
        <v>-4.1104402999999998E-2</v>
      </c>
      <c r="AL103" s="31">
        <v>4.9043980000000001E-2</v>
      </c>
      <c r="AM103" s="31">
        <v>151</v>
      </c>
      <c r="AN103" s="31">
        <v>-0.83811310000000006</v>
      </c>
      <c r="AO103" s="43">
        <v>0.40329189999999998</v>
      </c>
      <c r="AP103" s="31">
        <v>-0.138005449</v>
      </c>
      <c r="AQ103" s="31">
        <v>5.5796642E-2</v>
      </c>
    </row>
    <row r="104" spans="1:43" x14ac:dyDescent="0.2">
      <c r="A104" s="31">
        <v>16</v>
      </c>
      <c r="B104" s="31">
        <v>3</v>
      </c>
      <c r="C104" s="42">
        <v>43499</v>
      </c>
      <c r="D104" s="31">
        <v>-0.19282670499999999</v>
      </c>
      <c r="E104" s="31">
        <v>3.828749E-2</v>
      </c>
      <c r="F104" s="31">
        <v>151</v>
      </c>
      <c r="G104" s="31">
        <v>-5.0362846000000001</v>
      </c>
      <c r="H104" s="43">
        <v>1.3368569999999999E-6</v>
      </c>
      <c r="I104" s="31">
        <v>-0.268475089</v>
      </c>
      <c r="J104" s="31">
        <v>-0.11717832</v>
      </c>
      <c r="K104" s="31" t="s">
        <v>46</v>
      </c>
      <c r="L104" s="31">
        <v>23.991119999999999</v>
      </c>
      <c r="M104" s="31">
        <v>12</v>
      </c>
      <c r="N104" s="43">
        <v>2.3393689999999999E-5</v>
      </c>
      <c r="W104" s="31" t="s">
        <v>392</v>
      </c>
      <c r="X104" s="31" t="s">
        <v>393</v>
      </c>
      <c r="Y104" s="31" t="s">
        <v>394</v>
      </c>
      <c r="Z104" s="31" t="s">
        <v>395</v>
      </c>
      <c r="AH104" s="31">
        <v>22</v>
      </c>
      <c r="AI104" s="31" t="s">
        <v>68</v>
      </c>
      <c r="AJ104" s="31" t="s">
        <v>400</v>
      </c>
      <c r="AK104" s="31">
        <v>-0.12109375</v>
      </c>
      <c r="AL104" s="31">
        <v>4.9043980000000001E-2</v>
      </c>
      <c r="AM104" s="31">
        <v>151</v>
      </c>
      <c r="AN104" s="31">
        <v>-2.4690848000000001</v>
      </c>
      <c r="AO104" s="43">
        <v>1.4660309999999999E-2</v>
      </c>
      <c r="AP104" s="31">
        <v>-0.21799479499999999</v>
      </c>
      <c r="AQ104" s="31">
        <v>-2.4192704999999998E-2</v>
      </c>
    </row>
    <row r="105" spans="1:43" x14ac:dyDescent="0.2">
      <c r="A105" s="31">
        <v>17</v>
      </c>
      <c r="B105" s="31">
        <v>3</v>
      </c>
      <c r="C105" s="42">
        <v>43500</v>
      </c>
      <c r="D105" s="31">
        <v>-0.118696733</v>
      </c>
      <c r="E105" s="31">
        <v>3.828749E-2</v>
      </c>
      <c r="F105" s="31">
        <v>151</v>
      </c>
      <c r="G105" s="31">
        <v>-3.1001439</v>
      </c>
      <c r="H105" s="43">
        <v>2.3081349999999998E-3</v>
      </c>
      <c r="I105" s="31">
        <v>-0.19434511700000001</v>
      </c>
      <c r="J105" s="31">
        <v>-4.3048349E-2</v>
      </c>
      <c r="V105" s="31">
        <v>1</v>
      </c>
      <c r="W105" s="31">
        <v>23.991119999999999</v>
      </c>
      <c r="X105" s="31">
        <v>3</v>
      </c>
      <c r="Y105" s="31">
        <v>12</v>
      </c>
      <c r="Z105" s="43">
        <v>2.3393689999999999E-5</v>
      </c>
      <c r="AH105" s="31">
        <v>23</v>
      </c>
      <c r="AI105" s="31" t="s">
        <v>68</v>
      </c>
      <c r="AJ105" s="31" t="s">
        <v>401</v>
      </c>
      <c r="AK105" s="31">
        <v>-3.5777699000000003E-2</v>
      </c>
      <c r="AL105" s="43">
        <v>4.9043980000000001E-2</v>
      </c>
      <c r="AM105" s="31">
        <v>151</v>
      </c>
      <c r="AN105" s="31">
        <v>-0.72950230000000005</v>
      </c>
      <c r="AO105" s="43">
        <v>0.46682449999999998</v>
      </c>
      <c r="AP105" s="31">
        <v>-0.13267874399999999</v>
      </c>
      <c r="AQ105" s="31">
        <v>6.1123346000000002E-2</v>
      </c>
    </row>
    <row r="106" spans="1:43" x14ac:dyDescent="0.2">
      <c r="A106" s="31">
        <v>18</v>
      </c>
      <c r="B106" s="31">
        <v>3</v>
      </c>
      <c r="C106" s="42">
        <v>43528</v>
      </c>
      <c r="D106" s="31">
        <v>7.4129972000000002E-2</v>
      </c>
      <c r="E106" s="31">
        <v>3.828749E-2</v>
      </c>
      <c r="F106" s="31">
        <v>151</v>
      </c>
      <c r="G106" s="31">
        <v>1.9361406999999999</v>
      </c>
      <c r="H106" s="43">
        <v>1.945282</v>
      </c>
      <c r="I106" s="31">
        <v>-1.518412E-3</v>
      </c>
      <c r="J106" s="31">
        <v>0.149778356</v>
      </c>
      <c r="AH106" s="31">
        <v>24</v>
      </c>
      <c r="AI106" s="31" t="s">
        <v>68</v>
      </c>
      <c r="AJ106" s="31" t="s">
        <v>402</v>
      </c>
      <c r="AK106" s="31">
        <v>8.5316051000000004E-2</v>
      </c>
      <c r="AL106" s="31">
        <v>4.9043980000000001E-2</v>
      </c>
      <c r="AM106" s="31">
        <v>151</v>
      </c>
      <c r="AN106" s="31">
        <v>1.7395825</v>
      </c>
      <c r="AO106" s="43">
        <v>8.3970020000000006E-2</v>
      </c>
      <c r="AP106" s="31">
        <v>-1.1584994E-2</v>
      </c>
      <c r="AQ106" s="31">
        <v>0.182217096</v>
      </c>
    </row>
    <row r="107" spans="1:43" x14ac:dyDescent="0.2">
      <c r="A107" s="31">
        <v>19</v>
      </c>
      <c r="B107" s="31">
        <v>4</v>
      </c>
      <c r="C107" s="42">
        <v>43467</v>
      </c>
      <c r="D107" s="31">
        <v>-5.3267050000000002E-3</v>
      </c>
      <c r="E107" s="31">
        <v>4.9043980000000001E-2</v>
      </c>
      <c r="F107" s="31">
        <v>151</v>
      </c>
      <c r="G107" s="31">
        <v>-0.10861079999999999</v>
      </c>
      <c r="H107" s="43">
        <v>0.91365540000000001</v>
      </c>
      <c r="I107" s="31">
        <v>-0.10222775000000001</v>
      </c>
      <c r="J107" s="31">
        <v>9.1574341000000004E-2</v>
      </c>
      <c r="K107" s="31" t="s">
        <v>43</v>
      </c>
      <c r="V107" s="31" t="s">
        <v>43</v>
      </c>
      <c r="AH107" s="31">
        <v>25</v>
      </c>
      <c r="AI107" s="31" t="s">
        <v>69</v>
      </c>
      <c r="AJ107" s="31" t="s">
        <v>397</v>
      </c>
      <c r="AK107" s="31">
        <v>-4.9982244000000002E-2</v>
      </c>
      <c r="AL107" s="31">
        <v>4.1046300000000001E-2</v>
      </c>
      <c r="AM107" s="31">
        <v>151</v>
      </c>
      <c r="AN107" s="31">
        <v>-1.2177041</v>
      </c>
      <c r="AO107" s="43">
        <v>0.22523589999999999</v>
      </c>
      <c r="AP107" s="31">
        <v>-0.131081472</v>
      </c>
      <c r="AQ107" s="31">
        <v>3.1116984E-2</v>
      </c>
    </row>
    <row r="108" spans="1:43" x14ac:dyDescent="0.2">
      <c r="A108" s="31">
        <v>20</v>
      </c>
      <c r="B108" s="31">
        <v>4</v>
      </c>
      <c r="C108" s="42">
        <v>43468</v>
      </c>
      <c r="D108" s="31">
        <v>-0.12642045499999999</v>
      </c>
      <c r="E108" s="31">
        <v>4.9043980000000001E-2</v>
      </c>
      <c r="F108" s="31">
        <v>151</v>
      </c>
      <c r="G108" s="31">
        <v>-2.5776956000000002</v>
      </c>
      <c r="H108" s="43">
        <v>1.0903009999999999E-2</v>
      </c>
      <c r="I108" s="31">
        <v>-0.22332150000000001</v>
      </c>
      <c r="J108" s="31">
        <v>-2.9519409E-2</v>
      </c>
      <c r="L108" s="31" t="s">
        <v>51</v>
      </c>
      <c r="M108" s="31" t="s">
        <v>52</v>
      </c>
      <c r="N108" s="31" t="s">
        <v>53</v>
      </c>
      <c r="O108" s="31" t="s">
        <v>54</v>
      </c>
      <c r="P108" s="31" t="s">
        <v>55</v>
      </c>
      <c r="Q108" s="31" t="s">
        <v>56</v>
      </c>
      <c r="R108" s="31" t="s">
        <v>57</v>
      </c>
      <c r="S108" s="31" t="s">
        <v>58</v>
      </c>
      <c r="T108" s="31" t="s">
        <v>89</v>
      </c>
      <c r="W108" s="31" t="s">
        <v>51</v>
      </c>
      <c r="X108" s="31" t="s">
        <v>52</v>
      </c>
      <c r="Y108" s="31" t="s">
        <v>53</v>
      </c>
      <c r="Z108" s="31" t="s">
        <v>54</v>
      </c>
      <c r="AA108" s="31" t="s">
        <v>55</v>
      </c>
      <c r="AB108" s="31" t="s">
        <v>56</v>
      </c>
      <c r="AC108" s="31" t="s">
        <v>57</v>
      </c>
      <c r="AD108" s="31" t="s">
        <v>58</v>
      </c>
      <c r="AH108" s="31">
        <v>26</v>
      </c>
      <c r="AI108" s="31" t="s">
        <v>69</v>
      </c>
      <c r="AJ108" s="31" t="s">
        <v>398</v>
      </c>
      <c r="AK108" s="31">
        <v>-0.105823864</v>
      </c>
      <c r="AL108" s="31">
        <v>4.1046300000000001E-2</v>
      </c>
      <c r="AM108" s="31">
        <v>151</v>
      </c>
      <c r="AN108" s="31">
        <v>-2.5781586000000001</v>
      </c>
      <c r="AO108" s="43">
        <v>1.0889039999999999E-2</v>
      </c>
      <c r="AP108" s="31">
        <v>-0.18692309200000001</v>
      </c>
      <c r="AQ108" s="31">
        <v>-2.4724634999999998E-2</v>
      </c>
    </row>
    <row r="109" spans="1:43" x14ac:dyDescent="0.2">
      <c r="A109" s="31">
        <v>21</v>
      </c>
      <c r="B109" s="31">
        <v>4</v>
      </c>
      <c r="C109" s="42">
        <v>43469</v>
      </c>
      <c r="D109" s="31">
        <v>-4.1104402999999998E-2</v>
      </c>
      <c r="E109" s="31">
        <v>4.9043980000000001E-2</v>
      </c>
      <c r="F109" s="31">
        <v>151</v>
      </c>
      <c r="G109" s="31">
        <v>-0.83811310000000006</v>
      </c>
      <c r="H109" s="43">
        <v>0.40329189999999998</v>
      </c>
      <c r="I109" s="31">
        <v>-0.138005449</v>
      </c>
      <c r="J109" s="31">
        <v>5.5796642E-2</v>
      </c>
      <c r="K109" s="31">
        <v>1</v>
      </c>
      <c r="L109" s="42">
        <v>43467</v>
      </c>
      <c r="M109" s="31">
        <v>-2.2869319999999999E-2</v>
      </c>
      <c r="N109" s="31">
        <v>1.8003959999999999E-2</v>
      </c>
      <c r="O109" s="31">
        <v>12</v>
      </c>
      <c r="P109" s="31">
        <v>-1.270238</v>
      </c>
      <c r="Q109" s="43">
        <v>0.22807659999999999</v>
      </c>
      <c r="R109" s="31">
        <v>-6.2096574000000002E-2</v>
      </c>
      <c r="S109" s="31">
        <v>1.6357940000000001E-2</v>
      </c>
      <c r="V109" s="31">
        <v>1</v>
      </c>
      <c r="W109" s="31" t="s">
        <v>397</v>
      </c>
      <c r="X109" s="31">
        <v>-2.2869319999999999E-2</v>
      </c>
      <c r="Y109" s="31">
        <v>1.8003959999999999E-2</v>
      </c>
      <c r="Z109" s="31">
        <v>12</v>
      </c>
      <c r="AA109" s="31">
        <v>-1.270238</v>
      </c>
      <c r="AB109" s="43">
        <v>0.22807659999999999</v>
      </c>
      <c r="AC109" s="31">
        <v>-6.2096574000000002E-2</v>
      </c>
      <c r="AD109" s="31">
        <v>1.6357940000000001E-2</v>
      </c>
      <c r="AH109" s="31">
        <v>27</v>
      </c>
      <c r="AI109" s="31" t="s">
        <v>69</v>
      </c>
      <c r="AJ109" s="31" t="s">
        <v>399</v>
      </c>
      <c r="AK109" s="31">
        <v>-0.101207386</v>
      </c>
      <c r="AL109" s="31">
        <v>4.1046300000000001E-2</v>
      </c>
      <c r="AM109" s="31">
        <v>151</v>
      </c>
      <c r="AN109" s="43">
        <v>-2.4656886</v>
      </c>
      <c r="AO109" s="43">
        <v>1.4794460000000001E-2</v>
      </c>
      <c r="AP109" s="31">
        <v>-0.18230661500000001</v>
      </c>
      <c r="AQ109" s="31">
        <v>-2.0108158000000001E-2</v>
      </c>
    </row>
    <row r="110" spans="1:43" x14ac:dyDescent="0.2">
      <c r="A110" s="31">
        <v>22</v>
      </c>
      <c r="B110" s="31">
        <v>4</v>
      </c>
      <c r="C110" s="42">
        <v>43499</v>
      </c>
      <c r="D110" s="31">
        <v>-0.12109375</v>
      </c>
      <c r="E110" s="31">
        <v>4.9043980000000001E-2</v>
      </c>
      <c r="F110" s="31">
        <v>151</v>
      </c>
      <c r="G110" s="31">
        <v>-2.4690848000000001</v>
      </c>
      <c r="H110" s="43">
        <v>1.4660309999999999E-2</v>
      </c>
      <c r="I110" s="31">
        <v>-0.21799479499999999</v>
      </c>
      <c r="J110" s="31">
        <v>-2.4192704999999998E-2</v>
      </c>
      <c r="K110" s="31">
        <v>2</v>
      </c>
      <c r="L110" s="42">
        <v>43468</v>
      </c>
      <c r="M110" s="31">
        <v>-0.13512073999999999</v>
      </c>
      <c r="N110" s="31">
        <v>1.8003959999999999E-2</v>
      </c>
      <c r="O110" s="31">
        <v>12</v>
      </c>
      <c r="P110" s="31">
        <v>-7.5050569999999999</v>
      </c>
      <c r="Q110" s="43">
        <v>7.1848899999999997E-6</v>
      </c>
      <c r="R110" s="31">
        <v>-0.17434799500000001</v>
      </c>
      <c r="S110" s="31">
        <v>-9.5893480000000003E-2</v>
      </c>
      <c r="V110" s="31">
        <v>2</v>
      </c>
      <c r="W110" s="31" t="s">
        <v>398</v>
      </c>
      <c r="X110" s="31">
        <v>-0.13512073999999999</v>
      </c>
      <c r="Y110" s="31">
        <v>1.8003959999999999E-2</v>
      </c>
      <c r="Z110" s="31">
        <v>12</v>
      </c>
      <c r="AA110" s="31">
        <v>-7.5050569999999999</v>
      </c>
      <c r="AB110" s="43">
        <v>7.1848899999999997E-6</v>
      </c>
      <c r="AC110" s="31">
        <v>-0.17434799500000001</v>
      </c>
      <c r="AD110" s="31">
        <v>-9.5893480000000003E-2</v>
      </c>
      <c r="AH110" s="31">
        <v>28</v>
      </c>
      <c r="AI110" s="31" t="s">
        <v>69</v>
      </c>
      <c r="AJ110" s="31" t="s">
        <v>400</v>
      </c>
      <c r="AK110" s="31">
        <v>-5.5841619000000002E-2</v>
      </c>
      <c r="AL110" s="31">
        <v>4.1046300000000001E-2</v>
      </c>
      <c r="AM110" s="31">
        <v>151</v>
      </c>
      <c r="AN110" s="43">
        <v>-1.3604544999999999</v>
      </c>
      <c r="AO110" s="43">
        <v>0.17571349999999999</v>
      </c>
      <c r="AP110" s="31">
        <v>-0.136940847</v>
      </c>
      <c r="AQ110" s="31">
        <v>2.5257609E-2</v>
      </c>
    </row>
    <row r="111" spans="1:43" x14ac:dyDescent="0.2">
      <c r="A111" s="31">
        <v>23</v>
      </c>
      <c r="B111" s="31">
        <v>4</v>
      </c>
      <c r="C111" s="42">
        <v>43500</v>
      </c>
      <c r="D111" s="31">
        <v>-3.5777699000000003E-2</v>
      </c>
      <c r="E111" s="31">
        <v>4.9043980000000001E-2</v>
      </c>
      <c r="F111" s="31">
        <v>151</v>
      </c>
      <c r="G111" s="31">
        <v>-0.72950230000000005</v>
      </c>
      <c r="H111" s="43">
        <v>0.46682449999999998</v>
      </c>
      <c r="I111" s="31">
        <v>-0.13267874399999999</v>
      </c>
      <c r="J111" s="31">
        <v>6.1123346000000002E-2</v>
      </c>
      <c r="K111" s="31">
        <v>3</v>
      </c>
      <c r="L111" s="42">
        <v>43469</v>
      </c>
      <c r="M111" s="31">
        <v>-9.2737929999999996E-2</v>
      </c>
      <c r="N111" s="31">
        <v>1.8003959999999999E-2</v>
      </c>
      <c r="O111" s="31">
        <v>12</v>
      </c>
      <c r="P111" s="31">
        <v>-5.1509739999999997</v>
      </c>
      <c r="Q111" s="43">
        <v>2.4059750000000001E-4</v>
      </c>
      <c r="R111" s="31">
        <v>-0.13196518199999999</v>
      </c>
      <c r="S111" s="31">
        <v>-5.3510670000000003E-2</v>
      </c>
      <c r="V111" s="31">
        <v>3</v>
      </c>
      <c r="W111" s="31" t="s">
        <v>399</v>
      </c>
      <c r="X111" s="31">
        <v>-9.2737929999999996E-2</v>
      </c>
      <c r="Y111" s="31">
        <v>1.8003959999999999E-2</v>
      </c>
      <c r="Z111" s="31">
        <v>12</v>
      </c>
      <c r="AA111" s="31">
        <v>-5.1509739999999997</v>
      </c>
      <c r="AB111" s="43">
        <v>2.4059750000000001E-4</v>
      </c>
      <c r="AC111" s="31">
        <v>-0.13196518199999999</v>
      </c>
      <c r="AD111" s="31">
        <v>-5.3510670000000003E-2</v>
      </c>
      <c r="AH111" s="31">
        <v>29</v>
      </c>
      <c r="AI111" s="31" t="s">
        <v>69</v>
      </c>
      <c r="AJ111" s="31" t="s">
        <v>401</v>
      </c>
      <c r="AK111" s="31">
        <v>-5.1225142000000001E-2</v>
      </c>
      <c r="AL111" s="31">
        <v>4.1046300000000001E-2</v>
      </c>
      <c r="AM111" s="31">
        <v>151</v>
      </c>
      <c r="AN111" s="43">
        <v>-1.2479845000000001</v>
      </c>
      <c r="AO111" s="43">
        <v>0.21396850000000001</v>
      </c>
      <c r="AP111" s="31">
        <v>-0.13232437</v>
      </c>
      <c r="AQ111" s="31">
        <v>2.9874086000000001E-2</v>
      </c>
    </row>
    <row r="112" spans="1:43" x14ac:dyDescent="0.2">
      <c r="A112" s="31">
        <v>24</v>
      </c>
      <c r="B112" s="31">
        <v>4</v>
      </c>
      <c r="C112" s="42">
        <v>43528</v>
      </c>
      <c r="D112" s="31">
        <v>8.5316051000000004E-2</v>
      </c>
      <c r="E112" s="31">
        <v>4.9043980000000001E-2</v>
      </c>
      <c r="F112" s="31">
        <v>151</v>
      </c>
      <c r="G112" s="31">
        <v>1.7395825</v>
      </c>
      <c r="H112" s="43">
        <v>1.9160299999999999</v>
      </c>
      <c r="I112" s="31">
        <v>-1.1584994E-2</v>
      </c>
      <c r="J112" s="31">
        <v>0.182217096</v>
      </c>
      <c r="K112" s="31">
        <v>4</v>
      </c>
      <c r="L112" s="42">
        <v>43499</v>
      </c>
      <c r="M112" s="31">
        <v>-0.11225142</v>
      </c>
      <c r="N112" s="31">
        <v>1.8003959999999999E-2</v>
      </c>
      <c r="O112" s="31">
        <v>12</v>
      </c>
      <c r="P112" s="31">
        <v>-6.2348189999999999</v>
      </c>
      <c r="Q112" s="43">
        <v>4.3524730000000002E-5</v>
      </c>
      <c r="R112" s="31">
        <v>-0.15147867600000001</v>
      </c>
      <c r="S112" s="31">
        <v>-7.3024160000000005E-2</v>
      </c>
      <c r="V112" s="31">
        <v>4</v>
      </c>
      <c r="W112" s="31" t="s">
        <v>400</v>
      </c>
      <c r="X112" s="31">
        <v>-0.11225142</v>
      </c>
      <c r="Y112" s="31">
        <v>1.8003959999999999E-2</v>
      </c>
      <c r="Z112" s="31">
        <v>12</v>
      </c>
      <c r="AA112" s="31">
        <v>-6.2348189999999999</v>
      </c>
      <c r="AB112" s="43">
        <v>4.3524730000000002E-5</v>
      </c>
      <c r="AC112" s="31">
        <v>-0.15147867600000001</v>
      </c>
      <c r="AD112" s="31">
        <v>-7.3024160000000005E-2</v>
      </c>
      <c r="AH112" s="31">
        <v>30</v>
      </c>
      <c r="AI112" s="31" t="s">
        <v>69</v>
      </c>
      <c r="AJ112" s="31" t="s">
        <v>402</v>
      </c>
      <c r="AK112" s="31">
        <v>4.6164769999999999E-3</v>
      </c>
      <c r="AL112" s="31">
        <v>4.1046300000000001E-2</v>
      </c>
      <c r="AM112" s="31">
        <v>151</v>
      </c>
      <c r="AN112" s="43">
        <v>0.11247</v>
      </c>
      <c r="AO112" s="43">
        <v>0.91060010000000002</v>
      </c>
      <c r="AP112" s="31">
        <v>-7.6482751000000002E-2</v>
      </c>
      <c r="AQ112" s="31">
        <v>8.5715705000000003E-2</v>
      </c>
    </row>
    <row r="113" spans="1:42" x14ac:dyDescent="0.2">
      <c r="A113" s="31">
        <v>25</v>
      </c>
      <c r="B113" s="31">
        <v>5</v>
      </c>
      <c r="C113" s="42">
        <v>43467</v>
      </c>
      <c r="D113" s="31">
        <v>-4.9982244000000002E-2</v>
      </c>
      <c r="E113" s="31">
        <v>4.1046300000000001E-2</v>
      </c>
      <c r="F113" s="31">
        <v>151</v>
      </c>
      <c r="G113" s="31">
        <v>-1.2177041</v>
      </c>
      <c r="H113" s="43">
        <v>0.22523589999999999</v>
      </c>
      <c r="I113" s="31">
        <v>-0.131081472</v>
      </c>
      <c r="J113" s="31">
        <v>3.1116984E-2</v>
      </c>
      <c r="K113" s="31">
        <v>5</v>
      </c>
      <c r="L113" s="42">
        <v>43500</v>
      </c>
      <c r="M113" s="31">
        <v>-6.9868609999999998E-2</v>
      </c>
      <c r="N113" s="31">
        <v>1.8003959999999999E-2</v>
      </c>
      <c r="O113" s="31">
        <v>12</v>
      </c>
      <c r="P113" s="31">
        <v>-3.8807360000000002</v>
      </c>
      <c r="Q113" s="43">
        <v>2.1849650000000001E-3</v>
      </c>
      <c r="R113" s="31">
        <v>-0.109095864</v>
      </c>
      <c r="S113" s="31">
        <v>-3.0641350000000001E-2</v>
      </c>
      <c r="V113" s="31">
        <v>5</v>
      </c>
      <c r="W113" s="31" t="s">
        <v>401</v>
      </c>
      <c r="X113" s="31">
        <v>-6.9868609999999998E-2</v>
      </c>
      <c r="Y113" s="31">
        <v>1.8003959999999999E-2</v>
      </c>
      <c r="Z113" s="31">
        <v>12</v>
      </c>
      <c r="AA113" s="31">
        <v>-3.8807360000000002</v>
      </c>
      <c r="AB113" s="43">
        <v>2.1849650000000001E-3</v>
      </c>
      <c r="AC113" s="31">
        <v>-0.109095864</v>
      </c>
      <c r="AD113" s="31">
        <v>-3.0641350000000001E-2</v>
      </c>
      <c r="AN113" s="43"/>
      <c r="AO113" s="43"/>
    </row>
    <row r="114" spans="1:42" x14ac:dyDescent="0.2">
      <c r="A114" s="31">
        <v>26</v>
      </c>
      <c r="B114" s="31">
        <v>5</v>
      </c>
      <c r="C114" s="42">
        <v>43468</v>
      </c>
      <c r="D114" s="31">
        <v>-0.105823864</v>
      </c>
      <c r="E114" s="31">
        <v>4.1046300000000001E-2</v>
      </c>
      <c r="F114" s="31">
        <v>151</v>
      </c>
      <c r="G114" s="31">
        <v>-2.5781586000000001</v>
      </c>
      <c r="H114" s="43">
        <v>1.0889039999999999E-2</v>
      </c>
      <c r="I114" s="31">
        <v>-0.18692309200000001</v>
      </c>
      <c r="J114" s="31">
        <v>-2.4724634999999998E-2</v>
      </c>
      <c r="K114" s="31">
        <v>6</v>
      </c>
      <c r="L114" s="42">
        <v>43528</v>
      </c>
      <c r="M114" s="31">
        <v>4.238281E-2</v>
      </c>
      <c r="N114" s="31">
        <v>1.8003959999999999E-2</v>
      </c>
      <c r="O114" s="31">
        <v>12</v>
      </c>
      <c r="P114" s="31">
        <v>2.3540830000000001</v>
      </c>
      <c r="Q114" s="43">
        <v>1.9635590000000001</v>
      </c>
      <c r="R114" s="31">
        <v>3.1555569999999998E-3</v>
      </c>
      <c r="S114" s="31">
        <v>8.1610070000000007E-2</v>
      </c>
      <c r="V114" s="31">
        <v>6</v>
      </c>
      <c r="W114" s="31" t="s">
        <v>402</v>
      </c>
      <c r="X114" s="31">
        <v>4.238281E-2</v>
      </c>
      <c r="Y114" s="31">
        <v>1.8003959999999999E-2</v>
      </c>
      <c r="Z114" s="31">
        <v>12</v>
      </c>
      <c r="AA114" s="31">
        <v>2.3540830000000001</v>
      </c>
      <c r="AB114" s="43">
        <v>3.644124E-2</v>
      </c>
      <c r="AC114" s="31">
        <v>3.1555569999999998E-3</v>
      </c>
      <c r="AD114" s="31">
        <v>8.1610070000000007E-2</v>
      </c>
      <c r="AN114" s="43"/>
      <c r="AO114" s="43"/>
    </row>
    <row r="115" spans="1:42" x14ac:dyDescent="0.2">
      <c r="A115" s="31">
        <v>27</v>
      </c>
      <c r="B115" s="31">
        <v>5</v>
      </c>
      <c r="C115" s="42">
        <v>43469</v>
      </c>
      <c r="D115" s="31">
        <v>-0.101207386</v>
      </c>
      <c r="E115" s="31">
        <v>4.1046300000000001E-2</v>
      </c>
      <c r="F115" s="31">
        <v>151</v>
      </c>
      <c r="G115" s="31">
        <v>-2.4656886</v>
      </c>
      <c r="H115" s="43">
        <v>1.4794460000000001E-2</v>
      </c>
      <c r="I115" s="31">
        <v>-0.18230661500000001</v>
      </c>
      <c r="J115" s="31">
        <v>-2.0108158000000001E-2</v>
      </c>
      <c r="AN115" s="43"/>
      <c r="AO115" s="43"/>
    </row>
    <row r="116" spans="1:42" x14ac:dyDescent="0.2">
      <c r="A116" s="31">
        <v>28</v>
      </c>
      <c r="B116" s="31">
        <v>5</v>
      </c>
      <c r="C116" s="42">
        <v>43499</v>
      </c>
      <c r="D116" s="31">
        <v>-5.5841619000000002E-2</v>
      </c>
      <c r="E116" s="31">
        <v>4.1046300000000001E-2</v>
      </c>
      <c r="F116" s="31">
        <v>151</v>
      </c>
      <c r="G116" s="31">
        <v>-1.3604544999999999</v>
      </c>
      <c r="H116" s="43">
        <v>0.17571349999999999</v>
      </c>
      <c r="I116" s="31">
        <v>-0.136940847</v>
      </c>
      <c r="J116" s="31">
        <v>2.5257609E-2</v>
      </c>
      <c r="K116" s="31" t="s">
        <v>44</v>
      </c>
      <c r="V116" s="31" t="s">
        <v>44</v>
      </c>
      <c r="AN116" s="43"/>
      <c r="AO116" s="43"/>
    </row>
    <row r="117" spans="1:42" x14ac:dyDescent="0.2">
      <c r="A117" s="31">
        <v>29</v>
      </c>
      <c r="B117" s="31">
        <v>5</v>
      </c>
      <c r="C117" s="42">
        <v>43500</v>
      </c>
      <c r="D117" s="31">
        <v>-5.1225142000000001E-2</v>
      </c>
      <c r="E117" s="31">
        <v>4.1046300000000001E-2</v>
      </c>
      <c r="F117" s="31">
        <v>151</v>
      </c>
      <c r="G117" s="31">
        <v>-1.2479845000000001</v>
      </c>
      <c r="H117" s="43">
        <v>0.21396850000000001</v>
      </c>
      <c r="I117" s="31">
        <v>-0.13232437</v>
      </c>
      <c r="J117" s="31">
        <v>2.9874086000000001E-2</v>
      </c>
      <c r="L117" s="31" t="s">
        <v>51</v>
      </c>
      <c r="M117" s="31" t="s">
        <v>59</v>
      </c>
      <c r="N117" s="31" t="s">
        <v>53</v>
      </c>
      <c r="O117" s="31" t="s">
        <v>54</v>
      </c>
      <c r="P117" s="31" t="s">
        <v>57</v>
      </c>
      <c r="Q117" s="31" t="s">
        <v>58</v>
      </c>
      <c r="R117" s="31" t="s">
        <v>89</v>
      </c>
      <c r="S117" s="31" t="s">
        <v>376</v>
      </c>
      <c r="W117" s="31" t="s">
        <v>51</v>
      </c>
      <c r="X117" s="31" t="s">
        <v>59</v>
      </c>
      <c r="Y117" s="31" t="s">
        <v>53</v>
      </c>
      <c r="Z117" s="31" t="s">
        <v>54</v>
      </c>
      <c r="AA117" s="31" t="s">
        <v>57</v>
      </c>
      <c r="AB117" s="31" t="s">
        <v>58</v>
      </c>
      <c r="AN117" s="43"/>
      <c r="AO117" s="43"/>
    </row>
    <row r="118" spans="1:42" x14ac:dyDescent="0.2">
      <c r="A118" s="31">
        <v>30</v>
      </c>
      <c r="B118" s="31">
        <v>5</v>
      </c>
      <c r="C118" s="42">
        <v>43528</v>
      </c>
      <c r="D118" s="31">
        <v>4.6164769999999999E-3</v>
      </c>
      <c r="E118" s="31">
        <v>4.1046300000000001E-2</v>
      </c>
      <c r="F118" s="31">
        <v>151</v>
      </c>
      <c r="G118" s="31">
        <v>0.11247</v>
      </c>
      <c r="H118" s="43">
        <v>1.0893999999999999</v>
      </c>
      <c r="I118" s="31">
        <v>-7.6482751000000002E-2</v>
      </c>
      <c r="J118" s="31">
        <v>8.5715705000000003E-2</v>
      </c>
      <c r="K118" s="31">
        <v>1</v>
      </c>
      <c r="L118" s="31">
        <v>1</v>
      </c>
      <c r="M118" s="31">
        <v>0.58430400000000005</v>
      </c>
      <c r="N118" s="31">
        <v>6.0278909999999996E-3</v>
      </c>
      <c r="O118" s="31">
        <v>4</v>
      </c>
      <c r="P118" s="31">
        <v>0.56756790000000001</v>
      </c>
      <c r="Q118" s="31">
        <v>0.60104009999999997</v>
      </c>
      <c r="V118" s="31">
        <v>1</v>
      </c>
      <c r="W118" s="31" t="s">
        <v>403</v>
      </c>
      <c r="X118" s="31">
        <v>0.58430400000000005</v>
      </c>
      <c r="Y118" s="31">
        <v>6.0278909999999996E-3</v>
      </c>
      <c r="Z118" s="31">
        <v>4</v>
      </c>
      <c r="AA118" s="31">
        <v>0.56756790000000001</v>
      </c>
      <c r="AB118" s="31">
        <v>0.60104009999999997</v>
      </c>
      <c r="AN118" s="43"/>
    </row>
    <row r="119" spans="1:42" x14ac:dyDescent="0.2">
      <c r="K119" s="31">
        <v>2</v>
      </c>
      <c r="L119" s="31">
        <v>2</v>
      </c>
      <c r="M119" s="31">
        <v>0.60717330000000003</v>
      </c>
      <c r="N119" s="31">
        <v>1.1393538999999999E-2</v>
      </c>
      <c r="O119" s="31">
        <v>4</v>
      </c>
      <c r="P119" s="31">
        <v>0.57553980000000005</v>
      </c>
      <c r="Q119" s="31">
        <v>0.63880680000000001</v>
      </c>
      <c r="V119" s="31">
        <v>2</v>
      </c>
      <c r="W119" s="31" t="s">
        <v>404</v>
      </c>
      <c r="X119" s="31">
        <v>0.60717330000000003</v>
      </c>
      <c r="Y119" s="31">
        <v>1.1393538999999999E-2</v>
      </c>
      <c r="Z119" s="31">
        <v>4</v>
      </c>
      <c r="AA119" s="31">
        <v>0.57553980000000005</v>
      </c>
      <c r="AB119" s="31">
        <v>0.63880680000000001</v>
      </c>
      <c r="AH119" s="31" t="s">
        <v>391</v>
      </c>
      <c r="AN119" s="43"/>
    </row>
    <row r="120" spans="1:42" x14ac:dyDescent="0.2">
      <c r="B120" s="31" t="s">
        <v>40</v>
      </c>
      <c r="C120" s="31" t="s">
        <v>41</v>
      </c>
      <c r="D120" s="31" t="s">
        <v>42</v>
      </c>
      <c r="K120" s="31">
        <v>3</v>
      </c>
      <c r="L120" s="31">
        <v>3</v>
      </c>
      <c r="M120" s="31">
        <v>0.71942470000000003</v>
      </c>
      <c r="N120" s="31">
        <v>1.6569143000000001E-2</v>
      </c>
      <c r="O120" s="31">
        <v>4</v>
      </c>
      <c r="P120" s="31">
        <v>0.67342139999999995</v>
      </c>
      <c r="Q120" s="31">
        <v>0.765428</v>
      </c>
      <c r="V120" s="31">
        <v>3</v>
      </c>
      <c r="W120" s="31" t="s">
        <v>405</v>
      </c>
      <c r="X120" s="31">
        <v>0.71942470000000003</v>
      </c>
      <c r="Y120" s="31">
        <v>1.6569143000000001E-2</v>
      </c>
      <c r="Z120" s="31">
        <v>4</v>
      </c>
      <c r="AA120" s="31">
        <v>0.67342139999999995</v>
      </c>
      <c r="AB120" s="31">
        <v>0.765428</v>
      </c>
      <c r="AI120" s="31" t="s">
        <v>392</v>
      </c>
      <c r="AJ120" s="31" t="s">
        <v>393</v>
      </c>
      <c r="AK120" s="31" t="s">
        <v>394</v>
      </c>
      <c r="AL120" s="31" t="s">
        <v>395</v>
      </c>
    </row>
    <row r="121" spans="1:42" x14ac:dyDescent="0.2">
      <c r="A121" s="31" t="s">
        <v>46</v>
      </c>
      <c r="B121" s="31">
        <v>23.991119999999999</v>
      </c>
      <c r="C121" s="31">
        <v>12</v>
      </c>
      <c r="D121" s="43">
        <v>2.3393689999999999E-5</v>
      </c>
      <c r="K121" s="31">
        <v>4</v>
      </c>
      <c r="L121" s="31">
        <v>4</v>
      </c>
      <c r="M121" s="31">
        <v>0.67704189999999997</v>
      </c>
      <c r="N121" s="31">
        <v>1.7221762000000002E-2</v>
      </c>
      <c r="O121" s="31">
        <v>4</v>
      </c>
      <c r="P121" s="31">
        <v>0.62922659999999997</v>
      </c>
      <c r="Q121" s="31">
        <v>0.72485719999999998</v>
      </c>
      <c r="V121" s="31">
        <v>4</v>
      </c>
      <c r="W121" s="31" t="s">
        <v>64</v>
      </c>
      <c r="X121" s="31">
        <v>0.67704189999999997</v>
      </c>
      <c r="Y121" s="31">
        <v>1.7221762000000002E-2</v>
      </c>
      <c r="Z121" s="31">
        <v>4</v>
      </c>
      <c r="AA121" s="31">
        <v>0.62922659999999997</v>
      </c>
      <c r="AB121" s="31">
        <v>0.72485719999999998</v>
      </c>
      <c r="AH121" s="31">
        <v>1</v>
      </c>
      <c r="AI121" s="31">
        <v>23.991119999999999</v>
      </c>
      <c r="AJ121" s="31">
        <v>3</v>
      </c>
      <c r="AK121" s="31">
        <v>12</v>
      </c>
      <c r="AL121" s="43">
        <v>2.3393689999999999E-5</v>
      </c>
    </row>
    <row r="123" spans="1:42" x14ac:dyDescent="0.2">
      <c r="A123" s="31" t="s">
        <v>43</v>
      </c>
      <c r="AH123" s="31" t="s">
        <v>43</v>
      </c>
    </row>
    <row r="124" spans="1:42" x14ac:dyDescent="0.2">
      <c r="B124" s="31" t="s">
        <v>51</v>
      </c>
      <c r="C124" s="31" t="s">
        <v>52</v>
      </c>
      <c r="D124" s="31" t="s">
        <v>53</v>
      </c>
      <c r="E124" s="31" t="s">
        <v>54</v>
      </c>
      <c r="F124" s="31" t="s">
        <v>55</v>
      </c>
      <c r="G124" s="31" t="s">
        <v>56</v>
      </c>
      <c r="H124" s="31" t="s">
        <v>57</v>
      </c>
      <c r="I124" s="31" t="s">
        <v>58</v>
      </c>
      <c r="AI124" s="31" t="s">
        <v>51</v>
      </c>
      <c r="AJ124" s="31" t="s">
        <v>52</v>
      </c>
      <c r="AK124" s="31" t="s">
        <v>53</v>
      </c>
      <c r="AL124" s="31" t="s">
        <v>54</v>
      </c>
      <c r="AM124" s="31" t="s">
        <v>55</v>
      </c>
      <c r="AN124" s="31" t="s">
        <v>56</v>
      </c>
      <c r="AO124" s="31" t="s">
        <v>57</v>
      </c>
      <c r="AP124" s="31" t="s">
        <v>58</v>
      </c>
    </row>
    <row r="125" spans="1:42" x14ac:dyDescent="0.2">
      <c r="A125" s="31">
        <v>1</v>
      </c>
      <c r="B125" s="42">
        <v>43467</v>
      </c>
      <c r="C125" s="31">
        <v>-2.2869319999999999E-2</v>
      </c>
      <c r="D125" s="31">
        <v>1.8003959999999999E-2</v>
      </c>
      <c r="E125" s="31">
        <v>12</v>
      </c>
      <c r="F125" s="31">
        <v>-1.270238</v>
      </c>
      <c r="G125" s="43">
        <v>0.22807659999999999</v>
      </c>
      <c r="H125" s="31">
        <v>-6.2096574000000002E-2</v>
      </c>
      <c r="I125" s="31">
        <v>1.6357940000000001E-2</v>
      </c>
      <c r="AH125" s="31">
        <v>1</v>
      </c>
      <c r="AI125" s="31" t="s">
        <v>397</v>
      </c>
      <c r="AJ125" s="31">
        <v>-2.2869319999999999E-2</v>
      </c>
      <c r="AK125" s="31">
        <v>1.8003959999999999E-2</v>
      </c>
      <c r="AL125" s="31">
        <v>12</v>
      </c>
      <c r="AM125" s="31">
        <v>-1.270238</v>
      </c>
      <c r="AN125" s="43">
        <v>0.22807659999999999</v>
      </c>
      <c r="AO125" s="31">
        <v>-6.2096574000000002E-2</v>
      </c>
      <c r="AP125" s="31">
        <v>1.6357940000000001E-2</v>
      </c>
    </row>
    <row r="126" spans="1:42" x14ac:dyDescent="0.2">
      <c r="A126" s="31">
        <v>2</v>
      </c>
      <c r="B126" s="42">
        <v>43468</v>
      </c>
      <c r="C126" s="31">
        <v>-0.13512073999999999</v>
      </c>
      <c r="D126" s="31">
        <v>1.8003959999999999E-2</v>
      </c>
      <c r="E126" s="31">
        <v>12</v>
      </c>
      <c r="F126" s="31">
        <v>-7.5050569999999999</v>
      </c>
      <c r="G126" s="43">
        <v>7.1848899999999997E-6</v>
      </c>
      <c r="H126" s="31">
        <v>-0.17434799500000001</v>
      </c>
      <c r="I126" s="31">
        <v>-9.5893480000000003E-2</v>
      </c>
      <c r="AH126" s="31">
        <v>2</v>
      </c>
      <c r="AI126" s="31" t="s">
        <v>398</v>
      </c>
      <c r="AJ126" s="31">
        <v>-0.13512073999999999</v>
      </c>
      <c r="AK126" s="31">
        <v>1.8003959999999999E-2</v>
      </c>
      <c r="AL126" s="31">
        <v>12</v>
      </c>
      <c r="AM126" s="31">
        <v>-7.5050569999999999</v>
      </c>
      <c r="AN126" s="43">
        <v>7.1848899999999997E-6</v>
      </c>
      <c r="AO126" s="31">
        <v>-0.17434799500000001</v>
      </c>
      <c r="AP126" s="31">
        <v>-9.5893480000000003E-2</v>
      </c>
    </row>
    <row r="127" spans="1:42" x14ac:dyDescent="0.2">
      <c r="A127" s="31">
        <v>3</v>
      </c>
      <c r="B127" s="42">
        <v>43469</v>
      </c>
      <c r="C127" s="31">
        <v>-9.2737929999999996E-2</v>
      </c>
      <c r="D127" s="31">
        <v>1.8003959999999999E-2</v>
      </c>
      <c r="E127" s="31">
        <v>12</v>
      </c>
      <c r="F127" s="31">
        <v>-5.1509739999999997</v>
      </c>
      <c r="G127" s="43">
        <v>2.4059750000000001E-4</v>
      </c>
      <c r="H127" s="31">
        <v>-0.13196518199999999</v>
      </c>
      <c r="I127" s="31">
        <v>-5.3510670000000003E-2</v>
      </c>
      <c r="AH127" s="31">
        <v>3</v>
      </c>
      <c r="AI127" s="31" t="s">
        <v>399</v>
      </c>
      <c r="AJ127" s="31">
        <v>-9.2737929999999996E-2</v>
      </c>
      <c r="AK127" s="31">
        <v>1.8003959999999999E-2</v>
      </c>
      <c r="AL127" s="31">
        <v>12</v>
      </c>
      <c r="AM127" s="31">
        <v>-5.1509739999999997</v>
      </c>
      <c r="AN127" s="43">
        <v>2.4059750000000001E-4</v>
      </c>
      <c r="AO127" s="31">
        <v>-0.13196518199999999</v>
      </c>
      <c r="AP127" s="31">
        <v>-5.3510670000000003E-2</v>
      </c>
    </row>
    <row r="128" spans="1:42" x14ac:dyDescent="0.2">
      <c r="A128" s="31">
        <v>4</v>
      </c>
      <c r="B128" s="42">
        <v>43499</v>
      </c>
      <c r="C128" s="31">
        <v>-0.11225142</v>
      </c>
      <c r="D128" s="31">
        <v>1.8003959999999999E-2</v>
      </c>
      <c r="E128" s="31">
        <v>12</v>
      </c>
      <c r="F128" s="31">
        <v>-6.2348189999999999</v>
      </c>
      <c r="G128" s="43">
        <v>4.3524730000000002E-5</v>
      </c>
      <c r="H128" s="31">
        <v>-0.15147867600000001</v>
      </c>
      <c r="I128" s="31">
        <v>-7.3024160000000005E-2</v>
      </c>
      <c r="AH128" s="31">
        <v>4</v>
      </c>
      <c r="AI128" s="31" t="s">
        <v>400</v>
      </c>
      <c r="AJ128" s="31">
        <v>-0.11225142</v>
      </c>
      <c r="AK128" s="31">
        <v>1.8003959999999999E-2</v>
      </c>
      <c r="AL128" s="31">
        <v>12</v>
      </c>
      <c r="AM128" s="31">
        <v>-6.2348189999999999</v>
      </c>
      <c r="AN128" s="43">
        <v>4.3524730000000002E-5</v>
      </c>
      <c r="AO128" s="31">
        <v>-0.15147867600000001</v>
      </c>
      <c r="AP128" s="31">
        <v>-7.3024160000000005E-2</v>
      </c>
    </row>
    <row r="129" spans="1:42" x14ac:dyDescent="0.2">
      <c r="A129" s="31">
        <v>5</v>
      </c>
      <c r="B129" s="42">
        <v>43500</v>
      </c>
      <c r="C129" s="31">
        <v>-6.9868609999999998E-2</v>
      </c>
      <c r="D129" s="31">
        <v>1.8003959999999999E-2</v>
      </c>
      <c r="E129" s="31">
        <v>12</v>
      </c>
      <c r="F129" s="31">
        <v>-3.8807360000000002</v>
      </c>
      <c r="G129" s="43">
        <v>2.1849650000000001E-3</v>
      </c>
      <c r="H129" s="31">
        <v>-0.109095864</v>
      </c>
      <c r="I129" s="31">
        <v>-3.0641350000000001E-2</v>
      </c>
      <c r="AH129" s="31">
        <v>5</v>
      </c>
      <c r="AI129" s="31" t="s">
        <v>401</v>
      </c>
      <c r="AJ129" s="31">
        <v>-6.9868609999999998E-2</v>
      </c>
      <c r="AK129" s="31">
        <v>1.8003959999999999E-2</v>
      </c>
      <c r="AL129" s="31">
        <v>12</v>
      </c>
      <c r="AM129" s="31">
        <v>-3.8807360000000002</v>
      </c>
      <c r="AN129" s="43">
        <v>2.1849650000000001E-3</v>
      </c>
      <c r="AO129" s="31">
        <v>-0.109095864</v>
      </c>
      <c r="AP129" s="31">
        <v>-3.0641350000000001E-2</v>
      </c>
    </row>
    <row r="130" spans="1:42" x14ac:dyDescent="0.2">
      <c r="A130" s="31">
        <v>6</v>
      </c>
      <c r="B130" s="42">
        <v>43528</v>
      </c>
      <c r="C130" s="31">
        <v>4.238281E-2</v>
      </c>
      <c r="D130" s="31">
        <v>1.8003959999999999E-2</v>
      </c>
      <c r="E130" s="31">
        <v>12</v>
      </c>
      <c r="F130" s="31">
        <v>2.3540830000000001</v>
      </c>
      <c r="G130" s="43">
        <v>1.9635590000000001</v>
      </c>
      <c r="H130" s="31">
        <v>3.1555569999999998E-3</v>
      </c>
      <c r="I130" s="31">
        <v>8.1610070000000007E-2</v>
      </c>
      <c r="AH130" s="31">
        <v>6</v>
      </c>
      <c r="AI130" s="31" t="s">
        <v>402</v>
      </c>
      <c r="AJ130" s="31">
        <v>4.238281E-2</v>
      </c>
      <c r="AK130" s="31">
        <v>1.8003959999999999E-2</v>
      </c>
      <c r="AL130" s="31">
        <v>12</v>
      </c>
      <c r="AM130" s="31">
        <v>2.3540830000000001</v>
      </c>
      <c r="AN130" s="43">
        <v>3.644124E-2</v>
      </c>
      <c r="AO130" s="31">
        <v>3.1555569999999998E-3</v>
      </c>
      <c r="AP130" s="31">
        <v>8.1610070000000007E-2</v>
      </c>
    </row>
    <row r="132" spans="1:42" x14ac:dyDescent="0.2">
      <c r="A132" s="31" t="s">
        <v>44</v>
      </c>
      <c r="AH132" s="31" t="s">
        <v>44</v>
      </c>
    </row>
    <row r="133" spans="1:42" x14ac:dyDescent="0.2">
      <c r="B133" s="31" t="s">
        <v>51</v>
      </c>
      <c r="C133" s="31" t="s">
        <v>59</v>
      </c>
      <c r="D133" s="31" t="s">
        <v>53</v>
      </c>
      <c r="E133" s="31" t="s">
        <v>54</v>
      </c>
      <c r="F133" s="31" t="s">
        <v>57</v>
      </c>
      <c r="G133" s="31" t="s">
        <v>58</v>
      </c>
      <c r="AI133" s="31" t="s">
        <v>51</v>
      </c>
      <c r="AJ133" s="31" t="s">
        <v>59</v>
      </c>
      <c r="AK133" s="31" t="s">
        <v>53</v>
      </c>
      <c r="AL133" s="31" t="s">
        <v>54</v>
      </c>
      <c r="AM133" s="31" t="s">
        <v>57</v>
      </c>
      <c r="AN133" s="31" t="s">
        <v>58</v>
      </c>
    </row>
    <row r="134" spans="1:42" x14ac:dyDescent="0.2">
      <c r="A134" s="31">
        <v>1</v>
      </c>
      <c r="B134" s="31">
        <v>1</v>
      </c>
      <c r="C134" s="31">
        <v>0.58430400000000005</v>
      </c>
      <c r="D134" s="31">
        <v>6.0278909999999996E-3</v>
      </c>
      <c r="E134" s="31">
        <v>4</v>
      </c>
      <c r="F134" s="31">
        <v>0.56756790000000001</v>
      </c>
      <c r="G134" s="31">
        <v>0.60104009999999997</v>
      </c>
      <c r="AH134" s="31">
        <v>1</v>
      </c>
      <c r="AI134" s="31" t="s">
        <v>403</v>
      </c>
      <c r="AJ134" s="31">
        <v>0.58430400000000005</v>
      </c>
      <c r="AK134" s="31">
        <v>6.0278909999999996E-3</v>
      </c>
      <c r="AL134" s="31">
        <v>4</v>
      </c>
      <c r="AM134" s="31">
        <v>0.56756790000000001</v>
      </c>
      <c r="AN134" s="31">
        <v>0.60104009999999997</v>
      </c>
    </row>
    <row r="135" spans="1:42" x14ac:dyDescent="0.2">
      <c r="A135" s="31">
        <v>2</v>
      </c>
      <c r="B135" s="31">
        <v>2</v>
      </c>
      <c r="C135" s="31">
        <v>0.60717330000000003</v>
      </c>
      <c r="D135" s="31">
        <v>1.1393538999999999E-2</v>
      </c>
      <c r="E135" s="31">
        <v>4</v>
      </c>
      <c r="F135" s="31">
        <v>0.57553980000000005</v>
      </c>
      <c r="G135" s="31">
        <v>0.63880680000000001</v>
      </c>
      <c r="AH135" s="31">
        <v>2</v>
      </c>
      <c r="AI135" s="31" t="s">
        <v>404</v>
      </c>
      <c r="AJ135" s="31">
        <v>0.60717330000000003</v>
      </c>
      <c r="AK135" s="31">
        <v>1.1393538999999999E-2</v>
      </c>
      <c r="AL135" s="31">
        <v>4</v>
      </c>
      <c r="AM135" s="31">
        <v>0.57553980000000005</v>
      </c>
      <c r="AN135" s="31">
        <v>0.63880680000000001</v>
      </c>
    </row>
    <row r="136" spans="1:42" x14ac:dyDescent="0.2">
      <c r="A136" s="31">
        <v>3</v>
      </c>
      <c r="B136" s="31">
        <v>3</v>
      </c>
      <c r="C136" s="31">
        <v>0.71942470000000003</v>
      </c>
      <c r="D136" s="31">
        <v>1.6569143000000001E-2</v>
      </c>
      <c r="E136" s="31">
        <v>4</v>
      </c>
      <c r="F136" s="31">
        <v>0.67342139999999995</v>
      </c>
      <c r="G136" s="31">
        <v>0.765428</v>
      </c>
      <c r="AH136" s="31">
        <v>3</v>
      </c>
      <c r="AI136" s="31" t="s">
        <v>405</v>
      </c>
      <c r="AJ136" s="31">
        <v>0.71942470000000003</v>
      </c>
      <c r="AK136" s="31">
        <v>1.6569143000000001E-2</v>
      </c>
      <c r="AL136" s="31">
        <v>4</v>
      </c>
      <c r="AM136" s="31">
        <v>0.67342139999999995</v>
      </c>
      <c r="AN136" s="31">
        <v>0.765428</v>
      </c>
    </row>
    <row r="137" spans="1:42" x14ac:dyDescent="0.2">
      <c r="A137" s="31">
        <v>4</v>
      </c>
      <c r="B137" s="31">
        <v>4</v>
      </c>
      <c r="C137" s="31">
        <v>0.67704189999999997</v>
      </c>
      <c r="D137" s="31">
        <v>1.7221762000000002E-2</v>
      </c>
      <c r="E137" s="31">
        <v>4</v>
      </c>
      <c r="F137" s="31">
        <v>0.62922659999999997</v>
      </c>
      <c r="G137" s="31">
        <v>0.72485719999999998</v>
      </c>
      <c r="AH137" s="31">
        <v>4</v>
      </c>
      <c r="AI137" s="31" t="s">
        <v>64</v>
      </c>
      <c r="AJ137" s="31">
        <v>0.67704189999999997</v>
      </c>
      <c r="AK137" s="31">
        <v>1.7221762000000002E-2</v>
      </c>
      <c r="AL137" s="31">
        <v>4</v>
      </c>
      <c r="AM137" s="31">
        <v>0.62922659999999997</v>
      </c>
      <c r="AN137" s="31">
        <v>0.72485719999999998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B240-DB86-0643-93B3-18DD41E11E16}">
  <dimension ref="A1:I87"/>
  <sheetViews>
    <sheetView workbookViewId="0">
      <selection activeCell="I46" sqref="I46"/>
    </sheetView>
  </sheetViews>
  <sheetFormatPr baseColWidth="10" defaultRowHeight="16" x14ac:dyDescent="0.2"/>
  <sheetData>
    <row r="1" spans="1:5" x14ac:dyDescent="0.2">
      <c r="A1" s="51" t="s">
        <v>23</v>
      </c>
      <c r="B1" s="51"/>
      <c r="C1" s="51"/>
      <c r="D1" s="51"/>
      <c r="E1" s="51"/>
    </row>
    <row r="2" spans="1:5" x14ac:dyDescent="0.2">
      <c r="B2" s="14" t="s">
        <v>66</v>
      </c>
      <c r="C2" s="14" t="s">
        <v>67</v>
      </c>
      <c r="D2" s="14" t="s">
        <v>68</v>
      </c>
      <c r="E2" s="14" t="s">
        <v>69</v>
      </c>
    </row>
    <row r="3" spans="1:5" x14ac:dyDescent="0.2">
      <c r="A3" t="s">
        <v>64</v>
      </c>
      <c r="B3">
        <v>0.90234999999999999</v>
      </c>
      <c r="C3">
        <v>0.83150000000000002</v>
      </c>
      <c r="D3">
        <v>0.78864999999999996</v>
      </c>
      <c r="E3">
        <v>0.87980000000000003</v>
      </c>
    </row>
    <row r="4" spans="1:5" x14ac:dyDescent="0.2">
      <c r="A4" t="s">
        <v>65</v>
      </c>
      <c r="B4">
        <v>0.84140000000000004</v>
      </c>
      <c r="C4">
        <v>0.77300000000000002</v>
      </c>
      <c r="D4">
        <v>0.77115</v>
      </c>
      <c r="E4">
        <v>0.84799999999999998</v>
      </c>
    </row>
    <row r="6" spans="1:5" x14ac:dyDescent="0.2">
      <c r="A6" s="51" t="s">
        <v>71</v>
      </c>
      <c r="B6" s="51"/>
      <c r="C6" s="51"/>
      <c r="D6" s="51"/>
    </row>
    <row r="7" spans="1:5" x14ac:dyDescent="0.2">
      <c r="A7" t="s">
        <v>72</v>
      </c>
      <c r="B7" t="s">
        <v>73</v>
      </c>
      <c r="C7" t="s">
        <v>54</v>
      </c>
      <c r="D7" t="s">
        <v>87</v>
      </c>
    </row>
    <row r="8" spans="1:5" x14ac:dyDescent="0.2">
      <c r="A8" t="s">
        <v>74</v>
      </c>
      <c r="B8">
        <v>0.71191409999999999</v>
      </c>
      <c r="C8">
        <v>1</v>
      </c>
      <c r="D8">
        <v>0.71191406000000002</v>
      </c>
    </row>
    <row r="9" spans="1:5" x14ac:dyDescent="0.2">
      <c r="A9" t="s">
        <v>75</v>
      </c>
      <c r="B9">
        <v>2.4726887</v>
      </c>
      <c r="C9">
        <v>3</v>
      </c>
      <c r="D9">
        <v>0.82422956000000003</v>
      </c>
    </row>
    <row r="10" spans="1:5" x14ac:dyDescent="0.2">
      <c r="A10" t="s">
        <v>76</v>
      </c>
      <c r="B10">
        <v>97.8035584</v>
      </c>
      <c r="C10">
        <v>199</v>
      </c>
      <c r="D10">
        <v>0.49147517000000002</v>
      </c>
    </row>
    <row r="11" spans="1:5" x14ac:dyDescent="0.2">
      <c r="A11" t="s">
        <v>77</v>
      </c>
      <c r="B11">
        <v>0.13355020000000001</v>
      </c>
      <c r="C11">
        <v>3</v>
      </c>
      <c r="D11">
        <v>4.4516729999999997E-2</v>
      </c>
    </row>
    <row r="12" spans="1:5" x14ac:dyDescent="0.2">
      <c r="A12" t="s">
        <v>78</v>
      </c>
      <c r="B12">
        <v>19.0268883</v>
      </c>
      <c r="C12">
        <v>199</v>
      </c>
      <c r="D12">
        <v>9.5612500000000003E-2</v>
      </c>
    </row>
    <row r="13" spans="1:5" x14ac:dyDescent="0.2">
      <c r="A13" t="s">
        <v>79</v>
      </c>
      <c r="B13">
        <v>83.941862400000005</v>
      </c>
      <c r="C13">
        <v>597</v>
      </c>
      <c r="D13">
        <v>0.14060613</v>
      </c>
    </row>
    <row r="14" spans="1:5" x14ac:dyDescent="0.2">
      <c r="A14" t="s">
        <v>80</v>
      </c>
      <c r="B14">
        <v>55.244323600000001</v>
      </c>
      <c r="C14">
        <v>597</v>
      </c>
      <c r="D14">
        <v>9.2536560000000004E-2</v>
      </c>
    </row>
    <row r="15" spans="1:5" x14ac:dyDescent="0.2">
      <c r="A15" t="s">
        <v>81</v>
      </c>
      <c r="B15">
        <v>259.33478550000001</v>
      </c>
      <c r="C15">
        <v>1599</v>
      </c>
      <c r="D15" t="s">
        <v>13</v>
      </c>
    </row>
    <row r="17" spans="1:5" x14ac:dyDescent="0.2">
      <c r="A17" s="51" t="s">
        <v>82</v>
      </c>
      <c r="B17" s="51"/>
      <c r="C17" s="51"/>
      <c r="D17" s="51"/>
    </row>
    <row r="18" spans="1:5" x14ac:dyDescent="0.2">
      <c r="A18" t="s">
        <v>72</v>
      </c>
      <c r="B18" t="s">
        <v>54</v>
      </c>
      <c r="C18">
        <v>4</v>
      </c>
      <c r="D18">
        <v>5</v>
      </c>
    </row>
    <row r="19" spans="1:5" x14ac:dyDescent="0.2">
      <c r="A19" t="s">
        <v>75</v>
      </c>
      <c r="B19">
        <v>3</v>
      </c>
      <c r="C19">
        <v>0.51555419999999996</v>
      </c>
      <c r="D19">
        <v>0.35319210000000001</v>
      </c>
    </row>
    <row r="20" spans="1:5" x14ac:dyDescent="0.2">
      <c r="A20" t="s">
        <v>76</v>
      </c>
      <c r="B20">
        <v>199</v>
      </c>
      <c r="C20">
        <v>0.27756039999999998</v>
      </c>
      <c r="D20">
        <v>0.30952730000000001</v>
      </c>
    </row>
    <row r="21" spans="1:5" x14ac:dyDescent="0.2">
      <c r="A21" t="s">
        <v>79</v>
      </c>
      <c r="B21">
        <v>597</v>
      </c>
      <c r="C21">
        <v>0.10121719999999999</v>
      </c>
      <c r="D21">
        <v>0.1319255</v>
      </c>
    </row>
    <row r="23" spans="1:5" x14ac:dyDescent="0.2">
      <c r="A23" s="51" t="s">
        <v>26</v>
      </c>
      <c r="B23" s="51"/>
    </row>
    <row r="24" spans="1:5" x14ac:dyDescent="0.2">
      <c r="A24" t="s">
        <v>2</v>
      </c>
      <c r="B24">
        <v>1.8291080999999999E-3</v>
      </c>
      <c r="D24" s="12"/>
      <c r="E24" s="12"/>
    </row>
    <row r="25" spans="1:5" x14ac:dyDescent="0.2">
      <c r="A25" t="s">
        <v>17</v>
      </c>
      <c r="B25">
        <v>4.3474135599999998E-2</v>
      </c>
      <c r="D25" s="12"/>
      <c r="E25" s="12"/>
    </row>
    <row r="26" spans="1:5" x14ac:dyDescent="0.2">
      <c r="A26" t="s">
        <v>3</v>
      </c>
      <c r="B26">
        <v>-2.400991E-4</v>
      </c>
      <c r="D26" s="12"/>
      <c r="E26" s="12"/>
    </row>
    <row r="27" spans="1:5" x14ac:dyDescent="0.2">
      <c r="A27" t="s">
        <v>18</v>
      </c>
      <c r="B27">
        <v>7.6898720000000002E-4</v>
      </c>
      <c r="D27" s="12"/>
      <c r="E27" s="12"/>
    </row>
    <row r="28" spans="1:5" x14ac:dyDescent="0.2">
      <c r="A28" t="s">
        <v>19</v>
      </c>
      <c r="B28">
        <v>2.4034789599999998E-2</v>
      </c>
      <c r="D28" s="12"/>
      <c r="E28" s="12"/>
    </row>
    <row r="29" spans="1:5" x14ac:dyDescent="0.2">
      <c r="A29" t="s">
        <v>7</v>
      </c>
      <c r="B29">
        <v>9.2536555399999998E-2</v>
      </c>
      <c r="D29" s="12"/>
      <c r="E29" s="12"/>
    </row>
    <row r="31" spans="1:5" x14ac:dyDescent="0.2">
      <c r="A31" t="s">
        <v>27</v>
      </c>
      <c r="B31">
        <v>14.95848</v>
      </c>
    </row>
    <row r="32" spans="1:5" x14ac:dyDescent="0.2">
      <c r="A32" t="s">
        <v>29</v>
      </c>
      <c r="B32">
        <v>3.4289019999999999</v>
      </c>
    </row>
    <row r="33" spans="1:8" x14ac:dyDescent="0.2">
      <c r="A33" t="s">
        <v>30</v>
      </c>
      <c r="B33">
        <v>2.4005470000000001E-2</v>
      </c>
    </row>
    <row r="35" spans="1:8" x14ac:dyDescent="0.2">
      <c r="A35" s="51" t="s">
        <v>31</v>
      </c>
      <c r="B35" s="51"/>
      <c r="C35" s="51"/>
      <c r="D35" s="51"/>
      <c r="E35" s="51"/>
      <c r="F35" s="51"/>
      <c r="G35" s="51"/>
      <c r="H35" s="51"/>
    </row>
    <row r="36" spans="1:8" x14ac:dyDescent="0.2">
      <c r="A36" t="s">
        <v>51</v>
      </c>
      <c r="B36" t="s">
        <v>52</v>
      </c>
      <c r="C36" t="s">
        <v>53</v>
      </c>
      <c r="D36" t="s">
        <v>54</v>
      </c>
      <c r="E36" t="s">
        <v>55</v>
      </c>
      <c r="F36" t="s">
        <v>90</v>
      </c>
      <c r="G36" t="s">
        <v>57</v>
      </c>
      <c r="H36" t="s">
        <v>58</v>
      </c>
    </row>
    <row r="37" spans="1:8" x14ac:dyDescent="0.2">
      <c r="A37" s="15" t="s">
        <v>70</v>
      </c>
      <c r="B37">
        <v>4.2187500000000003E-2</v>
      </c>
      <c r="C37">
        <v>1.090787E-2</v>
      </c>
      <c r="D37">
        <v>3.4289019999999999</v>
      </c>
      <c r="E37">
        <v>3.8676189999999999</v>
      </c>
      <c r="F37">
        <v>9.8054990000000005E-3</v>
      </c>
      <c r="G37" s="15" t="s">
        <v>91</v>
      </c>
      <c r="H37">
        <v>7.4569499999999997E-2</v>
      </c>
    </row>
    <row r="39" spans="1:8" x14ac:dyDescent="0.2">
      <c r="A39" s="51" t="s">
        <v>32</v>
      </c>
      <c r="B39" s="51"/>
      <c r="C39" s="51"/>
      <c r="D39" s="51"/>
      <c r="E39" s="51"/>
      <c r="F39" s="51"/>
    </row>
    <row r="40" spans="1:8" x14ac:dyDescent="0.2">
      <c r="A40" t="s">
        <v>51</v>
      </c>
      <c r="B40" t="s">
        <v>59</v>
      </c>
      <c r="C40" t="s">
        <v>53</v>
      </c>
      <c r="D40" t="s">
        <v>54</v>
      </c>
      <c r="E40" t="s">
        <v>57</v>
      </c>
      <c r="F40" t="s">
        <v>58</v>
      </c>
    </row>
    <row r="41" spans="1:8" x14ac:dyDescent="0.2">
      <c r="A41">
        <v>4</v>
      </c>
      <c r="B41">
        <v>0.85057499999999997</v>
      </c>
      <c r="C41">
        <v>2.9408699999999999E-2</v>
      </c>
      <c r="D41">
        <v>5.4032609999999996</v>
      </c>
      <c r="E41">
        <v>0.77664339999999998</v>
      </c>
      <c r="F41">
        <v>0.92450659999999996</v>
      </c>
    </row>
    <row r="42" spans="1:8" x14ac:dyDescent="0.2">
      <c r="A42">
        <v>5</v>
      </c>
      <c r="B42">
        <v>0.80838750000000004</v>
      </c>
      <c r="C42">
        <v>2.5758349999999999E-2</v>
      </c>
      <c r="D42">
        <v>6.7756530000000001</v>
      </c>
      <c r="E42">
        <v>0.7470675</v>
      </c>
      <c r="F42">
        <v>0.86970749999999997</v>
      </c>
    </row>
    <row r="44" spans="1:8" x14ac:dyDescent="0.2">
      <c r="A44" t="s">
        <v>33</v>
      </c>
      <c r="B44">
        <v>7.4458260000000003</v>
      </c>
    </row>
    <row r="45" spans="1:8" x14ac:dyDescent="0.2">
      <c r="A45" t="s">
        <v>34</v>
      </c>
      <c r="B45">
        <v>199</v>
      </c>
    </row>
    <row r="46" spans="1:8" x14ac:dyDescent="0.2">
      <c r="A46" t="s">
        <v>35</v>
      </c>
      <c r="B46">
        <v>6.9276930000000004E-3</v>
      </c>
    </row>
    <row r="48" spans="1:8" x14ac:dyDescent="0.2">
      <c r="A48" s="51" t="s">
        <v>36</v>
      </c>
      <c r="B48" s="51"/>
      <c r="C48" s="51"/>
      <c r="D48" s="51"/>
      <c r="E48" s="51"/>
      <c r="F48" s="51"/>
      <c r="G48" s="51"/>
      <c r="H48" s="51"/>
    </row>
    <row r="49" spans="1:8" x14ac:dyDescent="0.2">
      <c r="A49" t="s">
        <v>51</v>
      </c>
      <c r="B49" t="s">
        <v>52</v>
      </c>
      <c r="C49" t="s">
        <v>53</v>
      </c>
      <c r="D49" t="s">
        <v>54</v>
      </c>
      <c r="E49" t="s">
        <v>55</v>
      </c>
      <c r="F49" t="s">
        <v>90</v>
      </c>
      <c r="G49" t="s">
        <v>57</v>
      </c>
      <c r="H49" t="s">
        <v>58</v>
      </c>
    </row>
    <row r="50" spans="1:8" x14ac:dyDescent="0.2">
      <c r="A50" s="15" t="s">
        <v>70</v>
      </c>
      <c r="B50">
        <v>4.2187500000000003E-2</v>
      </c>
      <c r="C50">
        <v>1.5460639999999999E-2</v>
      </c>
      <c r="D50">
        <v>199</v>
      </c>
      <c r="E50">
        <v>2.728704</v>
      </c>
      <c r="F50" s="16">
        <v>1.993072</v>
      </c>
      <c r="G50">
        <v>1.16998E-2</v>
      </c>
      <c r="H50">
        <v>7.2675199999999995E-2</v>
      </c>
    </row>
    <row r="52" spans="1:8" x14ac:dyDescent="0.2">
      <c r="A52" t="s">
        <v>37</v>
      </c>
    </row>
    <row r="53" spans="1:8" x14ac:dyDescent="0.2">
      <c r="B53" t="s">
        <v>51</v>
      </c>
      <c r="C53" t="s">
        <v>59</v>
      </c>
      <c r="D53" t="s">
        <v>53</v>
      </c>
      <c r="E53" t="s">
        <v>54</v>
      </c>
      <c r="F53" t="s">
        <v>57</v>
      </c>
      <c r="G53" t="s">
        <v>58</v>
      </c>
    </row>
    <row r="54" spans="1:8" x14ac:dyDescent="0.2">
      <c r="A54">
        <v>1</v>
      </c>
      <c r="B54">
        <v>4</v>
      </c>
      <c r="C54">
        <v>0.85057499999999997</v>
      </c>
      <c r="D54">
        <v>1.8626609999999998E-2</v>
      </c>
      <c r="E54">
        <v>199</v>
      </c>
      <c r="F54">
        <v>0.81384409999999996</v>
      </c>
      <c r="G54">
        <v>0.88730589999999998</v>
      </c>
    </row>
    <row r="55" spans="1:8" x14ac:dyDescent="0.2">
      <c r="A55">
        <v>2</v>
      </c>
      <c r="B55">
        <v>5</v>
      </c>
      <c r="C55">
        <v>0.80838750000000004</v>
      </c>
      <c r="D55">
        <v>1.9670010000000002E-2</v>
      </c>
      <c r="E55">
        <v>199</v>
      </c>
      <c r="F55">
        <v>0.76959909999999998</v>
      </c>
      <c r="G55">
        <v>0.84717589999999998</v>
      </c>
    </row>
    <row r="57" spans="1:8" x14ac:dyDescent="0.2">
      <c r="A57" s="51" t="s">
        <v>85</v>
      </c>
      <c r="B57" s="51"/>
      <c r="C57" s="51"/>
      <c r="D57" s="51"/>
      <c r="E57" s="51"/>
      <c r="F57" s="51"/>
    </row>
    <row r="58" spans="1:8" x14ac:dyDescent="0.2">
      <c r="A58" t="s">
        <v>72</v>
      </c>
      <c r="B58" t="s">
        <v>54</v>
      </c>
      <c r="C58">
        <v>1</v>
      </c>
      <c r="D58">
        <v>3</v>
      </c>
      <c r="E58">
        <v>4</v>
      </c>
      <c r="F58">
        <v>5</v>
      </c>
    </row>
    <row r="59" spans="1:8" x14ac:dyDescent="0.2">
      <c r="A59" t="s">
        <v>74</v>
      </c>
      <c r="B59">
        <v>1</v>
      </c>
      <c r="C59">
        <v>0.37149019999999999</v>
      </c>
      <c r="D59">
        <v>0.342225</v>
      </c>
      <c r="E59">
        <v>3.0624999999999999E-2</v>
      </c>
      <c r="F59">
        <v>0.10112400000000001</v>
      </c>
    </row>
    <row r="60" spans="1:8" x14ac:dyDescent="0.2">
      <c r="A60" t="s">
        <v>76</v>
      </c>
      <c r="B60">
        <v>199</v>
      </c>
      <c r="C60">
        <v>35.857041799999998</v>
      </c>
      <c r="D60">
        <v>47.726154999999999</v>
      </c>
      <c r="E60">
        <v>60.244838000000001</v>
      </c>
      <c r="F60">
        <v>37.917386</v>
      </c>
    </row>
    <row r="61" spans="1:8" x14ac:dyDescent="0.2">
      <c r="A61" t="s">
        <v>78</v>
      </c>
      <c r="B61">
        <v>199</v>
      </c>
      <c r="C61">
        <v>15.487299200000001</v>
      </c>
      <c r="D61">
        <v>21.386095999999998</v>
      </c>
      <c r="E61">
        <v>24.766282</v>
      </c>
      <c r="F61">
        <v>12.631535</v>
      </c>
    </row>
    <row r="63" spans="1:8" x14ac:dyDescent="0.2">
      <c r="A63" s="51" t="s">
        <v>86</v>
      </c>
      <c r="B63" s="51"/>
      <c r="C63" s="51"/>
      <c r="D63" s="51"/>
      <c r="E63" s="51"/>
      <c r="F63" s="51"/>
    </row>
    <row r="64" spans="1:8" x14ac:dyDescent="0.2">
      <c r="A64" t="s">
        <v>72</v>
      </c>
      <c r="B64" t="s">
        <v>54</v>
      </c>
      <c r="C64">
        <v>1</v>
      </c>
      <c r="D64">
        <v>3</v>
      </c>
      <c r="E64">
        <v>4</v>
      </c>
      <c r="F64">
        <v>5</v>
      </c>
    </row>
    <row r="65" spans="1:9" x14ac:dyDescent="0.2">
      <c r="A65" t="s">
        <v>74</v>
      </c>
      <c r="B65">
        <v>1</v>
      </c>
      <c r="C65">
        <v>0.37149025000000002</v>
      </c>
      <c r="D65">
        <v>0.342225</v>
      </c>
      <c r="E65">
        <v>3.0624999999999999E-2</v>
      </c>
      <c r="F65">
        <v>0.10112400000000001</v>
      </c>
    </row>
    <row r="66" spans="1:9" x14ac:dyDescent="0.2">
      <c r="A66" t="s">
        <v>76</v>
      </c>
      <c r="B66">
        <v>199</v>
      </c>
      <c r="C66">
        <v>0.18018613999999999</v>
      </c>
      <c r="D66">
        <v>0.23982990000000001</v>
      </c>
      <c r="E66">
        <v>0.3027379</v>
      </c>
      <c r="F66">
        <v>0.19053962999999999</v>
      </c>
    </row>
    <row r="67" spans="1:9" x14ac:dyDescent="0.2">
      <c r="A67" t="s">
        <v>78</v>
      </c>
      <c r="B67">
        <v>199</v>
      </c>
      <c r="C67">
        <v>7.7825619999999998E-2</v>
      </c>
      <c r="D67">
        <v>0.1074678</v>
      </c>
      <c r="E67">
        <v>0.1244537</v>
      </c>
      <c r="F67">
        <v>6.3475050000000005E-2</v>
      </c>
    </row>
    <row r="69" spans="1:9" x14ac:dyDescent="0.2">
      <c r="A69" s="51" t="s">
        <v>38</v>
      </c>
      <c r="B69" s="51"/>
      <c r="C69" s="51"/>
      <c r="D69" s="51"/>
      <c r="E69" s="51"/>
      <c r="F69" s="51"/>
      <c r="G69" s="51"/>
      <c r="H69" s="51"/>
      <c r="I69" s="51"/>
    </row>
    <row r="70" spans="1:9" x14ac:dyDescent="0.2">
      <c r="A70" t="s">
        <v>61</v>
      </c>
      <c r="B70" t="s">
        <v>51</v>
      </c>
      <c r="C70" t="s">
        <v>52</v>
      </c>
      <c r="D70" t="s">
        <v>53</v>
      </c>
      <c r="E70" t="s">
        <v>54</v>
      </c>
      <c r="F70" t="s">
        <v>55</v>
      </c>
      <c r="G70" t="s">
        <v>90</v>
      </c>
      <c r="H70" t="s">
        <v>57</v>
      </c>
      <c r="I70" t="s">
        <v>58</v>
      </c>
    </row>
    <row r="71" spans="1:9" x14ac:dyDescent="0.2">
      <c r="A71">
        <v>1</v>
      </c>
      <c r="B71" s="15" t="s">
        <v>70</v>
      </c>
      <c r="C71">
        <v>6.0949999999999997E-2</v>
      </c>
      <c r="D71">
        <v>2.789724E-2</v>
      </c>
      <c r="E71">
        <v>199</v>
      </c>
      <c r="F71">
        <v>2.1848040000000002</v>
      </c>
      <c r="G71" s="16">
        <v>1.969929</v>
      </c>
      <c r="H71">
        <v>5.9378469999999996E-3</v>
      </c>
      <c r="I71">
        <v>0.11596215</v>
      </c>
    </row>
    <row r="72" spans="1:9" x14ac:dyDescent="0.2">
      <c r="A72">
        <v>3</v>
      </c>
      <c r="B72" s="15" t="s">
        <v>70</v>
      </c>
      <c r="C72">
        <v>5.8500000000000003E-2</v>
      </c>
      <c r="D72">
        <v>3.2782279999999997E-2</v>
      </c>
      <c r="E72">
        <v>199</v>
      </c>
      <c r="F72">
        <v>1.7845</v>
      </c>
      <c r="G72" s="16">
        <v>1.924134</v>
      </c>
      <c r="H72">
        <v>-6.1452399999999997E-3</v>
      </c>
      <c r="I72">
        <v>0.12314524</v>
      </c>
    </row>
    <row r="73" spans="1:9" x14ac:dyDescent="0.2">
      <c r="A73">
        <v>4</v>
      </c>
      <c r="B73" s="15" t="s">
        <v>70</v>
      </c>
      <c r="C73">
        <v>1.7500000000000002E-2</v>
      </c>
      <c r="D73">
        <v>3.5277990000000002E-2</v>
      </c>
      <c r="E73">
        <v>199</v>
      </c>
      <c r="F73">
        <v>0.49606</v>
      </c>
      <c r="G73" s="16">
        <v>1.3795999999999999</v>
      </c>
      <c r="H73">
        <v>-5.2066669000000003E-2</v>
      </c>
      <c r="I73">
        <v>8.7066669999999999E-2</v>
      </c>
    </row>
    <row r="74" spans="1:9" x14ac:dyDescent="0.2">
      <c r="A74">
        <v>5</v>
      </c>
      <c r="B74" s="15" t="s">
        <v>70</v>
      </c>
      <c r="C74">
        <v>3.1800000000000002E-2</v>
      </c>
      <c r="D74">
        <v>2.519426E-2</v>
      </c>
      <c r="E74">
        <v>199</v>
      </c>
      <c r="F74">
        <v>1.262192</v>
      </c>
      <c r="G74" s="16">
        <v>1.7916430000000001</v>
      </c>
      <c r="H74">
        <v>-1.7881977E-2</v>
      </c>
      <c r="I74">
        <v>8.1481979999999996E-2</v>
      </c>
    </row>
    <row r="76" spans="1:9" x14ac:dyDescent="0.2">
      <c r="A76" t="s">
        <v>40</v>
      </c>
      <c r="B76">
        <v>15.99206</v>
      </c>
    </row>
    <row r="77" spans="1:9" x14ac:dyDescent="0.2">
      <c r="A77" t="s">
        <v>41</v>
      </c>
      <c r="B77">
        <v>3</v>
      </c>
    </row>
    <row r="78" spans="1:9" x14ac:dyDescent="0.2">
      <c r="A78" t="s">
        <v>42</v>
      </c>
      <c r="B78">
        <v>2.8026659999999998E-2</v>
      </c>
    </row>
    <row r="80" spans="1:9" x14ac:dyDescent="0.2">
      <c r="A80" s="51" t="s">
        <v>43</v>
      </c>
      <c r="B80" s="51"/>
      <c r="C80" s="51"/>
      <c r="D80" s="51"/>
      <c r="E80" s="51"/>
      <c r="F80" s="51"/>
      <c r="G80" s="51"/>
      <c r="H80" s="51"/>
    </row>
    <row r="81" spans="1:8" x14ac:dyDescent="0.2">
      <c r="A81" t="s">
        <v>51</v>
      </c>
      <c r="B81" t="s">
        <v>52</v>
      </c>
      <c r="C81" t="s">
        <v>53</v>
      </c>
      <c r="D81" t="s">
        <v>54</v>
      </c>
      <c r="E81" t="s">
        <v>55</v>
      </c>
      <c r="F81" t="s">
        <v>90</v>
      </c>
      <c r="G81" t="s">
        <v>57</v>
      </c>
      <c r="H81" t="s">
        <v>58</v>
      </c>
    </row>
    <row r="82" spans="1:8" x14ac:dyDescent="0.2">
      <c r="A82" s="15" t="s">
        <v>70</v>
      </c>
      <c r="B82">
        <v>4.2187500000000003E-2</v>
      </c>
      <c r="C82">
        <v>1.054949E-2</v>
      </c>
      <c r="D82">
        <v>3</v>
      </c>
      <c r="E82">
        <v>3.9990070000000002</v>
      </c>
      <c r="F82" s="16">
        <v>1.971973</v>
      </c>
      <c r="G82">
        <v>8.6143020000000008E-3</v>
      </c>
      <c r="H82">
        <v>7.57607E-2</v>
      </c>
    </row>
    <row r="84" spans="1:8" x14ac:dyDescent="0.2">
      <c r="A84" s="51" t="s">
        <v>44</v>
      </c>
      <c r="B84" s="51"/>
      <c r="C84" s="51"/>
      <c r="D84" s="51"/>
      <c r="E84" s="51"/>
      <c r="F84" s="51"/>
    </row>
    <row r="85" spans="1:8" x14ac:dyDescent="0.2">
      <c r="A85" t="s">
        <v>51</v>
      </c>
      <c r="B85" t="s">
        <v>59</v>
      </c>
      <c r="C85" t="s">
        <v>53</v>
      </c>
      <c r="D85" t="s">
        <v>54</v>
      </c>
      <c r="E85" t="s">
        <v>57</v>
      </c>
      <c r="F85" t="s">
        <v>58</v>
      </c>
    </row>
    <row r="86" spans="1:8" x14ac:dyDescent="0.2">
      <c r="A86">
        <v>4</v>
      </c>
      <c r="B86">
        <v>0.85057499999999997</v>
      </c>
      <c r="C86">
        <v>2.538588E-2</v>
      </c>
      <c r="D86">
        <v>3</v>
      </c>
      <c r="E86">
        <v>0.76978579999999996</v>
      </c>
      <c r="F86">
        <v>0.93136419999999998</v>
      </c>
    </row>
    <row r="87" spans="1:8" x14ac:dyDescent="0.2">
      <c r="A87">
        <v>5</v>
      </c>
      <c r="B87">
        <v>0.80838750000000004</v>
      </c>
      <c r="C87">
        <v>2.101167E-2</v>
      </c>
      <c r="D87">
        <v>3</v>
      </c>
      <c r="E87">
        <v>0.74151900000000004</v>
      </c>
      <c r="F87">
        <v>0.87525600000000003</v>
      </c>
    </row>
  </sheetData>
  <mergeCells count="12">
    <mergeCell ref="A84:F84"/>
    <mergeCell ref="A80:H80"/>
    <mergeCell ref="A6:D6"/>
    <mergeCell ref="A17:D17"/>
    <mergeCell ref="A23:B23"/>
    <mergeCell ref="A69:I69"/>
    <mergeCell ref="A63:F63"/>
    <mergeCell ref="A1:E1"/>
    <mergeCell ref="A48:H48"/>
    <mergeCell ref="A35:H35"/>
    <mergeCell ref="A39:F39"/>
    <mergeCell ref="A57:F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C4BA-DFCE-0440-B847-F0BCC466F551}">
  <dimension ref="A1:U107"/>
  <sheetViews>
    <sheetView workbookViewId="0">
      <selection activeCell="E39" sqref="E39"/>
    </sheetView>
  </sheetViews>
  <sheetFormatPr baseColWidth="10" defaultRowHeight="16" x14ac:dyDescent="0.2"/>
  <cols>
    <col min="1" max="16384" width="10.83203125" style="31"/>
  </cols>
  <sheetData>
    <row r="1" spans="1:21" ht="26" x14ac:dyDescent="0.3">
      <c r="A1" s="49" t="s">
        <v>374</v>
      </c>
      <c r="B1" s="49"/>
      <c r="C1" s="49"/>
      <c r="D1" s="49"/>
      <c r="E1" s="49"/>
      <c r="F1" s="49"/>
      <c r="G1" s="49"/>
      <c r="H1" s="49"/>
      <c r="I1" s="49"/>
      <c r="J1" s="41"/>
      <c r="K1" s="50" t="s">
        <v>375</v>
      </c>
      <c r="L1" s="50"/>
      <c r="M1" s="50"/>
      <c r="N1" s="50"/>
      <c r="O1" s="50"/>
      <c r="P1" s="50"/>
      <c r="Q1" s="50"/>
      <c r="R1" s="50"/>
      <c r="S1" s="50"/>
      <c r="T1" s="50"/>
      <c r="U1" s="39"/>
    </row>
    <row r="2" spans="1:21" x14ac:dyDescent="0.2">
      <c r="A2" s="47" t="s">
        <v>23</v>
      </c>
      <c r="B2" s="47"/>
      <c r="C2" s="47"/>
      <c r="D2" s="47"/>
      <c r="E2" s="47"/>
      <c r="K2" s="31" t="s">
        <v>23</v>
      </c>
    </row>
    <row r="3" spans="1:21" x14ac:dyDescent="0.2">
      <c r="B3" s="31" t="str">
        <f t="shared" ref="B3:B5" si="0">L3</f>
        <v>Rdr-1</v>
      </c>
      <c r="C3" s="31" t="str">
        <f t="shared" ref="C3:C5" si="1">M3</f>
        <v>Rdr-3</v>
      </c>
      <c r="D3" s="31" t="str">
        <f t="shared" ref="D3:D5" si="2">N3</f>
        <v>Rdr-4</v>
      </c>
      <c r="E3" s="31" t="str">
        <f t="shared" ref="E3:E5" si="3">O3</f>
        <v>Rdr-5</v>
      </c>
      <c r="L3" s="31" t="s">
        <v>366</v>
      </c>
      <c r="M3" s="31" t="s">
        <v>367</v>
      </c>
      <c r="N3" s="31" t="s">
        <v>368</v>
      </c>
      <c r="O3" s="31" t="s">
        <v>369</v>
      </c>
    </row>
    <row r="4" spans="1:21" x14ac:dyDescent="0.2">
      <c r="A4" s="31" t="str">
        <f t="shared" ref="A4:A5" si="4">K4</f>
        <v>Trt-4</v>
      </c>
      <c r="B4" s="31">
        <f t="shared" si="0"/>
        <v>0.90234999999999999</v>
      </c>
      <c r="C4" s="31">
        <f t="shared" si="1"/>
        <v>0.83150000000000002</v>
      </c>
      <c r="D4" s="31">
        <f t="shared" si="2"/>
        <v>0.78864999999999996</v>
      </c>
      <c r="E4" s="31">
        <f t="shared" si="3"/>
        <v>0.87980000000000003</v>
      </c>
      <c r="K4" s="31" t="s">
        <v>370</v>
      </c>
      <c r="L4" s="31">
        <v>0.90234999999999999</v>
      </c>
      <c r="M4" s="31">
        <v>0.83150000000000002</v>
      </c>
      <c r="N4" s="31">
        <v>0.78864999999999996</v>
      </c>
      <c r="O4" s="31">
        <v>0.87980000000000003</v>
      </c>
    </row>
    <row r="5" spans="1:21" x14ac:dyDescent="0.2">
      <c r="A5" s="31" t="str">
        <f t="shared" si="4"/>
        <v>Trt-5</v>
      </c>
      <c r="B5" s="31">
        <f t="shared" si="0"/>
        <v>0.84140000000000004</v>
      </c>
      <c r="C5" s="31">
        <f t="shared" si="1"/>
        <v>0.77300000000000002</v>
      </c>
      <c r="D5" s="31">
        <f t="shared" si="2"/>
        <v>0.77115</v>
      </c>
      <c r="E5" s="31">
        <f t="shared" si="3"/>
        <v>0.84799999999999998</v>
      </c>
      <c r="K5" s="31" t="s">
        <v>371</v>
      </c>
      <c r="L5" s="31">
        <v>0.84140000000000004</v>
      </c>
      <c r="M5" s="31">
        <v>0.77300000000000002</v>
      </c>
      <c r="N5" s="31">
        <v>0.77115</v>
      </c>
      <c r="O5" s="31">
        <v>0.84799999999999998</v>
      </c>
    </row>
    <row r="7" spans="1:21" x14ac:dyDescent="0.2">
      <c r="A7" s="47" t="s">
        <v>71</v>
      </c>
      <c r="B7" s="47"/>
      <c r="C7" s="47"/>
      <c r="D7" s="47"/>
      <c r="K7" s="31" t="s">
        <v>71</v>
      </c>
    </row>
    <row r="8" spans="1:21" x14ac:dyDescent="0.2">
      <c r="A8" s="31" t="str">
        <f t="shared" ref="A8:D8" si="5">L8</f>
        <v>Source</v>
      </c>
      <c r="B8" s="31" t="str">
        <f t="shared" si="5"/>
        <v>SS</v>
      </c>
      <c r="C8" s="31" t="str">
        <f t="shared" si="5"/>
        <v>DF</v>
      </c>
      <c r="D8" s="31" t="str">
        <f t="shared" si="5"/>
        <v>MS</v>
      </c>
      <c r="L8" s="31" t="s">
        <v>72</v>
      </c>
      <c r="M8" s="31" t="s">
        <v>73</v>
      </c>
      <c r="N8" s="31" t="s">
        <v>54</v>
      </c>
      <c r="O8" s="31" t="s">
        <v>87</v>
      </c>
    </row>
    <row r="9" spans="1:21" x14ac:dyDescent="0.2">
      <c r="A9" s="31" t="str">
        <f>L9</f>
        <v>T</v>
      </c>
      <c r="B9" s="31">
        <f t="shared" ref="B9:B16" si="6">M9</f>
        <v>0.71191409999999999</v>
      </c>
      <c r="C9" s="31">
        <f t="shared" ref="C9:C16" si="7">N9</f>
        <v>1</v>
      </c>
      <c r="D9" s="31">
        <f t="shared" ref="D9:D16" si="8">O9</f>
        <v>0.71191406000000002</v>
      </c>
      <c r="E9" s="32"/>
      <c r="F9" s="32"/>
      <c r="G9" s="32"/>
      <c r="H9" s="32"/>
      <c r="I9" s="32"/>
      <c r="J9" s="32"/>
      <c r="K9" s="31">
        <v>1</v>
      </c>
      <c r="L9" s="31" t="s">
        <v>74</v>
      </c>
      <c r="M9" s="31">
        <v>0.71191409999999999</v>
      </c>
      <c r="N9" s="31">
        <v>1</v>
      </c>
      <c r="O9" s="31">
        <v>0.71191406000000002</v>
      </c>
    </row>
    <row r="10" spans="1:21" x14ac:dyDescent="0.2">
      <c r="A10" s="31" t="str">
        <f t="shared" ref="A10:A16" si="9">L10</f>
        <v>R</v>
      </c>
      <c r="B10" s="31">
        <f t="shared" si="6"/>
        <v>2.4726887</v>
      </c>
      <c r="C10" s="31">
        <f t="shared" si="7"/>
        <v>3</v>
      </c>
      <c r="D10" s="31">
        <f t="shared" si="8"/>
        <v>0.82422956000000003</v>
      </c>
      <c r="E10" s="32"/>
      <c r="F10" s="32"/>
      <c r="G10" s="32"/>
      <c r="H10" s="32"/>
      <c r="I10" s="32"/>
      <c r="J10" s="32"/>
      <c r="K10" s="31">
        <v>2</v>
      </c>
      <c r="L10" s="31" t="s">
        <v>75</v>
      </c>
      <c r="M10" s="31">
        <v>2.4726887</v>
      </c>
      <c r="N10" s="31">
        <v>3</v>
      </c>
      <c r="O10" s="31">
        <v>0.82422956000000003</v>
      </c>
    </row>
    <row r="11" spans="1:21" x14ac:dyDescent="0.2">
      <c r="A11" s="31" t="str">
        <f t="shared" si="9"/>
        <v>C</v>
      </c>
      <c r="B11" s="31">
        <f t="shared" si="6"/>
        <v>97.8035584</v>
      </c>
      <c r="C11" s="31">
        <f t="shared" si="7"/>
        <v>199</v>
      </c>
      <c r="D11" s="31">
        <f t="shared" si="8"/>
        <v>0.49147517000000002</v>
      </c>
      <c r="E11" s="32"/>
      <c r="F11" s="32"/>
      <c r="G11" s="32"/>
      <c r="H11" s="32"/>
      <c r="I11" s="32"/>
      <c r="J11" s="32"/>
      <c r="K11" s="31">
        <v>3</v>
      </c>
      <c r="L11" s="31" t="s">
        <v>76</v>
      </c>
      <c r="M11" s="31">
        <v>97.8035584</v>
      </c>
      <c r="N11" s="31">
        <v>199</v>
      </c>
      <c r="O11" s="31">
        <v>0.49147517000000002</v>
      </c>
    </row>
    <row r="12" spans="1:21" x14ac:dyDescent="0.2">
      <c r="A12" s="31" t="str">
        <f t="shared" si="9"/>
        <v>TR</v>
      </c>
      <c r="B12" s="31">
        <f t="shared" si="6"/>
        <v>0.13355020000000001</v>
      </c>
      <c r="C12" s="31">
        <f t="shared" si="7"/>
        <v>3</v>
      </c>
      <c r="D12" s="31">
        <f t="shared" si="8"/>
        <v>4.4516729999999997E-2</v>
      </c>
      <c r="E12" s="32"/>
      <c r="F12" s="32"/>
      <c r="G12" s="32"/>
      <c r="H12" s="32"/>
      <c r="I12" s="32"/>
      <c r="J12" s="32"/>
      <c r="K12" s="31">
        <v>4</v>
      </c>
      <c r="L12" s="31" t="s">
        <v>77</v>
      </c>
      <c r="M12" s="31">
        <v>0.13355020000000001</v>
      </c>
      <c r="N12" s="31">
        <v>3</v>
      </c>
      <c r="O12" s="31">
        <v>4.4516729999999997E-2</v>
      </c>
    </row>
    <row r="13" spans="1:21" x14ac:dyDescent="0.2">
      <c r="A13" s="31" t="str">
        <f t="shared" si="9"/>
        <v>TC</v>
      </c>
      <c r="B13" s="31">
        <f t="shared" si="6"/>
        <v>19.0268883</v>
      </c>
      <c r="C13" s="31">
        <f t="shared" si="7"/>
        <v>199</v>
      </c>
      <c r="D13" s="31">
        <f t="shared" si="8"/>
        <v>9.5612500000000003E-2</v>
      </c>
      <c r="E13" s="32"/>
      <c r="F13" s="32"/>
      <c r="G13" s="32"/>
      <c r="H13" s="32"/>
      <c r="I13" s="32"/>
      <c r="J13" s="32"/>
      <c r="K13" s="31">
        <v>5</v>
      </c>
      <c r="L13" s="31" t="s">
        <v>78</v>
      </c>
      <c r="M13" s="31">
        <v>19.0268883</v>
      </c>
      <c r="N13" s="31">
        <v>199</v>
      </c>
      <c r="O13" s="31">
        <v>9.5612500000000003E-2</v>
      </c>
    </row>
    <row r="14" spans="1:21" x14ac:dyDescent="0.2">
      <c r="A14" s="31" t="str">
        <f t="shared" si="9"/>
        <v>RC</v>
      </c>
      <c r="B14" s="31">
        <f t="shared" si="6"/>
        <v>83.941862400000005</v>
      </c>
      <c r="C14" s="31">
        <f t="shared" si="7"/>
        <v>597</v>
      </c>
      <c r="D14" s="31">
        <f t="shared" si="8"/>
        <v>0.14060613</v>
      </c>
      <c r="E14" s="32"/>
      <c r="F14" s="32"/>
      <c r="G14" s="32"/>
      <c r="H14" s="32"/>
      <c r="I14" s="32"/>
      <c r="J14" s="32"/>
      <c r="K14" s="31">
        <v>6</v>
      </c>
      <c r="L14" s="31" t="s">
        <v>79</v>
      </c>
      <c r="M14" s="31">
        <v>83.941862400000005</v>
      </c>
      <c r="N14" s="31">
        <v>597</v>
      </c>
      <c r="O14" s="31">
        <v>0.14060613</v>
      </c>
    </row>
    <row r="15" spans="1:21" x14ac:dyDescent="0.2">
      <c r="A15" s="31" t="str">
        <f t="shared" si="9"/>
        <v>TRC</v>
      </c>
      <c r="B15" s="31">
        <f t="shared" si="6"/>
        <v>55.244323600000001</v>
      </c>
      <c r="C15" s="31">
        <f t="shared" si="7"/>
        <v>597</v>
      </c>
      <c r="D15" s="31">
        <f t="shared" si="8"/>
        <v>9.2536560000000004E-2</v>
      </c>
      <c r="E15" s="32"/>
      <c r="F15" s="32"/>
      <c r="G15" s="32"/>
      <c r="H15" s="32"/>
      <c r="I15" s="32"/>
      <c r="J15" s="32"/>
      <c r="K15" s="31">
        <v>7</v>
      </c>
      <c r="L15" s="31" t="s">
        <v>80</v>
      </c>
      <c r="M15" s="31">
        <v>55.244323600000001</v>
      </c>
      <c r="N15" s="31">
        <v>597</v>
      </c>
      <c r="O15" s="31">
        <v>9.2536560000000004E-2</v>
      </c>
    </row>
    <row r="16" spans="1:21" x14ac:dyDescent="0.2">
      <c r="A16" s="31" t="str">
        <f t="shared" si="9"/>
        <v>Total</v>
      </c>
      <c r="B16" s="31">
        <f t="shared" si="6"/>
        <v>259.33478550000001</v>
      </c>
      <c r="C16" s="31">
        <f t="shared" si="7"/>
        <v>1599</v>
      </c>
      <c r="D16" s="31" t="str">
        <f t="shared" si="8"/>
        <v>NA</v>
      </c>
      <c r="E16" s="32"/>
      <c r="F16" s="32"/>
      <c r="G16" s="32"/>
      <c r="H16" s="32"/>
      <c r="I16" s="32"/>
      <c r="J16" s="32"/>
      <c r="K16" s="31">
        <v>8</v>
      </c>
      <c r="L16" s="31" t="s">
        <v>81</v>
      </c>
      <c r="M16" s="31">
        <v>259.33478550000001</v>
      </c>
      <c r="N16" s="31">
        <v>1599</v>
      </c>
      <c r="O16" s="31" t="s">
        <v>13</v>
      </c>
    </row>
    <row r="18" spans="1:15" x14ac:dyDescent="0.2">
      <c r="A18" s="47" t="s">
        <v>82</v>
      </c>
      <c r="B18" s="47"/>
      <c r="C18" s="47"/>
      <c r="D18" s="47"/>
      <c r="K18" s="31" t="s">
        <v>82</v>
      </c>
    </row>
    <row r="19" spans="1:15" x14ac:dyDescent="0.2">
      <c r="A19" s="31" t="str">
        <f>L19</f>
        <v>Source</v>
      </c>
      <c r="B19" s="31" t="str">
        <f t="shared" ref="B19:B22" si="10">M19</f>
        <v>DF</v>
      </c>
      <c r="C19" s="31" t="str">
        <f t="shared" ref="C19:C22" si="11">N19</f>
        <v>Trt-4</v>
      </c>
      <c r="D19" s="31" t="str">
        <f t="shared" ref="D19:D22" si="12">O19</f>
        <v>Trt-5</v>
      </c>
      <c r="L19" s="31" t="s">
        <v>72</v>
      </c>
      <c r="M19" s="31" t="s">
        <v>54</v>
      </c>
      <c r="N19" s="31" t="s">
        <v>370</v>
      </c>
      <c r="O19" s="31" t="s">
        <v>371</v>
      </c>
    </row>
    <row r="20" spans="1:15" x14ac:dyDescent="0.2">
      <c r="A20" s="31" t="str">
        <f t="shared" ref="A20:A22" si="13">L20</f>
        <v>R</v>
      </c>
      <c r="B20" s="31">
        <f t="shared" si="10"/>
        <v>3</v>
      </c>
      <c r="C20" s="31">
        <f t="shared" si="11"/>
        <v>0.51555419999999996</v>
      </c>
      <c r="D20" s="31">
        <f t="shared" si="12"/>
        <v>0.35319210000000001</v>
      </c>
      <c r="K20" s="31">
        <v>1</v>
      </c>
      <c r="L20" s="31" t="s">
        <v>75</v>
      </c>
      <c r="M20" s="31">
        <v>3</v>
      </c>
      <c r="N20" s="31">
        <v>0.51555419999999996</v>
      </c>
      <c r="O20" s="31">
        <v>0.35319210000000001</v>
      </c>
    </row>
    <row r="21" spans="1:15" x14ac:dyDescent="0.2">
      <c r="A21" s="31" t="str">
        <f t="shared" si="13"/>
        <v>C</v>
      </c>
      <c r="B21" s="31">
        <f t="shared" si="10"/>
        <v>199</v>
      </c>
      <c r="C21" s="31">
        <f t="shared" si="11"/>
        <v>0.27756039999999998</v>
      </c>
      <c r="D21" s="31">
        <f t="shared" si="12"/>
        <v>0.30952730000000001</v>
      </c>
      <c r="K21" s="31">
        <v>2</v>
      </c>
      <c r="L21" s="31" t="s">
        <v>76</v>
      </c>
      <c r="M21" s="31">
        <v>199</v>
      </c>
      <c r="N21" s="31">
        <v>0.27756039999999998</v>
      </c>
      <c r="O21" s="31">
        <v>0.30952730000000001</v>
      </c>
    </row>
    <row r="22" spans="1:15" x14ac:dyDescent="0.2">
      <c r="A22" s="31" t="str">
        <f t="shared" si="13"/>
        <v>RC</v>
      </c>
      <c r="B22" s="31">
        <f t="shared" si="10"/>
        <v>597</v>
      </c>
      <c r="C22" s="31">
        <f t="shared" si="11"/>
        <v>0.10121719999999999</v>
      </c>
      <c r="D22" s="31">
        <f t="shared" si="12"/>
        <v>0.1319255</v>
      </c>
      <c r="K22" s="31">
        <v>3</v>
      </c>
      <c r="L22" s="31" t="s">
        <v>79</v>
      </c>
      <c r="M22" s="31">
        <v>597</v>
      </c>
      <c r="N22" s="31">
        <v>0.10121719999999999</v>
      </c>
      <c r="O22" s="31">
        <v>0.1319255</v>
      </c>
    </row>
    <row r="24" spans="1:15" x14ac:dyDescent="0.2">
      <c r="A24" s="47" t="s">
        <v>83</v>
      </c>
      <c r="B24" s="47"/>
      <c r="K24" s="31" t="s">
        <v>83</v>
      </c>
    </row>
    <row r="25" spans="1:15" x14ac:dyDescent="0.2">
      <c r="A25" s="31" t="str">
        <f>K26</f>
        <v>Var(R)</v>
      </c>
      <c r="B25" s="31">
        <f t="shared" ref="B25:B30" si="14">L26</f>
        <v>1.8291080999999999E-3</v>
      </c>
      <c r="L25" s="31" t="s">
        <v>84</v>
      </c>
    </row>
    <row r="26" spans="1:15" x14ac:dyDescent="0.2">
      <c r="A26" s="31" t="str">
        <f t="shared" ref="A26:A30" si="15">K27</f>
        <v>Var(C)</v>
      </c>
      <c r="B26" s="31">
        <f t="shared" si="14"/>
        <v>4.3474135599999998E-2</v>
      </c>
      <c r="K26" s="31" t="s">
        <v>2</v>
      </c>
      <c r="L26" s="31">
        <v>1.8291080999999999E-3</v>
      </c>
    </row>
    <row r="27" spans="1:15" x14ac:dyDescent="0.2">
      <c r="A27" s="31" t="str">
        <f t="shared" si="15"/>
        <v>Var(T*R)</v>
      </c>
      <c r="B27" s="31">
        <f t="shared" si="14"/>
        <v>-2.400991E-4</v>
      </c>
      <c r="K27" s="31" t="s">
        <v>17</v>
      </c>
      <c r="L27" s="31">
        <v>4.3474135599999998E-2</v>
      </c>
    </row>
    <row r="28" spans="1:15" x14ac:dyDescent="0.2">
      <c r="A28" s="31" t="str">
        <f t="shared" si="15"/>
        <v>Var(T*C)</v>
      </c>
      <c r="B28" s="31">
        <f t="shared" si="14"/>
        <v>7.6898720000000002E-4</v>
      </c>
      <c r="K28" s="31" t="s">
        <v>3</v>
      </c>
      <c r="L28" s="31">
        <v>-2.400991E-4</v>
      </c>
    </row>
    <row r="29" spans="1:15" x14ac:dyDescent="0.2">
      <c r="A29" s="31" t="str">
        <f t="shared" si="15"/>
        <v>Var(R*C)</v>
      </c>
      <c r="B29" s="31">
        <f t="shared" si="14"/>
        <v>2.4034789599999998E-2</v>
      </c>
      <c r="K29" s="31" t="s">
        <v>18</v>
      </c>
      <c r="L29" s="31">
        <v>7.6898720000000002E-4</v>
      </c>
    </row>
    <row r="30" spans="1:15" x14ac:dyDescent="0.2">
      <c r="A30" s="31" t="str">
        <f t="shared" si="15"/>
        <v>Var(Error)</v>
      </c>
      <c r="B30" s="31">
        <f t="shared" si="14"/>
        <v>9.2536555399999998E-2</v>
      </c>
      <c r="K30" s="31" t="s">
        <v>19</v>
      </c>
      <c r="L30" s="31">
        <v>2.4034789599999998E-2</v>
      </c>
    </row>
    <row r="31" spans="1:15" x14ac:dyDescent="0.2">
      <c r="K31" s="31" t="s">
        <v>7</v>
      </c>
      <c r="L31" s="31">
        <v>9.2536555399999998E-2</v>
      </c>
    </row>
    <row r="33" spans="1:19" x14ac:dyDescent="0.2">
      <c r="K33" s="31" t="s">
        <v>27</v>
      </c>
    </row>
    <row r="34" spans="1:19" x14ac:dyDescent="0.2">
      <c r="K34" s="31" t="s">
        <v>46</v>
      </c>
      <c r="L34" s="31">
        <v>14.95848</v>
      </c>
    </row>
    <row r="36" spans="1:19" x14ac:dyDescent="0.2">
      <c r="K36" s="31" t="s">
        <v>29</v>
      </c>
    </row>
    <row r="37" spans="1:19" ht="24" x14ac:dyDescent="0.3">
      <c r="A37" s="48" t="s">
        <v>92</v>
      </c>
      <c r="B37" s="48"/>
      <c r="C37" s="48"/>
      <c r="D37" s="48"/>
      <c r="E37" s="48"/>
      <c r="F37" s="48"/>
      <c r="G37" s="48"/>
      <c r="H37" s="48"/>
      <c r="I37" s="40"/>
      <c r="J37" s="40"/>
      <c r="K37" s="31" t="s">
        <v>46</v>
      </c>
      <c r="L37" s="31">
        <v>3.4289019999999999</v>
      </c>
    </row>
    <row r="39" spans="1:19" x14ac:dyDescent="0.2">
      <c r="A39" s="31" t="s">
        <v>27</v>
      </c>
      <c r="B39" s="31">
        <f>L34</f>
        <v>14.95848</v>
      </c>
      <c r="K39" s="31" t="s">
        <v>30</v>
      </c>
    </row>
    <row r="40" spans="1:19" x14ac:dyDescent="0.2">
      <c r="A40" s="31" t="s">
        <v>29</v>
      </c>
      <c r="B40" s="31">
        <f>L37</f>
        <v>3.4289019999999999</v>
      </c>
      <c r="K40" s="31" t="s">
        <v>46</v>
      </c>
      <c r="L40" s="31">
        <v>2.4005470000000001E-2</v>
      </c>
    </row>
    <row r="41" spans="1:19" x14ac:dyDescent="0.2">
      <c r="A41" s="31" t="s">
        <v>30</v>
      </c>
      <c r="B41" s="31">
        <f>L40</f>
        <v>2.4005470000000001E-2</v>
      </c>
    </row>
    <row r="42" spans="1:19" x14ac:dyDescent="0.2">
      <c r="K42" s="31" t="s">
        <v>31</v>
      </c>
    </row>
    <row r="43" spans="1:19" x14ac:dyDescent="0.2">
      <c r="A43" s="47" t="s">
        <v>31</v>
      </c>
      <c r="B43" s="47"/>
      <c r="C43" s="47"/>
      <c r="D43" s="47"/>
      <c r="E43" s="47"/>
      <c r="F43" s="47"/>
      <c r="G43" s="47"/>
      <c r="H43" s="47"/>
      <c r="L43" s="31" t="s">
        <v>373</v>
      </c>
      <c r="M43" s="31" t="s">
        <v>52</v>
      </c>
      <c r="N43" s="31" t="s">
        <v>53</v>
      </c>
      <c r="O43" s="31" t="s">
        <v>54</v>
      </c>
      <c r="P43" s="31" t="s">
        <v>55</v>
      </c>
      <c r="Q43" s="31" t="s">
        <v>56</v>
      </c>
      <c r="R43" s="31" t="s">
        <v>57</v>
      </c>
      <c r="S43" s="31" t="s">
        <v>58</v>
      </c>
    </row>
    <row r="44" spans="1:19" x14ac:dyDescent="0.2">
      <c r="A44" s="31" t="str">
        <f>L43</f>
        <v>TrtDiff</v>
      </c>
      <c r="B44" s="31" t="str">
        <f t="shared" ref="B44:B45" si="16">M43</f>
        <v>Estimate</v>
      </c>
      <c r="C44" s="31" t="str">
        <f t="shared" ref="C44:C45" si="17">N43</f>
        <v>StdErr</v>
      </c>
      <c r="D44" s="31" t="str">
        <f t="shared" ref="D44:D45" si="18">O43</f>
        <v>DF</v>
      </c>
      <c r="E44" s="31" t="str">
        <f t="shared" ref="E44:E45" si="19">P43</f>
        <v>t</v>
      </c>
      <c r="F44" s="31" t="str">
        <f t="shared" ref="F44:F45" si="20">Q43</f>
        <v>PrGTt</v>
      </c>
      <c r="G44" s="31" t="str">
        <f t="shared" ref="G44:G45" si="21">R43</f>
        <v>CILower</v>
      </c>
      <c r="H44" s="31" t="str">
        <f t="shared" ref="H44:H45" si="22">S43</f>
        <v>CIUpper</v>
      </c>
      <c r="K44" s="31">
        <v>1</v>
      </c>
      <c r="L44" s="31" t="s">
        <v>372</v>
      </c>
      <c r="M44" s="31">
        <v>4.2187500000000003E-2</v>
      </c>
      <c r="N44" s="31">
        <v>1.090787E-2</v>
      </c>
      <c r="O44" s="31">
        <v>3.4289019999999999</v>
      </c>
      <c r="P44" s="31">
        <v>3.8676189999999999</v>
      </c>
      <c r="Q44" s="31">
        <v>2.4005470000000001E-2</v>
      </c>
      <c r="R44" s="31">
        <v>9.8054990000000005E-3</v>
      </c>
      <c r="S44" s="31">
        <v>7.4569499999999997E-2</v>
      </c>
    </row>
    <row r="45" spans="1:19" x14ac:dyDescent="0.2">
      <c r="A45" s="31" t="str">
        <f t="shared" ref="A45" si="23">L44</f>
        <v>Trt4-Trt5</v>
      </c>
      <c r="B45" s="31">
        <f t="shared" si="16"/>
        <v>4.2187500000000003E-2</v>
      </c>
      <c r="C45" s="31">
        <f t="shared" si="17"/>
        <v>1.090787E-2</v>
      </c>
      <c r="D45" s="31">
        <f t="shared" si="18"/>
        <v>3.4289019999999999</v>
      </c>
      <c r="E45" s="31">
        <f t="shared" si="19"/>
        <v>3.8676189999999999</v>
      </c>
      <c r="F45" s="31">
        <f t="shared" si="20"/>
        <v>2.4005470000000001E-2</v>
      </c>
      <c r="G45" s="31">
        <f t="shared" si="21"/>
        <v>9.8054990000000005E-3</v>
      </c>
      <c r="H45" s="31">
        <f t="shared" si="22"/>
        <v>7.4569499999999997E-2</v>
      </c>
    </row>
    <row r="46" spans="1:19" x14ac:dyDescent="0.2">
      <c r="K46" s="31" t="s">
        <v>32</v>
      </c>
    </row>
    <row r="47" spans="1:19" x14ac:dyDescent="0.2">
      <c r="A47" s="47" t="s">
        <v>32</v>
      </c>
      <c r="B47" s="47"/>
      <c r="C47" s="47"/>
      <c r="D47" s="47"/>
      <c r="E47" s="47"/>
      <c r="F47" s="47"/>
      <c r="L47" s="31" t="s">
        <v>51</v>
      </c>
      <c r="M47" s="31" t="s">
        <v>59</v>
      </c>
      <c r="N47" s="31" t="s">
        <v>53</v>
      </c>
      <c r="O47" s="31" t="s">
        <v>54</v>
      </c>
      <c r="P47" s="31" t="s">
        <v>57</v>
      </c>
      <c r="Q47" s="31" t="s">
        <v>58</v>
      </c>
    </row>
    <row r="48" spans="1:19" x14ac:dyDescent="0.2">
      <c r="A48" s="31" t="str">
        <f>L47</f>
        <v>Treatment</v>
      </c>
      <c r="B48" s="31" t="str">
        <f t="shared" ref="B48:B50" si="24">M47</f>
        <v>Area</v>
      </c>
      <c r="C48" s="31" t="str">
        <f t="shared" ref="C48:C50" si="25">N47</f>
        <v>StdErr</v>
      </c>
      <c r="D48" s="31" t="str">
        <f t="shared" ref="D48:D50" si="26">O47</f>
        <v>DF</v>
      </c>
      <c r="E48" s="31" t="str">
        <f t="shared" ref="E48:E50" si="27">P47</f>
        <v>CILower</v>
      </c>
      <c r="F48" s="31" t="str">
        <f t="shared" ref="F48:F50" si="28">Q47</f>
        <v>CIUpper</v>
      </c>
      <c r="K48" s="31">
        <v>1</v>
      </c>
      <c r="L48" s="31" t="s">
        <v>370</v>
      </c>
      <c r="M48" s="31">
        <v>0.85057499999999997</v>
      </c>
      <c r="N48" s="31">
        <v>2.9408699999999999E-2</v>
      </c>
      <c r="O48" s="31">
        <v>5.4032609999999996</v>
      </c>
      <c r="P48" s="31">
        <v>0.77664339999999998</v>
      </c>
      <c r="Q48" s="31">
        <v>0.92450659999999996</v>
      </c>
    </row>
    <row r="49" spans="1:19" x14ac:dyDescent="0.2">
      <c r="A49" s="31" t="str">
        <f t="shared" ref="A49:A50" si="29">L48</f>
        <v>Trt-4</v>
      </c>
      <c r="B49" s="31">
        <f t="shared" si="24"/>
        <v>0.85057499999999997</v>
      </c>
      <c r="C49" s="31">
        <f t="shared" si="25"/>
        <v>2.9408699999999999E-2</v>
      </c>
      <c r="D49" s="31">
        <f t="shared" si="26"/>
        <v>5.4032609999999996</v>
      </c>
      <c r="E49" s="31">
        <f t="shared" si="27"/>
        <v>0.77664339999999998</v>
      </c>
      <c r="F49" s="31">
        <f t="shared" si="28"/>
        <v>0.92450659999999996</v>
      </c>
      <c r="K49" s="31">
        <v>2</v>
      </c>
      <c r="L49" s="31" t="s">
        <v>371</v>
      </c>
      <c r="M49" s="31">
        <v>0.80838750000000004</v>
      </c>
      <c r="N49" s="31">
        <v>2.5758349999999999E-2</v>
      </c>
      <c r="O49" s="31">
        <v>6.7756530000000001</v>
      </c>
      <c r="P49" s="31">
        <v>0.7470675</v>
      </c>
      <c r="Q49" s="31">
        <v>0.86970749999999997</v>
      </c>
    </row>
    <row r="50" spans="1:19" x14ac:dyDescent="0.2">
      <c r="A50" s="31" t="str">
        <f t="shared" si="29"/>
        <v>Trt-5</v>
      </c>
      <c r="B50" s="31">
        <f t="shared" si="24"/>
        <v>0.80838750000000004</v>
      </c>
      <c r="C50" s="31">
        <f t="shared" si="25"/>
        <v>2.5758349999999999E-2</v>
      </c>
      <c r="D50" s="31">
        <f t="shared" si="26"/>
        <v>6.7756530000000001</v>
      </c>
      <c r="E50" s="31">
        <f t="shared" si="27"/>
        <v>0.7470675</v>
      </c>
      <c r="F50" s="31">
        <f t="shared" si="28"/>
        <v>0.86970749999999997</v>
      </c>
    </row>
    <row r="51" spans="1:19" x14ac:dyDescent="0.2">
      <c r="K51" s="31" t="s">
        <v>33</v>
      </c>
    </row>
    <row r="52" spans="1:19" x14ac:dyDescent="0.2">
      <c r="K52" s="31" t="s">
        <v>46</v>
      </c>
      <c r="L52" s="31">
        <v>7.4458260000000003</v>
      </c>
    </row>
    <row r="54" spans="1:19" x14ac:dyDescent="0.2">
      <c r="K54" s="31" t="s">
        <v>28</v>
      </c>
    </row>
    <row r="55" spans="1:19" x14ac:dyDescent="0.2">
      <c r="K55" s="31" t="s">
        <v>46</v>
      </c>
      <c r="L55" s="31">
        <v>1</v>
      </c>
    </row>
    <row r="57" spans="1:19" ht="24" x14ac:dyDescent="0.3">
      <c r="A57" s="48" t="s">
        <v>93</v>
      </c>
      <c r="B57" s="48"/>
      <c r="C57" s="48"/>
      <c r="D57" s="48"/>
      <c r="E57" s="48"/>
      <c r="F57" s="48"/>
      <c r="G57" s="48"/>
      <c r="H57" s="48"/>
      <c r="I57" s="48"/>
      <c r="J57" s="33"/>
      <c r="K57" s="31" t="s">
        <v>34</v>
      </c>
    </row>
    <row r="58" spans="1:19" x14ac:dyDescent="0.2">
      <c r="A58" s="31" t="s">
        <v>33</v>
      </c>
      <c r="B58" s="31">
        <f>L52</f>
        <v>7.4458260000000003</v>
      </c>
      <c r="K58" s="31" t="s">
        <v>46</v>
      </c>
      <c r="L58" s="31">
        <v>199</v>
      </c>
    </row>
    <row r="59" spans="1:19" x14ac:dyDescent="0.2">
      <c r="A59" s="31" t="s">
        <v>28</v>
      </c>
      <c r="B59" s="31">
        <f>L55</f>
        <v>1</v>
      </c>
    </row>
    <row r="60" spans="1:19" x14ac:dyDescent="0.2">
      <c r="A60" s="31" t="s">
        <v>34</v>
      </c>
      <c r="B60" s="31">
        <f>L58</f>
        <v>199</v>
      </c>
      <c r="K60" s="31" t="s">
        <v>35</v>
      </c>
    </row>
    <row r="61" spans="1:19" x14ac:dyDescent="0.2">
      <c r="A61" s="31" t="s">
        <v>35</v>
      </c>
      <c r="B61" s="31">
        <f>L61</f>
        <v>6.9276930000000004E-3</v>
      </c>
      <c r="K61" s="31" t="s">
        <v>46</v>
      </c>
      <c r="L61" s="31">
        <v>6.9276930000000004E-3</v>
      </c>
    </row>
    <row r="63" spans="1:19" x14ac:dyDescent="0.2">
      <c r="A63" s="47" t="s">
        <v>36</v>
      </c>
      <c r="B63" s="47"/>
      <c r="C63" s="47"/>
      <c r="D63" s="47"/>
      <c r="E63" s="47"/>
      <c r="F63" s="47"/>
      <c r="G63" s="47"/>
      <c r="H63" s="47"/>
      <c r="K63" s="31" t="s">
        <v>36</v>
      </c>
    </row>
    <row r="64" spans="1:19" x14ac:dyDescent="0.2">
      <c r="A64" s="36" t="str">
        <f>L64</f>
        <v>Treatment</v>
      </c>
      <c r="B64" s="36" t="str">
        <f t="shared" ref="B64:B65" si="30">M64</f>
        <v>Estimate</v>
      </c>
      <c r="C64" s="36" t="str">
        <f t="shared" ref="C64:C65" si="31">N64</f>
        <v>StdErr</v>
      </c>
      <c r="D64" s="36" t="str">
        <f t="shared" ref="D64:D65" si="32">O64</f>
        <v>DF</v>
      </c>
      <c r="E64" s="36" t="str">
        <f t="shared" ref="E64:E65" si="33">P64</f>
        <v>t</v>
      </c>
      <c r="F64" s="36" t="str">
        <f t="shared" ref="F64:F65" si="34">Q64</f>
        <v>PrGTt</v>
      </c>
      <c r="G64" s="36" t="str">
        <f t="shared" ref="G64:G65" si="35">R64</f>
        <v>CILower</v>
      </c>
      <c r="H64" s="36" t="str">
        <f t="shared" ref="H64:H65" si="36">S64</f>
        <v>CIUpper</v>
      </c>
      <c r="L64" s="31" t="s">
        <v>51</v>
      </c>
      <c r="M64" s="31" t="s">
        <v>52</v>
      </c>
      <c r="N64" s="31" t="s">
        <v>53</v>
      </c>
      <c r="O64" s="31" t="s">
        <v>54</v>
      </c>
      <c r="P64" s="31" t="s">
        <v>55</v>
      </c>
      <c r="Q64" s="31" t="s">
        <v>56</v>
      </c>
      <c r="R64" s="31" t="s">
        <v>57</v>
      </c>
      <c r="S64" s="31" t="s">
        <v>58</v>
      </c>
    </row>
    <row r="65" spans="1:19" x14ac:dyDescent="0.2">
      <c r="A65" s="36" t="str">
        <f t="shared" ref="A65" si="37">L65</f>
        <v>Trt4-Trt5</v>
      </c>
      <c r="B65" s="36">
        <f t="shared" si="30"/>
        <v>4.2187500000000003E-2</v>
      </c>
      <c r="C65" s="36">
        <f t="shared" si="31"/>
        <v>1.5460639999999999E-2</v>
      </c>
      <c r="D65" s="36">
        <f t="shared" si="32"/>
        <v>199</v>
      </c>
      <c r="E65" s="36">
        <f t="shared" si="33"/>
        <v>2.728704</v>
      </c>
      <c r="F65" s="36">
        <f t="shared" si="34"/>
        <v>6.9276930000000004E-3</v>
      </c>
      <c r="G65" s="36">
        <f t="shared" si="35"/>
        <v>1.16998E-2</v>
      </c>
      <c r="H65" s="36">
        <f t="shared" si="36"/>
        <v>7.2675199999999995E-2</v>
      </c>
      <c r="K65" s="31">
        <v>1</v>
      </c>
      <c r="L65" s="31" t="s">
        <v>372</v>
      </c>
      <c r="M65" s="31">
        <v>4.2187500000000003E-2</v>
      </c>
      <c r="N65" s="31">
        <v>1.5460639999999999E-2</v>
      </c>
      <c r="O65" s="31">
        <v>199</v>
      </c>
      <c r="P65" s="31">
        <v>2.728704</v>
      </c>
      <c r="Q65" s="31">
        <v>6.9276930000000004E-3</v>
      </c>
      <c r="R65" s="31">
        <v>1.16998E-2</v>
      </c>
      <c r="S65" s="31">
        <v>7.2675199999999995E-2</v>
      </c>
    </row>
    <row r="67" spans="1:19" x14ac:dyDescent="0.2">
      <c r="A67" s="47" t="s">
        <v>37</v>
      </c>
      <c r="B67" s="47"/>
      <c r="C67" s="47"/>
      <c r="D67" s="47"/>
      <c r="E67" s="47"/>
      <c r="F67" s="47"/>
      <c r="K67" s="31" t="s">
        <v>37</v>
      </c>
    </row>
    <row r="68" spans="1:19" x14ac:dyDescent="0.2">
      <c r="A68" s="31" t="str">
        <f>L68</f>
        <v>Treatment</v>
      </c>
      <c r="B68" s="31" t="str">
        <f t="shared" ref="B68:B70" si="38">M68</f>
        <v>Area</v>
      </c>
      <c r="C68" s="31" t="str">
        <f t="shared" ref="C68:C70" si="39">N68</f>
        <v>StdErr</v>
      </c>
      <c r="D68" s="31" t="str">
        <f t="shared" ref="D68:D70" si="40">O68</f>
        <v>DF</v>
      </c>
      <c r="E68" s="31" t="str">
        <f t="shared" ref="E68:E70" si="41">P68</f>
        <v>CILower</v>
      </c>
      <c r="F68" s="31" t="str">
        <f t="shared" ref="F68:F70" si="42">Q68</f>
        <v>CIUpper</v>
      </c>
      <c r="L68" s="31" t="s">
        <v>51</v>
      </c>
      <c r="M68" s="31" t="s">
        <v>59</v>
      </c>
      <c r="N68" s="31" t="s">
        <v>53</v>
      </c>
      <c r="O68" s="31" t="s">
        <v>54</v>
      </c>
      <c r="P68" s="31" t="s">
        <v>57</v>
      </c>
      <c r="Q68" s="31" t="s">
        <v>58</v>
      </c>
    </row>
    <row r="69" spans="1:19" x14ac:dyDescent="0.2">
      <c r="A69" s="31" t="str">
        <f t="shared" ref="A69:A70" si="43">L69</f>
        <v>Trt-4</v>
      </c>
      <c r="B69" s="31">
        <f t="shared" si="38"/>
        <v>0.85057499999999997</v>
      </c>
      <c r="C69" s="31">
        <f t="shared" si="39"/>
        <v>1.8626609999999998E-2</v>
      </c>
      <c r="D69" s="31">
        <f t="shared" si="40"/>
        <v>199</v>
      </c>
      <c r="E69" s="31">
        <f t="shared" si="41"/>
        <v>0.81384409999999996</v>
      </c>
      <c r="F69" s="31">
        <f t="shared" si="42"/>
        <v>0.88730589999999998</v>
      </c>
      <c r="K69" s="31">
        <v>1</v>
      </c>
      <c r="L69" s="31" t="s">
        <v>370</v>
      </c>
      <c r="M69" s="31">
        <v>0.85057499999999997</v>
      </c>
      <c r="N69" s="31">
        <v>1.8626609999999998E-2</v>
      </c>
      <c r="O69" s="31">
        <v>199</v>
      </c>
      <c r="P69" s="31">
        <v>0.81384409999999996</v>
      </c>
      <c r="Q69" s="31">
        <v>0.88730589999999998</v>
      </c>
    </row>
    <row r="70" spans="1:19" x14ac:dyDescent="0.2">
      <c r="A70" s="31" t="str">
        <f t="shared" si="43"/>
        <v>Trt-5</v>
      </c>
      <c r="B70" s="31">
        <f t="shared" si="38"/>
        <v>0.80838750000000004</v>
      </c>
      <c r="C70" s="31">
        <f t="shared" si="39"/>
        <v>1.9670010000000002E-2</v>
      </c>
      <c r="D70" s="31">
        <f t="shared" si="40"/>
        <v>199</v>
      </c>
      <c r="E70" s="31">
        <f t="shared" si="41"/>
        <v>0.76959909999999998</v>
      </c>
      <c r="F70" s="31">
        <f t="shared" si="42"/>
        <v>0.84717589999999998</v>
      </c>
      <c r="K70" s="31">
        <v>2</v>
      </c>
      <c r="L70" s="31" t="s">
        <v>371</v>
      </c>
      <c r="M70" s="31">
        <v>0.80838750000000004</v>
      </c>
      <c r="N70" s="31">
        <v>1.9670010000000002E-2</v>
      </c>
      <c r="O70" s="31">
        <v>199</v>
      </c>
      <c r="P70" s="31">
        <v>0.76959909999999998</v>
      </c>
      <c r="Q70" s="31">
        <v>0.84717589999999998</v>
      </c>
    </row>
    <row r="72" spans="1:19" x14ac:dyDescent="0.2">
      <c r="A72" s="47" t="s">
        <v>85</v>
      </c>
      <c r="B72" s="47"/>
      <c r="C72" s="47"/>
      <c r="D72" s="47"/>
      <c r="E72" s="47"/>
      <c r="F72" s="47"/>
      <c r="K72" s="31" t="s">
        <v>85</v>
      </c>
    </row>
    <row r="73" spans="1:19" x14ac:dyDescent="0.2">
      <c r="A73" s="31" t="str">
        <f>L73</f>
        <v>Source</v>
      </c>
      <c r="B73" s="31" t="str">
        <f t="shared" ref="B73:B76" si="44">M73</f>
        <v>DF</v>
      </c>
      <c r="C73" s="31" t="str">
        <f t="shared" ref="C73:C76" si="45">N73</f>
        <v>Rdr-1</v>
      </c>
      <c r="D73" s="31" t="str">
        <f t="shared" ref="D73:D76" si="46">O73</f>
        <v>Rdr-3</v>
      </c>
      <c r="E73" s="31" t="str">
        <f t="shared" ref="E73:E76" si="47">P73</f>
        <v>Rdr-4</v>
      </c>
      <c r="F73" s="31" t="str">
        <f t="shared" ref="F73:F76" si="48">Q73</f>
        <v>Rdr-5</v>
      </c>
      <c r="L73" s="31" t="s">
        <v>72</v>
      </c>
      <c r="M73" s="31" t="s">
        <v>54</v>
      </c>
      <c r="N73" s="31" t="s">
        <v>366</v>
      </c>
      <c r="O73" s="31" t="s">
        <v>367</v>
      </c>
      <c r="P73" s="31" t="s">
        <v>368</v>
      </c>
      <c r="Q73" s="31" t="s">
        <v>369</v>
      </c>
    </row>
    <row r="74" spans="1:19" x14ac:dyDescent="0.2">
      <c r="A74" s="31" t="str">
        <f t="shared" ref="A74:A76" si="49">L74</f>
        <v>T</v>
      </c>
      <c r="B74" s="31">
        <f t="shared" si="44"/>
        <v>1</v>
      </c>
      <c r="C74" s="31">
        <f t="shared" si="45"/>
        <v>0.37149019999999999</v>
      </c>
      <c r="D74" s="31">
        <f t="shared" si="46"/>
        <v>0.342225</v>
      </c>
      <c r="E74" s="31">
        <f t="shared" si="47"/>
        <v>3.0624999999999999E-2</v>
      </c>
      <c r="F74" s="31">
        <f t="shared" si="48"/>
        <v>0.10112400000000001</v>
      </c>
      <c r="K74" s="31">
        <v>1</v>
      </c>
      <c r="L74" s="31" t="s">
        <v>74</v>
      </c>
      <c r="M74" s="31">
        <v>1</v>
      </c>
      <c r="N74" s="31">
        <v>0.37149019999999999</v>
      </c>
      <c r="O74" s="31">
        <v>0.342225</v>
      </c>
      <c r="P74" s="31">
        <v>3.0624999999999999E-2</v>
      </c>
      <c r="Q74" s="31">
        <v>0.10112400000000001</v>
      </c>
    </row>
    <row r="75" spans="1:19" x14ac:dyDescent="0.2">
      <c r="A75" s="31" t="str">
        <f t="shared" si="49"/>
        <v>C</v>
      </c>
      <c r="B75" s="31">
        <f t="shared" si="44"/>
        <v>199</v>
      </c>
      <c r="C75" s="31">
        <f t="shared" si="45"/>
        <v>35.857041799999998</v>
      </c>
      <c r="D75" s="31">
        <f t="shared" si="46"/>
        <v>47.726154999999999</v>
      </c>
      <c r="E75" s="31">
        <f t="shared" si="47"/>
        <v>60.244838000000001</v>
      </c>
      <c r="F75" s="31">
        <f t="shared" si="48"/>
        <v>37.917386</v>
      </c>
      <c r="K75" s="31">
        <v>2</v>
      </c>
      <c r="L75" s="31" t="s">
        <v>76</v>
      </c>
      <c r="M75" s="31">
        <v>199</v>
      </c>
      <c r="N75" s="31">
        <v>35.857041799999998</v>
      </c>
      <c r="O75" s="31">
        <v>47.726154999999999</v>
      </c>
      <c r="P75" s="31">
        <v>60.244838000000001</v>
      </c>
      <c r="Q75" s="31">
        <v>37.917386</v>
      </c>
    </row>
    <row r="76" spans="1:19" x14ac:dyDescent="0.2">
      <c r="A76" s="31" t="str">
        <f t="shared" si="49"/>
        <v>TC</v>
      </c>
      <c r="B76" s="31">
        <f t="shared" si="44"/>
        <v>199</v>
      </c>
      <c r="C76" s="31">
        <f t="shared" si="45"/>
        <v>15.487299200000001</v>
      </c>
      <c r="D76" s="31">
        <f t="shared" si="46"/>
        <v>21.386095999999998</v>
      </c>
      <c r="E76" s="31">
        <f t="shared" si="47"/>
        <v>24.766282</v>
      </c>
      <c r="F76" s="31">
        <f t="shared" si="48"/>
        <v>12.631535</v>
      </c>
      <c r="K76" s="31">
        <v>3</v>
      </c>
      <c r="L76" s="31" t="s">
        <v>78</v>
      </c>
      <c r="M76" s="31">
        <v>199</v>
      </c>
      <c r="N76" s="31">
        <v>15.487299200000001</v>
      </c>
      <c r="O76" s="31">
        <v>21.386095999999998</v>
      </c>
      <c r="P76" s="31">
        <v>24.766282</v>
      </c>
      <c r="Q76" s="31">
        <v>12.631535</v>
      </c>
    </row>
    <row r="78" spans="1:19" x14ac:dyDescent="0.2">
      <c r="A78" s="47" t="s">
        <v>86</v>
      </c>
      <c r="B78" s="47"/>
      <c r="C78" s="47"/>
      <c r="D78" s="47"/>
      <c r="E78" s="47"/>
      <c r="F78" s="47"/>
      <c r="K78" s="31" t="s">
        <v>86</v>
      </c>
    </row>
    <row r="79" spans="1:19" x14ac:dyDescent="0.2">
      <c r="A79" s="31" t="str">
        <f>L79</f>
        <v>Source</v>
      </c>
      <c r="B79" s="31" t="str">
        <f t="shared" ref="B79:B82" si="50">M79</f>
        <v>DF</v>
      </c>
      <c r="C79" s="31" t="str">
        <f t="shared" ref="C79:C82" si="51">N79</f>
        <v>Rdr-1</v>
      </c>
      <c r="D79" s="31" t="str">
        <f t="shared" ref="D79:D82" si="52">O79</f>
        <v>Rdr-3</v>
      </c>
      <c r="E79" s="31" t="str">
        <f t="shared" ref="E79:E82" si="53">P79</f>
        <v>Rdr-4</v>
      </c>
      <c r="F79" s="31" t="str">
        <f t="shared" ref="F79:F82" si="54">Q79</f>
        <v>Rdr-5</v>
      </c>
      <c r="L79" s="31" t="s">
        <v>72</v>
      </c>
      <c r="M79" s="31" t="s">
        <v>54</v>
      </c>
      <c r="N79" s="31" t="s">
        <v>366</v>
      </c>
      <c r="O79" s="31" t="s">
        <v>367</v>
      </c>
      <c r="P79" s="31" t="s">
        <v>368</v>
      </c>
      <c r="Q79" s="31" t="s">
        <v>369</v>
      </c>
    </row>
    <row r="80" spans="1:19" x14ac:dyDescent="0.2">
      <c r="A80" s="31" t="str">
        <f t="shared" ref="A80:A82" si="55">L80</f>
        <v>T</v>
      </c>
      <c r="B80" s="31">
        <f t="shared" si="50"/>
        <v>1</v>
      </c>
      <c r="C80" s="31">
        <f t="shared" si="51"/>
        <v>0.37149025000000002</v>
      </c>
      <c r="D80" s="31">
        <f t="shared" si="52"/>
        <v>0.342225</v>
      </c>
      <c r="E80" s="31">
        <f t="shared" si="53"/>
        <v>3.0624999999999999E-2</v>
      </c>
      <c r="F80" s="31">
        <f t="shared" si="54"/>
        <v>0.10112400000000001</v>
      </c>
      <c r="K80" s="31">
        <v>1</v>
      </c>
      <c r="L80" s="31" t="s">
        <v>74</v>
      </c>
      <c r="M80" s="31">
        <v>1</v>
      </c>
      <c r="N80" s="31">
        <v>0.37149025000000002</v>
      </c>
      <c r="O80" s="31">
        <v>0.342225</v>
      </c>
      <c r="P80" s="31">
        <v>3.0624999999999999E-2</v>
      </c>
      <c r="Q80" s="31">
        <v>0.10112400000000001</v>
      </c>
    </row>
    <row r="81" spans="1:20" x14ac:dyDescent="0.2">
      <c r="A81" s="31" t="str">
        <f t="shared" si="55"/>
        <v>C</v>
      </c>
      <c r="B81" s="31">
        <f t="shared" si="50"/>
        <v>199</v>
      </c>
      <c r="C81" s="31">
        <f t="shared" si="51"/>
        <v>0.18018613999999999</v>
      </c>
      <c r="D81" s="31">
        <f t="shared" si="52"/>
        <v>0.23982990000000001</v>
      </c>
      <c r="E81" s="31">
        <f t="shared" si="53"/>
        <v>0.3027379</v>
      </c>
      <c r="F81" s="31">
        <f t="shared" si="54"/>
        <v>0.19053962999999999</v>
      </c>
      <c r="K81" s="31">
        <v>2</v>
      </c>
      <c r="L81" s="31" t="s">
        <v>76</v>
      </c>
      <c r="M81" s="31">
        <v>199</v>
      </c>
      <c r="N81" s="31">
        <v>0.18018613999999999</v>
      </c>
      <c r="O81" s="31">
        <v>0.23982990000000001</v>
      </c>
      <c r="P81" s="31">
        <v>0.3027379</v>
      </c>
      <c r="Q81" s="31">
        <v>0.19053962999999999</v>
      </c>
    </row>
    <row r="82" spans="1:20" x14ac:dyDescent="0.2">
      <c r="A82" s="31" t="str">
        <f t="shared" si="55"/>
        <v>TC</v>
      </c>
      <c r="B82" s="31">
        <f t="shared" si="50"/>
        <v>199</v>
      </c>
      <c r="C82" s="31">
        <f t="shared" si="51"/>
        <v>7.7825619999999998E-2</v>
      </c>
      <c r="D82" s="31">
        <f t="shared" si="52"/>
        <v>0.1074678</v>
      </c>
      <c r="E82" s="31">
        <f t="shared" si="53"/>
        <v>0.1244537</v>
      </c>
      <c r="F82" s="31">
        <f t="shared" si="54"/>
        <v>6.3475050000000005E-2</v>
      </c>
      <c r="K82" s="31">
        <v>3</v>
      </c>
      <c r="L82" s="31" t="s">
        <v>78</v>
      </c>
      <c r="M82" s="31">
        <v>199</v>
      </c>
      <c r="N82" s="31">
        <v>7.7825619999999998E-2</v>
      </c>
      <c r="O82" s="31">
        <v>0.1074678</v>
      </c>
      <c r="P82" s="31">
        <v>0.1244537</v>
      </c>
      <c r="Q82" s="31">
        <v>6.3475050000000005E-2</v>
      </c>
    </row>
    <row r="84" spans="1:20" x14ac:dyDescent="0.2">
      <c r="A84" s="47" t="s">
        <v>38</v>
      </c>
      <c r="B84" s="47"/>
      <c r="C84" s="47"/>
      <c r="D84" s="47"/>
      <c r="E84" s="47"/>
      <c r="F84" s="47"/>
      <c r="G84" s="47"/>
      <c r="H84" s="47"/>
      <c r="I84" s="47"/>
      <c r="J84" s="30"/>
      <c r="K84" s="31" t="s">
        <v>38</v>
      </c>
    </row>
    <row r="85" spans="1:20" x14ac:dyDescent="0.2">
      <c r="A85" s="31" t="str">
        <f>L85</f>
        <v>Reader</v>
      </c>
      <c r="B85" s="31" t="str">
        <f t="shared" ref="B85:B89" si="56">M85</f>
        <v>Treatment</v>
      </c>
      <c r="C85" s="31" t="str">
        <f t="shared" ref="C85:C89" si="57">N85</f>
        <v>Estimate</v>
      </c>
      <c r="D85" s="31" t="str">
        <f t="shared" ref="D85:D89" si="58">O85</f>
        <v>StdErr</v>
      </c>
      <c r="E85" s="31" t="str">
        <f t="shared" ref="E85:E89" si="59">P85</f>
        <v>DF</v>
      </c>
      <c r="F85" s="31" t="str">
        <f t="shared" ref="F85:F89" si="60">Q85</f>
        <v>t</v>
      </c>
      <c r="G85" s="31" t="str">
        <f t="shared" ref="G85:G89" si="61">R85</f>
        <v>PrGTt</v>
      </c>
      <c r="H85" s="31" t="str">
        <f t="shared" ref="H85:H89" si="62">S85</f>
        <v>CILower</v>
      </c>
      <c r="I85" s="31" t="str">
        <f t="shared" ref="I85:I89" si="63">T85</f>
        <v>CIUpper</v>
      </c>
      <c r="L85" s="31" t="s">
        <v>61</v>
      </c>
      <c r="M85" s="31" t="s">
        <v>51</v>
      </c>
      <c r="N85" s="31" t="s">
        <v>52</v>
      </c>
      <c r="O85" s="31" t="s">
        <v>53</v>
      </c>
      <c r="P85" s="31" t="s">
        <v>54</v>
      </c>
      <c r="Q85" s="31" t="s">
        <v>55</v>
      </c>
      <c r="R85" s="31" t="s">
        <v>56</v>
      </c>
      <c r="S85" s="31" t="s">
        <v>57</v>
      </c>
      <c r="T85" s="31" t="s">
        <v>58</v>
      </c>
    </row>
    <row r="86" spans="1:20" x14ac:dyDescent="0.2">
      <c r="A86" s="31" t="str">
        <f t="shared" ref="A86:A89" si="64">L86</f>
        <v>Rdr-1</v>
      </c>
      <c r="B86" s="31" t="str">
        <f t="shared" si="56"/>
        <v>Trt4-Trt5</v>
      </c>
      <c r="C86" s="31">
        <f t="shared" si="57"/>
        <v>6.0949999999999997E-2</v>
      </c>
      <c r="D86" s="31">
        <f t="shared" si="58"/>
        <v>2.789724E-2</v>
      </c>
      <c r="E86" s="31">
        <f t="shared" si="59"/>
        <v>199</v>
      </c>
      <c r="F86" s="31">
        <f t="shared" si="60"/>
        <v>2.1848040000000002</v>
      </c>
      <c r="G86" s="31">
        <f t="shared" si="61"/>
        <v>3.0071440000000001E-2</v>
      </c>
      <c r="H86" s="31">
        <f t="shared" si="62"/>
        <v>5.9378469999999996E-3</v>
      </c>
      <c r="I86" s="31">
        <f t="shared" si="63"/>
        <v>0.11596215</v>
      </c>
      <c r="K86" s="31">
        <v>1</v>
      </c>
      <c r="L86" s="31" t="s">
        <v>366</v>
      </c>
      <c r="M86" s="31" t="s">
        <v>372</v>
      </c>
      <c r="N86" s="31">
        <v>6.0949999999999997E-2</v>
      </c>
      <c r="O86" s="31">
        <v>2.789724E-2</v>
      </c>
      <c r="P86" s="31">
        <v>199</v>
      </c>
      <c r="Q86" s="31">
        <v>2.1848040000000002</v>
      </c>
      <c r="R86" s="31">
        <v>3.0071440000000001E-2</v>
      </c>
      <c r="S86" s="31">
        <v>5.9378469999999996E-3</v>
      </c>
      <c r="T86" s="31">
        <v>0.11596215</v>
      </c>
    </row>
    <row r="87" spans="1:20" x14ac:dyDescent="0.2">
      <c r="A87" s="31" t="str">
        <f t="shared" si="64"/>
        <v>Rdr-3</v>
      </c>
      <c r="B87" s="31" t="str">
        <f t="shared" si="56"/>
        <v>Trt4-Trt5</v>
      </c>
      <c r="C87" s="31">
        <f t="shared" si="57"/>
        <v>5.8500000000000003E-2</v>
      </c>
      <c r="D87" s="31">
        <f t="shared" si="58"/>
        <v>3.2782279999999997E-2</v>
      </c>
      <c r="E87" s="31">
        <f t="shared" si="59"/>
        <v>199</v>
      </c>
      <c r="F87" s="31">
        <f t="shared" si="60"/>
        <v>1.7845</v>
      </c>
      <c r="G87" s="31">
        <f t="shared" si="61"/>
        <v>7.5865849999999999E-2</v>
      </c>
      <c r="H87" s="31">
        <f t="shared" si="62"/>
        <v>-6.1452399999999997E-3</v>
      </c>
      <c r="I87" s="31">
        <f t="shared" si="63"/>
        <v>0.12314524</v>
      </c>
      <c r="K87" s="31">
        <v>2</v>
      </c>
      <c r="L87" s="31" t="s">
        <v>367</v>
      </c>
      <c r="M87" s="31" t="s">
        <v>372</v>
      </c>
      <c r="N87" s="31">
        <v>5.8500000000000003E-2</v>
      </c>
      <c r="O87" s="31">
        <v>3.2782279999999997E-2</v>
      </c>
      <c r="P87" s="31">
        <v>199</v>
      </c>
      <c r="Q87" s="31">
        <v>1.7845</v>
      </c>
      <c r="R87" s="31">
        <v>7.5865849999999999E-2</v>
      </c>
      <c r="S87" s="31">
        <v>-6.1452399999999997E-3</v>
      </c>
      <c r="T87" s="31">
        <v>0.12314524</v>
      </c>
    </row>
    <row r="88" spans="1:20" x14ac:dyDescent="0.2">
      <c r="A88" s="31" t="str">
        <f t="shared" si="64"/>
        <v>Rdr-4</v>
      </c>
      <c r="B88" s="31" t="str">
        <f t="shared" si="56"/>
        <v>Trt4-Trt5</v>
      </c>
      <c r="C88" s="31">
        <f t="shared" si="57"/>
        <v>1.7500000000000002E-2</v>
      </c>
      <c r="D88" s="31">
        <f t="shared" si="58"/>
        <v>3.5277990000000002E-2</v>
      </c>
      <c r="E88" s="31">
        <f t="shared" si="59"/>
        <v>199</v>
      </c>
      <c r="F88" s="31">
        <f t="shared" si="60"/>
        <v>0.49606</v>
      </c>
      <c r="G88" s="31">
        <f t="shared" si="61"/>
        <v>0.62039953999999997</v>
      </c>
      <c r="H88" s="31">
        <f t="shared" si="62"/>
        <v>-5.2066669000000003E-2</v>
      </c>
      <c r="I88" s="31">
        <f t="shared" si="63"/>
        <v>8.7066669999999999E-2</v>
      </c>
      <c r="K88" s="31">
        <v>3</v>
      </c>
      <c r="L88" s="31" t="s">
        <v>368</v>
      </c>
      <c r="M88" s="31" t="s">
        <v>372</v>
      </c>
      <c r="N88" s="31">
        <v>1.7500000000000002E-2</v>
      </c>
      <c r="O88" s="31">
        <v>3.5277990000000002E-2</v>
      </c>
      <c r="P88" s="31">
        <v>199</v>
      </c>
      <c r="Q88" s="31">
        <v>0.49606</v>
      </c>
      <c r="R88" s="31">
        <v>0.62039953999999997</v>
      </c>
      <c r="S88" s="31">
        <v>-5.2066669000000003E-2</v>
      </c>
      <c r="T88" s="31">
        <v>8.7066669999999999E-2</v>
      </c>
    </row>
    <row r="89" spans="1:20" x14ac:dyDescent="0.2">
      <c r="A89" s="31" t="str">
        <f t="shared" si="64"/>
        <v>Rdr-5</v>
      </c>
      <c r="B89" s="31" t="str">
        <f t="shared" si="56"/>
        <v>Trt4-Trt5</v>
      </c>
      <c r="C89" s="31">
        <f t="shared" si="57"/>
        <v>3.1800000000000002E-2</v>
      </c>
      <c r="D89" s="31">
        <f t="shared" si="58"/>
        <v>2.519426E-2</v>
      </c>
      <c r="E89" s="31">
        <f t="shared" si="59"/>
        <v>199</v>
      </c>
      <c r="F89" s="31">
        <f t="shared" si="60"/>
        <v>1.262192</v>
      </c>
      <c r="G89" s="31">
        <f t="shared" si="61"/>
        <v>0.20835677</v>
      </c>
      <c r="H89" s="31">
        <f t="shared" si="62"/>
        <v>-1.7881977E-2</v>
      </c>
      <c r="I89" s="31">
        <f t="shared" si="63"/>
        <v>8.1481979999999996E-2</v>
      </c>
      <c r="K89" s="31">
        <v>4</v>
      </c>
      <c r="L89" s="31" t="s">
        <v>369</v>
      </c>
      <c r="M89" s="31" t="s">
        <v>372</v>
      </c>
      <c r="N89" s="31">
        <v>3.1800000000000002E-2</v>
      </c>
      <c r="O89" s="31">
        <v>2.519426E-2</v>
      </c>
      <c r="P89" s="31">
        <v>199</v>
      </c>
      <c r="Q89" s="31">
        <v>1.262192</v>
      </c>
      <c r="R89" s="31">
        <v>0.20835677</v>
      </c>
      <c r="S89" s="31">
        <v>-1.7881977E-2</v>
      </c>
      <c r="T89" s="31">
        <v>8.1481979999999996E-2</v>
      </c>
    </row>
    <row r="91" spans="1:20" ht="24" x14ac:dyDescent="0.3">
      <c r="A91" s="48" t="s">
        <v>94</v>
      </c>
      <c r="B91" s="48"/>
      <c r="C91" s="48"/>
      <c r="D91" s="48"/>
      <c r="E91" s="48"/>
      <c r="F91" s="48"/>
      <c r="G91" s="48"/>
      <c r="H91" s="48"/>
      <c r="I91" s="48"/>
      <c r="J91" s="33"/>
      <c r="K91" s="31" t="s">
        <v>40</v>
      </c>
    </row>
    <row r="92" spans="1:20" x14ac:dyDescent="0.2">
      <c r="A92" s="31" t="s">
        <v>40</v>
      </c>
      <c r="B92" s="31">
        <f>L92</f>
        <v>15.99206</v>
      </c>
      <c r="K92" s="31" t="s">
        <v>46</v>
      </c>
      <c r="L92" s="31">
        <v>15.99206</v>
      </c>
    </row>
    <row r="93" spans="1:20" x14ac:dyDescent="0.2">
      <c r="A93" s="31" t="s">
        <v>41</v>
      </c>
      <c r="B93" s="31">
        <f>L95</f>
        <v>3</v>
      </c>
    </row>
    <row r="94" spans="1:20" x14ac:dyDescent="0.2">
      <c r="A94" s="31" t="s">
        <v>42</v>
      </c>
      <c r="B94" s="31">
        <f>L98</f>
        <v>2.8026659999999998E-2</v>
      </c>
      <c r="K94" s="31" t="s">
        <v>41</v>
      </c>
    </row>
    <row r="95" spans="1:20" x14ac:dyDescent="0.2">
      <c r="K95" s="31" t="s">
        <v>46</v>
      </c>
      <c r="L95" s="31">
        <v>3</v>
      </c>
    </row>
    <row r="97" spans="1:19" x14ac:dyDescent="0.2">
      <c r="K97" s="31" t="s">
        <v>42</v>
      </c>
    </row>
    <row r="98" spans="1:19" x14ac:dyDescent="0.2">
      <c r="K98" s="31" t="s">
        <v>46</v>
      </c>
      <c r="L98" s="31">
        <v>2.8026659999999998E-2</v>
      </c>
    </row>
    <row r="100" spans="1:19" x14ac:dyDescent="0.2">
      <c r="A100" s="47" t="s">
        <v>43</v>
      </c>
      <c r="B100" s="47"/>
      <c r="C100" s="47"/>
      <c r="D100" s="47"/>
      <c r="E100" s="47"/>
      <c r="F100" s="47"/>
      <c r="G100" s="47"/>
      <c r="H100" s="47"/>
      <c r="K100" s="31" t="s">
        <v>43</v>
      </c>
    </row>
    <row r="101" spans="1:19" x14ac:dyDescent="0.2">
      <c r="A101" s="31" t="str">
        <f>L101</f>
        <v>Treatment</v>
      </c>
      <c r="B101" s="31" t="str">
        <f t="shared" ref="B101:B102" si="65">M101</f>
        <v>Estimate</v>
      </c>
      <c r="C101" s="31" t="str">
        <f t="shared" ref="C101:C102" si="66">N101</f>
        <v>StdErr</v>
      </c>
      <c r="D101" s="31" t="str">
        <f t="shared" ref="D101:D102" si="67">O101</f>
        <v>DF</v>
      </c>
      <c r="E101" s="31" t="str">
        <f t="shared" ref="E101:E102" si="68">P101</f>
        <v>t</v>
      </c>
      <c r="F101" s="31" t="str">
        <f t="shared" ref="F101:F102" si="69">Q101</f>
        <v>PrGTt</v>
      </c>
      <c r="G101" s="31" t="str">
        <f t="shared" ref="G101:G102" si="70">R101</f>
        <v>CILower</v>
      </c>
      <c r="H101" s="31" t="str">
        <f t="shared" ref="H101:H102" si="71">S101</f>
        <v>CIUpper</v>
      </c>
      <c r="L101" s="31" t="s">
        <v>51</v>
      </c>
      <c r="M101" s="31" t="s">
        <v>52</v>
      </c>
      <c r="N101" s="31" t="s">
        <v>53</v>
      </c>
      <c r="O101" s="31" t="s">
        <v>54</v>
      </c>
      <c r="P101" s="31" t="s">
        <v>55</v>
      </c>
      <c r="Q101" s="31" t="s">
        <v>56</v>
      </c>
      <c r="R101" s="31" t="s">
        <v>57</v>
      </c>
      <c r="S101" s="31" t="s">
        <v>58</v>
      </c>
    </row>
    <row r="102" spans="1:19" x14ac:dyDescent="0.2">
      <c r="A102" s="31" t="str">
        <f t="shared" ref="A102" si="72">L102</f>
        <v>Trt4-Trt5</v>
      </c>
      <c r="B102" s="31">
        <f t="shared" si="65"/>
        <v>4.2187500000000003E-2</v>
      </c>
      <c r="C102" s="31">
        <f t="shared" si="66"/>
        <v>1.054949E-2</v>
      </c>
      <c r="D102" s="31">
        <f t="shared" si="67"/>
        <v>3</v>
      </c>
      <c r="E102" s="31">
        <f t="shared" si="68"/>
        <v>3.9990070000000002</v>
      </c>
      <c r="F102" s="31">
        <f t="shared" si="69"/>
        <v>2.8026659999999998E-2</v>
      </c>
      <c r="G102" s="31">
        <f t="shared" si="70"/>
        <v>8.6143020000000008E-3</v>
      </c>
      <c r="H102" s="31">
        <f t="shared" si="71"/>
        <v>7.57607E-2</v>
      </c>
      <c r="K102" s="31">
        <v>1</v>
      </c>
      <c r="L102" s="31" t="s">
        <v>372</v>
      </c>
      <c r="M102" s="31">
        <v>4.2187500000000003E-2</v>
      </c>
      <c r="N102" s="31">
        <v>1.054949E-2</v>
      </c>
      <c r="O102" s="31">
        <v>3</v>
      </c>
      <c r="P102" s="31">
        <v>3.9990070000000002</v>
      </c>
      <c r="Q102" s="31">
        <v>2.8026659999999998E-2</v>
      </c>
      <c r="R102" s="31">
        <v>8.6143020000000008E-3</v>
      </c>
      <c r="S102" s="31">
        <v>7.57607E-2</v>
      </c>
    </row>
    <row r="104" spans="1:19" x14ac:dyDescent="0.2">
      <c r="A104" s="47" t="s">
        <v>44</v>
      </c>
      <c r="B104" s="47"/>
      <c r="C104" s="47"/>
      <c r="D104" s="47"/>
      <c r="E104" s="47"/>
      <c r="F104" s="47"/>
      <c r="K104" s="31" t="s">
        <v>44</v>
      </c>
    </row>
    <row r="105" spans="1:19" x14ac:dyDescent="0.2">
      <c r="A105" s="31" t="str">
        <f t="shared" ref="A105:A107" si="73">L105</f>
        <v>Treatment</v>
      </c>
      <c r="B105" s="31" t="str">
        <f t="shared" ref="B105:B107" si="74">M105</f>
        <v>Area</v>
      </c>
      <c r="C105" s="31" t="str">
        <f t="shared" ref="C105:C107" si="75">N105</f>
        <v>StdErr</v>
      </c>
      <c r="D105" s="31" t="str">
        <f t="shared" ref="D105:D107" si="76">O105</f>
        <v>DF</v>
      </c>
      <c r="E105" s="31" t="str">
        <f t="shared" ref="E105:E107" si="77">P105</f>
        <v>CILower</v>
      </c>
      <c r="F105" s="31" t="str">
        <f t="shared" ref="F105:F107" si="78">Q105</f>
        <v>CIUpper</v>
      </c>
      <c r="L105" s="31" t="s">
        <v>51</v>
      </c>
      <c r="M105" s="31" t="s">
        <v>59</v>
      </c>
      <c r="N105" s="31" t="s">
        <v>53</v>
      </c>
      <c r="O105" s="31" t="s">
        <v>54</v>
      </c>
      <c r="P105" s="31" t="s">
        <v>57</v>
      </c>
      <c r="Q105" s="31" t="s">
        <v>58</v>
      </c>
    </row>
    <row r="106" spans="1:19" x14ac:dyDescent="0.2">
      <c r="A106" s="31" t="str">
        <f t="shared" si="73"/>
        <v>Trt-4</v>
      </c>
      <c r="B106" s="31">
        <f t="shared" si="74"/>
        <v>0.85057499999999997</v>
      </c>
      <c r="C106" s="31">
        <f t="shared" si="75"/>
        <v>2.538588E-2</v>
      </c>
      <c r="D106" s="31">
        <f t="shared" si="76"/>
        <v>3</v>
      </c>
      <c r="E106" s="31">
        <f t="shared" si="77"/>
        <v>0.76978579999999996</v>
      </c>
      <c r="F106" s="31">
        <f t="shared" si="78"/>
        <v>0.93136419999999998</v>
      </c>
      <c r="K106" s="31">
        <v>1</v>
      </c>
      <c r="L106" s="31" t="s">
        <v>370</v>
      </c>
      <c r="M106" s="31">
        <v>0.85057499999999997</v>
      </c>
      <c r="N106" s="31">
        <v>2.538588E-2</v>
      </c>
      <c r="O106" s="31">
        <v>3</v>
      </c>
      <c r="P106" s="31">
        <v>0.76978579999999996</v>
      </c>
      <c r="Q106" s="31">
        <v>0.93136419999999998</v>
      </c>
    </row>
    <row r="107" spans="1:19" x14ac:dyDescent="0.2">
      <c r="A107" s="31" t="str">
        <f t="shared" si="73"/>
        <v>Trt-5</v>
      </c>
      <c r="B107" s="31">
        <f t="shared" si="74"/>
        <v>0.80838750000000004</v>
      </c>
      <c r="C107" s="31">
        <f t="shared" si="75"/>
        <v>2.101167E-2</v>
      </c>
      <c r="D107" s="31">
        <f t="shared" si="76"/>
        <v>3</v>
      </c>
      <c r="E107" s="31">
        <f t="shared" si="77"/>
        <v>0.74151900000000004</v>
      </c>
      <c r="F107" s="31">
        <f t="shared" si="78"/>
        <v>0.87525600000000003</v>
      </c>
      <c r="K107" s="31">
        <v>2</v>
      </c>
      <c r="L107" s="31" t="s">
        <v>371</v>
      </c>
      <c r="M107" s="31">
        <v>0.80838750000000004</v>
      </c>
      <c r="N107" s="31">
        <v>2.101167E-2</v>
      </c>
      <c r="O107" s="31">
        <v>3</v>
      </c>
      <c r="P107" s="31">
        <v>0.74151900000000004</v>
      </c>
      <c r="Q107" s="31">
        <v>0.87525600000000003</v>
      </c>
    </row>
  </sheetData>
  <mergeCells count="18">
    <mergeCell ref="A43:H43"/>
    <mergeCell ref="A47:F47"/>
    <mergeCell ref="A7:D7"/>
    <mergeCell ref="A100:H100"/>
    <mergeCell ref="A104:F104"/>
    <mergeCell ref="A57:I57"/>
    <mergeCell ref="A91:I91"/>
    <mergeCell ref="A84:I84"/>
    <mergeCell ref="A78:F78"/>
    <mergeCell ref="A72:F72"/>
    <mergeCell ref="A67:F67"/>
    <mergeCell ref="A63:H63"/>
    <mergeCell ref="A1:I1"/>
    <mergeCell ref="K1:T1"/>
    <mergeCell ref="A37:H37"/>
    <mergeCell ref="A2:E2"/>
    <mergeCell ref="A18:D18"/>
    <mergeCell ref="A24:B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2B42-AE6A-5444-9B77-BBD2B58239AB}">
  <dimension ref="A1:CG283"/>
  <sheetViews>
    <sheetView topLeftCell="A3" workbookViewId="0">
      <selection activeCell="A32" sqref="A32:I32"/>
    </sheetView>
  </sheetViews>
  <sheetFormatPr baseColWidth="10" defaultRowHeight="16" x14ac:dyDescent="0.2"/>
  <sheetData>
    <row r="1" spans="1:85" x14ac:dyDescent="0.2">
      <c r="A1" s="51" t="s">
        <v>23</v>
      </c>
      <c r="B1" s="51"/>
      <c r="C1" s="51"/>
      <c r="D1" s="51"/>
      <c r="E1" s="51"/>
      <c r="L1" t="s">
        <v>183</v>
      </c>
      <c r="M1" t="s">
        <v>64</v>
      </c>
      <c r="N1" t="s">
        <v>65</v>
      </c>
      <c r="AA1" t="s">
        <v>100</v>
      </c>
      <c r="AB1" t="s">
        <v>101</v>
      </c>
      <c r="AC1" t="s">
        <v>102</v>
      </c>
      <c r="AD1" t="s">
        <v>103</v>
      </c>
      <c r="AE1" t="s">
        <v>97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102</v>
      </c>
      <c r="AS1" t="s">
        <v>116</v>
      </c>
      <c r="AT1" t="s">
        <v>99</v>
      </c>
      <c r="AU1" t="s">
        <v>117</v>
      </c>
      <c r="AV1" t="s">
        <v>118</v>
      </c>
      <c r="AW1" t="s">
        <v>119</v>
      </c>
      <c r="AX1" t="s">
        <v>120</v>
      </c>
      <c r="AY1" t="s">
        <v>106</v>
      </c>
      <c r="AZ1" t="s">
        <v>98</v>
      </c>
      <c r="BA1" t="s">
        <v>121</v>
      </c>
      <c r="BB1" t="s">
        <v>122</v>
      </c>
      <c r="BC1" t="s">
        <v>99</v>
      </c>
      <c r="BD1" t="s">
        <v>123</v>
      </c>
      <c r="BE1" t="s">
        <v>124</v>
      </c>
      <c r="BF1" t="s">
        <v>125</v>
      </c>
      <c r="BG1" t="s">
        <v>112</v>
      </c>
      <c r="BH1" t="s">
        <v>126</v>
      </c>
      <c r="BI1" t="s">
        <v>127</v>
      </c>
      <c r="BJ1" t="s">
        <v>97</v>
      </c>
      <c r="BK1" t="s">
        <v>128</v>
      </c>
      <c r="BL1" t="s">
        <v>129</v>
      </c>
      <c r="BM1" t="s">
        <v>99</v>
      </c>
      <c r="BN1" t="s">
        <v>130</v>
      </c>
      <c r="BO1" t="s">
        <v>131</v>
      </c>
      <c r="BP1" t="s">
        <v>132</v>
      </c>
      <c r="BQ1" t="s">
        <v>133</v>
      </c>
      <c r="BR1" t="s">
        <v>97</v>
      </c>
      <c r="BS1" t="s">
        <v>99</v>
      </c>
      <c r="BT1" t="s">
        <v>112</v>
      </c>
      <c r="BU1" t="s">
        <v>134</v>
      </c>
      <c r="BV1" t="s">
        <v>135</v>
      </c>
      <c r="BW1" t="s">
        <v>102</v>
      </c>
      <c r="BX1" t="s">
        <v>96</v>
      </c>
      <c r="BY1" t="s">
        <v>99</v>
      </c>
      <c r="BZ1" t="s">
        <v>102</v>
      </c>
      <c r="CA1" t="s">
        <v>136</v>
      </c>
      <c r="CB1" t="s">
        <v>99</v>
      </c>
      <c r="CC1" t="s">
        <v>123</v>
      </c>
      <c r="CD1" t="s">
        <v>137</v>
      </c>
      <c r="CE1" t="s">
        <v>112</v>
      </c>
      <c r="CF1" t="s">
        <v>102</v>
      </c>
      <c r="CG1" t="s">
        <v>138</v>
      </c>
    </row>
    <row r="2" spans="1:85" x14ac:dyDescent="0.2">
      <c r="B2" s="14" t="s">
        <v>66</v>
      </c>
      <c r="C2" s="14" t="s">
        <v>67</v>
      </c>
      <c r="D2" s="14" t="s">
        <v>68</v>
      </c>
      <c r="E2" s="14" t="s">
        <v>69</v>
      </c>
      <c r="L2">
        <v>1</v>
      </c>
      <c r="M2">
        <v>0.90235001000000004</v>
      </c>
      <c r="N2">
        <v>0.84140002999999997</v>
      </c>
    </row>
    <row r="3" spans="1:85" x14ac:dyDescent="0.2">
      <c r="A3" t="s">
        <v>64</v>
      </c>
      <c r="B3">
        <v>0.90234999999999999</v>
      </c>
      <c r="C3">
        <v>0.83150000000000002</v>
      </c>
      <c r="D3">
        <v>0.78864999999999996</v>
      </c>
      <c r="E3">
        <v>0.87980000000000003</v>
      </c>
      <c r="L3">
        <v>3</v>
      </c>
      <c r="M3">
        <v>0.83149998999999997</v>
      </c>
      <c r="N3">
        <v>0.77300000000000002</v>
      </c>
    </row>
    <row r="4" spans="1:85" x14ac:dyDescent="0.2">
      <c r="A4" t="s">
        <v>65</v>
      </c>
      <c r="B4">
        <v>0.84140000000000004</v>
      </c>
      <c r="C4">
        <v>0.77300000000000002</v>
      </c>
      <c r="D4">
        <v>0.77115</v>
      </c>
      <c r="E4">
        <v>0.84799999999999998</v>
      </c>
      <c r="L4">
        <v>4</v>
      </c>
      <c r="M4">
        <v>0.78864997999999997</v>
      </c>
      <c r="N4">
        <v>0.77114998999999995</v>
      </c>
    </row>
    <row r="5" spans="1:85" x14ac:dyDescent="0.2">
      <c r="L5">
        <v>5</v>
      </c>
      <c r="M5">
        <v>0.87980002000000002</v>
      </c>
      <c r="N5">
        <v>0.84799999000000004</v>
      </c>
    </row>
    <row r="6" spans="1:85" x14ac:dyDescent="0.2">
      <c r="A6" s="51" t="s">
        <v>71</v>
      </c>
      <c r="B6" s="51"/>
      <c r="C6" s="51"/>
      <c r="D6" s="51"/>
    </row>
    <row r="7" spans="1:85" x14ac:dyDescent="0.2">
      <c r="A7" t="s">
        <v>72</v>
      </c>
      <c r="B7" t="s">
        <v>73</v>
      </c>
      <c r="C7" t="s">
        <v>54</v>
      </c>
      <c r="D7" t="s">
        <v>87</v>
      </c>
    </row>
    <row r="8" spans="1:85" x14ac:dyDescent="0.2">
      <c r="A8" t="s">
        <v>74</v>
      </c>
      <c r="B8">
        <v>0.71191409999999999</v>
      </c>
      <c r="C8">
        <v>1</v>
      </c>
      <c r="D8">
        <v>0.71191406000000002</v>
      </c>
      <c r="L8" t="s">
        <v>181</v>
      </c>
      <c r="M8" t="s">
        <v>364</v>
      </c>
    </row>
    <row r="9" spans="1:85" x14ac:dyDescent="0.2">
      <c r="A9" t="s">
        <v>75</v>
      </c>
      <c r="B9">
        <v>2.4726887</v>
      </c>
      <c r="C9">
        <v>3</v>
      </c>
      <c r="D9">
        <v>0.82422956000000003</v>
      </c>
      <c r="L9">
        <v>4</v>
      </c>
      <c r="M9">
        <v>0.85057503000000001</v>
      </c>
    </row>
    <row r="10" spans="1:85" x14ac:dyDescent="0.2">
      <c r="A10" t="s">
        <v>76</v>
      </c>
      <c r="B10">
        <v>97.8035584</v>
      </c>
      <c r="C10">
        <v>199</v>
      </c>
      <c r="D10">
        <v>0.49147517000000002</v>
      </c>
      <c r="L10">
        <v>5</v>
      </c>
      <c r="M10">
        <v>0.80838752000000003</v>
      </c>
    </row>
    <row r="11" spans="1:85" x14ac:dyDescent="0.2">
      <c r="A11" t="s">
        <v>77</v>
      </c>
      <c r="B11">
        <v>0.13355020000000001</v>
      </c>
      <c r="C11">
        <v>3</v>
      </c>
      <c r="D11">
        <v>4.4516729999999997E-2</v>
      </c>
    </row>
    <row r="12" spans="1:85" x14ac:dyDescent="0.2">
      <c r="A12" t="s">
        <v>78</v>
      </c>
      <c r="B12">
        <v>19.0268883</v>
      </c>
      <c r="C12">
        <v>199</v>
      </c>
      <c r="D12">
        <v>9.5612500000000003E-2</v>
      </c>
      <c r="L12" t="s">
        <v>181</v>
      </c>
      <c r="M12" t="s">
        <v>185</v>
      </c>
      <c r="N12" t="s">
        <v>186</v>
      </c>
    </row>
    <row r="13" spans="1:85" x14ac:dyDescent="0.2">
      <c r="A13" t="s">
        <v>79</v>
      </c>
      <c r="B13">
        <v>83.941862400000005</v>
      </c>
      <c r="C13">
        <v>597</v>
      </c>
      <c r="D13">
        <v>0.14060613</v>
      </c>
      <c r="L13" s="23" t="s">
        <v>70</v>
      </c>
      <c r="M13">
        <v>4.2187509999999998E-2</v>
      </c>
    </row>
    <row r="14" spans="1:85" x14ac:dyDescent="0.2">
      <c r="A14" t="s">
        <v>80</v>
      </c>
      <c r="B14">
        <v>55.244323600000001</v>
      </c>
      <c r="C14">
        <v>597</v>
      </c>
      <c r="D14">
        <v>9.2536560000000004E-2</v>
      </c>
    </row>
    <row r="15" spans="1:85" x14ac:dyDescent="0.2">
      <c r="A15" t="s">
        <v>81</v>
      </c>
      <c r="B15">
        <v>259.33478550000001</v>
      </c>
      <c r="C15">
        <v>1599</v>
      </c>
      <c r="D15" t="s">
        <v>13</v>
      </c>
    </row>
    <row r="16" spans="1:85" x14ac:dyDescent="0.2">
      <c r="L16" t="s">
        <v>73</v>
      </c>
      <c r="M16" t="s">
        <v>54</v>
      </c>
      <c r="N16" t="s">
        <v>87</v>
      </c>
    </row>
    <row r="17" spans="1:15" x14ac:dyDescent="0.2">
      <c r="A17" s="51" t="s">
        <v>82</v>
      </c>
      <c r="B17" s="51"/>
      <c r="C17" s="51"/>
      <c r="D17" s="51"/>
      <c r="L17" t="s">
        <v>74</v>
      </c>
      <c r="M17">
        <v>0.71191377</v>
      </c>
      <c r="N17">
        <v>1</v>
      </c>
      <c r="O17">
        <v>0.71191377</v>
      </c>
    </row>
    <row r="18" spans="1:15" x14ac:dyDescent="0.2">
      <c r="A18" t="s">
        <v>72</v>
      </c>
      <c r="B18" t="s">
        <v>54</v>
      </c>
      <c r="C18" s="37" t="s">
        <v>64</v>
      </c>
      <c r="D18" s="37" t="s">
        <v>65</v>
      </c>
      <c r="L18" t="s">
        <v>75</v>
      </c>
      <c r="M18">
        <v>2.4726895</v>
      </c>
      <c r="N18">
        <v>3</v>
      </c>
      <c r="O18">
        <v>0.82422983000000005</v>
      </c>
    </row>
    <row r="19" spans="1:15" x14ac:dyDescent="0.2">
      <c r="A19" t="s">
        <v>75</v>
      </c>
      <c r="B19">
        <v>3</v>
      </c>
      <c r="C19">
        <v>0.51555419999999996</v>
      </c>
      <c r="D19">
        <v>0.35319210000000001</v>
      </c>
      <c r="L19" t="s">
        <v>76</v>
      </c>
      <c r="M19">
        <v>97.80334732</v>
      </c>
      <c r="N19">
        <v>199</v>
      </c>
      <c r="O19">
        <v>0.49147411000000002</v>
      </c>
    </row>
    <row r="20" spans="1:15" x14ac:dyDescent="0.2">
      <c r="A20" t="s">
        <v>76</v>
      </c>
      <c r="B20">
        <v>199</v>
      </c>
      <c r="C20">
        <v>0.27756039999999998</v>
      </c>
      <c r="D20">
        <v>0.30952730000000001</v>
      </c>
      <c r="L20" t="s">
        <v>77</v>
      </c>
      <c r="M20">
        <v>0.13355014000000001</v>
      </c>
      <c r="N20">
        <v>3</v>
      </c>
      <c r="O20">
        <v>4.4516710000000001E-2</v>
      </c>
    </row>
    <row r="21" spans="1:15" x14ac:dyDescent="0.2">
      <c r="A21" t="s">
        <v>79</v>
      </c>
      <c r="B21">
        <v>597</v>
      </c>
      <c r="C21">
        <v>0.10121719999999999</v>
      </c>
      <c r="D21">
        <v>0.1319255</v>
      </c>
      <c r="L21" t="s">
        <v>78</v>
      </c>
      <c r="M21">
        <v>19.026821559999998</v>
      </c>
      <c r="N21">
        <v>199</v>
      </c>
      <c r="O21">
        <v>9.5612169999999996E-2</v>
      </c>
    </row>
    <row r="22" spans="1:15" x14ac:dyDescent="0.2">
      <c r="L22" t="s">
        <v>79</v>
      </c>
      <c r="M22">
        <v>83.941816299999999</v>
      </c>
      <c r="N22">
        <v>597</v>
      </c>
      <c r="O22">
        <v>0.14060606</v>
      </c>
    </row>
    <row r="23" spans="1:15" x14ac:dyDescent="0.2">
      <c r="A23" s="51" t="s">
        <v>26</v>
      </c>
      <c r="B23" s="51"/>
      <c r="L23" t="s">
        <v>80</v>
      </c>
      <c r="M23">
        <v>55.244219129999998</v>
      </c>
      <c r="N23">
        <v>597</v>
      </c>
      <c r="O23">
        <v>9.2536380000000001E-2</v>
      </c>
    </row>
    <row r="24" spans="1:15" x14ac:dyDescent="0.2">
      <c r="A24" t="s">
        <v>2</v>
      </c>
      <c r="B24" s="12">
        <v>1.8291099999999999E-3</v>
      </c>
      <c r="D24" s="12"/>
      <c r="L24" t="s">
        <v>191</v>
      </c>
      <c r="M24">
        <v>259.33435773000002</v>
      </c>
      <c r="N24">
        <v>1599</v>
      </c>
    </row>
    <row r="25" spans="1:15" x14ac:dyDescent="0.2">
      <c r="A25" t="s">
        <v>17</v>
      </c>
      <c r="B25" s="12">
        <v>4.3474029999999997E-2</v>
      </c>
      <c r="D25" s="12"/>
    </row>
    <row r="26" spans="1:15" x14ac:dyDescent="0.2">
      <c r="A26" t="s">
        <v>3</v>
      </c>
      <c r="B26" s="12">
        <v>-2.4010000000000001E-4</v>
      </c>
      <c r="D26" s="12"/>
    </row>
    <row r="27" spans="1:15" x14ac:dyDescent="0.2">
      <c r="A27" t="s">
        <v>18</v>
      </c>
      <c r="B27" s="12">
        <v>7.6895000000000002E-4</v>
      </c>
      <c r="D27" s="12"/>
    </row>
    <row r="28" spans="1:15" x14ac:dyDescent="0.2">
      <c r="A28" t="s">
        <v>19</v>
      </c>
      <c r="B28" s="12">
        <v>2.4034839999999998E-2</v>
      </c>
      <c r="D28" s="12"/>
      <c r="L28" t="s">
        <v>193</v>
      </c>
      <c r="M28" t="s">
        <v>194</v>
      </c>
    </row>
    <row r="29" spans="1:15" x14ac:dyDescent="0.2">
      <c r="A29" t="s">
        <v>7</v>
      </c>
      <c r="B29" s="12">
        <v>9.2536380000000001E-2</v>
      </c>
      <c r="D29" s="12"/>
      <c r="L29" t="s">
        <v>72</v>
      </c>
      <c r="M29" t="s">
        <v>195</v>
      </c>
      <c r="N29">
        <v>4</v>
      </c>
      <c r="O29">
        <v>5</v>
      </c>
    </row>
    <row r="30" spans="1:15" x14ac:dyDescent="0.2">
      <c r="B30" s="12"/>
      <c r="D30" s="12"/>
    </row>
    <row r="31" spans="1:15" x14ac:dyDescent="0.2">
      <c r="B31" s="12"/>
      <c r="D31" s="12"/>
      <c r="L31" t="s">
        <v>75</v>
      </c>
      <c r="M31">
        <v>3</v>
      </c>
      <c r="N31">
        <v>0.51555470000000003</v>
      </c>
      <c r="O31">
        <v>0.35319184999999997</v>
      </c>
    </row>
    <row r="32" spans="1:15" ht="24" x14ac:dyDescent="0.3">
      <c r="A32" s="54" t="s">
        <v>92</v>
      </c>
      <c r="B32" s="55"/>
      <c r="C32" s="55"/>
      <c r="D32" s="55"/>
      <c r="E32" s="55"/>
      <c r="F32" s="55"/>
      <c r="G32" s="55"/>
      <c r="H32" s="55"/>
      <c r="I32" s="56"/>
      <c r="L32" t="s">
        <v>76</v>
      </c>
      <c r="M32">
        <v>199</v>
      </c>
      <c r="N32">
        <v>0.27755950000000001</v>
      </c>
      <c r="O32">
        <v>0.30952677000000001</v>
      </c>
    </row>
    <row r="33" spans="1:15" x14ac:dyDescent="0.2">
      <c r="A33" s="20" t="s">
        <v>27</v>
      </c>
      <c r="B33" s="21">
        <v>14.95848</v>
      </c>
      <c r="C33" s="21"/>
      <c r="D33" s="21"/>
      <c r="E33" s="21"/>
      <c r="F33" s="21"/>
      <c r="G33" s="21"/>
      <c r="H33" s="21"/>
      <c r="I33" s="22"/>
      <c r="L33" t="s">
        <v>79</v>
      </c>
      <c r="M33">
        <v>597</v>
      </c>
      <c r="N33">
        <v>0.10121724999999999</v>
      </c>
      <c r="O33">
        <v>0.13192519</v>
      </c>
    </row>
    <row r="34" spans="1:15" x14ac:dyDescent="0.2">
      <c r="A34" s="20" t="s">
        <v>29</v>
      </c>
      <c r="B34" s="21">
        <v>3.4289019999999999</v>
      </c>
      <c r="C34" s="21"/>
      <c r="D34" s="21"/>
      <c r="E34" s="21"/>
      <c r="F34" s="21"/>
      <c r="G34" s="21"/>
      <c r="H34" s="21"/>
      <c r="I34" s="22"/>
    </row>
    <row r="35" spans="1:15" x14ac:dyDescent="0.2">
      <c r="A35" s="20" t="s">
        <v>30</v>
      </c>
      <c r="B35" s="21">
        <v>2.4005470000000001E-2</v>
      </c>
      <c r="C35" s="21"/>
      <c r="D35" s="21"/>
      <c r="E35" s="21"/>
      <c r="F35" s="21"/>
      <c r="G35" s="21"/>
      <c r="H35" s="21"/>
      <c r="I35" s="22"/>
      <c r="L35" t="s">
        <v>182</v>
      </c>
      <c r="M35" t="s">
        <v>198</v>
      </c>
    </row>
    <row r="36" spans="1:15" x14ac:dyDescent="0.2">
      <c r="A36" s="20"/>
      <c r="B36" s="21"/>
      <c r="C36" s="21"/>
      <c r="D36" s="21"/>
      <c r="E36" s="21"/>
      <c r="F36" s="21"/>
      <c r="G36" s="21"/>
      <c r="H36" s="21"/>
      <c r="I36" s="22"/>
      <c r="L36" t="s">
        <v>2</v>
      </c>
      <c r="M36">
        <v>1.8291099999999999E-3</v>
      </c>
    </row>
    <row r="37" spans="1:15" x14ac:dyDescent="0.2">
      <c r="A37" s="52" t="s">
        <v>31</v>
      </c>
      <c r="B37" s="53"/>
      <c r="C37" s="53"/>
      <c r="D37" s="53"/>
      <c r="E37" s="53"/>
      <c r="F37" s="53"/>
      <c r="G37" s="53"/>
      <c r="H37" s="53"/>
      <c r="I37" s="22"/>
      <c r="L37" t="s">
        <v>17</v>
      </c>
      <c r="M37">
        <v>4.3474029999999997E-2</v>
      </c>
    </row>
    <row r="38" spans="1:15" x14ac:dyDescent="0.2">
      <c r="A38" s="20" t="s">
        <v>51</v>
      </c>
      <c r="B38" s="21" t="s">
        <v>52</v>
      </c>
      <c r="C38" s="21" t="s">
        <v>53</v>
      </c>
      <c r="D38" s="21" t="s">
        <v>54</v>
      </c>
      <c r="E38" s="21" t="s">
        <v>55</v>
      </c>
      <c r="F38" s="21" t="s">
        <v>90</v>
      </c>
      <c r="G38" s="21" t="s">
        <v>57</v>
      </c>
      <c r="H38" s="21" t="s">
        <v>58</v>
      </c>
      <c r="I38" s="22"/>
      <c r="L38" t="s">
        <v>3</v>
      </c>
      <c r="M38">
        <v>-2.4010000000000001E-4</v>
      </c>
    </row>
    <row r="39" spans="1:15" x14ac:dyDescent="0.2">
      <c r="A39" s="23" t="s">
        <v>70</v>
      </c>
      <c r="B39" s="21">
        <v>4.2187500000000003E-2</v>
      </c>
      <c r="C39" s="21">
        <v>1.090787E-2</v>
      </c>
      <c r="D39" s="21">
        <v>3.4289019999999999</v>
      </c>
      <c r="E39" s="21">
        <v>3.8676189999999999</v>
      </c>
      <c r="F39" s="21">
        <v>2.4E-2</v>
      </c>
      <c r="G39" s="21">
        <v>9.8054990000000005E-3</v>
      </c>
      <c r="H39" s="21">
        <v>7.4569499999999997E-2</v>
      </c>
      <c r="I39" s="22"/>
      <c r="L39" t="s">
        <v>18</v>
      </c>
      <c r="M39">
        <v>7.6895000000000002E-4</v>
      </c>
    </row>
    <row r="40" spans="1:15" x14ac:dyDescent="0.2">
      <c r="A40" s="20"/>
      <c r="B40" s="21"/>
      <c r="C40" s="21"/>
      <c r="D40" s="21"/>
      <c r="E40" s="21"/>
      <c r="F40" s="21"/>
      <c r="G40" s="21"/>
      <c r="H40" s="21"/>
      <c r="I40" s="22"/>
      <c r="L40" t="s">
        <v>19</v>
      </c>
      <c r="M40">
        <v>2.4034839999999998E-2</v>
      </c>
    </row>
    <row r="41" spans="1:15" x14ac:dyDescent="0.2">
      <c r="A41" s="52" t="s">
        <v>32</v>
      </c>
      <c r="B41" s="53"/>
      <c r="C41" s="53"/>
      <c r="D41" s="53"/>
      <c r="E41" s="53"/>
      <c r="F41" s="53"/>
      <c r="G41" s="21"/>
      <c r="H41" s="21"/>
      <c r="I41" s="22"/>
      <c r="L41" t="s">
        <v>365</v>
      </c>
      <c r="M41">
        <v>9.2536380000000001E-2</v>
      </c>
    </row>
    <row r="42" spans="1:15" x14ac:dyDescent="0.2">
      <c r="A42" s="20" t="s">
        <v>51</v>
      </c>
      <c r="B42" s="21" t="s">
        <v>59</v>
      </c>
      <c r="C42" s="21" t="s">
        <v>53</v>
      </c>
      <c r="D42" s="21" t="s">
        <v>54</v>
      </c>
      <c r="E42" s="21" t="s">
        <v>57</v>
      </c>
      <c r="F42" s="21" t="s">
        <v>58</v>
      </c>
      <c r="G42" s="21"/>
      <c r="H42" s="21"/>
      <c r="I42" s="22"/>
    </row>
    <row r="43" spans="1:15" x14ac:dyDescent="0.2">
      <c r="A43" s="20">
        <v>4</v>
      </c>
      <c r="B43" s="21">
        <v>0.85057499999999997</v>
      </c>
      <c r="C43" s="21">
        <v>2.9408699999999999E-2</v>
      </c>
      <c r="D43" s="21">
        <v>5.4032609999999996</v>
      </c>
      <c r="E43" s="21">
        <v>0.77664339999999998</v>
      </c>
      <c r="F43" s="21">
        <v>0.92450659999999996</v>
      </c>
      <c r="G43" s="21"/>
      <c r="H43" s="21"/>
      <c r="I43" s="22"/>
      <c r="L43" t="s">
        <v>182</v>
      </c>
      <c r="M43" t="s">
        <v>198</v>
      </c>
    </row>
    <row r="44" spans="1:15" x14ac:dyDescent="0.2">
      <c r="A44" s="25">
        <v>5</v>
      </c>
      <c r="B44" s="26">
        <v>0.80838750000000004</v>
      </c>
      <c r="C44" s="26">
        <v>2.5758349999999999E-2</v>
      </c>
      <c r="D44" s="26">
        <v>6.7756530000000001</v>
      </c>
      <c r="E44" s="26">
        <v>0.7470675</v>
      </c>
      <c r="F44" s="26">
        <v>0.86970749999999997</v>
      </c>
      <c r="G44" s="26"/>
      <c r="H44" s="26"/>
      <c r="I44" s="27"/>
      <c r="L44" t="s">
        <v>61</v>
      </c>
      <c r="M44">
        <v>1.8291099999999999E-3</v>
      </c>
    </row>
    <row r="45" spans="1:15" x14ac:dyDescent="0.2">
      <c r="A45" s="21"/>
      <c r="B45" s="21"/>
      <c r="C45" s="21"/>
      <c r="D45" s="21"/>
      <c r="E45" s="21"/>
      <c r="F45" s="21"/>
      <c r="G45" s="21"/>
      <c r="H45" s="21"/>
      <c r="L45" t="s">
        <v>201</v>
      </c>
      <c r="M45">
        <v>-2.4010000000000001E-4</v>
      </c>
    </row>
    <row r="46" spans="1:15" ht="24" x14ac:dyDescent="0.3">
      <c r="A46" s="54" t="s">
        <v>93</v>
      </c>
      <c r="B46" s="55"/>
      <c r="C46" s="55"/>
      <c r="D46" s="55"/>
      <c r="E46" s="55"/>
      <c r="F46" s="55"/>
      <c r="G46" s="55"/>
      <c r="H46" s="55"/>
      <c r="I46" s="56"/>
      <c r="L46" t="s">
        <v>48</v>
      </c>
      <c r="M46">
        <v>3.3754E-4</v>
      </c>
    </row>
    <row r="47" spans="1:15" x14ac:dyDescent="0.2">
      <c r="A47" s="20" t="s">
        <v>33</v>
      </c>
      <c r="B47" s="21">
        <v>7.4458260000000003</v>
      </c>
      <c r="C47" s="21"/>
      <c r="D47" s="21"/>
      <c r="E47" s="21"/>
      <c r="F47" s="21"/>
      <c r="G47" s="21"/>
      <c r="H47" s="21"/>
      <c r="I47" s="22"/>
      <c r="L47" t="s">
        <v>49</v>
      </c>
      <c r="M47">
        <v>2.2121E-4</v>
      </c>
    </row>
    <row r="48" spans="1:15" x14ac:dyDescent="0.2">
      <c r="A48" s="20" t="s">
        <v>34</v>
      </c>
      <c r="B48" s="21">
        <v>199</v>
      </c>
      <c r="C48" s="21"/>
      <c r="D48" s="21"/>
      <c r="E48" s="21"/>
      <c r="F48" s="21"/>
      <c r="G48" s="21"/>
      <c r="H48" s="21"/>
      <c r="I48" s="22"/>
      <c r="L48" t="s">
        <v>50</v>
      </c>
      <c r="M48">
        <v>2.1736999999999999E-4</v>
      </c>
    </row>
    <row r="49" spans="1:20" x14ac:dyDescent="0.2">
      <c r="A49" s="20" t="s">
        <v>35</v>
      </c>
      <c r="B49" s="21">
        <v>6.9276930000000004E-3</v>
      </c>
      <c r="C49" s="21"/>
      <c r="D49" s="21"/>
      <c r="E49" s="21"/>
      <c r="F49" s="21"/>
      <c r="G49" s="21"/>
      <c r="H49" s="21"/>
      <c r="I49" s="22"/>
      <c r="L49" t="s">
        <v>202</v>
      </c>
      <c r="M49">
        <v>8.0407000000000005E-4</v>
      </c>
    </row>
    <row r="50" spans="1:20" x14ac:dyDescent="0.2">
      <c r="A50" s="20"/>
      <c r="B50" s="21"/>
      <c r="C50" s="21"/>
      <c r="D50" s="21"/>
      <c r="E50" s="21"/>
      <c r="F50" s="21"/>
      <c r="G50" s="21"/>
      <c r="H50" s="21"/>
      <c r="I50" s="22"/>
    </row>
    <row r="51" spans="1:20" x14ac:dyDescent="0.2">
      <c r="A51" s="52" t="s">
        <v>36</v>
      </c>
      <c r="B51" s="53"/>
      <c r="C51" s="53"/>
      <c r="D51" s="53"/>
      <c r="E51" s="53"/>
      <c r="F51" s="53"/>
      <c r="G51" s="53"/>
      <c r="H51" s="53"/>
      <c r="I51" s="22"/>
    </row>
    <row r="52" spans="1:20" x14ac:dyDescent="0.2">
      <c r="A52" s="20" t="s">
        <v>51</v>
      </c>
      <c r="B52" s="21" t="s">
        <v>52</v>
      </c>
      <c r="C52" s="21" t="s">
        <v>53</v>
      </c>
      <c r="D52" s="21" t="s">
        <v>54</v>
      </c>
      <c r="E52" s="21" t="s">
        <v>55</v>
      </c>
      <c r="F52" s="21" t="s">
        <v>90</v>
      </c>
      <c r="G52" s="21" t="s">
        <v>57</v>
      </c>
      <c r="H52" s="21" t="s">
        <v>58</v>
      </c>
      <c r="I52" s="22"/>
      <c r="L52" t="s">
        <v>179</v>
      </c>
    </row>
    <row r="53" spans="1:20" x14ac:dyDescent="0.2">
      <c r="A53" s="23" t="s">
        <v>70</v>
      </c>
      <c r="B53" s="21">
        <v>4.2187500000000003E-2</v>
      </c>
      <c r="C53" s="21">
        <v>1.5460639999999999E-2</v>
      </c>
      <c r="D53" s="21">
        <v>199</v>
      </c>
      <c r="E53" s="21">
        <v>2.728704</v>
      </c>
      <c r="F53" s="24">
        <v>6.8999999999999999E-3</v>
      </c>
      <c r="G53" s="21">
        <v>1.16998E-2</v>
      </c>
      <c r="H53" s="21">
        <v>7.2675199999999995E-2</v>
      </c>
      <c r="I53" s="22"/>
      <c r="L53" t="s">
        <v>152</v>
      </c>
      <c r="M53" t="s">
        <v>141</v>
      </c>
      <c r="N53" s="35">
        <v>4.1666666666666664E-2</v>
      </c>
      <c r="O53" t="s">
        <v>203</v>
      </c>
      <c r="P53" t="s">
        <v>144</v>
      </c>
      <c r="Q53" t="s">
        <v>149</v>
      </c>
      <c r="R53" t="s">
        <v>203</v>
      </c>
      <c r="S53" t="s">
        <v>146</v>
      </c>
    </row>
    <row r="54" spans="1:20" x14ac:dyDescent="0.2">
      <c r="A54" s="20"/>
      <c r="B54" s="21"/>
      <c r="C54" s="21"/>
      <c r="D54" s="21"/>
      <c r="E54" s="21"/>
      <c r="F54" s="21"/>
      <c r="G54" s="21"/>
      <c r="H54" s="21"/>
      <c r="I54" s="22"/>
      <c r="L54" t="s">
        <v>179</v>
      </c>
      <c r="T54" t="s">
        <v>152</v>
      </c>
    </row>
    <row r="55" spans="1:20" x14ac:dyDescent="0.2">
      <c r="A55" s="52" t="s">
        <v>37</v>
      </c>
      <c r="B55" s="53"/>
      <c r="C55" s="53"/>
      <c r="D55" s="53"/>
      <c r="E55" s="53"/>
      <c r="F55" s="53"/>
      <c r="G55" s="21"/>
      <c r="H55" s="21"/>
      <c r="I55" s="22"/>
      <c r="L55" t="s">
        <v>204</v>
      </c>
      <c r="M55" t="s">
        <v>155</v>
      </c>
      <c r="N55" t="s">
        <v>156</v>
      </c>
      <c r="O55" t="s">
        <v>157</v>
      </c>
      <c r="P55" t="s">
        <v>161</v>
      </c>
      <c r="Q55" t="s">
        <v>143</v>
      </c>
      <c r="R55" t="s">
        <v>154</v>
      </c>
      <c r="S55" t="s">
        <v>149</v>
      </c>
    </row>
    <row r="56" spans="1:20" x14ac:dyDescent="0.2">
      <c r="A56" s="20" t="s">
        <v>51</v>
      </c>
      <c r="B56" s="21" t="s">
        <v>59</v>
      </c>
      <c r="C56" s="21" t="s">
        <v>53</v>
      </c>
      <c r="D56" s="21" t="s">
        <v>54</v>
      </c>
      <c r="E56" s="21" t="s">
        <v>57</v>
      </c>
      <c r="F56" s="21" t="s">
        <v>58</v>
      </c>
      <c r="G56" s="21"/>
      <c r="H56" s="21"/>
      <c r="I56" s="22"/>
      <c r="T56" t="s">
        <v>205</v>
      </c>
    </row>
    <row r="57" spans="1:20" x14ac:dyDescent="0.2">
      <c r="A57" s="20">
        <v>4</v>
      </c>
      <c r="B57" s="21">
        <v>0.85057499999999997</v>
      </c>
      <c r="C57" s="21">
        <v>1.8626609999999998E-2</v>
      </c>
      <c r="D57" s="21">
        <v>199</v>
      </c>
      <c r="E57" s="21">
        <v>0.81384409999999996</v>
      </c>
      <c r="F57" s="21">
        <v>0.88730589999999998</v>
      </c>
      <c r="G57" s="21"/>
      <c r="H57" s="21"/>
      <c r="I57" s="22"/>
    </row>
    <row r="58" spans="1:20" x14ac:dyDescent="0.2">
      <c r="A58" s="20">
        <v>5</v>
      </c>
      <c r="B58" s="21">
        <v>0.80838750000000004</v>
      </c>
      <c r="C58" s="21">
        <v>1.9670010000000002E-2</v>
      </c>
      <c r="D58" s="21">
        <v>199</v>
      </c>
      <c r="E58" s="21">
        <v>0.76959909999999998</v>
      </c>
      <c r="F58" s="21">
        <v>0.84717589999999998</v>
      </c>
      <c r="G58" s="21"/>
      <c r="H58" s="21"/>
      <c r="I58" s="22"/>
      <c r="L58" t="s">
        <v>206</v>
      </c>
      <c r="M58" t="s">
        <v>207</v>
      </c>
      <c r="N58" t="s">
        <v>163</v>
      </c>
      <c r="O58" t="s">
        <v>208</v>
      </c>
      <c r="P58" t="s">
        <v>145</v>
      </c>
      <c r="Q58" t="s">
        <v>209</v>
      </c>
      <c r="R58" t="s">
        <v>157</v>
      </c>
      <c r="S58" t="s">
        <v>210</v>
      </c>
    </row>
    <row r="59" spans="1:20" x14ac:dyDescent="0.2">
      <c r="A59" s="20"/>
      <c r="B59" s="21"/>
      <c r="C59" s="21"/>
      <c r="D59" s="21"/>
      <c r="E59" s="21"/>
      <c r="F59" s="21"/>
      <c r="G59" s="21"/>
      <c r="H59" s="21"/>
      <c r="I59" s="22"/>
      <c r="T59" t="s">
        <v>140</v>
      </c>
    </row>
    <row r="60" spans="1:20" x14ac:dyDescent="0.2">
      <c r="A60" s="52" t="s">
        <v>85</v>
      </c>
      <c r="B60" s="53"/>
      <c r="C60" s="53"/>
      <c r="D60" s="53"/>
      <c r="E60" s="53"/>
      <c r="F60" s="53"/>
      <c r="G60" s="21"/>
      <c r="H60" s="21"/>
      <c r="I60" s="22"/>
      <c r="L60" t="s">
        <v>72</v>
      </c>
      <c r="M60" t="s">
        <v>54</v>
      </c>
      <c r="N60" t="s">
        <v>193</v>
      </c>
      <c r="O60" t="s">
        <v>211</v>
      </c>
      <c r="P60" t="s">
        <v>212</v>
      </c>
      <c r="Q60" t="s">
        <v>213</v>
      </c>
      <c r="R60" t="s">
        <v>88</v>
      </c>
      <c r="S60" t="s">
        <v>45</v>
      </c>
    </row>
    <row r="61" spans="1:20" x14ac:dyDescent="0.2">
      <c r="A61" s="20" t="s">
        <v>72</v>
      </c>
      <c r="B61" s="21" t="s">
        <v>54</v>
      </c>
      <c r="C61" s="21">
        <v>1</v>
      </c>
      <c r="D61" s="21">
        <v>3</v>
      </c>
      <c r="E61" s="21">
        <v>4</v>
      </c>
      <c r="F61" s="21">
        <v>5</v>
      </c>
      <c r="G61" s="21"/>
      <c r="H61" s="21"/>
      <c r="I61" s="22"/>
      <c r="L61" t="s">
        <v>184</v>
      </c>
      <c r="M61" t="s">
        <v>190</v>
      </c>
      <c r="N61" t="s">
        <v>214</v>
      </c>
      <c r="O61" t="s">
        <v>215</v>
      </c>
      <c r="P61" t="s">
        <v>215</v>
      </c>
      <c r="T61" t="s">
        <v>212</v>
      </c>
    </row>
    <row r="62" spans="1:20" x14ac:dyDescent="0.2">
      <c r="A62" s="20" t="s">
        <v>74</v>
      </c>
      <c r="B62" s="21">
        <v>1</v>
      </c>
      <c r="C62" s="21">
        <v>0.37149019999999999</v>
      </c>
      <c r="D62" s="21">
        <v>0.342225</v>
      </c>
      <c r="E62" s="21">
        <v>3.0624999999999999E-2</v>
      </c>
      <c r="F62" s="21">
        <v>0.10112400000000001</v>
      </c>
      <c r="G62" s="21"/>
      <c r="H62" s="21"/>
      <c r="I62" s="22"/>
      <c r="L62" t="s">
        <v>51</v>
      </c>
      <c r="M62">
        <v>1</v>
      </c>
      <c r="N62">
        <v>0.71191377</v>
      </c>
      <c r="O62">
        <v>14.96</v>
      </c>
      <c r="P62">
        <v>2.4E-2</v>
      </c>
    </row>
    <row r="63" spans="1:20" x14ac:dyDescent="0.2">
      <c r="A63" s="20" t="s">
        <v>76</v>
      </c>
      <c r="B63" s="21">
        <v>199</v>
      </c>
      <c r="C63" s="21">
        <v>35.857041799999998</v>
      </c>
      <c r="D63" s="21">
        <v>47.726154999999999</v>
      </c>
      <c r="E63" s="21">
        <v>60.244838000000001</v>
      </c>
      <c r="F63" s="21">
        <v>37.917386</v>
      </c>
      <c r="G63" s="21"/>
      <c r="H63" s="21"/>
      <c r="I63" s="22"/>
      <c r="L63" t="s">
        <v>216</v>
      </c>
      <c r="M63">
        <v>3.43</v>
      </c>
      <c r="N63">
        <v>4.7592500000000003E-2</v>
      </c>
    </row>
    <row r="64" spans="1:20" x14ac:dyDescent="0.2">
      <c r="A64" s="20" t="s">
        <v>78</v>
      </c>
      <c r="B64" s="21">
        <v>199</v>
      </c>
      <c r="C64" s="21">
        <v>15.487299200000001</v>
      </c>
      <c r="D64" s="21">
        <v>21.386095999999998</v>
      </c>
      <c r="E64" s="21">
        <v>24.766282</v>
      </c>
      <c r="F64" s="21">
        <v>12.631535</v>
      </c>
      <c r="G64" s="21"/>
      <c r="H64" s="21"/>
      <c r="I64" s="22"/>
      <c r="L64" t="s">
        <v>216</v>
      </c>
      <c r="M64" t="s">
        <v>217</v>
      </c>
      <c r="N64" t="s">
        <v>218</v>
      </c>
      <c r="O64" t="s">
        <v>199</v>
      </c>
      <c r="P64" t="s">
        <v>219</v>
      </c>
    </row>
    <row r="65" spans="1:21" x14ac:dyDescent="0.2">
      <c r="A65" s="20"/>
      <c r="B65" s="21"/>
      <c r="C65" s="21"/>
      <c r="D65" s="21"/>
      <c r="E65" s="21"/>
      <c r="F65" s="21"/>
      <c r="G65" s="21"/>
      <c r="H65" s="21"/>
      <c r="I65" s="22"/>
    </row>
    <row r="66" spans="1:21" x14ac:dyDescent="0.2">
      <c r="A66" s="52" t="s">
        <v>86</v>
      </c>
      <c r="B66" s="53"/>
      <c r="C66" s="53"/>
      <c r="D66" s="53"/>
      <c r="E66" s="53"/>
      <c r="F66" s="53"/>
      <c r="G66" s="21"/>
      <c r="H66" s="21"/>
      <c r="I66" s="22"/>
      <c r="L66" t="s">
        <v>220</v>
      </c>
      <c r="M66" t="s">
        <v>221</v>
      </c>
      <c r="N66" t="s">
        <v>169</v>
      </c>
      <c r="O66" t="s">
        <v>222</v>
      </c>
      <c r="P66" t="s">
        <v>153</v>
      </c>
      <c r="Q66" t="s">
        <v>223</v>
      </c>
      <c r="R66" t="s">
        <v>224</v>
      </c>
    </row>
    <row r="67" spans="1:21" x14ac:dyDescent="0.2">
      <c r="A67" s="20" t="s">
        <v>72</v>
      </c>
      <c r="B67" s="21" t="s">
        <v>54</v>
      </c>
      <c r="C67" s="21">
        <v>1</v>
      </c>
      <c r="D67" s="21">
        <v>3</v>
      </c>
      <c r="E67" s="21">
        <v>4</v>
      </c>
      <c r="F67" s="21">
        <v>5</v>
      </c>
      <c r="G67" s="21"/>
      <c r="H67" s="21"/>
      <c r="I67" s="22"/>
      <c r="L67" t="s">
        <v>225</v>
      </c>
      <c r="M67" t="s">
        <v>148</v>
      </c>
      <c r="N67" t="s">
        <v>226</v>
      </c>
      <c r="O67" t="s">
        <v>227</v>
      </c>
      <c r="P67" t="s">
        <v>148</v>
      </c>
      <c r="Q67" t="s">
        <v>228</v>
      </c>
    </row>
    <row r="68" spans="1:21" x14ac:dyDescent="0.2">
      <c r="A68" s="20" t="s">
        <v>74</v>
      </c>
      <c r="B68" s="21">
        <v>1</v>
      </c>
      <c r="C68" s="21">
        <v>0.37149025000000002</v>
      </c>
      <c r="D68" s="21">
        <v>0.342225</v>
      </c>
      <c r="E68" s="21">
        <v>3.0624999999999999E-2</v>
      </c>
      <c r="F68" s="21">
        <v>0.10112400000000001</v>
      </c>
      <c r="G68" s="21"/>
      <c r="H68" s="21"/>
      <c r="I68" s="22"/>
    </row>
    <row r="69" spans="1:21" x14ac:dyDescent="0.2">
      <c r="A69" s="20" t="s">
        <v>76</v>
      </c>
      <c r="B69" s="21">
        <v>199</v>
      </c>
      <c r="C69" s="21">
        <v>0.18018613999999999</v>
      </c>
      <c r="D69" s="21">
        <v>0.23982990000000001</v>
      </c>
      <c r="E69" s="21">
        <v>0.3027379</v>
      </c>
      <c r="F69" s="21">
        <v>0.19053962999999999</v>
      </c>
      <c r="G69" s="21"/>
      <c r="H69" s="21"/>
      <c r="I69" s="22"/>
    </row>
    <row r="70" spans="1:21" x14ac:dyDescent="0.2">
      <c r="A70" s="20" t="s">
        <v>78</v>
      </c>
      <c r="B70" s="21">
        <v>199</v>
      </c>
      <c r="C70" s="21">
        <v>7.7825619999999998E-2</v>
      </c>
      <c r="D70" s="21">
        <v>0.1074678</v>
      </c>
      <c r="E70" s="21">
        <v>0.1244537</v>
      </c>
      <c r="F70" s="21">
        <v>6.3475050000000005E-2</v>
      </c>
      <c r="G70" s="21"/>
      <c r="H70" s="21"/>
      <c r="I70" s="22"/>
      <c r="L70" t="s">
        <v>229</v>
      </c>
      <c r="M70" s="34">
        <v>0.95</v>
      </c>
      <c r="N70" t="s">
        <v>170</v>
      </c>
      <c r="O70" t="s">
        <v>171</v>
      </c>
      <c r="P70" t="s">
        <v>163</v>
      </c>
      <c r="Q70" t="s">
        <v>169</v>
      </c>
      <c r="R70" t="s">
        <v>230</v>
      </c>
    </row>
    <row r="71" spans="1:21" x14ac:dyDescent="0.2">
      <c r="A71" s="20"/>
      <c r="B71" s="21"/>
      <c r="C71" s="21"/>
      <c r="D71" s="21"/>
      <c r="E71" s="21"/>
      <c r="F71" s="21"/>
      <c r="G71" s="21"/>
      <c r="H71" s="21"/>
      <c r="I71" s="22"/>
    </row>
    <row r="72" spans="1:21" x14ac:dyDescent="0.2">
      <c r="A72" s="52" t="s">
        <v>38</v>
      </c>
      <c r="B72" s="53"/>
      <c r="C72" s="53"/>
      <c r="D72" s="53"/>
      <c r="E72" s="53"/>
      <c r="F72" s="53"/>
      <c r="G72" s="53"/>
      <c r="H72" s="53"/>
      <c r="I72" s="58"/>
      <c r="L72" t="s">
        <v>51</v>
      </c>
      <c r="M72" t="s">
        <v>52</v>
      </c>
      <c r="N72" t="s">
        <v>53</v>
      </c>
      <c r="O72" t="s">
        <v>54</v>
      </c>
      <c r="P72" t="s">
        <v>55</v>
      </c>
      <c r="Q72" t="s">
        <v>88</v>
      </c>
      <c r="R72" t="s">
        <v>45</v>
      </c>
      <c r="S72" t="s">
        <v>55</v>
      </c>
    </row>
    <row r="73" spans="1:21" x14ac:dyDescent="0.2">
      <c r="A73" s="20" t="s">
        <v>61</v>
      </c>
      <c r="B73" s="21" t="s">
        <v>51</v>
      </c>
      <c r="C73" s="21" t="s">
        <v>52</v>
      </c>
      <c r="D73" s="21" t="s">
        <v>53</v>
      </c>
      <c r="E73" s="21" t="s">
        <v>54</v>
      </c>
      <c r="F73" s="21" t="s">
        <v>55</v>
      </c>
      <c r="G73" s="21" t="s">
        <v>90</v>
      </c>
      <c r="H73" s="21" t="s">
        <v>57</v>
      </c>
      <c r="I73" s="22" t="s">
        <v>58</v>
      </c>
      <c r="K73" t="s">
        <v>184</v>
      </c>
      <c r="L73" t="s">
        <v>184</v>
      </c>
      <c r="M73" t="s">
        <v>231</v>
      </c>
      <c r="N73" t="s">
        <v>231</v>
      </c>
      <c r="O73" t="s">
        <v>215</v>
      </c>
      <c r="P73" t="s">
        <v>190</v>
      </c>
      <c r="Q73" t="s">
        <v>215</v>
      </c>
      <c r="R73" t="s">
        <v>232</v>
      </c>
      <c r="T73" s="34">
        <v>0.95</v>
      </c>
    </row>
    <row r="74" spans="1:21" x14ac:dyDescent="0.2">
      <c r="A74" s="20">
        <v>1</v>
      </c>
      <c r="B74" s="28" t="s">
        <v>70</v>
      </c>
      <c r="C74" s="21">
        <v>6.0949999999999997E-2</v>
      </c>
      <c r="D74" s="21">
        <v>2.789724E-2</v>
      </c>
      <c r="E74" s="21">
        <v>199</v>
      </c>
      <c r="F74" s="21">
        <v>2.1848040000000002</v>
      </c>
      <c r="G74" s="21">
        <v>3.0099999999999998E-2</v>
      </c>
      <c r="H74" s="21">
        <v>5.9378469999999996E-3</v>
      </c>
      <c r="I74" s="22">
        <v>0.11596215</v>
      </c>
      <c r="K74">
        <v>4</v>
      </c>
      <c r="L74" t="s">
        <v>63</v>
      </c>
      <c r="M74">
        <v>5</v>
      </c>
      <c r="N74">
        <v>4.2189999999999998E-2</v>
      </c>
      <c r="O74">
        <v>1.091E-2</v>
      </c>
      <c r="P74">
        <v>3.43</v>
      </c>
      <c r="Q74">
        <v>3.87</v>
      </c>
      <c r="R74">
        <v>2.4E-2</v>
      </c>
      <c r="S74">
        <v>9.8099999999999993E-3</v>
      </c>
      <c r="U74" t="s">
        <v>89</v>
      </c>
    </row>
    <row r="75" spans="1:21" x14ac:dyDescent="0.2">
      <c r="A75" s="20">
        <v>3</v>
      </c>
      <c r="B75" s="28" t="s">
        <v>70</v>
      </c>
      <c r="C75" s="21">
        <v>5.8500000000000003E-2</v>
      </c>
      <c r="D75" s="21">
        <v>3.2782279999999997E-2</v>
      </c>
      <c r="E75" s="21">
        <v>199</v>
      </c>
      <c r="F75" s="21">
        <v>1.7845</v>
      </c>
      <c r="G75" s="21">
        <v>7.5899999999999995E-2</v>
      </c>
      <c r="H75" s="21">
        <v>-6.1452399999999997E-3</v>
      </c>
      <c r="I75" s="22">
        <v>0.12314524</v>
      </c>
      <c r="T75" t="s">
        <v>95</v>
      </c>
    </row>
    <row r="76" spans="1:21" x14ac:dyDescent="0.2">
      <c r="A76" s="20">
        <v>4</v>
      </c>
      <c r="B76" s="28" t="s">
        <v>70</v>
      </c>
      <c r="C76" s="21">
        <v>1.7500000000000002E-2</v>
      </c>
      <c r="D76" s="21">
        <v>3.5277990000000002E-2</v>
      </c>
      <c r="E76" s="21">
        <v>199</v>
      </c>
      <c r="F76" s="21">
        <v>0.49606</v>
      </c>
      <c r="G76" s="21">
        <v>0.62039999999999995</v>
      </c>
      <c r="H76" s="21">
        <v>-5.2066669000000003E-2</v>
      </c>
      <c r="I76" s="22">
        <v>8.7066669999999999E-2</v>
      </c>
      <c r="L76" t="s">
        <v>208</v>
      </c>
      <c r="M76" t="s">
        <v>157</v>
      </c>
      <c r="N76" t="s">
        <v>233</v>
      </c>
      <c r="O76" t="s">
        <v>167</v>
      </c>
      <c r="P76" t="s">
        <v>153</v>
      </c>
      <c r="Q76" t="s">
        <v>234</v>
      </c>
      <c r="U76">
        <v>7.4569999999999997E-2</v>
      </c>
    </row>
    <row r="77" spans="1:21" x14ac:dyDescent="0.2">
      <c r="A77" s="25">
        <v>5</v>
      </c>
      <c r="B77" s="29" t="s">
        <v>70</v>
      </c>
      <c r="C77" s="26">
        <v>3.1800000000000002E-2</v>
      </c>
      <c r="D77" s="26">
        <v>2.519426E-2</v>
      </c>
      <c r="E77" s="26">
        <v>199</v>
      </c>
      <c r="F77" s="26">
        <v>1.262192</v>
      </c>
      <c r="G77" s="26">
        <v>0.2084</v>
      </c>
      <c r="H77" s="26">
        <v>-1.7881977E-2</v>
      </c>
      <c r="I77" s="27">
        <v>8.1481979999999996E-2</v>
      </c>
      <c r="L77" t="s">
        <v>216</v>
      </c>
      <c r="M77" t="s">
        <v>217</v>
      </c>
      <c r="N77" t="s">
        <v>218</v>
      </c>
      <c r="O77" t="s">
        <v>199</v>
      </c>
      <c r="P77" t="s">
        <v>219</v>
      </c>
    </row>
    <row r="78" spans="1:21" x14ac:dyDescent="0.2">
      <c r="B78" s="15"/>
      <c r="G78" s="16"/>
    </row>
    <row r="79" spans="1:21" ht="24" x14ac:dyDescent="0.3">
      <c r="A79" s="57" t="s">
        <v>94</v>
      </c>
      <c r="B79" s="57"/>
      <c r="C79" s="57"/>
      <c r="D79" s="57"/>
      <c r="E79" s="57"/>
      <c r="F79" s="57"/>
      <c r="G79" s="57"/>
      <c r="H79" s="57"/>
      <c r="I79" s="57"/>
    </row>
    <row r="80" spans="1:21" x14ac:dyDescent="0.2">
      <c r="A80" s="17" t="s">
        <v>40</v>
      </c>
      <c r="B80" s="18">
        <v>15.99206</v>
      </c>
      <c r="C80" s="18"/>
      <c r="D80" s="18"/>
      <c r="E80" s="18"/>
      <c r="F80" s="18"/>
      <c r="G80" s="18"/>
      <c r="H80" s="19"/>
      <c r="L80" t="s">
        <v>235</v>
      </c>
      <c r="M80" s="34">
        <v>0.95</v>
      </c>
      <c r="N80" t="s">
        <v>169</v>
      </c>
      <c r="O80" t="s">
        <v>170</v>
      </c>
      <c r="P80" t="s">
        <v>171</v>
      </c>
      <c r="Q80" t="s">
        <v>172</v>
      </c>
      <c r="R80" t="s">
        <v>151</v>
      </c>
      <c r="S80" t="s">
        <v>150</v>
      </c>
    </row>
    <row r="81" spans="1:22" x14ac:dyDescent="0.2">
      <c r="A81" s="20" t="s">
        <v>41</v>
      </c>
      <c r="B81" s="21">
        <v>3</v>
      </c>
      <c r="C81" s="21"/>
      <c r="D81" s="21"/>
      <c r="E81" s="21"/>
      <c r="F81" s="21"/>
      <c r="G81" s="21"/>
      <c r="H81" s="22"/>
      <c r="L81" t="s">
        <v>163</v>
      </c>
      <c r="M81" t="s">
        <v>178</v>
      </c>
      <c r="N81" t="s">
        <v>169</v>
      </c>
      <c r="O81" t="s">
        <v>236</v>
      </c>
      <c r="P81" t="s">
        <v>237</v>
      </c>
      <c r="Q81" t="s">
        <v>168</v>
      </c>
      <c r="R81" t="s">
        <v>172</v>
      </c>
      <c r="S81" t="s">
        <v>159</v>
      </c>
      <c r="T81" t="s">
        <v>173</v>
      </c>
    </row>
    <row r="82" spans="1:22" x14ac:dyDescent="0.2">
      <c r="A82" s="20" t="s">
        <v>42</v>
      </c>
      <c r="B82" s="21">
        <v>2.8026659999999998E-2</v>
      </c>
      <c r="C82" s="21"/>
      <c r="D82" s="21"/>
      <c r="E82" s="21"/>
      <c r="F82" s="21"/>
      <c r="G82" s="21"/>
      <c r="H82" s="22"/>
      <c r="L82" t="s">
        <v>175</v>
      </c>
      <c r="M82" t="s">
        <v>169</v>
      </c>
      <c r="T82" t="s">
        <v>151</v>
      </c>
      <c r="U82" t="s">
        <v>158</v>
      </c>
    </row>
    <row r="83" spans="1:22" x14ac:dyDescent="0.2">
      <c r="A83" s="20"/>
      <c r="B83" s="21"/>
      <c r="C83" s="21"/>
      <c r="D83" s="21"/>
      <c r="E83" s="21"/>
      <c r="F83" s="21"/>
      <c r="G83" s="21"/>
      <c r="H83" s="22"/>
      <c r="U83" t="s">
        <v>176</v>
      </c>
    </row>
    <row r="84" spans="1:22" x14ac:dyDescent="0.2">
      <c r="A84" s="52" t="s">
        <v>43</v>
      </c>
      <c r="B84" s="53"/>
      <c r="C84" s="53"/>
      <c r="D84" s="53"/>
      <c r="E84" s="53"/>
      <c r="F84" s="53"/>
      <c r="G84" s="53"/>
      <c r="H84" s="58"/>
      <c r="L84" t="s">
        <v>51</v>
      </c>
      <c r="M84" t="s">
        <v>59</v>
      </c>
      <c r="N84" t="s">
        <v>238</v>
      </c>
      <c r="O84" t="s">
        <v>216</v>
      </c>
      <c r="P84" t="s">
        <v>54</v>
      </c>
      <c r="Q84" s="34">
        <v>0.95</v>
      </c>
      <c r="R84" t="s">
        <v>239</v>
      </c>
      <c r="S84" t="s">
        <v>240</v>
      </c>
    </row>
    <row r="85" spans="1:22" x14ac:dyDescent="0.2">
      <c r="A85" s="20" t="s">
        <v>51</v>
      </c>
      <c r="B85" s="21" t="s">
        <v>52</v>
      </c>
      <c r="C85" s="21" t="s">
        <v>53</v>
      </c>
      <c r="D85" s="21" t="s">
        <v>54</v>
      </c>
      <c r="E85" s="21" t="s">
        <v>55</v>
      </c>
      <c r="F85" s="21" t="s">
        <v>90</v>
      </c>
      <c r="G85" s="21" t="s">
        <v>57</v>
      </c>
      <c r="H85" s="22" t="s">
        <v>58</v>
      </c>
      <c r="L85" t="s">
        <v>184</v>
      </c>
      <c r="M85" t="s">
        <v>184</v>
      </c>
      <c r="N85" t="s">
        <v>184</v>
      </c>
      <c r="O85" t="s">
        <v>215</v>
      </c>
      <c r="P85" t="s">
        <v>241</v>
      </c>
      <c r="V85" t="s">
        <v>192</v>
      </c>
    </row>
    <row r="86" spans="1:22" x14ac:dyDescent="0.2">
      <c r="A86" s="23" t="s">
        <v>70</v>
      </c>
      <c r="B86" s="21">
        <v>4.2187500000000003E-2</v>
      </c>
      <c r="C86" s="21">
        <v>1.054949E-2</v>
      </c>
      <c r="D86" s="21">
        <v>3</v>
      </c>
      <c r="E86" s="21">
        <v>3.9990070000000002</v>
      </c>
      <c r="F86" s="24">
        <v>2.8000000000000001E-2</v>
      </c>
      <c r="G86" s="21">
        <v>8.6143020000000008E-3</v>
      </c>
      <c r="H86" s="22">
        <v>7.57607E-2</v>
      </c>
      <c r="L86">
        <v>4</v>
      </c>
      <c r="M86">
        <v>0.85057499000000003</v>
      </c>
      <c r="N86">
        <v>2.9408690000000001E-2</v>
      </c>
      <c r="O86">
        <v>5.4</v>
      </c>
      <c r="P86" t="s">
        <v>242</v>
      </c>
      <c r="Q86" t="s">
        <v>95</v>
      </c>
      <c r="R86" t="s">
        <v>243</v>
      </c>
      <c r="V86" t="s">
        <v>163</v>
      </c>
    </row>
    <row r="87" spans="1:22" x14ac:dyDescent="0.2">
      <c r="A87" s="20"/>
      <c r="B87" s="21"/>
      <c r="C87" s="21"/>
      <c r="D87" s="21"/>
      <c r="E87" s="21"/>
      <c r="F87" s="21"/>
      <c r="G87" s="21"/>
      <c r="H87" s="22"/>
      <c r="L87">
        <v>5</v>
      </c>
      <c r="M87">
        <v>0.80838750000000004</v>
      </c>
      <c r="N87">
        <v>2.5758329999999999E-2</v>
      </c>
      <c r="O87">
        <v>6.78</v>
      </c>
      <c r="P87" t="s">
        <v>244</v>
      </c>
      <c r="Q87" t="s">
        <v>95</v>
      </c>
      <c r="R87" t="s">
        <v>245</v>
      </c>
    </row>
    <row r="88" spans="1:22" x14ac:dyDescent="0.2">
      <c r="A88" s="52" t="s">
        <v>44</v>
      </c>
      <c r="B88" s="53"/>
      <c r="C88" s="53"/>
      <c r="D88" s="53"/>
      <c r="E88" s="53"/>
      <c r="F88" s="53"/>
      <c r="G88" s="21"/>
      <c r="H88" s="22"/>
      <c r="L88" t="s">
        <v>216</v>
      </c>
      <c r="M88" t="s">
        <v>217</v>
      </c>
      <c r="N88" t="s">
        <v>246</v>
      </c>
      <c r="O88" t="s">
        <v>199</v>
      </c>
      <c r="P88" t="s">
        <v>247</v>
      </c>
    </row>
    <row r="89" spans="1:22" x14ac:dyDescent="0.2">
      <c r="A89" s="20" t="s">
        <v>51</v>
      </c>
      <c r="B89" s="21" t="s">
        <v>59</v>
      </c>
      <c r="C89" s="21" t="s">
        <v>53</v>
      </c>
      <c r="D89" s="21" t="s">
        <v>54</v>
      </c>
      <c r="E89" s="21" t="s">
        <v>57</v>
      </c>
      <c r="F89" s="21" t="s">
        <v>58</v>
      </c>
      <c r="G89" s="21"/>
      <c r="H89" s="22"/>
    </row>
    <row r="90" spans="1:22" x14ac:dyDescent="0.2">
      <c r="A90" s="20">
        <v>4</v>
      </c>
      <c r="B90" s="21">
        <v>0.85057499999999997</v>
      </c>
      <c r="C90" s="21">
        <v>2.538588E-2</v>
      </c>
      <c r="D90" s="21">
        <v>3</v>
      </c>
      <c r="E90" s="21">
        <v>0.76978579999999996</v>
      </c>
      <c r="F90" s="21">
        <v>0.93136419999999998</v>
      </c>
      <c r="G90" s="21"/>
      <c r="H90" s="22"/>
    </row>
    <row r="91" spans="1:22" x14ac:dyDescent="0.2">
      <c r="A91" s="25">
        <v>5</v>
      </c>
      <c r="B91" s="26">
        <v>0.80838750000000004</v>
      </c>
      <c r="C91" s="26">
        <v>2.101167E-2</v>
      </c>
      <c r="D91" s="26">
        <v>3</v>
      </c>
      <c r="E91" s="26">
        <v>0.74151900000000004</v>
      </c>
      <c r="F91" s="26">
        <v>0.87525600000000003</v>
      </c>
      <c r="G91" s="26"/>
      <c r="H91" s="27"/>
    </row>
    <row r="92" spans="1:22" x14ac:dyDescent="0.2">
      <c r="L92" t="s">
        <v>179</v>
      </c>
    </row>
    <row r="93" spans="1:22" x14ac:dyDescent="0.2">
      <c r="L93" t="s">
        <v>152</v>
      </c>
      <c r="M93" t="s">
        <v>141</v>
      </c>
      <c r="N93" s="35">
        <v>8.3333333333333329E-2</v>
      </c>
      <c r="O93" t="s">
        <v>248</v>
      </c>
      <c r="P93" t="s">
        <v>144</v>
      </c>
      <c r="Q93" t="s">
        <v>149</v>
      </c>
      <c r="R93" t="s">
        <v>203</v>
      </c>
      <c r="S93" t="s">
        <v>146</v>
      </c>
    </row>
    <row r="94" spans="1:22" x14ac:dyDescent="0.2">
      <c r="L94" t="s">
        <v>179</v>
      </c>
      <c r="T94" t="s">
        <v>152</v>
      </c>
    </row>
    <row r="96" spans="1:22" x14ac:dyDescent="0.2">
      <c r="L96" t="s">
        <v>204</v>
      </c>
      <c r="M96" t="s">
        <v>155</v>
      </c>
      <c r="N96" t="s">
        <v>156</v>
      </c>
      <c r="O96" t="s">
        <v>157</v>
      </c>
      <c r="P96" t="s">
        <v>161</v>
      </c>
      <c r="Q96" t="s">
        <v>143</v>
      </c>
      <c r="R96" t="s">
        <v>147</v>
      </c>
      <c r="S96" t="s">
        <v>162</v>
      </c>
    </row>
    <row r="97" spans="12:23" x14ac:dyDescent="0.2">
      <c r="L97" t="s">
        <v>164</v>
      </c>
      <c r="M97" t="s">
        <v>165</v>
      </c>
      <c r="N97" t="s">
        <v>166</v>
      </c>
      <c r="O97" t="s">
        <v>249</v>
      </c>
      <c r="T97" t="s">
        <v>159</v>
      </c>
    </row>
    <row r="98" spans="12:23" x14ac:dyDescent="0.2">
      <c r="U98" t="s">
        <v>163</v>
      </c>
    </row>
    <row r="99" spans="12:23" x14ac:dyDescent="0.2">
      <c r="L99" t="s">
        <v>206</v>
      </c>
      <c r="M99" t="s">
        <v>207</v>
      </c>
      <c r="N99" t="s">
        <v>163</v>
      </c>
      <c r="O99" t="s">
        <v>208</v>
      </c>
      <c r="P99" t="s">
        <v>145</v>
      </c>
      <c r="Q99" t="s">
        <v>209</v>
      </c>
      <c r="R99" t="s">
        <v>157</v>
      </c>
      <c r="S99" t="s">
        <v>210</v>
      </c>
    </row>
    <row r="100" spans="12:23" x14ac:dyDescent="0.2">
      <c r="T100" t="s">
        <v>140</v>
      </c>
    </row>
    <row r="101" spans="12:23" x14ac:dyDescent="0.2">
      <c r="L101" t="s">
        <v>72</v>
      </c>
      <c r="M101" t="s">
        <v>54</v>
      </c>
      <c r="N101" t="s">
        <v>193</v>
      </c>
      <c r="O101" t="s">
        <v>211</v>
      </c>
      <c r="P101" t="s">
        <v>212</v>
      </c>
      <c r="Q101" t="s">
        <v>213</v>
      </c>
      <c r="R101" t="s">
        <v>88</v>
      </c>
      <c r="S101" t="s">
        <v>45</v>
      </c>
      <c r="V101" t="s">
        <v>157</v>
      </c>
    </row>
    <row r="102" spans="12:23" x14ac:dyDescent="0.2">
      <c r="L102" t="s">
        <v>184</v>
      </c>
      <c r="M102" t="s">
        <v>190</v>
      </c>
      <c r="N102" t="s">
        <v>214</v>
      </c>
      <c r="O102" t="s">
        <v>215</v>
      </c>
      <c r="P102" t="s">
        <v>215</v>
      </c>
      <c r="T102" t="s">
        <v>212</v>
      </c>
    </row>
    <row r="103" spans="12:23" x14ac:dyDescent="0.2">
      <c r="L103" t="s">
        <v>51</v>
      </c>
      <c r="M103">
        <v>1</v>
      </c>
      <c r="N103">
        <v>0.71191377</v>
      </c>
      <c r="O103">
        <v>7.45</v>
      </c>
      <c r="P103">
        <v>6.8999999999999999E-3</v>
      </c>
    </row>
    <row r="104" spans="12:23" x14ac:dyDescent="0.2">
      <c r="L104" t="s">
        <v>216</v>
      </c>
      <c r="M104">
        <v>199</v>
      </c>
      <c r="N104">
        <v>9.5612169999999996E-2</v>
      </c>
    </row>
    <row r="105" spans="12:23" x14ac:dyDescent="0.2">
      <c r="L105" t="s">
        <v>216</v>
      </c>
      <c r="M105" t="s">
        <v>217</v>
      </c>
      <c r="N105" t="s">
        <v>250</v>
      </c>
    </row>
    <row r="107" spans="12:23" x14ac:dyDescent="0.2">
      <c r="L107" t="s">
        <v>220</v>
      </c>
      <c r="M107" t="s">
        <v>221</v>
      </c>
      <c r="N107" t="s">
        <v>169</v>
      </c>
      <c r="O107" t="s">
        <v>222</v>
      </c>
      <c r="P107" t="s">
        <v>153</v>
      </c>
      <c r="Q107" t="s">
        <v>223</v>
      </c>
      <c r="R107" t="s">
        <v>224</v>
      </c>
      <c r="W107" t="s">
        <v>157</v>
      </c>
    </row>
    <row r="108" spans="12:23" x14ac:dyDescent="0.2">
      <c r="L108" t="s">
        <v>251</v>
      </c>
      <c r="M108" t="s">
        <v>148</v>
      </c>
      <c r="N108" t="s">
        <v>252</v>
      </c>
      <c r="O108" t="s">
        <v>227</v>
      </c>
      <c r="P108" t="s">
        <v>148</v>
      </c>
      <c r="Q108" t="s">
        <v>253</v>
      </c>
    </row>
    <row r="111" spans="12:23" x14ac:dyDescent="0.2">
      <c r="L111" t="s">
        <v>229</v>
      </c>
      <c r="M111" s="34">
        <v>0.95</v>
      </c>
      <c r="N111" t="s">
        <v>170</v>
      </c>
      <c r="O111" t="s">
        <v>171</v>
      </c>
      <c r="P111" t="s">
        <v>163</v>
      </c>
      <c r="Q111" t="s">
        <v>169</v>
      </c>
      <c r="R111" t="s">
        <v>230</v>
      </c>
    </row>
    <row r="113" spans="11:23" x14ac:dyDescent="0.2">
      <c r="L113" t="s">
        <v>51</v>
      </c>
      <c r="M113" t="s">
        <v>52</v>
      </c>
      <c r="N113" t="s">
        <v>53</v>
      </c>
      <c r="O113" t="s">
        <v>54</v>
      </c>
      <c r="P113" t="s">
        <v>55</v>
      </c>
      <c r="Q113" t="s">
        <v>88</v>
      </c>
      <c r="R113" t="s">
        <v>45</v>
      </c>
      <c r="S113" t="s">
        <v>55</v>
      </c>
    </row>
    <row r="114" spans="11:23" x14ac:dyDescent="0.2">
      <c r="K114" t="s">
        <v>184</v>
      </c>
      <c r="L114" t="s">
        <v>184</v>
      </c>
      <c r="M114" t="s">
        <v>231</v>
      </c>
      <c r="N114" t="s">
        <v>231</v>
      </c>
      <c r="O114" t="s">
        <v>215</v>
      </c>
      <c r="P114" t="s">
        <v>190</v>
      </c>
      <c r="Q114" t="s">
        <v>215</v>
      </c>
      <c r="R114" t="s">
        <v>232</v>
      </c>
      <c r="T114" s="34">
        <v>0.95</v>
      </c>
    </row>
    <row r="115" spans="11:23" x14ac:dyDescent="0.2">
      <c r="K115">
        <v>4</v>
      </c>
      <c r="L115" t="s">
        <v>63</v>
      </c>
      <c r="M115">
        <v>5</v>
      </c>
      <c r="N115">
        <v>4.2189999999999998E-2</v>
      </c>
      <c r="O115">
        <v>1.546E-2</v>
      </c>
      <c r="P115">
        <v>199</v>
      </c>
      <c r="Q115">
        <v>2.73</v>
      </c>
      <c r="R115">
        <v>6.8999999999999999E-3</v>
      </c>
      <c r="S115">
        <v>1.17E-2</v>
      </c>
      <c r="U115" t="s">
        <v>89</v>
      </c>
    </row>
    <row r="116" spans="11:23" x14ac:dyDescent="0.2">
      <c r="T116" t="s">
        <v>95</v>
      </c>
    </row>
    <row r="117" spans="11:23" x14ac:dyDescent="0.2">
      <c r="L117" t="s">
        <v>208</v>
      </c>
      <c r="M117" t="s">
        <v>157</v>
      </c>
      <c r="N117" t="s">
        <v>233</v>
      </c>
      <c r="O117" t="s">
        <v>167</v>
      </c>
      <c r="P117" t="s">
        <v>153</v>
      </c>
      <c r="Q117" t="s">
        <v>234</v>
      </c>
      <c r="U117">
        <v>7.2679999999999995E-2</v>
      </c>
    </row>
    <row r="118" spans="11:23" x14ac:dyDescent="0.2">
      <c r="L118" t="s">
        <v>216</v>
      </c>
      <c r="M118" t="s">
        <v>217</v>
      </c>
      <c r="N118" t="s">
        <v>250</v>
      </c>
    </row>
    <row r="121" spans="11:23" x14ac:dyDescent="0.2">
      <c r="L121" t="s">
        <v>235</v>
      </c>
      <c r="M121" s="34">
        <v>0.95</v>
      </c>
      <c r="N121" t="s">
        <v>169</v>
      </c>
      <c r="O121" t="s">
        <v>170</v>
      </c>
      <c r="P121" t="s">
        <v>171</v>
      </c>
      <c r="Q121" t="s">
        <v>172</v>
      </c>
      <c r="R121" t="s">
        <v>151</v>
      </c>
      <c r="S121" t="s">
        <v>150</v>
      </c>
    </row>
    <row r="122" spans="11:23" x14ac:dyDescent="0.2">
      <c r="L122" t="s">
        <v>163</v>
      </c>
      <c r="M122" t="s">
        <v>178</v>
      </c>
      <c r="N122" t="s">
        <v>169</v>
      </c>
      <c r="O122" t="s">
        <v>236</v>
      </c>
      <c r="P122" t="s">
        <v>237</v>
      </c>
      <c r="Q122" t="s">
        <v>168</v>
      </c>
      <c r="R122" t="s">
        <v>172</v>
      </c>
      <c r="S122" t="s">
        <v>159</v>
      </c>
      <c r="T122" t="s">
        <v>173</v>
      </c>
      <c r="W122" t="s">
        <v>154</v>
      </c>
    </row>
    <row r="123" spans="11:23" x14ac:dyDescent="0.2">
      <c r="L123" t="s">
        <v>175</v>
      </c>
      <c r="M123" t="s">
        <v>169</v>
      </c>
      <c r="T123" t="s">
        <v>151</v>
      </c>
      <c r="U123" t="s">
        <v>158</v>
      </c>
    </row>
    <row r="124" spans="11:23" x14ac:dyDescent="0.2">
      <c r="U124" t="s">
        <v>176</v>
      </c>
    </row>
    <row r="125" spans="11:23" x14ac:dyDescent="0.2">
      <c r="L125" t="s">
        <v>51</v>
      </c>
      <c r="M125" t="s">
        <v>59</v>
      </c>
      <c r="N125" t="s">
        <v>238</v>
      </c>
      <c r="O125" t="s">
        <v>216</v>
      </c>
      <c r="P125" t="s">
        <v>54</v>
      </c>
      <c r="Q125" s="34">
        <v>0.95</v>
      </c>
      <c r="R125" t="s">
        <v>239</v>
      </c>
      <c r="S125" t="s">
        <v>240</v>
      </c>
    </row>
    <row r="126" spans="11:23" x14ac:dyDescent="0.2">
      <c r="L126" t="s">
        <v>184</v>
      </c>
      <c r="M126" t="s">
        <v>184</v>
      </c>
      <c r="N126" t="s">
        <v>184</v>
      </c>
      <c r="O126" t="s">
        <v>215</v>
      </c>
      <c r="P126" t="s">
        <v>241</v>
      </c>
      <c r="V126" t="s">
        <v>192</v>
      </c>
    </row>
    <row r="127" spans="11:23" x14ac:dyDescent="0.2">
      <c r="L127">
        <v>4</v>
      </c>
      <c r="M127">
        <v>0.85057499000000003</v>
      </c>
      <c r="N127">
        <v>1.862658E-2</v>
      </c>
      <c r="O127">
        <v>199</v>
      </c>
      <c r="P127" t="s">
        <v>254</v>
      </c>
      <c r="Q127" t="s">
        <v>95</v>
      </c>
      <c r="R127" t="s">
        <v>255</v>
      </c>
      <c r="V127" t="s">
        <v>163</v>
      </c>
    </row>
    <row r="128" spans="11:23" x14ac:dyDescent="0.2">
      <c r="L128">
        <v>5</v>
      </c>
      <c r="M128">
        <v>0.80838750000000004</v>
      </c>
      <c r="N128">
        <v>1.9669989999999998E-2</v>
      </c>
      <c r="O128">
        <v>199</v>
      </c>
      <c r="P128" t="s">
        <v>256</v>
      </c>
      <c r="Q128" t="s">
        <v>95</v>
      </c>
      <c r="R128" t="s">
        <v>257</v>
      </c>
    </row>
    <row r="129" spans="12:18" x14ac:dyDescent="0.2">
      <c r="L129" t="s">
        <v>216</v>
      </c>
      <c r="M129" t="s">
        <v>217</v>
      </c>
      <c r="N129" t="s">
        <v>258</v>
      </c>
    </row>
    <row r="133" spans="12:18" x14ac:dyDescent="0.2">
      <c r="L133" t="s">
        <v>181</v>
      </c>
      <c r="M133" t="s">
        <v>188</v>
      </c>
      <c r="N133" t="s">
        <v>189</v>
      </c>
      <c r="O133" t="s">
        <v>192</v>
      </c>
      <c r="P133" t="s">
        <v>163</v>
      </c>
      <c r="Q133" t="s">
        <v>178</v>
      </c>
      <c r="R133" t="s">
        <v>150</v>
      </c>
    </row>
    <row r="136" spans="12:18" x14ac:dyDescent="0.2">
      <c r="L136" t="s">
        <v>259</v>
      </c>
      <c r="M136" t="s">
        <v>143</v>
      </c>
      <c r="N136" t="s">
        <v>194</v>
      </c>
    </row>
    <row r="137" spans="12:18" x14ac:dyDescent="0.2">
      <c r="L137" t="s">
        <v>72</v>
      </c>
      <c r="M137" t="s">
        <v>195</v>
      </c>
      <c r="N137">
        <v>1</v>
      </c>
      <c r="O137">
        <v>3</v>
      </c>
      <c r="P137">
        <v>4</v>
      </c>
      <c r="Q137">
        <v>5</v>
      </c>
    </row>
    <row r="138" spans="12:18" x14ac:dyDescent="0.2">
      <c r="L138" t="s">
        <v>190</v>
      </c>
      <c r="M138" t="s">
        <v>196</v>
      </c>
      <c r="N138" t="s">
        <v>187</v>
      </c>
      <c r="O138" t="s">
        <v>187</v>
      </c>
      <c r="P138" t="s">
        <v>187</v>
      </c>
      <c r="Q138" t="s">
        <v>187</v>
      </c>
    </row>
    <row r="139" spans="12:18" x14ac:dyDescent="0.2">
      <c r="L139" t="s">
        <v>74</v>
      </c>
      <c r="M139">
        <v>1</v>
      </c>
      <c r="N139">
        <v>0.37148989999999998</v>
      </c>
      <c r="O139">
        <v>0.34222469999999999</v>
      </c>
      <c r="P139">
        <v>3.0624800000000001E-2</v>
      </c>
      <c r="Q139">
        <v>0.10112450000000001</v>
      </c>
    </row>
    <row r="140" spans="12:18" x14ac:dyDescent="0.2">
      <c r="L140" t="s">
        <v>76</v>
      </c>
      <c r="M140">
        <v>199</v>
      </c>
      <c r="N140">
        <v>35.857020599999998</v>
      </c>
      <c r="O140">
        <v>47.726170000000003</v>
      </c>
      <c r="P140">
        <v>60.244692499999999</v>
      </c>
      <c r="Q140">
        <v>37.917280599999998</v>
      </c>
    </row>
    <row r="141" spans="12:18" x14ac:dyDescent="0.2">
      <c r="L141" t="s">
        <v>78</v>
      </c>
      <c r="M141">
        <v>199</v>
      </c>
      <c r="N141">
        <v>15.487326299999999</v>
      </c>
      <c r="O141">
        <v>21.386025499999999</v>
      </c>
      <c r="P141">
        <v>24.766127300000001</v>
      </c>
      <c r="Q141">
        <v>12.6315616</v>
      </c>
    </row>
    <row r="144" spans="12:18" x14ac:dyDescent="0.2">
      <c r="L144" t="s">
        <v>193</v>
      </c>
      <c r="M144" t="s">
        <v>194</v>
      </c>
    </row>
    <row r="145" spans="11:23" x14ac:dyDescent="0.2">
      <c r="L145" t="s">
        <v>72</v>
      </c>
      <c r="M145" t="s">
        <v>195</v>
      </c>
      <c r="N145">
        <v>1</v>
      </c>
      <c r="O145">
        <v>3</v>
      </c>
      <c r="P145">
        <v>4</v>
      </c>
      <c r="Q145">
        <v>5</v>
      </c>
    </row>
    <row r="146" spans="11:23" x14ac:dyDescent="0.2">
      <c r="L146" t="s">
        <v>190</v>
      </c>
      <c r="M146" t="s">
        <v>196</v>
      </c>
      <c r="N146" t="s">
        <v>187</v>
      </c>
      <c r="O146" t="s">
        <v>187</v>
      </c>
      <c r="P146" t="s">
        <v>187</v>
      </c>
      <c r="Q146" t="s">
        <v>187</v>
      </c>
    </row>
    <row r="147" spans="11:23" x14ac:dyDescent="0.2">
      <c r="L147" t="s">
        <v>74</v>
      </c>
      <c r="M147">
        <v>1</v>
      </c>
      <c r="N147">
        <v>0.37148989999999998</v>
      </c>
      <c r="O147">
        <v>0.34222469999999999</v>
      </c>
      <c r="P147">
        <v>3.0624800000000001E-2</v>
      </c>
      <c r="Q147">
        <v>0.10112450000000001</v>
      </c>
    </row>
    <row r="148" spans="11:23" x14ac:dyDescent="0.2">
      <c r="L148" t="s">
        <v>76</v>
      </c>
      <c r="M148">
        <v>199</v>
      </c>
      <c r="N148">
        <v>0.18018600000000001</v>
      </c>
      <c r="O148">
        <v>0.23982999999999999</v>
      </c>
      <c r="P148">
        <v>0.30273709999999998</v>
      </c>
      <c r="Q148">
        <v>0.19053909999999999</v>
      </c>
      <c r="W148" t="s">
        <v>157</v>
      </c>
    </row>
    <row r="149" spans="11:23" x14ac:dyDescent="0.2">
      <c r="L149" t="s">
        <v>78</v>
      </c>
      <c r="M149">
        <v>199</v>
      </c>
      <c r="N149">
        <v>7.7825800000000001E-2</v>
      </c>
      <c r="O149">
        <v>0.10746749999999999</v>
      </c>
      <c r="P149">
        <v>0.12445290000000001</v>
      </c>
      <c r="Q149">
        <v>6.3475199999999996E-2</v>
      </c>
    </row>
    <row r="154" spans="11:23" x14ac:dyDescent="0.2">
      <c r="L154" t="s">
        <v>260</v>
      </c>
      <c r="M154" t="s">
        <v>261</v>
      </c>
      <c r="N154" t="s">
        <v>174</v>
      </c>
      <c r="O154" t="s">
        <v>262</v>
      </c>
      <c r="P154" t="s">
        <v>163</v>
      </c>
      <c r="Q154" t="s">
        <v>178</v>
      </c>
      <c r="R154" t="s">
        <v>150</v>
      </c>
    </row>
    <row r="155" spans="11:23" x14ac:dyDescent="0.2">
      <c r="L155" t="s">
        <v>236</v>
      </c>
      <c r="M155" t="s">
        <v>237</v>
      </c>
      <c r="N155" t="s">
        <v>168</v>
      </c>
      <c r="O155" t="s">
        <v>172</v>
      </c>
      <c r="P155" t="s">
        <v>159</v>
      </c>
      <c r="Q155" t="s">
        <v>151</v>
      </c>
      <c r="R155" t="s">
        <v>176</v>
      </c>
      <c r="S155" t="s">
        <v>163</v>
      </c>
    </row>
    <row r="156" spans="11:23" x14ac:dyDescent="0.2">
      <c r="T156" t="s">
        <v>157</v>
      </c>
    </row>
    <row r="157" spans="11:23" x14ac:dyDescent="0.2">
      <c r="L157" t="s">
        <v>61</v>
      </c>
      <c r="M157" t="s">
        <v>51</v>
      </c>
      <c r="N157" t="s">
        <v>52</v>
      </c>
      <c r="O157" t="s">
        <v>53</v>
      </c>
      <c r="P157" t="s">
        <v>54</v>
      </c>
      <c r="Q157" t="s">
        <v>55</v>
      </c>
      <c r="R157" t="s">
        <v>88</v>
      </c>
      <c r="S157" t="s">
        <v>45</v>
      </c>
      <c r="U157" t="s">
        <v>175</v>
      </c>
    </row>
    <row r="158" spans="11:23" x14ac:dyDescent="0.2">
      <c r="K158" t="s">
        <v>184</v>
      </c>
      <c r="L158" t="s">
        <v>184</v>
      </c>
      <c r="M158" t="s">
        <v>184</v>
      </c>
      <c r="N158" t="s">
        <v>231</v>
      </c>
      <c r="O158" t="s">
        <v>231</v>
      </c>
      <c r="P158" t="s">
        <v>215</v>
      </c>
      <c r="Q158" t="s">
        <v>190</v>
      </c>
      <c r="R158" t="s">
        <v>215</v>
      </c>
      <c r="S158" t="s">
        <v>232</v>
      </c>
      <c r="T158" t="s">
        <v>55</v>
      </c>
    </row>
    <row r="159" spans="11:23" x14ac:dyDescent="0.2">
      <c r="K159">
        <v>1</v>
      </c>
      <c r="L159">
        <v>4</v>
      </c>
      <c r="M159">
        <v>-5</v>
      </c>
      <c r="N159">
        <v>6.0949999999999997E-2</v>
      </c>
      <c r="O159">
        <v>2.7900000000000001E-2</v>
      </c>
      <c r="P159">
        <v>199</v>
      </c>
      <c r="Q159">
        <v>2.1800000000000002</v>
      </c>
      <c r="R159">
        <v>3.0099999999999998E-2</v>
      </c>
      <c r="S159">
        <v>5.94E-3</v>
      </c>
      <c r="U159" s="34">
        <v>0.95</v>
      </c>
    </row>
    <row r="160" spans="11:23" x14ac:dyDescent="0.2">
      <c r="K160">
        <v>3</v>
      </c>
      <c r="L160">
        <v>4</v>
      </c>
      <c r="M160">
        <v>-5</v>
      </c>
      <c r="N160">
        <v>5.8500000000000003E-2</v>
      </c>
      <c r="O160">
        <v>3.2779999999999997E-2</v>
      </c>
      <c r="P160">
        <v>199</v>
      </c>
      <c r="Q160">
        <v>1.78</v>
      </c>
      <c r="R160">
        <v>7.5899999999999995E-2</v>
      </c>
      <c r="S160">
        <v>-6.1500000000000001E-3</v>
      </c>
      <c r="T160" t="s">
        <v>95</v>
      </c>
      <c r="V160" t="s">
        <v>263</v>
      </c>
    </row>
    <row r="161" spans="11:22" x14ac:dyDescent="0.2">
      <c r="K161">
        <v>4</v>
      </c>
      <c r="L161">
        <v>4</v>
      </c>
      <c r="M161">
        <v>-5</v>
      </c>
      <c r="N161">
        <v>1.7500000000000002E-2</v>
      </c>
      <c r="O161">
        <v>3.5279999999999999E-2</v>
      </c>
      <c r="P161">
        <v>199</v>
      </c>
      <c r="Q161">
        <v>0.5</v>
      </c>
      <c r="R161">
        <v>0.62039999999999995</v>
      </c>
      <c r="S161">
        <v>-5.2069999999999998E-2</v>
      </c>
      <c r="T161" t="s">
        <v>95</v>
      </c>
      <c r="U161">
        <v>0.11595999999999999</v>
      </c>
    </row>
    <row r="162" spans="11:22" x14ac:dyDescent="0.2">
      <c r="K162">
        <v>5</v>
      </c>
      <c r="L162">
        <v>4</v>
      </c>
      <c r="M162">
        <v>-5</v>
      </c>
      <c r="N162">
        <v>3.1800000000000002E-2</v>
      </c>
      <c r="O162">
        <v>2.5190000000000001E-2</v>
      </c>
      <c r="P162">
        <v>199</v>
      </c>
      <c r="Q162">
        <v>1.26</v>
      </c>
      <c r="R162">
        <v>0.2084</v>
      </c>
      <c r="S162">
        <v>-1.788E-2</v>
      </c>
      <c r="T162" t="s">
        <v>95</v>
      </c>
      <c r="U162">
        <v>0.12315</v>
      </c>
      <c r="V162" t="s">
        <v>89</v>
      </c>
    </row>
    <row r="163" spans="11:22" x14ac:dyDescent="0.2">
      <c r="T163" t="s">
        <v>95</v>
      </c>
      <c r="U163">
        <v>8.7069999999999995E-2</v>
      </c>
    </row>
    <row r="164" spans="11:22" x14ac:dyDescent="0.2">
      <c r="U164">
        <v>8.1479999999999997E-2</v>
      </c>
    </row>
    <row r="165" spans="11:22" x14ac:dyDescent="0.2">
      <c r="L165" t="s">
        <v>179</v>
      </c>
    </row>
    <row r="166" spans="11:22" x14ac:dyDescent="0.2">
      <c r="L166" t="s">
        <v>152</v>
      </c>
      <c r="M166" t="s">
        <v>141</v>
      </c>
      <c r="N166" s="35">
        <v>0.125</v>
      </c>
      <c r="O166" t="s">
        <v>203</v>
      </c>
      <c r="P166" t="s">
        <v>144</v>
      </c>
      <c r="Q166" t="s">
        <v>149</v>
      </c>
      <c r="R166" t="s">
        <v>248</v>
      </c>
      <c r="S166" t="s">
        <v>146</v>
      </c>
    </row>
    <row r="167" spans="11:22" x14ac:dyDescent="0.2">
      <c r="L167" t="s">
        <v>179</v>
      </c>
      <c r="T167" t="s">
        <v>152</v>
      </c>
    </row>
    <row r="168" spans="11:22" x14ac:dyDescent="0.2">
      <c r="L168" t="s">
        <v>204</v>
      </c>
      <c r="M168" t="s">
        <v>155</v>
      </c>
      <c r="N168" t="s">
        <v>156</v>
      </c>
      <c r="O168" t="s">
        <v>157</v>
      </c>
      <c r="P168" t="s">
        <v>161</v>
      </c>
      <c r="Q168" t="s">
        <v>143</v>
      </c>
      <c r="R168" t="s">
        <v>154</v>
      </c>
      <c r="S168" t="s">
        <v>162</v>
      </c>
    </row>
    <row r="169" spans="11:22" x14ac:dyDescent="0.2">
      <c r="T169" t="s">
        <v>159</v>
      </c>
    </row>
    <row r="170" spans="11:22" x14ac:dyDescent="0.2">
      <c r="U170" t="s">
        <v>163</v>
      </c>
    </row>
    <row r="171" spans="11:22" x14ac:dyDescent="0.2">
      <c r="L171" t="s">
        <v>206</v>
      </c>
      <c r="M171" t="s">
        <v>207</v>
      </c>
      <c r="N171" t="s">
        <v>163</v>
      </c>
      <c r="O171" t="s">
        <v>208</v>
      </c>
      <c r="P171" t="s">
        <v>145</v>
      </c>
      <c r="Q171" t="s">
        <v>209</v>
      </c>
      <c r="R171" t="s">
        <v>157</v>
      </c>
      <c r="S171" t="s">
        <v>210</v>
      </c>
    </row>
    <row r="172" spans="11:22" x14ac:dyDescent="0.2">
      <c r="T172" t="s">
        <v>140</v>
      </c>
    </row>
    <row r="173" spans="11:22" x14ac:dyDescent="0.2">
      <c r="L173" t="s">
        <v>72</v>
      </c>
      <c r="M173" t="s">
        <v>54</v>
      </c>
      <c r="N173" t="s">
        <v>193</v>
      </c>
      <c r="O173" t="s">
        <v>211</v>
      </c>
      <c r="P173" t="s">
        <v>212</v>
      </c>
      <c r="Q173" t="s">
        <v>213</v>
      </c>
      <c r="R173" t="s">
        <v>88</v>
      </c>
      <c r="S173" t="s">
        <v>45</v>
      </c>
      <c r="V173" t="s">
        <v>157</v>
      </c>
    </row>
    <row r="174" spans="11:22" x14ac:dyDescent="0.2">
      <c r="L174" t="s">
        <v>184</v>
      </c>
      <c r="M174" t="s">
        <v>190</v>
      </c>
      <c r="N174" t="s">
        <v>214</v>
      </c>
      <c r="O174" t="s">
        <v>215</v>
      </c>
      <c r="P174" t="s">
        <v>215</v>
      </c>
      <c r="T174" t="s">
        <v>212</v>
      </c>
    </row>
    <row r="175" spans="11:22" x14ac:dyDescent="0.2">
      <c r="L175" t="s">
        <v>51</v>
      </c>
      <c r="M175">
        <v>1</v>
      </c>
      <c r="N175">
        <v>0.71191377</v>
      </c>
      <c r="O175">
        <v>15.99</v>
      </c>
      <c r="P175">
        <v>2.8000000000000001E-2</v>
      </c>
    </row>
    <row r="176" spans="11:22" x14ac:dyDescent="0.2">
      <c r="L176" t="s">
        <v>216</v>
      </c>
      <c r="M176">
        <v>3</v>
      </c>
      <c r="N176">
        <v>4.4516710000000001E-2</v>
      </c>
    </row>
    <row r="177" spans="11:21" x14ac:dyDescent="0.2">
      <c r="L177" t="s">
        <v>216</v>
      </c>
      <c r="M177" t="s">
        <v>217</v>
      </c>
      <c r="N177" t="s">
        <v>218</v>
      </c>
    </row>
    <row r="179" spans="11:21" x14ac:dyDescent="0.2">
      <c r="L179" t="s">
        <v>220</v>
      </c>
      <c r="M179" t="s">
        <v>221</v>
      </c>
      <c r="N179" t="s">
        <v>169</v>
      </c>
      <c r="O179" t="s">
        <v>222</v>
      </c>
      <c r="P179" t="s">
        <v>153</v>
      </c>
      <c r="Q179" t="s">
        <v>223</v>
      </c>
      <c r="R179" t="s">
        <v>224</v>
      </c>
    </row>
    <row r="180" spans="11:21" x14ac:dyDescent="0.2">
      <c r="L180" t="s">
        <v>264</v>
      </c>
      <c r="M180" t="s">
        <v>148</v>
      </c>
      <c r="N180" t="s">
        <v>265</v>
      </c>
      <c r="O180" t="s">
        <v>227</v>
      </c>
      <c r="P180" t="s">
        <v>148</v>
      </c>
      <c r="Q180" t="s">
        <v>266</v>
      </c>
    </row>
    <row r="183" spans="11:21" x14ac:dyDescent="0.2">
      <c r="L183" t="s">
        <v>229</v>
      </c>
      <c r="M183" s="34">
        <v>0.95</v>
      </c>
      <c r="N183" t="s">
        <v>170</v>
      </c>
      <c r="O183" t="s">
        <v>171</v>
      </c>
      <c r="P183" t="s">
        <v>163</v>
      </c>
      <c r="Q183" t="s">
        <v>169</v>
      </c>
      <c r="R183" t="s">
        <v>230</v>
      </c>
    </row>
    <row r="185" spans="11:21" x14ac:dyDescent="0.2">
      <c r="L185" t="s">
        <v>51</v>
      </c>
      <c r="M185" t="s">
        <v>52</v>
      </c>
      <c r="N185" t="s">
        <v>53</v>
      </c>
      <c r="O185" t="s">
        <v>54</v>
      </c>
      <c r="P185" t="s">
        <v>55</v>
      </c>
      <c r="Q185" t="s">
        <v>88</v>
      </c>
      <c r="R185" t="s">
        <v>45</v>
      </c>
      <c r="S185" t="s">
        <v>55</v>
      </c>
    </row>
    <row r="186" spans="11:21" x14ac:dyDescent="0.2">
      <c r="K186" t="s">
        <v>184</v>
      </c>
      <c r="L186" t="s">
        <v>184</v>
      </c>
      <c r="M186" t="s">
        <v>231</v>
      </c>
      <c r="N186" t="s">
        <v>231</v>
      </c>
      <c r="O186" t="s">
        <v>215</v>
      </c>
      <c r="P186" t="s">
        <v>190</v>
      </c>
      <c r="Q186" t="s">
        <v>215</v>
      </c>
      <c r="R186" t="s">
        <v>232</v>
      </c>
      <c r="T186" s="34">
        <v>0.95</v>
      </c>
    </row>
    <row r="187" spans="11:21" x14ac:dyDescent="0.2">
      <c r="K187">
        <v>4</v>
      </c>
      <c r="L187" t="s">
        <v>63</v>
      </c>
      <c r="M187">
        <v>5</v>
      </c>
      <c r="N187">
        <v>4.2189999999999998E-2</v>
      </c>
      <c r="O187">
        <v>1.055E-2</v>
      </c>
      <c r="P187">
        <v>3</v>
      </c>
      <c r="Q187">
        <v>4</v>
      </c>
      <c r="R187">
        <v>2.8000000000000001E-2</v>
      </c>
      <c r="S187">
        <v>8.6099999999999996E-3</v>
      </c>
      <c r="U187" t="s">
        <v>89</v>
      </c>
    </row>
    <row r="188" spans="11:21" x14ac:dyDescent="0.2">
      <c r="T188" t="s">
        <v>95</v>
      </c>
    </row>
    <row r="189" spans="11:21" x14ac:dyDescent="0.2">
      <c r="L189" t="s">
        <v>208</v>
      </c>
      <c r="M189" t="s">
        <v>157</v>
      </c>
      <c r="N189" t="s">
        <v>233</v>
      </c>
      <c r="O189" t="s">
        <v>167</v>
      </c>
      <c r="P189" t="s">
        <v>153</v>
      </c>
      <c r="Q189" t="s">
        <v>234</v>
      </c>
      <c r="U189">
        <v>7.5759999999999994E-2</v>
      </c>
    </row>
    <row r="193" spans="12:26" x14ac:dyDescent="0.2">
      <c r="L193" t="s">
        <v>235</v>
      </c>
      <c r="M193" t="s">
        <v>267</v>
      </c>
      <c r="N193" t="s">
        <v>192</v>
      </c>
      <c r="O193" t="s">
        <v>163</v>
      </c>
      <c r="P193" t="s">
        <v>178</v>
      </c>
      <c r="Q193" t="s">
        <v>169</v>
      </c>
      <c r="R193" t="s">
        <v>236</v>
      </c>
      <c r="S193" t="s">
        <v>237</v>
      </c>
    </row>
    <row r="194" spans="12:26" x14ac:dyDescent="0.2">
      <c r="L194" t="s">
        <v>159</v>
      </c>
      <c r="M194" t="s">
        <v>151</v>
      </c>
      <c r="N194" t="s">
        <v>176</v>
      </c>
      <c r="O194" t="s">
        <v>163</v>
      </c>
      <c r="P194" t="s">
        <v>157</v>
      </c>
      <c r="Q194" t="s">
        <v>175</v>
      </c>
      <c r="R194" t="s">
        <v>268</v>
      </c>
      <c r="T194" t="s">
        <v>168</v>
      </c>
      <c r="W194" t="s">
        <v>147</v>
      </c>
    </row>
    <row r="195" spans="12:26" x14ac:dyDescent="0.2">
      <c r="U195" t="s">
        <v>172</v>
      </c>
    </row>
    <row r="197" spans="12:26" x14ac:dyDescent="0.2">
      <c r="L197" t="s">
        <v>193</v>
      </c>
      <c r="M197" t="s">
        <v>194</v>
      </c>
    </row>
    <row r="198" spans="12:26" x14ac:dyDescent="0.2">
      <c r="L198" t="s">
        <v>72</v>
      </c>
      <c r="M198" t="s">
        <v>195</v>
      </c>
      <c r="N198">
        <v>4</v>
      </c>
      <c r="O198">
        <v>5</v>
      </c>
    </row>
    <row r="199" spans="12:26" x14ac:dyDescent="0.2">
      <c r="L199" t="s">
        <v>190</v>
      </c>
      <c r="M199" t="s">
        <v>196</v>
      </c>
      <c r="N199" t="s">
        <v>184</v>
      </c>
      <c r="O199" t="s">
        <v>184</v>
      </c>
    </row>
    <row r="200" spans="12:26" x14ac:dyDescent="0.2">
      <c r="L200" t="s">
        <v>75</v>
      </c>
      <c r="M200">
        <v>3</v>
      </c>
      <c r="N200">
        <v>0.51555470000000003</v>
      </c>
      <c r="O200">
        <v>0.35319184999999997</v>
      </c>
    </row>
    <row r="201" spans="12:26" x14ac:dyDescent="0.2">
      <c r="L201" t="s">
        <v>76</v>
      </c>
      <c r="M201">
        <v>199</v>
      </c>
      <c r="N201">
        <v>0.27755950000000001</v>
      </c>
      <c r="O201">
        <v>0.30952677000000001</v>
      </c>
    </row>
    <row r="202" spans="12:26" x14ac:dyDescent="0.2">
      <c r="L202" t="s">
        <v>79</v>
      </c>
      <c r="M202">
        <v>597</v>
      </c>
      <c r="N202">
        <v>0.10121724999999999</v>
      </c>
      <c r="O202">
        <v>0.13192519</v>
      </c>
    </row>
    <row r="204" spans="12:26" x14ac:dyDescent="0.2">
      <c r="X204" t="s">
        <v>164</v>
      </c>
    </row>
    <row r="205" spans="12:26" x14ac:dyDescent="0.2">
      <c r="L205" t="s">
        <v>180</v>
      </c>
      <c r="M205" t="s">
        <v>149</v>
      </c>
      <c r="N205" s="34">
        <v>0.95</v>
      </c>
      <c r="O205" t="s">
        <v>239</v>
      </c>
      <c r="P205" t="s">
        <v>269</v>
      </c>
    </row>
    <row r="206" spans="12:26" x14ac:dyDescent="0.2">
      <c r="Y206" t="s">
        <v>165</v>
      </c>
      <c r="Z206" t="s">
        <v>166</v>
      </c>
    </row>
    <row r="207" spans="12:26" x14ac:dyDescent="0.2">
      <c r="L207" t="s">
        <v>51</v>
      </c>
      <c r="M207" t="s">
        <v>59</v>
      </c>
      <c r="N207" t="s">
        <v>238</v>
      </c>
      <c r="O207" t="s">
        <v>216</v>
      </c>
      <c r="P207" t="s">
        <v>54</v>
      </c>
      <c r="Q207" s="34">
        <v>0.95</v>
      </c>
      <c r="R207" t="s">
        <v>239</v>
      </c>
      <c r="S207" t="s">
        <v>240</v>
      </c>
    </row>
    <row r="208" spans="12:26" x14ac:dyDescent="0.2">
      <c r="L208" t="s">
        <v>184</v>
      </c>
      <c r="M208" t="s">
        <v>184</v>
      </c>
      <c r="N208" t="s">
        <v>184</v>
      </c>
      <c r="O208" t="s">
        <v>215</v>
      </c>
      <c r="P208" t="s">
        <v>241</v>
      </c>
    </row>
    <row r="209" spans="12:21" x14ac:dyDescent="0.2">
      <c r="L209">
        <v>4</v>
      </c>
      <c r="M209">
        <v>0.85057499000000003</v>
      </c>
      <c r="N209">
        <v>2.5385890000000001E-2</v>
      </c>
      <c r="O209">
        <v>3</v>
      </c>
      <c r="P209" t="s">
        <v>270</v>
      </c>
      <c r="Q209" t="s">
        <v>95</v>
      </c>
      <c r="R209" t="s">
        <v>271</v>
      </c>
    </row>
    <row r="210" spans="12:21" x14ac:dyDescent="0.2">
      <c r="L210">
        <v>5</v>
      </c>
      <c r="M210">
        <v>0.80838750000000004</v>
      </c>
      <c r="N210">
        <v>2.1011660000000001E-2</v>
      </c>
      <c r="O210">
        <v>3</v>
      </c>
      <c r="P210" t="s">
        <v>272</v>
      </c>
      <c r="Q210" t="s">
        <v>95</v>
      </c>
      <c r="R210" t="s">
        <v>273</v>
      </c>
    </row>
    <row r="215" spans="12:21" x14ac:dyDescent="0.2">
      <c r="L215" t="s">
        <v>274</v>
      </c>
    </row>
    <row r="217" spans="12:21" x14ac:dyDescent="0.2">
      <c r="L217" t="s">
        <v>275</v>
      </c>
      <c r="M217" t="s">
        <v>276</v>
      </c>
      <c r="N217" t="s">
        <v>277</v>
      </c>
      <c r="O217" t="s">
        <v>278</v>
      </c>
      <c r="P217" t="s">
        <v>279</v>
      </c>
      <c r="Q217" t="s">
        <v>280</v>
      </c>
      <c r="R217" t="s">
        <v>281</v>
      </c>
      <c r="S217" t="s">
        <v>282</v>
      </c>
    </row>
    <row r="218" spans="12:21" x14ac:dyDescent="0.2">
      <c r="L218" t="s">
        <v>285</v>
      </c>
      <c r="M218" t="s">
        <v>286</v>
      </c>
      <c r="N218" t="s">
        <v>287</v>
      </c>
      <c r="O218" t="s">
        <v>288</v>
      </c>
      <c r="P218" t="s">
        <v>156</v>
      </c>
      <c r="Q218" t="s">
        <v>157</v>
      </c>
      <c r="R218" t="s">
        <v>161</v>
      </c>
      <c r="S218" t="s">
        <v>143</v>
      </c>
      <c r="T218" t="s">
        <v>283</v>
      </c>
    </row>
    <row r="219" spans="12:21" x14ac:dyDescent="0.2">
      <c r="L219" t="s">
        <v>154</v>
      </c>
      <c r="M219" t="s">
        <v>149</v>
      </c>
      <c r="N219" t="s">
        <v>289</v>
      </c>
      <c r="O219" t="s">
        <v>290</v>
      </c>
      <c r="P219" t="s">
        <v>157</v>
      </c>
      <c r="Q219" t="s">
        <v>291</v>
      </c>
      <c r="R219" t="s">
        <v>292</v>
      </c>
      <c r="S219" t="s">
        <v>293</v>
      </c>
      <c r="U219" t="s">
        <v>284</v>
      </c>
    </row>
    <row r="220" spans="12:21" x14ac:dyDescent="0.2">
      <c r="L220" t="s">
        <v>295</v>
      </c>
      <c r="M220" t="s">
        <v>296</v>
      </c>
      <c r="T220" t="s">
        <v>294</v>
      </c>
    </row>
    <row r="222" spans="12:21" x14ac:dyDescent="0.2">
      <c r="L222" t="s">
        <v>275</v>
      </c>
      <c r="M222" t="s">
        <v>276</v>
      </c>
      <c r="N222" t="s">
        <v>277</v>
      </c>
      <c r="O222" t="s">
        <v>278</v>
      </c>
      <c r="P222" t="s">
        <v>297</v>
      </c>
      <c r="Q222" t="s">
        <v>298</v>
      </c>
      <c r="R222" t="s">
        <v>299</v>
      </c>
      <c r="S222" t="s">
        <v>300</v>
      </c>
    </row>
    <row r="223" spans="12:21" x14ac:dyDescent="0.2">
      <c r="L223" t="s">
        <v>304</v>
      </c>
      <c r="M223" t="s">
        <v>305</v>
      </c>
      <c r="N223" t="s">
        <v>306</v>
      </c>
      <c r="O223" t="s">
        <v>143</v>
      </c>
      <c r="P223" t="s">
        <v>160</v>
      </c>
      <c r="Q223" t="s">
        <v>307</v>
      </c>
      <c r="R223" t="s">
        <v>308</v>
      </c>
      <c r="S223" t="s">
        <v>163</v>
      </c>
      <c r="T223" t="s">
        <v>279</v>
      </c>
    </row>
    <row r="224" spans="12:21" x14ac:dyDescent="0.2">
      <c r="L224" t="s">
        <v>310</v>
      </c>
      <c r="M224" t="s">
        <v>286</v>
      </c>
      <c r="N224" t="s">
        <v>311</v>
      </c>
      <c r="O224" t="s">
        <v>312</v>
      </c>
      <c r="P224" t="s">
        <v>313</v>
      </c>
      <c r="Q224" t="s">
        <v>314</v>
      </c>
      <c r="T224" t="s">
        <v>309</v>
      </c>
      <c r="U224" t="s">
        <v>301</v>
      </c>
    </row>
    <row r="225" spans="12:22" x14ac:dyDescent="0.2">
      <c r="L225" t="s">
        <v>315</v>
      </c>
      <c r="M225" t="s">
        <v>294</v>
      </c>
      <c r="N225" t="s">
        <v>316</v>
      </c>
      <c r="O225" t="s">
        <v>317</v>
      </c>
      <c r="U225" t="s">
        <v>284</v>
      </c>
    </row>
    <row r="227" spans="12:22" x14ac:dyDescent="0.2">
      <c r="L227" t="s">
        <v>318</v>
      </c>
      <c r="M227" t="s">
        <v>319</v>
      </c>
      <c r="N227" t="s">
        <v>279</v>
      </c>
      <c r="O227" t="s">
        <v>277</v>
      </c>
      <c r="P227" t="s">
        <v>320</v>
      </c>
      <c r="Q227" t="s">
        <v>321</v>
      </c>
      <c r="R227" t="s">
        <v>322</v>
      </c>
      <c r="S227" t="s">
        <v>197</v>
      </c>
      <c r="V227" t="s">
        <v>302</v>
      </c>
    </row>
    <row r="228" spans="12:22" x14ac:dyDescent="0.2">
      <c r="L228" t="s">
        <v>323</v>
      </c>
      <c r="M228" t="s">
        <v>292</v>
      </c>
      <c r="N228" t="s">
        <v>315</v>
      </c>
      <c r="O228" t="s">
        <v>294</v>
      </c>
      <c r="P228" t="s">
        <v>324</v>
      </c>
      <c r="Q228" t="s">
        <v>325</v>
      </c>
      <c r="T228" t="s">
        <v>163</v>
      </c>
      <c r="V228" t="s">
        <v>285</v>
      </c>
    </row>
    <row r="229" spans="12:22" x14ac:dyDescent="0.2">
      <c r="U229" t="s">
        <v>157</v>
      </c>
    </row>
    <row r="230" spans="12:22" x14ac:dyDescent="0.2">
      <c r="L230" t="s">
        <v>318</v>
      </c>
      <c r="M230" t="s">
        <v>319</v>
      </c>
      <c r="N230" t="s">
        <v>326</v>
      </c>
      <c r="O230" t="s">
        <v>327</v>
      </c>
      <c r="P230" t="s">
        <v>328</v>
      </c>
      <c r="Q230" t="s">
        <v>329</v>
      </c>
      <c r="R230" t="s">
        <v>279</v>
      </c>
      <c r="S230" t="s">
        <v>277</v>
      </c>
    </row>
    <row r="231" spans="12:22" x14ac:dyDescent="0.2">
      <c r="L231" t="s">
        <v>330</v>
      </c>
      <c r="M231" t="s">
        <v>107</v>
      </c>
      <c r="N231" t="s">
        <v>331</v>
      </c>
      <c r="O231" t="s">
        <v>143</v>
      </c>
      <c r="P231" t="s">
        <v>157</v>
      </c>
      <c r="Q231" t="s">
        <v>323</v>
      </c>
      <c r="R231" t="s">
        <v>149</v>
      </c>
      <c r="S231" t="s">
        <v>200</v>
      </c>
      <c r="T231" t="s">
        <v>320</v>
      </c>
    </row>
    <row r="232" spans="12:22" x14ac:dyDescent="0.2">
      <c r="L232" t="s">
        <v>332</v>
      </c>
      <c r="M232" t="s">
        <v>163</v>
      </c>
      <c r="N232" t="s">
        <v>309</v>
      </c>
      <c r="O232" t="s">
        <v>284</v>
      </c>
      <c r="P232" t="s">
        <v>285</v>
      </c>
      <c r="Q232" t="s">
        <v>333</v>
      </c>
      <c r="R232" t="s">
        <v>177</v>
      </c>
    </row>
    <row r="233" spans="12:22" x14ac:dyDescent="0.2">
      <c r="L233" t="s">
        <v>334</v>
      </c>
      <c r="M233" t="s">
        <v>165</v>
      </c>
      <c r="N233" t="s">
        <v>335</v>
      </c>
      <c r="O233" t="s">
        <v>336</v>
      </c>
      <c r="P233" t="s">
        <v>337</v>
      </c>
      <c r="Q233" t="s">
        <v>338</v>
      </c>
    </row>
    <row r="235" spans="12:22" x14ac:dyDescent="0.2">
      <c r="L235" t="s">
        <v>318</v>
      </c>
      <c r="M235" t="s">
        <v>339</v>
      </c>
      <c r="N235" t="s">
        <v>330</v>
      </c>
      <c r="O235" t="s">
        <v>304</v>
      </c>
      <c r="P235" t="s">
        <v>305</v>
      </c>
      <c r="Q235" t="s">
        <v>306</v>
      </c>
      <c r="R235" t="s">
        <v>143</v>
      </c>
      <c r="S235" t="s">
        <v>157</v>
      </c>
    </row>
    <row r="236" spans="12:22" x14ac:dyDescent="0.2">
      <c r="L236" t="s">
        <v>308</v>
      </c>
      <c r="M236" t="s">
        <v>340</v>
      </c>
      <c r="N236" t="s">
        <v>341</v>
      </c>
      <c r="O236" t="s">
        <v>342</v>
      </c>
      <c r="P236" t="s">
        <v>149</v>
      </c>
      <c r="Q236" t="s">
        <v>343</v>
      </c>
      <c r="R236" t="s">
        <v>344</v>
      </c>
      <c r="S236" t="s">
        <v>345</v>
      </c>
      <c r="T236" t="s">
        <v>323</v>
      </c>
    </row>
    <row r="237" spans="12:22" x14ac:dyDescent="0.2">
      <c r="L237" t="s">
        <v>315</v>
      </c>
      <c r="M237" t="s">
        <v>294</v>
      </c>
      <c r="N237" t="s">
        <v>347</v>
      </c>
      <c r="O237" t="s">
        <v>348</v>
      </c>
      <c r="T237" t="s">
        <v>346</v>
      </c>
    </row>
    <row r="239" spans="12:22" x14ac:dyDescent="0.2">
      <c r="L239" t="s">
        <v>318</v>
      </c>
      <c r="M239" t="s">
        <v>339</v>
      </c>
      <c r="N239" t="s">
        <v>349</v>
      </c>
      <c r="O239" t="s">
        <v>107</v>
      </c>
      <c r="P239" t="s">
        <v>331</v>
      </c>
      <c r="Q239" t="s">
        <v>143</v>
      </c>
      <c r="R239" t="s">
        <v>350</v>
      </c>
      <c r="S239" t="s">
        <v>351</v>
      </c>
    </row>
    <row r="240" spans="12:22" x14ac:dyDescent="0.2">
      <c r="L240" t="s">
        <v>353</v>
      </c>
      <c r="M240" t="s">
        <v>354</v>
      </c>
      <c r="N240" t="s">
        <v>142</v>
      </c>
      <c r="O240" t="s">
        <v>355</v>
      </c>
      <c r="P240" t="s">
        <v>334</v>
      </c>
      <c r="Q240" t="s">
        <v>165</v>
      </c>
      <c r="R240" t="s">
        <v>335</v>
      </c>
      <c r="S240" t="s">
        <v>356</v>
      </c>
      <c r="T240" t="s">
        <v>143</v>
      </c>
    </row>
    <row r="241" spans="11:23" x14ac:dyDescent="0.2">
      <c r="T241" t="s">
        <v>357</v>
      </c>
      <c r="U241" t="s">
        <v>352</v>
      </c>
    </row>
    <row r="242" spans="11:23" x14ac:dyDescent="0.2">
      <c r="L242" t="s">
        <v>318</v>
      </c>
      <c r="M242" t="s">
        <v>319</v>
      </c>
      <c r="N242" t="s">
        <v>277</v>
      </c>
      <c r="O242" t="s">
        <v>278</v>
      </c>
      <c r="P242" t="s">
        <v>279</v>
      </c>
      <c r="Q242" t="s">
        <v>280</v>
      </c>
      <c r="R242" t="s">
        <v>281</v>
      </c>
      <c r="S242" t="s">
        <v>358</v>
      </c>
    </row>
    <row r="243" spans="11:23" x14ac:dyDescent="0.2">
      <c r="L243" t="s">
        <v>323</v>
      </c>
      <c r="M243" t="s">
        <v>361</v>
      </c>
      <c r="N243" t="s">
        <v>163</v>
      </c>
      <c r="O243" t="s">
        <v>307</v>
      </c>
      <c r="P243" t="s">
        <v>142</v>
      </c>
      <c r="Q243" t="s">
        <v>362</v>
      </c>
      <c r="R243" t="s">
        <v>355</v>
      </c>
      <c r="S243" t="s">
        <v>315</v>
      </c>
      <c r="T243" t="s">
        <v>359</v>
      </c>
    </row>
    <row r="244" spans="11:23" x14ac:dyDescent="0.2">
      <c r="T244" t="s">
        <v>294</v>
      </c>
      <c r="U244" t="s">
        <v>360</v>
      </c>
      <c r="V244" t="s">
        <v>163</v>
      </c>
    </row>
    <row r="245" spans="11:23" x14ac:dyDescent="0.2">
      <c r="K245" t="s">
        <v>139</v>
      </c>
      <c r="U245" t="s">
        <v>165</v>
      </c>
    </row>
    <row r="247" spans="11:23" x14ac:dyDescent="0.2">
      <c r="V247" t="s">
        <v>165</v>
      </c>
    </row>
    <row r="248" spans="11:23" x14ac:dyDescent="0.2">
      <c r="V248" t="s">
        <v>363</v>
      </c>
      <c r="W248" t="s">
        <v>303</v>
      </c>
    </row>
    <row r="268" spans="23:23" x14ac:dyDescent="0.2">
      <c r="W268" t="s">
        <v>157</v>
      </c>
    </row>
    <row r="283" spans="27:27" x14ac:dyDescent="0.2">
      <c r="AA283" t="s">
        <v>249</v>
      </c>
    </row>
  </sheetData>
  <mergeCells count="16">
    <mergeCell ref="A88:F88"/>
    <mergeCell ref="A55:F55"/>
    <mergeCell ref="A6:D6"/>
    <mergeCell ref="A17:D17"/>
    <mergeCell ref="A23:B23"/>
    <mergeCell ref="A32:I32"/>
    <mergeCell ref="A79:I79"/>
    <mergeCell ref="A46:I46"/>
    <mergeCell ref="A66:F66"/>
    <mergeCell ref="A72:I72"/>
    <mergeCell ref="A84:H84"/>
    <mergeCell ref="A1:E1"/>
    <mergeCell ref="A37:H37"/>
    <mergeCell ref="A41:F41"/>
    <mergeCell ref="A51:H51"/>
    <mergeCell ref="A60:F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E1C8-C78D-B54E-B25A-C34AC8FCBCC2}">
  <dimension ref="A1:AQ173"/>
  <sheetViews>
    <sheetView tabSelected="1" topLeftCell="A21" workbookViewId="0">
      <selection activeCell="W1" sqref="W1"/>
    </sheetView>
  </sheetViews>
  <sheetFormatPr baseColWidth="10" defaultRowHeight="16" x14ac:dyDescent="0.2"/>
  <cols>
    <col min="1" max="16384" width="10.83203125" style="59"/>
  </cols>
  <sheetData>
    <row r="1" spans="1:43" x14ac:dyDescent="0.2">
      <c r="A1" s="59" t="s">
        <v>412</v>
      </c>
      <c r="L1" s="59" t="s">
        <v>425</v>
      </c>
      <c r="W1" s="59" t="s">
        <v>426</v>
      </c>
      <c r="AH1" s="59" t="s">
        <v>427</v>
      </c>
    </row>
    <row r="2" spans="1:43" x14ac:dyDescent="0.2">
      <c r="A2" s="59" t="s">
        <v>413</v>
      </c>
      <c r="L2" s="59" t="s">
        <v>413</v>
      </c>
      <c r="W2" s="59" t="s">
        <v>413</v>
      </c>
      <c r="AH2" s="59" t="s">
        <v>413</v>
      </c>
    </row>
    <row r="3" spans="1:43" x14ac:dyDescent="0.2">
      <c r="A3" s="59" t="s">
        <v>46</v>
      </c>
      <c r="B3" s="59">
        <v>0.81692710000000002</v>
      </c>
      <c r="L3" s="59" t="s">
        <v>46</v>
      </c>
      <c r="M3" s="59">
        <v>0.45</v>
      </c>
      <c r="W3" s="59" t="s">
        <v>46</v>
      </c>
      <c r="X3" s="59">
        <v>0.67500000000000004</v>
      </c>
      <c r="AH3" s="59" t="s">
        <v>46</v>
      </c>
      <c r="AI3" s="59">
        <v>0.81692710000000002</v>
      </c>
    </row>
    <row r="5" spans="1:43" x14ac:dyDescent="0.2">
      <c r="A5" s="59" t="s">
        <v>414</v>
      </c>
      <c r="L5" s="59" t="s">
        <v>414</v>
      </c>
      <c r="W5" s="59" t="s">
        <v>414</v>
      </c>
      <c r="AH5" s="59" t="s">
        <v>414</v>
      </c>
    </row>
    <row r="6" spans="1:43" x14ac:dyDescent="0.2">
      <c r="A6" s="59" t="s">
        <v>46</v>
      </c>
      <c r="B6" s="59">
        <v>0.84156249999999999</v>
      </c>
      <c r="C6" s="59">
        <v>0.84119790000000005</v>
      </c>
      <c r="D6" s="59">
        <v>0.89973959999999997</v>
      </c>
      <c r="E6" s="59">
        <v>0.83812500000000001</v>
      </c>
      <c r="F6" s="59">
        <v>0.85635419999999995</v>
      </c>
      <c r="G6" s="59">
        <v>0.87869790000000003</v>
      </c>
      <c r="H6" s="59">
        <v>0.85838539999999997</v>
      </c>
      <c r="I6" s="59">
        <v>0.7970313</v>
      </c>
      <c r="J6" s="59">
        <v>0.82687500000000003</v>
      </c>
      <c r="L6" s="59" t="s">
        <v>46</v>
      </c>
      <c r="M6" s="59">
        <v>0.41249999999999998</v>
      </c>
      <c r="N6" s="59">
        <v>0.45</v>
      </c>
      <c r="O6" s="59">
        <v>0.67500000000000004</v>
      </c>
      <c r="P6" s="59">
        <v>0.50416669999999997</v>
      </c>
      <c r="Q6" s="59">
        <v>0.4479167</v>
      </c>
      <c r="R6" s="59">
        <v>0.59166669999999999</v>
      </c>
      <c r="S6" s="59">
        <v>0.53749999999999998</v>
      </c>
      <c r="T6" s="59">
        <v>0.42499999999999999</v>
      </c>
      <c r="U6" s="59">
        <v>0.375</v>
      </c>
      <c r="W6" s="59" t="s">
        <v>46</v>
      </c>
      <c r="X6" s="59">
        <v>0.8125</v>
      </c>
      <c r="Y6" s="59">
        <v>0.78749999999999998</v>
      </c>
      <c r="Z6" s="59">
        <v>0.85</v>
      </c>
      <c r="AA6" s="59">
        <v>0.75</v>
      </c>
      <c r="AB6" s="59">
        <v>0.8125</v>
      </c>
      <c r="AC6" s="59">
        <v>0.83750000000000002</v>
      </c>
      <c r="AD6" s="59">
        <v>0.8</v>
      </c>
      <c r="AE6" s="59">
        <v>0.67500000000000004</v>
      </c>
      <c r="AF6" s="59">
        <v>0.72499999999999998</v>
      </c>
      <c r="AH6" s="59" t="s">
        <v>46</v>
      </c>
      <c r="AI6" s="59">
        <v>0.84156249999999999</v>
      </c>
      <c r="AJ6" s="59">
        <v>0.84119790000000005</v>
      </c>
      <c r="AK6" s="59">
        <v>0.89973959999999997</v>
      </c>
      <c r="AL6" s="59">
        <v>0.83812500000000001</v>
      </c>
      <c r="AM6" s="59">
        <v>0.85635419999999995</v>
      </c>
      <c r="AN6" s="59">
        <v>0.87869790000000003</v>
      </c>
      <c r="AO6" s="59">
        <v>0.85838539999999997</v>
      </c>
      <c r="AP6" s="59">
        <v>0.7970313</v>
      </c>
      <c r="AQ6" s="59">
        <v>0.82687500000000003</v>
      </c>
    </row>
    <row r="8" spans="1:43" x14ac:dyDescent="0.2">
      <c r="A8" s="59" t="s">
        <v>415</v>
      </c>
      <c r="L8" s="59" t="s">
        <v>415</v>
      </c>
      <c r="W8" s="59" t="s">
        <v>415</v>
      </c>
      <c r="AH8" s="59" t="s">
        <v>415</v>
      </c>
    </row>
    <row r="9" spans="1:43" x14ac:dyDescent="0.2">
      <c r="A9" s="59" t="s">
        <v>46</v>
      </c>
      <c r="B9" s="59">
        <v>0.84866319999999995</v>
      </c>
      <c r="L9" s="59" t="s">
        <v>46</v>
      </c>
      <c r="M9" s="59">
        <v>0.49097220000000003</v>
      </c>
      <c r="W9" s="59" t="s">
        <v>46</v>
      </c>
      <c r="X9" s="59">
        <v>0.78333330000000001</v>
      </c>
      <c r="AH9" s="59" t="s">
        <v>46</v>
      </c>
      <c r="AI9" s="59">
        <v>0.84866319999999995</v>
      </c>
    </row>
    <row r="11" spans="1:43" x14ac:dyDescent="0.2">
      <c r="A11" s="59" t="s">
        <v>416</v>
      </c>
      <c r="L11" s="59" t="s">
        <v>416</v>
      </c>
      <c r="W11" s="59" t="s">
        <v>416</v>
      </c>
      <c r="AH11" s="59" t="s">
        <v>416</v>
      </c>
    </row>
    <row r="12" spans="1:43" x14ac:dyDescent="0.2">
      <c r="A12" s="59" t="s">
        <v>46</v>
      </c>
      <c r="B12" s="59">
        <v>0.78592830000000002</v>
      </c>
      <c r="C12" s="59">
        <v>0.91139809999999999</v>
      </c>
      <c r="L12" s="59" t="s">
        <v>46</v>
      </c>
      <c r="M12" s="59">
        <v>0.34235199999999999</v>
      </c>
      <c r="N12" s="59">
        <v>0.63959250000000001</v>
      </c>
      <c r="W12" s="59" t="s">
        <v>46</v>
      </c>
      <c r="X12" s="59">
        <v>0.67950330000000003</v>
      </c>
      <c r="Y12" s="59">
        <v>0.88716340000000005</v>
      </c>
      <c r="AH12" s="59" t="s">
        <v>46</v>
      </c>
      <c r="AI12" s="59">
        <v>0.78592830000000002</v>
      </c>
      <c r="AJ12" s="59">
        <v>0.91139809999999999</v>
      </c>
    </row>
    <row r="13" spans="1:43" x14ac:dyDescent="0.2">
      <c r="B13" s="60"/>
    </row>
    <row r="14" spans="1:43" x14ac:dyDescent="0.2">
      <c r="A14" s="59" t="s">
        <v>417</v>
      </c>
      <c r="L14" s="59" t="s">
        <v>417</v>
      </c>
      <c r="W14" s="59" t="s">
        <v>417</v>
      </c>
      <c r="AH14" s="59" t="s">
        <v>417</v>
      </c>
    </row>
    <row r="15" spans="1:43" x14ac:dyDescent="0.2">
      <c r="A15" s="59" t="s">
        <v>46</v>
      </c>
      <c r="B15" s="59">
        <v>3.1736109999999998E-2</v>
      </c>
      <c r="L15" s="59" t="s">
        <v>46</v>
      </c>
      <c r="M15" s="59">
        <v>4.0972219999999997E-2</v>
      </c>
      <c r="W15" s="59" t="s">
        <v>46</v>
      </c>
      <c r="X15" s="59">
        <v>0.10833329999999999</v>
      </c>
      <c r="AH15" s="59" t="s">
        <v>46</v>
      </c>
      <c r="AI15" s="59">
        <v>3.1736109999999998E-2</v>
      </c>
    </row>
    <row r="17" spans="1:36" x14ac:dyDescent="0.2">
      <c r="A17" s="59" t="s">
        <v>418</v>
      </c>
      <c r="L17" s="59" t="s">
        <v>418</v>
      </c>
      <c r="W17" s="59" t="s">
        <v>418</v>
      </c>
      <c r="AH17" s="59" t="s">
        <v>418</v>
      </c>
    </row>
    <row r="18" spans="1:36" x14ac:dyDescent="0.2">
      <c r="A18" s="59" t="s">
        <v>46</v>
      </c>
      <c r="B18" s="59">
        <v>-3.0998769999999998E-2</v>
      </c>
      <c r="C18" s="59">
        <v>9.4470990000000005E-2</v>
      </c>
      <c r="L18" s="59" t="s">
        <v>46</v>
      </c>
      <c r="M18" s="59">
        <v>-0.10764799999999999</v>
      </c>
      <c r="N18" s="59">
        <v>0.1895925</v>
      </c>
      <c r="W18" s="59" t="s">
        <v>46</v>
      </c>
      <c r="X18" s="59">
        <v>4.5032570000000001E-3</v>
      </c>
      <c r="Y18" s="59">
        <v>0.21216341</v>
      </c>
      <c r="AH18" s="59" t="s">
        <v>46</v>
      </c>
      <c r="AI18" s="59">
        <v>-3.0998769999999998E-2</v>
      </c>
      <c r="AJ18" s="59">
        <v>9.4470990000000005E-2</v>
      </c>
    </row>
    <row r="20" spans="1:36" x14ac:dyDescent="0.2">
      <c r="A20" s="59" t="s">
        <v>419</v>
      </c>
      <c r="L20" s="59" t="s">
        <v>419</v>
      </c>
      <c r="W20" s="59" t="s">
        <v>419</v>
      </c>
      <c r="AH20" s="59" t="s">
        <v>419</v>
      </c>
    </row>
    <row r="21" spans="1:36" x14ac:dyDescent="0.2">
      <c r="A21" s="59" t="s">
        <v>46</v>
      </c>
      <c r="B21" s="59">
        <v>8.7779269999999998E-4</v>
      </c>
      <c r="L21" s="59" t="s">
        <v>46</v>
      </c>
      <c r="M21" s="59">
        <v>9.2296010000000005E-3</v>
      </c>
      <c r="W21" s="59" t="s">
        <v>46</v>
      </c>
      <c r="X21" s="59">
        <v>3.2031249999999998E-3</v>
      </c>
      <c r="AH21" s="59" t="s">
        <v>46</v>
      </c>
      <c r="AI21" s="59">
        <v>8.7779269999999998E-4</v>
      </c>
    </row>
    <row r="23" spans="1:36" x14ac:dyDescent="0.2">
      <c r="A23" s="59" t="s">
        <v>420</v>
      </c>
      <c r="L23" s="59" t="s">
        <v>420</v>
      </c>
      <c r="W23" s="59" t="s">
        <v>420</v>
      </c>
      <c r="AH23" s="59" t="s">
        <v>420</v>
      </c>
    </row>
    <row r="24" spans="1:36" x14ac:dyDescent="0.2">
      <c r="A24" s="59" t="s">
        <v>46</v>
      </c>
      <c r="B24" s="59">
        <v>1.3995489999999999E-3</v>
      </c>
      <c r="L24" s="59" t="s">
        <v>46</v>
      </c>
      <c r="M24" s="59">
        <v>2.4689030000000001E-2</v>
      </c>
      <c r="W24" s="59" t="s">
        <v>46</v>
      </c>
      <c r="X24" s="59">
        <v>3.640309E-3</v>
      </c>
      <c r="AH24" s="59" t="s">
        <v>46</v>
      </c>
      <c r="AI24" s="59">
        <v>1.3995489999999999E-3</v>
      </c>
    </row>
    <row r="26" spans="1:36" x14ac:dyDescent="0.2">
      <c r="A26" s="59" t="s">
        <v>421</v>
      </c>
      <c r="L26" s="59" t="s">
        <v>421</v>
      </c>
      <c r="W26" s="59" t="s">
        <v>421</v>
      </c>
      <c r="AH26" s="59" t="s">
        <v>421</v>
      </c>
    </row>
    <row r="27" spans="1:36" x14ac:dyDescent="0.2">
      <c r="A27" s="59" t="s">
        <v>46</v>
      </c>
      <c r="B27" s="59">
        <v>9.2416799999999995E-4</v>
      </c>
      <c r="L27" s="59" t="s">
        <v>46</v>
      </c>
      <c r="M27" s="59">
        <v>4.6680819999999996E-3</v>
      </c>
      <c r="W27" s="59" t="s">
        <v>46</v>
      </c>
      <c r="X27" s="59">
        <v>2.4367260000000002E-3</v>
      </c>
      <c r="AH27" s="59" t="s">
        <v>46</v>
      </c>
      <c r="AI27" s="59">
        <v>9.2416799999999995E-4</v>
      </c>
    </row>
    <row r="29" spans="1:36" x14ac:dyDescent="0.2">
      <c r="A29" s="59" t="s">
        <v>422</v>
      </c>
      <c r="L29" s="59" t="s">
        <v>422</v>
      </c>
      <c r="W29" s="59" t="s">
        <v>422</v>
      </c>
      <c r="AH29" s="59" t="s">
        <v>422</v>
      </c>
    </row>
    <row r="30" spans="1:36" x14ac:dyDescent="0.2">
      <c r="A30" s="59" t="s">
        <v>46</v>
      </c>
      <c r="B30" s="59">
        <v>0.99286890000000005</v>
      </c>
      <c r="L30" s="59" t="s">
        <v>46</v>
      </c>
      <c r="M30" s="59">
        <v>0.54299560000000002</v>
      </c>
      <c r="W30" s="59" t="s">
        <v>46</v>
      </c>
      <c r="X30" s="59">
        <v>2.0500080000000001</v>
      </c>
      <c r="AH30" s="59" t="s">
        <v>46</v>
      </c>
      <c r="AI30" s="59">
        <v>0.99286890000000005</v>
      </c>
    </row>
    <row r="32" spans="1:36" x14ac:dyDescent="0.2">
      <c r="A32" s="59" t="s">
        <v>423</v>
      </c>
      <c r="L32" s="59" t="s">
        <v>423</v>
      </c>
      <c r="W32" s="59" t="s">
        <v>423</v>
      </c>
      <c r="AH32" s="59" t="s">
        <v>423</v>
      </c>
    </row>
    <row r="33" spans="1:35" x14ac:dyDescent="0.2">
      <c r="A33" s="59" t="s">
        <v>46</v>
      </c>
      <c r="B33" s="59">
        <v>877.88639999999998</v>
      </c>
      <c r="L33" s="59" t="s">
        <v>46</v>
      </c>
      <c r="M33" s="59">
        <v>246.59370000000001</v>
      </c>
      <c r="W33" s="59" t="s">
        <v>46</v>
      </c>
      <c r="X33" s="59">
        <v>492.55380000000002</v>
      </c>
      <c r="AH33" s="59" t="s">
        <v>46</v>
      </c>
      <c r="AI33" s="59">
        <v>877.88639999999998</v>
      </c>
    </row>
    <row r="35" spans="1:35" x14ac:dyDescent="0.2">
      <c r="A35" s="59" t="s">
        <v>424</v>
      </c>
      <c r="L35" s="59" t="s">
        <v>424</v>
      </c>
      <c r="W35" s="59" t="s">
        <v>424</v>
      </c>
      <c r="AH35" s="59" t="s">
        <v>424</v>
      </c>
    </row>
    <row r="36" spans="1:35" x14ac:dyDescent="0.2">
      <c r="A36" s="59" t="s">
        <v>46</v>
      </c>
      <c r="B36" s="59">
        <v>0.32104739999999998</v>
      </c>
      <c r="L36" s="59" t="s">
        <v>46</v>
      </c>
      <c r="M36" s="59">
        <v>0.58762329999999996</v>
      </c>
      <c r="W36" s="59" t="s">
        <v>46</v>
      </c>
      <c r="X36" s="59">
        <v>4.0892560000000001E-2</v>
      </c>
      <c r="AH36" s="59" t="s">
        <v>46</v>
      </c>
      <c r="AI36" s="59">
        <v>0.32104739999999998</v>
      </c>
    </row>
    <row r="41" spans="1:35" x14ac:dyDescent="0.2">
      <c r="A41" s="59" t="s">
        <v>428</v>
      </c>
    </row>
    <row r="42" spans="1:35" x14ac:dyDescent="0.2">
      <c r="A42" s="59" t="s">
        <v>413</v>
      </c>
    </row>
    <row r="43" spans="1:35" x14ac:dyDescent="0.2">
      <c r="A43" s="59" t="s">
        <v>46</v>
      </c>
      <c r="B43" s="59">
        <v>0.62812500000000004</v>
      </c>
    </row>
    <row r="45" spans="1:35" x14ac:dyDescent="0.2">
      <c r="A45" s="59" t="s">
        <v>414</v>
      </c>
    </row>
    <row r="46" spans="1:35" x14ac:dyDescent="0.2">
      <c r="A46" s="59" t="s">
        <v>46</v>
      </c>
      <c r="B46" s="59">
        <v>0.73666670000000001</v>
      </c>
      <c r="C46" s="59">
        <v>0.71494789999999997</v>
      </c>
      <c r="D46" s="59">
        <v>0.82140630000000003</v>
      </c>
      <c r="E46" s="59">
        <v>0.71718749999999998</v>
      </c>
      <c r="F46" s="59">
        <v>0.73276039999999998</v>
      </c>
      <c r="G46" s="59">
        <v>0.78619790000000001</v>
      </c>
      <c r="H46" s="59">
        <v>0.76166670000000003</v>
      </c>
      <c r="I46" s="59">
        <v>0.64604170000000005</v>
      </c>
      <c r="J46" s="59">
        <v>0.6847917</v>
      </c>
    </row>
    <row r="48" spans="1:35" x14ac:dyDescent="0.2">
      <c r="A48" s="59" t="s">
        <v>415</v>
      </c>
    </row>
    <row r="49" spans="1:3" x14ac:dyDescent="0.2">
      <c r="A49" s="59" t="s">
        <v>46</v>
      </c>
      <c r="B49" s="59">
        <v>0.73351849999999996</v>
      </c>
    </row>
    <row r="51" spans="1:3" x14ac:dyDescent="0.2">
      <c r="A51" s="59" t="s">
        <v>416</v>
      </c>
    </row>
    <row r="52" spans="1:3" x14ac:dyDescent="0.2">
      <c r="A52" s="59" t="s">
        <v>46</v>
      </c>
      <c r="B52" s="59">
        <v>0.63562879999999999</v>
      </c>
      <c r="C52" s="59">
        <v>0.83140820000000004</v>
      </c>
    </row>
    <row r="54" spans="1:3" x14ac:dyDescent="0.2">
      <c r="A54" s="59" t="s">
        <v>417</v>
      </c>
    </row>
    <row r="55" spans="1:3" x14ac:dyDescent="0.2">
      <c r="A55" s="59" t="s">
        <v>46</v>
      </c>
      <c r="B55" s="59">
        <v>0.1053935</v>
      </c>
    </row>
    <row r="57" spans="1:3" x14ac:dyDescent="0.2">
      <c r="A57" s="59" t="s">
        <v>418</v>
      </c>
    </row>
    <row r="58" spans="1:3" x14ac:dyDescent="0.2">
      <c r="A58" s="59" t="s">
        <v>46</v>
      </c>
      <c r="B58" s="59">
        <v>7.5038470000000001E-3</v>
      </c>
      <c r="C58" s="59">
        <v>0.20328319</v>
      </c>
    </row>
    <row r="60" spans="1:3" x14ac:dyDescent="0.2">
      <c r="A60" s="59" t="s">
        <v>419</v>
      </c>
    </row>
    <row r="61" spans="1:3" x14ac:dyDescent="0.2">
      <c r="A61" s="59" t="s">
        <v>46</v>
      </c>
      <c r="B61" s="59">
        <v>2.7425309999999999E-3</v>
      </c>
    </row>
    <row r="63" spans="1:3" x14ac:dyDescent="0.2">
      <c r="A63" s="59" t="s">
        <v>420</v>
      </c>
    </row>
    <row r="64" spans="1:3" x14ac:dyDescent="0.2">
      <c r="A64" s="59" t="s">
        <v>46</v>
      </c>
      <c r="B64" s="59">
        <v>3.261796E-3</v>
      </c>
    </row>
    <row r="66" spans="1:2" x14ac:dyDescent="0.2">
      <c r="A66" s="59" t="s">
        <v>421</v>
      </c>
    </row>
    <row r="67" spans="1:2" x14ac:dyDescent="0.2">
      <c r="A67" s="59" t="s">
        <v>46</v>
      </c>
      <c r="B67" s="59">
        <v>2.178386E-3</v>
      </c>
    </row>
    <row r="69" spans="1:2" x14ac:dyDescent="0.2">
      <c r="A69" s="59" t="s">
        <v>422</v>
      </c>
    </row>
    <row r="70" spans="1:2" x14ac:dyDescent="0.2">
      <c r="A70" s="59" t="s">
        <v>46</v>
      </c>
      <c r="B70" s="59">
        <v>2.1150259999999999</v>
      </c>
    </row>
    <row r="72" spans="1:2" x14ac:dyDescent="0.2">
      <c r="A72" s="59" t="s">
        <v>423</v>
      </c>
    </row>
    <row r="73" spans="1:2" x14ac:dyDescent="0.2">
      <c r="A73" s="59" t="s">
        <v>46</v>
      </c>
      <c r="B73" s="59">
        <v>531.20770000000005</v>
      </c>
    </row>
    <row r="75" spans="1:2" x14ac:dyDescent="0.2">
      <c r="A75" s="59" t="s">
        <v>424</v>
      </c>
    </row>
    <row r="76" spans="1:2" x14ac:dyDescent="0.2">
      <c r="A76" s="59" t="s">
        <v>46</v>
      </c>
      <c r="B76" s="59">
        <v>3.489271E-2</v>
      </c>
    </row>
    <row r="107" spans="1:6" x14ac:dyDescent="0.2">
      <c r="F107" s="61"/>
    </row>
    <row r="108" spans="1:6" x14ac:dyDescent="0.2">
      <c r="A108" s="62"/>
    </row>
    <row r="146" spans="2:9" x14ac:dyDescent="0.2">
      <c r="G146" s="61"/>
      <c r="H146" s="63"/>
      <c r="I146" s="64"/>
    </row>
    <row r="147" spans="2:9" x14ac:dyDescent="0.2">
      <c r="B147" s="62"/>
    </row>
    <row r="148" spans="2:9" x14ac:dyDescent="0.2">
      <c r="B148" s="62"/>
    </row>
    <row r="149" spans="2:9" x14ac:dyDescent="0.2">
      <c r="B149" s="62"/>
    </row>
    <row r="150" spans="2:9" x14ac:dyDescent="0.2">
      <c r="B150" s="62"/>
    </row>
    <row r="161" spans="1:8" x14ac:dyDescent="0.2">
      <c r="E161" s="61"/>
    </row>
    <row r="172" spans="1:8" x14ac:dyDescent="0.2">
      <c r="F172" s="61"/>
      <c r="G172" s="63"/>
      <c r="H172" s="64"/>
    </row>
    <row r="173" spans="1:8" x14ac:dyDescent="0.2">
      <c r="A173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OldCode</vt:lpstr>
      <vt:lpstr>NewCode</vt:lpstr>
      <vt:lpstr>resORHOrg</vt:lpstr>
      <vt:lpstr>ds12-Wilcoxon-Old-New</vt:lpstr>
      <vt:lpstr>resDBMHOrg</vt:lpstr>
      <vt:lpstr>resDBMHNew</vt:lpstr>
      <vt:lpstr>JAFROC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Chakraborty</cp:lastModifiedBy>
  <dcterms:created xsi:type="dcterms:W3CDTF">2019-08-24T20:24:06Z</dcterms:created>
  <dcterms:modified xsi:type="dcterms:W3CDTF">2019-10-06T03:03:38Z</dcterms:modified>
</cp:coreProperties>
</file>