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ixu/Desktop/Exams new/0329/"/>
    </mc:Choice>
  </mc:AlternateContent>
  <xr:revisionPtr revIDLastSave="0" documentId="13_ncr:1_{8018E26B-9EF6-0E48-A827-6E196809AB16}" xr6:coauthVersionLast="47" xr6:coauthVersionMax="47" xr10:uidLastSave="{00000000-0000-0000-0000-000000000000}"/>
  <bookViews>
    <workbookView xWindow="7020" yWindow="1140" windowWidth="18400" windowHeight="17440" xr2:uid="{477987D2-0B78-8043-B741-45248110CBE1}"/>
  </bookViews>
  <sheets>
    <sheet name="Sheet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" l="1"/>
  <c r="G6" i="3"/>
  <c r="D17" i="3"/>
  <c r="C3" i="3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C18" i="3"/>
  <c r="D18" i="3" s="1"/>
  <c r="C19" i="3"/>
  <c r="D19" i="3" s="1"/>
  <c r="C20" i="3"/>
  <c r="D20" i="3" s="1"/>
  <c r="C21" i="3"/>
  <c r="D21" i="3" s="1"/>
  <c r="C22" i="3"/>
  <c r="D22" i="3" s="1"/>
  <c r="C2" i="3"/>
  <c r="D2" i="3" s="1"/>
  <c r="G5" i="3" s="1"/>
  <c r="G8" i="3" l="1"/>
  <c r="G9" i="3" s="1"/>
  <c r="G10" i="3" s="1"/>
</calcChain>
</file>

<file path=xl/sharedStrings.xml><?xml version="1.0" encoding="utf-8"?>
<sst xmlns="http://schemas.openxmlformats.org/spreadsheetml/2006/main" count="13" uniqueCount="13">
  <si>
    <t>Probability</t>
  </si>
  <si>
    <t>Technicians</t>
  </si>
  <si>
    <t>Phones</t>
  </si>
  <si>
    <t>Daily Repairs</t>
  </si>
  <si>
    <t>Expected Repair time</t>
  </si>
  <si>
    <t>Cost per day</t>
  </si>
  <si>
    <t>Maximum daily hour</t>
  </si>
  <si>
    <t>Regular labor cost</t>
  </si>
  <si>
    <t>Regular hours available</t>
  </si>
  <si>
    <t>Overtime needed</t>
  </si>
  <si>
    <t>Total expected hour</t>
  </si>
  <si>
    <t>Overtime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</si>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</sst>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B876-EFE3-BF48-961E-E617CF1A2A85}">
  <dimension ref="A1:G22"/>
  <sheetViews>
    <sheetView tabSelected="1" workbookViewId="0">
      <selection activeCell="G12" sqref="G12"/>
    </sheetView>
  </sheetViews>
  <sheetFormatPr baseColWidth="10" defaultRowHeight="16" x14ac:dyDescent="0.2"/>
  <cols>
    <col min="3" max="3" width="20" bestFit="1" customWidth="1"/>
    <col min="4" max="4" width="16.33203125" customWidth="1"/>
    <col min="6" max="6" width="20.5" bestFit="1" customWidth="1"/>
  </cols>
  <sheetData>
    <row r="1" spans="1:7" x14ac:dyDescent="0.2">
      <c r="A1" s="1" t="s">
        <v>2</v>
      </c>
      <c r="B1" s="1" t="s">
        <v>0</v>
      </c>
      <c r="C1" s="1" t="s">
        <v>4</v>
      </c>
      <c r="D1" s="1" t="s">
        <v>3</v>
      </c>
    </row>
    <row r="2" spans="1:7" x14ac:dyDescent="0.2">
      <c r="A2">
        <v>10</v>
      </c>
      <c r="B2">
        <v>0.03</v>
      </c>
      <c r="C2">
        <f>A2*(0.28*75 + (1-0.28)*45)</f>
        <v>534</v>
      </c>
      <c r="D2">
        <f>C2*B2</f>
        <v>16.02</v>
      </c>
      <c r="F2" t="s">
        <v>1</v>
      </c>
      <c r="G2">
        <v>3</v>
      </c>
    </row>
    <row r="3" spans="1:7" x14ac:dyDescent="0.2">
      <c r="A3">
        <v>11</v>
      </c>
      <c r="B3">
        <v>0.04</v>
      </c>
      <c r="C3">
        <f t="shared" ref="C3:C22" si="0">A3*(0.28*75 + (1-0.28)*45)</f>
        <v>587.40000000000009</v>
      </c>
      <c r="D3">
        <f t="shared" ref="D3:D22" si="1">C3*B3</f>
        <v>23.496000000000006</v>
      </c>
      <c r="F3" t="s">
        <v>5</v>
      </c>
      <c r="G3">
        <v>225</v>
      </c>
    </row>
    <row r="4" spans="1:7" x14ac:dyDescent="0.2">
      <c r="A4">
        <v>12</v>
      </c>
      <c r="B4">
        <v>0.04</v>
      </c>
      <c r="C4">
        <f t="shared" si="0"/>
        <v>640.80000000000007</v>
      </c>
      <c r="D4">
        <f t="shared" si="1"/>
        <v>25.632000000000005</v>
      </c>
      <c r="F4" t="s">
        <v>6</v>
      </c>
      <c r="G4">
        <v>7</v>
      </c>
    </row>
    <row r="5" spans="1:7" x14ac:dyDescent="0.2">
      <c r="A5">
        <v>13</v>
      </c>
      <c r="B5">
        <v>7.0000000000000007E-2</v>
      </c>
      <c r="C5">
        <f t="shared" si="0"/>
        <v>694.2</v>
      </c>
      <c r="D5">
        <f t="shared" si="1"/>
        <v>48.594000000000008</v>
      </c>
      <c r="F5" t="s">
        <v>10</v>
      </c>
      <c r="G5">
        <f>SUM(D2:D22)/60</f>
        <v>17.3995</v>
      </c>
    </row>
    <row r="6" spans="1:7" x14ac:dyDescent="0.2">
      <c r="A6">
        <v>14</v>
      </c>
      <c r="B6">
        <v>0.06</v>
      </c>
      <c r="C6">
        <f t="shared" si="0"/>
        <v>747.60000000000014</v>
      </c>
      <c r="D6">
        <f>C6*B6</f>
        <v>44.856000000000009</v>
      </c>
      <c r="F6" t="s">
        <v>7</v>
      </c>
      <c r="G6">
        <f>G2*G3</f>
        <v>675</v>
      </c>
    </row>
    <row r="7" spans="1:7" x14ac:dyDescent="0.2">
      <c r="A7">
        <v>15</v>
      </c>
      <c r="B7">
        <v>7.0000000000000007E-2</v>
      </c>
      <c r="C7">
        <f t="shared" si="0"/>
        <v>801.00000000000011</v>
      </c>
      <c r="D7">
        <f t="shared" si="1"/>
        <v>56.070000000000014</v>
      </c>
      <c r="F7" t="s">
        <v>8</v>
      </c>
      <c r="G7">
        <f>G2*7</f>
        <v>21</v>
      </c>
    </row>
    <row r="8" spans="1:7" x14ac:dyDescent="0.2">
      <c r="A8">
        <v>16</v>
      </c>
      <c r="B8">
        <v>0.09</v>
      </c>
      <c r="C8">
        <f t="shared" si="0"/>
        <v>854.40000000000009</v>
      </c>
      <c r="D8">
        <f t="shared" si="1"/>
        <v>76.896000000000001</v>
      </c>
      <c r="F8" t="s">
        <v>9</v>
      </c>
      <c r="G8">
        <f>MAX(0,G5-G7)</f>
        <v>0</v>
      </c>
    </row>
    <row r="9" spans="1:7" x14ac:dyDescent="0.2">
      <c r="A9">
        <v>17</v>
      </c>
      <c r="B9">
        <v>0.05</v>
      </c>
      <c r="C9">
        <f t="shared" si="0"/>
        <v>907.80000000000007</v>
      </c>
      <c r="D9">
        <f t="shared" si="1"/>
        <v>45.390000000000008</v>
      </c>
      <c r="F9" t="s">
        <v>11</v>
      </c>
      <c r="G9">
        <f>G8*85</f>
        <v>0</v>
      </c>
    </row>
    <row r="10" spans="1:7" x14ac:dyDescent="0.2">
      <c r="A10">
        <v>18</v>
      </c>
      <c r="B10">
        <v>0.03</v>
      </c>
      <c r="C10">
        <f t="shared" si="0"/>
        <v>961.2</v>
      </c>
      <c r="D10">
        <f t="shared" si="1"/>
        <v>28.835999999999999</v>
      </c>
      <c r="F10" t="s">
        <v>12</v>
      </c>
      <c r="G10">
        <f>G9+G6</f>
        <v>675</v>
      </c>
    </row>
    <row r="11" spans="1:7" x14ac:dyDescent="0.2">
      <c r="A11">
        <v>19</v>
      </c>
      <c r="B11">
        <v>0.04</v>
      </c>
      <c r="C11">
        <f t="shared" si="0"/>
        <v>1014.6000000000001</v>
      </c>
      <c r="D11">
        <f t="shared" si="1"/>
        <v>40.584000000000003</v>
      </c>
    </row>
    <row r="12" spans="1:7" x14ac:dyDescent="0.2">
      <c r="A12">
        <v>20</v>
      </c>
      <c r="B12">
        <v>0.02</v>
      </c>
      <c r="C12">
        <f t="shared" si="0"/>
        <v>1068</v>
      </c>
      <c r="D12">
        <f t="shared" si="1"/>
        <v>21.36</v>
      </c>
    </row>
    <row r="13" spans="1:7" x14ac:dyDescent="0.2">
      <c r="A13">
        <v>21</v>
      </c>
      <c r="B13">
        <v>0.03</v>
      </c>
      <c r="C13">
        <f t="shared" si="0"/>
        <v>1121.4000000000001</v>
      </c>
      <c r="D13">
        <f t="shared" si="1"/>
        <v>33.642000000000003</v>
      </c>
    </row>
    <row r="14" spans="1:7" x14ac:dyDescent="0.2">
      <c r="A14">
        <v>22</v>
      </c>
      <c r="B14">
        <v>0.04</v>
      </c>
      <c r="C14">
        <f t="shared" si="0"/>
        <v>1174.8000000000002</v>
      </c>
      <c r="D14">
        <f t="shared" si="1"/>
        <v>46.992000000000012</v>
      </c>
    </row>
    <row r="15" spans="1:7" x14ac:dyDescent="0.2">
      <c r="A15">
        <v>23</v>
      </c>
      <c r="B15">
        <v>0.06</v>
      </c>
      <c r="C15">
        <f t="shared" si="0"/>
        <v>1228.2</v>
      </c>
      <c r="D15">
        <f t="shared" si="1"/>
        <v>73.691999999999993</v>
      </c>
    </row>
    <row r="16" spans="1:7" x14ac:dyDescent="0.2">
      <c r="A16">
        <v>24</v>
      </c>
      <c r="B16">
        <v>0.06</v>
      </c>
      <c r="C16">
        <f t="shared" si="0"/>
        <v>1281.6000000000001</v>
      </c>
      <c r="D16">
        <f t="shared" si="1"/>
        <v>76.896000000000001</v>
      </c>
    </row>
    <row r="17" spans="1:4" x14ac:dyDescent="0.2">
      <c r="A17">
        <v>25</v>
      </c>
      <c r="B17">
        <v>7.0000000000000007E-2</v>
      </c>
      <c r="C17">
        <f t="shared" si="0"/>
        <v>1335.0000000000002</v>
      </c>
      <c r="D17">
        <f t="shared" si="1"/>
        <v>93.450000000000031</v>
      </c>
    </row>
    <row r="18" spans="1:4" x14ac:dyDescent="0.2">
      <c r="A18">
        <v>26</v>
      </c>
      <c r="B18">
        <v>7.0000000000000007E-2</v>
      </c>
      <c r="C18">
        <f t="shared" si="0"/>
        <v>1388.4</v>
      </c>
      <c r="D18">
        <f t="shared" si="1"/>
        <v>97.188000000000017</v>
      </c>
    </row>
    <row r="19" spans="1:4" x14ac:dyDescent="0.2">
      <c r="A19">
        <v>27</v>
      </c>
      <c r="B19">
        <v>0.05</v>
      </c>
      <c r="C19">
        <f t="shared" si="0"/>
        <v>1441.8000000000002</v>
      </c>
      <c r="D19">
        <f t="shared" si="1"/>
        <v>72.090000000000018</v>
      </c>
    </row>
    <row r="20" spans="1:4" x14ac:dyDescent="0.2">
      <c r="A20">
        <v>28</v>
      </c>
      <c r="B20">
        <v>0.04</v>
      </c>
      <c r="C20">
        <f t="shared" si="0"/>
        <v>1495.2000000000003</v>
      </c>
      <c r="D20">
        <f t="shared" si="1"/>
        <v>59.808000000000014</v>
      </c>
    </row>
    <row r="21" spans="1:4" x14ac:dyDescent="0.2">
      <c r="A21">
        <v>29</v>
      </c>
      <c r="B21">
        <v>0.03</v>
      </c>
      <c r="C21">
        <f t="shared" si="0"/>
        <v>1548.6000000000001</v>
      </c>
      <c r="D21">
        <f t="shared" si="1"/>
        <v>46.458000000000006</v>
      </c>
    </row>
    <row r="22" spans="1:4" x14ac:dyDescent="0.2">
      <c r="A22">
        <v>30</v>
      </c>
      <c r="B22">
        <v>0.01</v>
      </c>
      <c r="C22">
        <f t="shared" si="0"/>
        <v>1602.0000000000002</v>
      </c>
      <c r="D22">
        <f t="shared" si="1"/>
        <v>16.020000000000003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Xu</dc:creator>
  <cp:lastModifiedBy>Chengyi Xu</cp:lastModifiedBy>
  <dcterms:created xsi:type="dcterms:W3CDTF">2023-03-31T03:19:34Z</dcterms:created>
  <dcterms:modified xsi:type="dcterms:W3CDTF">2023-04-01T02:08:38Z</dcterms:modified>
</cp:coreProperties>
</file>