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lary\Desktop\ARTORBIO\"/>
    </mc:Choice>
  </mc:AlternateContent>
  <bookViews>
    <workbookView xWindow="15" yWindow="30" windowWidth="10770" windowHeight="8070" activeTab="5"/>
  </bookViews>
  <sheets>
    <sheet name="Time" sheetId="12" r:id="rId1"/>
    <sheet name="Simulation" sheetId="2" r:id="rId2"/>
    <sheet name="Scatter" sheetId="6" r:id="rId3"/>
    <sheet name="New Experiment" sheetId="8" r:id="rId4"/>
    <sheet name="Emeasure" sheetId="9" r:id="rId5"/>
    <sheet name="Sheet1" sheetId="11" r:id="rId6"/>
  </sheets>
  <definedNames>
    <definedName name="OLE_LINK1" localSheetId="3">'New Experiment'!$F$136</definedName>
  </definedNames>
  <calcPr calcId="162913"/>
</workbook>
</file>

<file path=xl/calcChain.xml><?xml version="1.0" encoding="utf-8"?>
<calcChain xmlns="http://schemas.openxmlformats.org/spreadsheetml/2006/main">
  <c r="N99" i="8" l="1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98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28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28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29" i="8"/>
  <c r="D130" i="8"/>
  <c r="D131" i="8"/>
  <c r="D132" i="8"/>
  <c r="D133" i="8"/>
  <c r="O40" i="2"/>
  <c r="O41" i="2"/>
  <c r="O42" i="2"/>
  <c r="O43" i="2"/>
  <c r="O44" i="2"/>
  <c r="O38" i="2"/>
  <c r="O39" i="2"/>
  <c r="N40" i="2"/>
  <c r="N41" i="2"/>
  <c r="N42" i="2"/>
  <c r="N43" i="2"/>
  <c r="N44" i="2"/>
  <c r="N38" i="2"/>
  <c r="N39" i="2"/>
  <c r="M40" i="2"/>
  <c r="M41" i="2"/>
  <c r="M42" i="2"/>
  <c r="M43" i="2"/>
  <c r="M44" i="2"/>
  <c r="M38" i="2"/>
  <c r="M39" i="2"/>
  <c r="O32" i="2"/>
  <c r="O33" i="2"/>
  <c r="O34" i="2"/>
  <c r="O35" i="2"/>
  <c r="O36" i="2"/>
  <c r="O30" i="2"/>
  <c r="O31" i="2"/>
  <c r="N32" i="2"/>
  <c r="N33" i="2"/>
  <c r="N34" i="2"/>
  <c r="N35" i="2"/>
  <c r="N36" i="2"/>
  <c r="N30" i="2"/>
  <c r="N31" i="2"/>
  <c r="M32" i="2"/>
  <c r="M33" i="2"/>
  <c r="M34" i="2"/>
  <c r="M35" i="2"/>
  <c r="M36" i="2"/>
  <c r="M30" i="2"/>
  <c r="M31" i="2"/>
  <c r="G49" i="2"/>
  <c r="P39" i="2" s="1"/>
  <c r="G50" i="2"/>
  <c r="P40" i="2" s="1"/>
  <c r="G51" i="2"/>
  <c r="P41" i="2" s="1"/>
  <c r="G52" i="2"/>
  <c r="P42" i="2" s="1"/>
  <c r="G53" i="2"/>
  <c r="P43" i="2" s="1"/>
  <c r="G54" i="2"/>
  <c r="P44" i="2" s="1"/>
  <c r="G48" i="2"/>
  <c r="P38" i="2" s="1"/>
  <c r="G35" i="2"/>
  <c r="P31" i="2" s="1"/>
  <c r="G36" i="2"/>
  <c r="P32" i="2" s="1"/>
  <c r="G37" i="2"/>
  <c r="P33" i="2" s="1"/>
  <c r="G38" i="2"/>
  <c r="P34" i="2" s="1"/>
  <c r="G39" i="2"/>
  <c r="P35" i="2" s="1"/>
  <c r="G40" i="2"/>
  <c r="P36" i="2" s="1"/>
  <c r="G34" i="2"/>
  <c r="P30" i="2" s="1"/>
  <c r="G22" i="2"/>
  <c r="P23" i="2" s="1"/>
  <c r="G23" i="2"/>
  <c r="P24" i="2" s="1"/>
  <c r="G24" i="2"/>
  <c r="P25" i="2" s="1"/>
  <c r="G25" i="2"/>
  <c r="P26" i="2" s="1"/>
  <c r="G26" i="2"/>
  <c r="G27" i="2"/>
  <c r="G21" i="2"/>
  <c r="P22" i="2" s="1"/>
  <c r="P27" i="2"/>
  <c r="P28" i="2"/>
  <c r="O28" i="2"/>
  <c r="O27" i="2"/>
  <c r="O26" i="2"/>
  <c r="O25" i="2"/>
  <c r="O24" i="2"/>
  <c r="O22" i="2"/>
  <c r="O23" i="2"/>
  <c r="N24" i="2"/>
  <c r="N25" i="2"/>
  <c r="N26" i="2"/>
  <c r="N27" i="2"/>
  <c r="N28" i="2"/>
  <c r="N22" i="2"/>
  <c r="N23" i="2"/>
  <c r="M23" i="2"/>
  <c r="M24" i="2"/>
  <c r="M25" i="2"/>
  <c r="M26" i="2"/>
  <c r="M27" i="2"/>
  <c r="M28" i="2"/>
  <c r="M2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O54" i="8" l="1"/>
  <c r="N54" i="8"/>
  <c r="M54" i="8"/>
  <c r="L54" i="8"/>
  <c r="O53" i="8"/>
  <c r="N53" i="8"/>
  <c r="M53" i="8"/>
  <c r="L53" i="8"/>
  <c r="O52" i="8"/>
  <c r="N52" i="8"/>
  <c r="M52" i="8"/>
  <c r="L52" i="8"/>
  <c r="O51" i="8"/>
  <c r="N51" i="8"/>
  <c r="M51" i="8"/>
  <c r="L51" i="8"/>
  <c r="O50" i="8"/>
  <c r="N50" i="8"/>
  <c r="M50" i="8"/>
  <c r="L50" i="8"/>
  <c r="O49" i="8"/>
  <c r="N49" i="8"/>
  <c r="M49" i="8"/>
  <c r="L49" i="8"/>
  <c r="O48" i="8"/>
  <c r="N48" i="8"/>
  <c r="M48" i="8"/>
  <c r="L48" i="8"/>
  <c r="O47" i="8"/>
  <c r="N47" i="8"/>
  <c r="M47" i="8"/>
  <c r="L47" i="8"/>
  <c r="O46" i="8"/>
  <c r="N46" i="8"/>
  <c r="M46" i="8"/>
  <c r="L46" i="8"/>
  <c r="O45" i="8"/>
  <c r="N45" i="8"/>
  <c r="M45" i="8"/>
  <c r="L45" i="8"/>
  <c r="O44" i="8"/>
  <c r="N44" i="8"/>
  <c r="M44" i="8"/>
  <c r="L44" i="8"/>
  <c r="O43" i="8"/>
  <c r="N43" i="8"/>
  <c r="M43" i="8"/>
  <c r="L43" i="8"/>
  <c r="O42" i="8"/>
  <c r="N42" i="8"/>
  <c r="M42" i="8"/>
  <c r="L42" i="8"/>
  <c r="O41" i="8"/>
  <c r="N41" i="8"/>
  <c r="M41" i="8"/>
  <c r="L41" i="8"/>
  <c r="O40" i="8"/>
  <c r="N40" i="8"/>
  <c r="M40" i="8"/>
  <c r="L40" i="8"/>
  <c r="O39" i="8"/>
  <c r="N39" i="8"/>
  <c r="M39" i="8"/>
  <c r="L39" i="8"/>
  <c r="O38" i="8"/>
  <c r="N38" i="8"/>
  <c r="M38" i="8"/>
  <c r="L38" i="8"/>
  <c r="O37" i="8"/>
  <c r="N37" i="8"/>
  <c r="M37" i="8"/>
  <c r="L37" i="8"/>
  <c r="O36" i="8"/>
  <c r="N36" i="8"/>
  <c r="M36" i="8"/>
  <c r="L36" i="8"/>
  <c r="O35" i="8"/>
  <c r="N35" i="8"/>
  <c r="M35" i="8"/>
  <c r="L35" i="8"/>
  <c r="O34" i="8"/>
  <c r="N34" i="8"/>
  <c r="M34" i="8"/>
  <c r="L34" i="8"/>
  <c r="O33" i="8"/>
  <c r="N33" i="8"/>
  <c r="M33" i="8"/>
  <c r="L33" i="8"/>
  <c r="O32" i="8"/>
  <c r="N32" i="8"/>
  <c r="M32" i="8"/>
  <c r="L32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</calcChain>
</file>

<file path=xl/sharedStrings.xml><?xml version="1.0" encoding="utf-8"?>
<sst xmlns="http://schemas.openxmlformats.org/spreadsheetml/2006/main" count="624" uniqueCount="127">
  <si>
    <t>Block Pattern</t>
  </si>
  <si>
    <t>Strip Pattern</t>
  </si>
  <si>
    <t>Point Pattern</t>
  </si>
  <si>
    <t>Failure Rate ()</t>
  </si>
  <si>
    <r>
      <t>Expected F-measure (</t>
    </r>
    <r>
      <rPr>
        <b/>
        <i/>
        <sz val="11"/>
        <color rgb="FF000000"/>
        <rFont val="Times New Roman"/>
        <family val="1"/>
      </rPr>
      <t>Frt</t>
    </r>
    <r>
      <rPr>
        <b/>
        <sz val="11"/>
        <color rgb="FF000000"/>
        <rFont val="Times New Roman"/>
        <family val="1"/>
      </rPr>
      <t>)</t>
    </r>
  </si>
  <si>
    <r>
      <t>(</t>
    </r>
    <r>
      <rPr>
        <b/>
        <i/>
        <sz val="11"/>
        <color rgb="FF000000"/>
        <rFont val="Times New Roman"/>
        <family val="1"/>
      </rPr>
      <t>Fart/Frt</t>
    </r>
    <r>
      <rPr>
        <b/>
        <sz val="11"/>
        <color rgb="FF000000"/>
        <rFont val="Times New Roman"/>
        <family val="1"/>
      </rPr>
      <t>) (%)</t>
    </r>
  </si>
  <si>
    <r>
      <t>Failure Rate (</t>
    </r>
    <r>
      <rPr>
        <b/>
        <i/>
        <sz val="11"/>
        <color rgb="FF000000"/>
        <rFont val="Times New Roman"/>
        <family val="1"/>
      </rPr>
      <t>Frt</t>
    </r>
    <r>
      <rPr>
        <b/>
        <sz val="11"/>
        <color rgb="FF000000"/>
        <rFont val="Times New Roman"/>
        <family val="1"/>
      </rPr>
      <t>)</t>
    </r>
  </si>
  <si>
    <t>ART-RP</t>
  </si>
  <si>
    <t>ART-B</t>
  </si>
  <si>
    <t>ART-ORB</t>
  </si>
  <si>
    <t>Block pattern</t>
  </si>
  <si>
    <r>
      <t>Mean F-measure of ART (</t>
    </r>
    <r>
      <rPr>
        <b/>
        <i/>
        <sz val="11"/>
        <color rgb="FF000000"/>
        <rFont val="Times New Roman"/>
        <family val="1"/>
      </rPr>
      <t>F</t>
    </r>
    <r>
      <rPr>
        <b/>
        <i/>
        <sz val="9"/>
        <color rgb="FF000000"/>
        <rFont val="Times New Roman"/>
        <family val="1"/>
      </rPr>
      <t>art</t>
    </r>
    <r>
      <rPr>
        <b/>
        <sz val="11"/>
        <color rgb="FF000000"/>
        <rFont val="Times New Roman"/>
        <family val="1"/>
      </rPr>
      <t>)</t>
    </r>
  </si>
  <si>
    <t>Strip pattern</t>
  </si>
  <si>
    <t>5000 times</t>
  </si>
  <si>
    <t>Table 1</t>
  </si>
  <si>
    <t>Table 2</t>
  </si>
  <si>
    <t>Table 3</t>
  </si>
  <si>
    <t>Table 4</t>
  </si>
  <si>
    <r>
      <t>F</t>
    </r>
    <r>
      <rPr>
        <b/>
        <vertAlign val="subscript"/>
        <sz val="10"/>
        <color rgb="FF000000"/>
        <rFont val="Times New Roman"/>
        <family val="1"/>
      </rPr>
      <t>ART</t>
    </r>
  </si>
  <si>
    <t>(F-measure)</t>
  </si>
  <si>
    <t>Strip pattern (F-measure)</t>
  </si>
  <si>
    <t>Point pattern (F-measure)</t>
  </si>
  <si>
    <t>ART-TPP</t>
  </si>
  <si>
    <r>
      <t>(%) F</t>
    </r>
    <r>
      <rPr>
        <b/>
        <vertAlign val="subscript"/>
        <sz val="10"/>
        <color rgb="FF000000"/>
        <rFont val="Times New Roman"/>
        <family val="1"/>
      </rPr>
      <t>ART</t>
    </r>
    <r>
      <rPr>
        <b/>
        <sz val="10"/>
        <color rgb="FF000000"/>
        <rFont val="Times New Roman"/>
        <family val="1"/>
      </rPr>
      <t>/F</t>
    </r>
    <r>
      <rPr>
        <b/>
        <vertAlign val="subscript"/>
        <sz val="10"/>
        <color rgb="FF000000"/>
        <rFont val="Times New Roman"/>
        <family val="1"/>
      </rPr>
      <t>RT</t>
    </r>
  </si>
  <si>
    <r>
      <t>Failure Rate (</t>
    </r>
    <r>
      <rPr>
        <b/>
        <sz val="11"/>
        <color rgb="FF000000"/>
        <rFont val="Times New Roman"/>
        <family val="1"/>
      </rPr>
      <t>)</t>
    </r>
  </si>
  <si>
    <t>Point pattern</t>
  </si>
  <si>
    <t>airy</t>
  </si>
  <si>
    <t>erfcc</t>
  </si>
  <si>
    <t>probks</t>
  </si>
  <si>
    <t>bessj0</t>
  </si>
  <si>
    <t>tanh</t>
  </si>
  <si>
    <t>bessj</t>
  </si>
  <si>
    <t>gammq</t>
  </si>
  <si>
    <t>sncndn</t>
  </si>
  <si>
    <t>golden</t>
  </si>
  <si>
    <t>plgndr</t>
  </si>
  <si>
    <t xml:space="preserve">cel </t>
  </si>
  <si>
    <t>el2</t>
  </si>
  <si>
    <r>
      <t>Mean F-measure (</t>
    </r>
    <r>
      <rPr>
        <b/>
        <i/>
        <sz val="11"/>
        <color rgb="FF000000"/>
        <rFont val="Times New Roman"/>
        <family val="1"/>
      </rPr>
      <t>Frt</t>
    </r>
    <r>
      <rPr>
        <b/>
        <sz val="11"/>
        <color rgb="FF000000"/>
        <rFont val="Times New Roman"/>
        <family val="1"/>
      </rPr>
      <t>)</t>
    </r>
  </si>
  <si>
    <t>Subject Program</t>
  </si>
  <si>
    <t xml:space="preserve">Subject Program </t>
  </si>
  <si>
    <t>3000 times</t>
  </si>
  <si>
    <t>Block</t>
  </si>
  <si>
    <t>Point</t>
  </si>
  <si>
    <t>ART-ORBO</t>
  </si>
  <si>
    <t>2D</t>
  </si>
  <si>
    <t>x</t>
  </si>
  <si>
    <t>y</t>
  </si>
  <si>
    <t>failure rate=0.001</t>
  </si>
  <si>
    <t>Generated 1000 test cases each</t>
  </si>
  <si>
    <t>Fm-time</t>
  </si>
  <si>
    <t>RT</t>
  </si>
  <si>
    <t>calDay</t>
  </si>
  <si>
    <t>Complex</t>
  </si>
  <si>
    <t>PntLinePos</t>
  </si>
  <si>
    <t>Triangle</t>
  </si>
  <si>
    <t>Line</t>
  </si>
  <si>
    <t>PntTrianglePos</t>
  </si>
  <si>
    <t>TwoLinesPos</t>
  </si>
  <si>
    <t>calGCD</t>
  </si>
  <si>
    <t>NearestDistance</t>
  </si>
  <si>
    <t>Select</t>
  </si>
  <si>
    <t>Tcas</t>
  </si>
  <si>
    <r>
      <t>Mean F-measure of ART-ORBO  (</t>
    </r>
    <r>
      <rPr>
        <b/>
        <i/>
        <sz val="11"/>
        <color rgb="FF000000"/>
        <rFont val="Times New Roman"/>
        <family val="1"/>
      </rPr>
      <t>F</t>
    </r>
    <r>
      <rPr>
        <b/>
        <i/>
        <sz val="9"/>
        <color rgb="FF000000"/>
        <rFont val="Times New Roman"/>
        <family val="1"/>
      </rPr>
      <t>art</t>
    </r>
    <r>
      <rPr>
        <b/>
        <sz val="11"/>
        <color rgb="FF000000"/>
        <rFont val="Times New Roman"/>
        <family val="1"/>
      </rPr>
      <t>) (k=3)</t>
    </r>
  </si>
  <si>
    <r>
      <t>Mean F-measure of ART-ORBO (</t>
    </r>
    <r>
      <rPr>
        <b/>
        <i/>
        <sz val="11"/>
        <color rgb="FF000000"/>
        <rFont val="Times New Roman"/>
        <family val="1"/>
      </rPr>
      <t>F</t>
    </r>
    <r>
      <rPr>
        <b/>
        <i/>
        <sz val="9"/>
        <color rgb="FF000000"/>
        <rFont val="Times New Roman"/>
        <family val="1"/>
      </rPr>
      <t>art</t>
    </r>
    <r>
      <rPr>
        <b/>
        <sz val="11"/>
        <color rgb="FF000000"/>
        <rFont val="Times New Roman"/>
        <family val="1"/>
      </rPr>
      <t xml:space="preserve">) (k=10) </t>
    </r>
  </si>
  <si>
    <r>
      <t>F-ratio of ART-ORBO (k=3) (</t>
    </r>
    <r>
      <rPr>
        <b/>
        <i/>
        <sz val="11"/>
        <color rgb="FF000000"/>
        <rFont val="Times New Roman"/>
        <family val="1"/>
      </rPr>
      <t>Fart/Frt</t>
    </r>
    <r>
      <rPr>
        <b/>
        <sz val="11"/>
        <color rgb="FF000000"/>
        <rFont val="Times New Roman"/>
        <family val="1"/>
      </rPr>
      <t>) (%)</t>
    </r>
  </si>
  <si>
    <r>
      <t>F-ratio of ART-ORBO (k=10) (</t>
    </r>
    <r>
      <rPr>
        <b/>
        <i/>
        <sz val="11"/>
        <color rgb="FF000000"/>
        <rFont val="Times New Roman"/>
        <family val="1"/>
      </rPr>
      <t>Fart/Frt</t>
    </r>
    <r>
      <rPr>
        <b/>
        <sz val="11"/>
        <color rgb="FF000000"/>
        <rFont val="Times New Roman"/>
        <family val="1"/>
      </rPr>
      <t>) (%)</t>
    </r>
  </si>
  <si>
    <t>FSCS-ART</t>
  </si>
  <si>
    <t>Fm-time (s)</t>
  </si>
  <si>
    <t>Em-time (s)</t>
  </si>
  <si>
    <t>Simulation</t>
  </si>
  <si>
    <t>Test cases</t>
  </si>
  <si>
    <t>Strip</t>
  </si>
  <si>
    <t>200 times</t>
  </si>
  <si>
    <t>Emeasure</t>
  </si>
  <si>
    <t>E-measure</t>
  </si>
  <si>
    <t>line chart with dots</t>
  </si>
  <si>
    <t>Failure rate</t>
  </si>
  <si>
    <t>Similar trend of results obtained for the other failure patterns</t>
  </si>
  <si>
    <t>failure rate: 0.001</t>
  </si>
  <si>
    <t>3000 test cases</t>
  </si>
  <si>
    <t>failure rates: 0.001</t>
  </si>
  <si>
    <t>Em-time ( test cases)</t>
  </si>
  <si>
    <t>E-measure Experiment</t>
  </si>
  <si>
    <t>Em-time</t>
  </si>
  <si>
    <t>Em-time (3000 test cases)</t>
  </si>
  <si>
    <t xml:space="preserve">Fm-time </t>
  </si>
  <si>
    <t>Subject Programs</t>
  </si>
  <si>
    <t>P-value</t>
  </si>
  <si>
    <t>ES</t>
  </si>
  <si>
    <t>Preferred</t>
  </si>
  <si>
    <t>cel</t>
  </si>
  <si>
    <t>triangle</t>
  </si>
  <si>
    <t>line</t>
  </si>
  <si>
    <t>P-value and ES of E-measure</t>
  </si>
  <si>
    <t>ART-ORBO and ART-RP</t>
  </si>
  <si>
    <t>ART-ORBO and ART-B</t>
  </si>
  <si>
    <t>ART-ORBO and FSCS-ART</t>
  </si>
  <si>
    <t>P-value and ES of F-measure</t>
  </si>
  <si>
    <t>200 values</t>
  </si>
  <si>
    <t xml:space="preserve">Standard Deviation of Fm-time </t>
  </si>
  <si>
    <t xml:space="preserve">Standard Deviation of Em-time </t>
  </si>
  <si>
    <t>Standard Deviation</t>
  </si>
  <si>
    <t>complex</t>
  </si>
  <si>
    <t>twoLinesPos</t>
  </si>
  <si>
    <t>nearestDistance</t>
  </si>
  <si>
    <t>Sig</t>
  </si>
  <si>
    <t>Em-time (2D)</t>
  </si>
  <si>
    <t>Em-time (7D)</t>
  </si>
  <si>
    <t>Em-time (5D)</t>
  </si>
  <si>
    <t>Em-time (10D)</t>
  </si>
  <si>
    <t>Fm-time (2D)</t>
  </si>
  <si>
    <t>Fm-time (10D)</t>
  </si>
  <si>
    <t>Fm-time (7D)</t>
  </si>
  <si>
    <t>Fm-time (5D)</t>
  </si>
  <si>
    <t>5D</t>
  </si>
  <si>
    <t>7D</t>
  </si>
  <si>
    <t>10D</t>
  </si>
  <si>
    <t>Number of test inputs</t>
  </si>
  <si>
    <t>Testing Strategy</t>
  </si>
  <si>
    <t>Discrepancy</t>
  </si>
  <si>
    <t>Dispersion</t>
  </si>
  <si>
    <t>Em-time(5D)</t>
  </si>
  <si>
    <t>Em-time (10D</t>
  </si>
  <si>
    <t>Fm-time:</t>
  </si>
  <si>
    <t>Em-time: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</si>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</sst>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0.000000"/>
    <numFmt numFmtId="168" formatCode="0.000000E+00"/>
  </numFmts>
  <fonts count="18">
    <font>
      <sz val="11"/>
      <color theme="1"/>
      <name val="Calibri"/>
      <family val="2"/>
      <scheme val="minor"/>
    </font>
    <font>
      <sz val="10"/>
      <color rgb="FF000000"/>
      <name val="Times-Roman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0"/>
      <color rgb="FF000000"/>
      <name val="Consolas"/>
      <family val="3"/>
    </font>
    <font>
      <sz val="10"/>
      <color theme="1"/>
      <name val="Consolas"/>
      <family val="3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 applyAlignment="1">
      <alignment vertical="top" wrapText="1"/>
    </xf>
    <xf numFmtId="164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164" fontId="5" fillId="0" borderId="2" xfId="0" applyNumberFormat="1" applyFont="1" applyBorder="1" applyAlignment="1">
      <alignment vertical="top" wrapText="1"/>
    </xf>
    <xf numFmtId="165" fontId="5" fillId="0" borderId="2" xfId="0" applyNumberFormat="1" applyFont="1" applyBorder="1" applyAlignment="1">
      <alignment vertical="top" wrapText="1"/>
    </xf>
    <xf numFmtId="165" fontId="5" fillId="0" borderId="2" xfId="0" applyNumberFormat="1" applyFont="1" applyFill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5" fontId="5" fillId="0" borderId="5" xfId="0" applyNumberFormat="1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164" fontId="0" fillId="0" borderId="0" xfId="0" applyNumberFormat="1"/>
    <xf numFmtId="165" fontId="5" fillId="0" borderId="7" xfId="0" applyNumberFormat="1" applyFont="1" applyFill="1" applyBorder="1" applyAlignment="1">
      <alignment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vertical="top" wrapText="1"/>
    </xf>
    <xf numFmtId="164" fontId="5" fillId="0" borderId="12" xfId="0" applyNumberFormat="1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65" fontId="5" fillId="0" borderId="0" xfId="0" applyNumberFormat="1" applyFont="1" applyFill="1" applyBorder="1" applyAlignment="1">
      <alignment vertical="top" wrapText="1"/>
    </xf>
    <xf numFmtId="0" fontId="9" fillId="2" borderId="0" xfId="0" applyFont="1" applyFill="1"/>
    <xf numFmtId="0" fontId="5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8" fillId="0" borderId="0" xfId="0" applyFont="1" applyBorder="1"/>
    <xf numFmtId="0" fontId="11" fillId="0" borderId="7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11" fontId="11" fillId="0" borderId="5" xfId="0" applyNumberFormat="1" applyFont="1" applyBorder="1" applyAlignment="1">
      <alignment vertical="top" wrapText="1"/>
    </xf>
    <xf numFmtId="11" fontId="11" fillId="0" borderId="2" xfId="0" applyNumberFormat="1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2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vertical="top" wrapText="1"/>
    </xf>
    <xf numFmtId="0" fontId="3" fillId="0" borderId="28" xfId="0" applyFont="1" applyBorder="1" applyAlignment="1">
      <alignment horizontal="center" vertical="center" wrapText="1"/>
    </xf>
    <xf numFmtId="0" fontId="0" fillId="0" borderId="7" xfId="0" applyBorder="1"/>
    <xf numFmtId="0" fontId="5" fillId="0" borderId="2" xfId="0" applyFont="1" applyBorder="1" applyAlignment="1">
      <alignment horizontal="right" vertical="top" wrapText="1"/>
    </xf>
    <xf numFmtId="2" fontId="5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>
      <alignment vertical="top" wrapText="1"/>
    </xf>
    <xf numFmtId="165" fontId="3" fillId="0" borderId="0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vertical="top" wrapText="1"/>
    </xf>
    <xf numFmtId="0" fontId="8" fillId="0" borderId="0" xfId="0" applyFo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vertical="top" wrapText="1"/>
    </xf>
    <xf numFmtId="165" fontId="5" fillId="0" borderId="28" xfId="0" applyNumberFormat="1" applyFont="1" applyBorder="1" applyAlignment="1">
      <alignment vertical="top" wrapText="1"/>
    </xf>
    <xf numFmtId="0" fontId="0" fillId="0" borderId="14" xfId="0" applyBorder="1"/>
    <xf numFmtId="0" fontId="5" fillId="0" borderId="0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5" xfId="0" applyFont="1" applyBorder="1" applyAlignment="1">
      <alignment horizontal="right" vertical="top" wrapText="1"/>
    </xf>
    <xf numFmtId="165" fontId="5" fillId="0" borderId="5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Font="1" applyBorder="1"/>
    <xf numFmtId="0" fontId="3" fillId="0" borderId="0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top" wrapText="1"/>
    </xf>
    <xf numFmtId="164" fontId="5" fillId="2" borderId="12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Fill="1" applyBorder="1" applyAlignment="1">
      <alignment vertical="top" wrapText="1"/>
    </xf>
    <xf numFmtId="165" fontId="5" fillId="2" borderId="5" xfId="0" applyNumberFormat="1" applyFont="1" applyFill="1" applyBorder="1" applyAlignment="1">
      <alignment vertical="top" wrapText="1"/>
    </xf>
    <xf numFmtId="165" fontId="5" fillId="2" borderId="2" xfId="0" applyNumberFormat="1" applyFont="1" applyFill="1" applyBorder="1" applyAlignment="1">
      <alignment vertical="top" wrapText="1"/>
    </xf>
    <xf numFmtId="164" fontId="5" fillId="2" borderId="2" xfId="0" applyNumberFormat="1" applyFont="1" applyFill="1" applyBorder="1" applyAlignment="1">
      <alignment vertical="top" wrapText="1"/>
    </xf>
    <xf numFmtId="164" fontId="5" fillId="2" borderId="5" xfId="0" applyNumberFormat="1" applyFont="1" applyFill="1" applyBorder="1" applyAlignment="1">
      <alignment vertical="top" wrapText="1"/>
    </xf>
    <xf numFmtId="2" fontId="5" fillId="0" borderId="1" xfId="0" applyNumberFormat="1" applyFont="1" applyFill="1" applyBorder="1" applyAlignment="1">
      <alignment vertical="top" wrapText="1"/>
    </xf>
    <xf numFmtId="2" fontId="5" fillId="2" borderId="2" xfId="0" applyNumberFormat="1" applyFont="1" applyFill="1" applyBorder="1" applyAlignment="1">
      <alignment vertical="top" wrapText="1"/>
    </xf>
    <xf numFmtId="2" fontId="5" fillId="2" borderId="1" xfId="0" applyNumberFormat="1" applyFont="1" applyFill="1" applyBorder="1" applyAlignment="1">
      <alignment vertical="top" wrapText="1"/>
    </xf>
    <xf numFmtId="2" fontId="5" fillId="0" borderId="26" xfId="0" applyNumberFormat="1" applyFont="1" applyFill="1" applyBorder="1" applyAlignment="1">
      <alignment vertical="top" wrapText="1"/>
    </xf>
    <xf numFmtId="2" fontId="5" fillId="0" borderId="28" xfId="0" applyNumberFormat="1" applyFont="1" applyFill="1" applyBorder="1" applyAlignment="1">
      <alignment vertical="top" wrapText="1"/>
    </xf>
    <xf numFmtId="2" fontId="5" fillId="2" borderId="28" xfId="0" applyNumberFormat="1" applyFont="1" applyFill="1" applyBorder="1" applyAlignment="1">
      <alignment vertical="top" wrapText="1"/>
    </xf>
    <xf numFmtId="2" fontId="3" fillId="0" borderId="2" xfId="0" applyNumberFormat="1" applyFont="1" applyBorder="1" applyAlignment="1">
      <alignment vertical="top" wrapText="1"/>
    </xf>
    <xf numFmtId="2" fontId="3" fillId="0" borderId="2" xfId="0" applyNumberFormat="1" applyFont="1" applyFill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165" fontId="14" fillId="0" borderId="25" xfId="0" applyNumberFormat="1" applyFont="1" applyBorder="1" applyAlignment="1">
      <alignment horizontal="right" vertical="top" wrapText="1"/>
    </xf>
    <xf numFmtId="166" fontId="5" fillId="0" borderId="2" xfId="0" applyNumberFormat="1" applyFont="1" applyFill="1" applyBorder="1" applyAlignment="1">
      <alignment vertical="top" wrapText="1"/>
    </xf>
    <xf numFmtId="166" fontId="5" fillId="0" borderId="2" xfId="0" applyNumberFormat="1" applyFont="1" applyBorder="1" applyAlignment="1">
      <alignment horizontal="center" vertical="top" wrapText="1"/>
    </xf>
    <xf numFmtId="2" fontId="5" fillId="0" borderId="17" xfId="0" applyNumberFormat="1" applyFont="1" applyBorder="1" applyAlignment="1">
      <alignment horizontal="center" vertical="top" wrapText="1"/>
    </xf>
    <xf numFmtId="2" fontId="10" fillId="0" borderId="11" xfId="0" applyNumberFormat="1" applyFont="1" applyBorder="1" applyAlignment="1">
      <alignment horizontal="center" vertical="top" wrapText="1"/>
    </xf>
    <xf numFmtId="2" fontId="5" fillId="0" borderId="18" xfId="0" applyNumberFormat="1" applyFont="1" applyFill="1" applyBorder="1" applyAlignment="1">
      <alignment horizontal="center" vertical="top" wrapText="1"/>
    </xf>
    <xf numFmtId="2" fontId="10" fillId="0" borderId="13" xfId="0" applyNumberFormat="1" applyFont="1" applyBorder="1" applyAlignment="1">
      <alignment horizontal="center" vertical="top" wrapText="1"/>
    </xf>
    <xf numFmtId="2" fontId="13" fillId="0" borderId="11" xfId="0" applyNumberFormat="1" applyFont="1" applyBorder="1" applyAlignment="1">
      <alignment horizontal="center" vertical="top" wrapText="1"/>
    </xf>
    <xf numFmtId="2" fontId="13" fillId="2" borderId="11" xfId="0" applyNumberFormat="1" applyFont="1" applyFill="1" applyBorder="1" applyAlignment="1">
      <alignment horizontal="center" vertical="top" wrapText="1"/>
    </xf>
    <xf numFmtId="2" fontId="10" fillId="2" borderId="1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vertical="top" wrapText="1"/>
    </xf>
    <xf numFmtId="2" fontId="5" fillId="0" borderId="23" xfId="0" applyNumberFormat="1" applyFont="1" applyFill="1" applyBorder="1" applyAlignment="1">
      <alignment vertical="top" wrapText="1"/>
    </xf>
    <xf numFmtId="2" fontId="5" fillId="0" borderId="0" xfId="0" applyNumberFormat="1" applyFont="1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/>
    <xf numFmtId="0" fontId="15" fillId="0" borderId="2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6" fillId="0" borderId="32" xfId="0" applyFont="1" applyBorder="1" applyAlignment="1">
      <alignment wrapText="1"/>
    </xf>
    <xf numFmtId="0" fontId="16" fillId="0" borderId="2" xfId="0" applyFont="1" applyBorder="1" applyAlignment="1">
      <alignment horizontal="center"/>
    </xf>
    <xf numFmtId="11" fontId="16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1" fontId="16" fillId="0" borderId="23" xfId="0" applyNumberFormat="1" applyFont="1" applyBorder="1" applyAlignment="1">
      <alignment horizontal="center"/>
    </xf>
    <xf numFmtId="0" fontId="8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/>
    </xf>
    <xf numFmtId="11" fontId="16" fillId="0" borderId="28" xfId="0" applyNumberFormat="1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165" fontId="14" fillId="0" borderId="15" xfId="0" applyNumberFormat="1" applyFont="1" applyBorder="1" applyAlignment="1">
      <alignment horizontal="center" vertical="top" wrapText="1"/>
    </xf>
    <xf numFmtId="165" fontId="13" fillId="0" borderId="15" xfId="0" applyNumberFormat="1" applyFont="1" applyBorder="1" applyAlignment="1">
      <alignment horizontal="center" vertical="top" wrapText="1"/>
    </xf>
    <xf numFmtId="165" fontId="13" fillId="0" borderId="16" xfId="0" applyNumberFormat="1" applyFont="1" applyBorder="1" applyAlignment="1">
      <alignment horizontal="center" vertical="top" wrapText="1"/>
    </xf>
    <xf numFmtId="165" fontId="13" fillId="0" borderId="22" xfId="0" applyNumberFormat="1" applyFont="1" applyFill="1" applyBorder="1" applyAlignment="1">
      <alignment vertical="top" wrapText="1"/>
    </xf>
    <xf numFmtId="165" fontId="13" fillId="2" borderId="22" xfId="0" applyNumberFormat="1" applyFont="1" applyFill="1" applyBorder="1" applyAlignment="1">
      <alignment vertical="top" wrapText="1"/>
    </xf>
    <xf numFmtId="165" fontId="13" fillId="0" borderId="39" xfId="0" applyNumberFormat="1" applyFont="1" applyBorder="1" applyAlignment="1">
      <alignment horizontal="center" vertical="top" wrapText="1"/>
    </xf>
    <xf numFmtId="0" fontId="16" fillId="0" borderId="40" xfId="0" applyFont="1" applyBorder="1" applyAlignment="1">
      <alignment wrapText="1"/>
    </xf>
    <xf numFmtId="0" fontId="16" fillId="0" borderId="8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4" xfId="0" applyFont="1" applyBorder="1" applyAlignment="1">
      <alignment horizontal="left"/>
    </xf>
    <xf numFmtId="11" fontId="16" fillId="0" borderId="38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vertical="top" wrapText="1"/>
    </xf>
    <xf numFmtId="11" fontId="16" fillId="0" borderId="41" xfId="0" applyNumberFormat="1" applyFont="1" applyBorder="1" applyAlignment="1">
      <alignment horizontal="center"/>
    </xf>
    <xf numFmtId="11" fontId="16" fillId="0" borderId="8" xfId="0" applyNumberFormat="1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167" fontId="16" fillId="0" borderId="2" xfId="0" applyNumberFormat="1" applyFont="1" applyBorder="1" applyAlignment="1">
      <alignment horizontal="center"/>
    </xf>
    <xf numFmtId="167" fontId="16" fillId="0" borderId="28" xfId="0" applyNumberFormat="1" applyFont="1" applyBorder="1" applyAlignment="1">
      <alignment horizontal="center"/>
    </xf>
    <xf numFmtId="168" fontId="16" fillId="0" borderId="2" xfId="0" applyNumberFormat="1" applyFont="1" applyBorder="1" applyAlignment="1">
      <alignment horizontal="center"/>
    </xf>
    <xf numFmtId="11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vertical="top" wrapText="1"/>
    </xf>
    <xf numFmtId="165" fontId="5" fillId="0" borderId="2" xfId="0" applyNumberFormat="1" applyFont="1" applyFill="1" applyBorder="1" applyAlignment="1">
      <alignment horizontal="right" vertical="top" wrapText="1"/>
    </xf>
    <xf numFmtId="2" fontId="5" fillId="0" borderId="2" xfId="0" applyNumberFormat="1" applyFont="1" applyFill="1" applyBorder="1" applyAlignment="1">
      <alignment horizontal="right" vertical="top" wrapText="1"/>
    </xf>
    <xf numFmtId="165" fontId="5" fillId="2" borderId="2" xfId="0" applyNumberFormat="1" applyFont="1" applyFill="1" applyBorder="1" applyAlignment="1">
      <alignment horizontal="right" vertical="top" wrapText="1"/>
    </xf>
    <xf numFmtId="165" fontId="3" fillId="0" borderId="2" xfId="0" applyNumberFormat="1" applyFont="1" applyFill="1" applyBorder="1" applyAlignment="1">
      <alignment horizontal="right" vertical="top" wrapText="1"/>
    </xf>
    <xf numFmtId="164" fontId="5" fillId="3" borderId="5" xfId="0" applyNumberFormat="1" applyFont="1" applyFill="1" applyBorder="1" applyAlignment="1">
      <alignment vertical="top" wrapText="1"/>
    </xf>
    <xf numFmtId="164" fontId="5" fillId="3" borderId="2" xfId="0" applyNumberFormat="1" applyFont="1" applyFill="1" applyBorder="1" applyAlignment="1">
      <alignment vertical="top" wrapText="1"/>
    </xf>
    <xf numFmtId="2" fontId="10" fillId="2" borderId="2" xfId="0" applyNumberFormat="1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2" fontId="17" fillId="0" borderId="0" xfId="0" applyNumberFormat="1" applyFont="1"/>
    <xf numFmtId="11" fontId="16" fillId="0" borderId="41" xfId="0" applyNumberFormat="1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24" xfId="0" applyBorder="1"/>
    <xf numFmtId="0" fontId="3" fillId="4" borderId="28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0" fillId="4" borderId="7" xfId="0" applyFill="1" applyBorder="1"/>
    <xf numFmtId="0" fontId="5" fillId="4" borderId="28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4" borderId="2" xfId="0" applyNumberFormat="1" applyFont="1" applyFill="1" applyBorder="1" applyAlignment="1">
      <alignment horizontal="center" vertical="center" wrapText="1"/>
    </xf>
    <xf numFmtId="165" fontId="5" fillId="4" borderId="28" xfId="0" applyNumberFormat="1" applyFont="1" applyFill="1" applyBorder="1" applyAlignment="1">
      <alignment vertical="top" wrapText="1"/>
    </xf>
    <xf numFmtId="165" fontId="5" fillId="4" borderId="2" xfId="0" applyNumberFormat="1" applyFont="1" applyFill="1" applyBorder="1" applyAlignment="1">
      <alignment vertical="top" wrapText="1"/>
    </xf>
    <xf numFmtId="0" fontId="3" fillId="4" borderId="7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top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9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wrapText="1"/>
    </xf>
    <xf numFmtId="0" fontId="0" fillId="4" borderId="5" xfId="0" applyFill="1" applyBorder="1" applyAlignment="1">
      <alignment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3" fillId="4" borderId="29" xfId="0" applyFont="1" applyFill="1" applyBorder="1" applyAlignment="1">
      <alignment horizontal="center" vertical="top" wrapText="1"/>
    </xf>
    <xf numFmtId="0" fontId="3" fillId="4" borderId="30" xfId="0" applyFont="1" applyFill="1" applyBorder="1" applyAlignment="1">
      <alignment horizontal="center" vertical="top" wrapText="1"/>
    </xf>
    <xf numFmtId="0" fontId="2" fillId="4" borderId="27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15" fillId="0" borderId="31" xfId="0" applyFont="1" applyBorder="1"/>
    <xf numFmtId="0" fontId="15" fillId="0" borderId="32" xfId="0" applyFont="1" applyBorder="1"/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5" fillId="0" borderId="27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Simulation!$C$4</c:f>
              <c:strCache>
                <c:ptCount val="1"/>
                <c:pt idx="0">
                  <c:v>Expected F-measure (Frt)</c:v>
                </c:pt>
              </c:strCache>
            </c:strRef>
          </c:tx>
          <c:cat>
            <c:numRef>
              <c:f>Simulation!$B$5:$B$11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Simulation!$C$5:$C$11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6-495A-9A09-71064FA6F608}"/>
            </c:ext>
          </c:extLst>
        </c:ser>
        <c:ser>
          <c:idx val="1"/>
          <c:order val="1"/>
          <c:tx>
            <c:strRef>
              <c:f>Simulation!$D$3</c:f>
              <c:strCache>
                <c:ptCount val="1"/>
                <c:pt idx="0">
                  <c:v>Block Pattern</c:v>
                </c:pt>
              </c:strCache>
            </c:strRef>
          </c:tx>
          <c:cat>
            <c:numRef>
              <c:f>Simulation!$B$5:$B$11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Simulation!$D$5:$D$11</c:f>
              <c:numCache>
                <c:formatCode>General</c:formatCode>
                <c:ptCount val="7"/>
                <c:pt idx="0">
                  <c:v>64.730400000000003</c:v>
                </c:pt>
                <c:pt idx="1">
                  <c:v>129.0222</c:v>
                </c:pt>
                <c:pt idx="2">
                  <c:v>312.964</c:v>
                </c:pt>
                <c:pt idx="3">
                  <c:v>625.85500000000002</c:v>
                </c:pt>
                <c:pt idx="4">
                  <c:v>1246.1966</c:v>
                </c:pt>
                <c:pt idx="5">
                  <c:v>3082.6943999999999</c:v>
                </c:pt>
                <c:pt idx="6">
                  <c:v>6218.8698000000004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6-495A-9A09-71064FA6F608}"/>
            </c:ext>
          </c:extLst>
        </c:ser>
        <c:ser>
          <c:idx val="2"/>
          <c:order val="2"/>
          <c:tx>
            <c:strRef>
              <c:f>Simulation!$F$3</c:f>
              <c:strCache>
                <c:ptCount val="1"/>
                <c:pt idx="0">
                  <c:v>Strip Pattern</c:v>
                </c:pt>
              </c:strCache>
            </c:strRef>
          </c:tx>
          <c:cat>
            <c:numRef>
              <c:f>Simulation!$B$5:$B$8</c:f>
              <c:numCache>
                <c:formatCode>General</c:formatCode>
                <c:ptCount val="4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cat>
          <c:val>
            <c:numRef>
              <c:f>Simulation!$F$5:$F$8</c:f>
              <c:numCache>
                <c:formatCode>0.000</c:formatCode>
                <c:ptCount val="4"/>
                <c:pt idx="0">
                  <c:v>90.485399999999998</c:v>
                </c:pt>
                <c:pt idx="1">
                  <c:v>183.87479999999999</c:v>
                </c:pt>
                <c:pt idx="2">
                  <c:v>472.45780000000002</c:v>
                </c:pt>
                <c:pt idx="3">
                  <c:v>937.66880000000003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6-495A-9A09-71064FA6F608}"/>
            </c:ext>
          </c:extLst>
        </c:ser>
        <c:ser>
          <c:idx val="3"/>
          <c:order val="3"/>
          <c:tx>
            <c:strRef>
              <c:f>Simulation!$H$3</c:f>
              <c:strCache>
                <c:ptCount val="1"/>
                <c:pt idx="0">
                  <c:v>Point Pattern</c:v>
                </c:pt>
              </c:strCache>
            </c:strRef>
          </c:tx>
          <c:cat>
            <c:numRef>
              <c:f>Simulation!$B$5:$B$11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Simulation!$H$5:$H$11</c:f>
              <c:numCache>
                <c:formatCode>General</c:formatCode>
                <c:ptCount val="7"/>
                <c:pt idx="0">
                  <c:v>98.498199999999997</c:v>
                </c:pt>
                <c:pt idx="1">
                  <c:v>194.9924</c:v>
                </c:pt>
                <c:pt idx="2">
                  <c:v>484.67559999999997</c:v>
                </c:pt>
                <c:pt idx="3">
                  <c:v>961.01940000000002</c:v>
                </c:pt>
                <c:pt idx="4">
                  <c:v>1943.181</c:v>
                </c:pt>
                <c:pt idx="5">
                  <c:v>4883.8843999999999</c:v>
                </c:pt>
                <c:pt idx="6">
                  <c:v>9878.7669999999998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6-495A-9A09-71064FA6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9360"/>
        <c:axId val="125457536"/>
      </c:lineChart>
      <c:catAx>
        <c:axId val="1254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5457536"/>
        <c:crosses val="autoZero"/>
        <c:auto val="1"/>
        <c:lblAlgn val="ctr"/>
        <c:lblOffset val="100"/>
        <c:noMultiLvlLbl val="0"/>
      </c:catAx>
      <c:valAx>
        <c:axId val="1254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5439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Experiment'!$L$31</c:f>
              <c:strCache>
                <c:ptCount val="1"/>
                <c:pt idx="0">
                  <c:v>FSCS-ART</c:v>
                </c:pt>
              </c:strCache>
            </c:strRef>
          </c:tx>
          <c:cat>
            <c:strRef>
              <c:f>('New Experiment'!$K$32:$K$44,'New Experiment'!$K$47:$K$48)</c:f>
              <c:strCache>
                <c:ptCount val="15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Triangle</c:v>
                </c:pt>
                <c:pt idx="14">
                  <c:v>Line</c:v>
                </c:pt>
              </c:strCache>
            </c:strRef>
          </c:cat>
          <c:val>
            <c:numRef>
              <c:f>('New Experiment'!$L$32:$L$44,'New Experiment'!$L$47:$L$48)</c:f>
              <c:numCache>
                <c:formatCode>0.0%</c:formatCode>
                <c:ptCount val="15"/>
                <c:pt idx="0">
                  <c:v>0.53320647964166756</c:v>
                </c:pt>
                <c:pt idx="1">
                  <c:v>0.54909918521489598</c:v>
                </c:pt>
                <c:pt idx="2">
                  <c:v>0.57075327477609172</c:v>
                </c:pt>
                <c:pt idx="3">
                  <c:v>0.56890916925859947</c:v>
                </c:pt>
                <c:pt idx="4">
                  <c:v>0.5402740054414733</c:v>
                </c:pt>
                <c:pt idx="5">
                  <c:v>0.59144940688775205</c:v>
                </c:pt>
                <c:pt idx="6">
                  <c:v>0.89325646126981784</c:v>
                </c:pt>
                <c:pt idx="7">
                  <c:v>1.0162710329478817</c:v>
                </c:pt>
                <c:pt idx="8">
                  <c:v>0.9906980985984799</c:v>
                </c:pt>
                <c:pt idx="9">
                  <c:v>0.59371524240335627</c:v>
                </c:pt>
                <c:pt idx="10">
                  <c:v>0.5109445946538731</c:v>
                </c:pt>
                <c:pt idx="11">
                  <c:v>0.48882540675482322</c:v>
                </c:pt>
                <c:pt idx="12">
                  <c:v>0.6243869851640752</c:v>
                </c:pt>
                <c:pt idx="13">
                  <c:v>0.98296365551639964</c:v>
                </c:pt>
                <c:pt idx="14">
                  <c:v>1.0062886707598493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CED-A293-D806E65D7A3A}"/>
            </c:ext>
          </c:extLst>
        </c:ser>
        <c:ser>
          <c:idx val="1"/>
          <c:order val="1"/>
          <c:tx>
            <c:strRef>
              <c:f>'New Experiment'!$M$31</c:f>
              <c:strCache>
                <c:ptCount val="1"/>
                <c:pt idx="0">
                  <c:v>ART-RP</c:v>
                </c:pt>
              </c:strCache>
            </c:strRef>
          </c:tx>
          <c:cat>
            <c:strRef>
              <c:f>('New Experiment'!$K$32:$K$44,'New Experiment'!$K$47:$K$48)</c:f>
              <c:strCache>
                <c:ptCount val="15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Triangle</c:v>
                </c:pt>
                <c:pt idx="14">
                  <c:v>Line</c:v>
                </c:pt>
              </c:strCache>
            </c:strRef>
          </c:cat>
          <c:val>
            <c:numRef>
              <c:f>('New Experiment'!$M$32:$M$44,'New Experiment'!$M$47:$M$48)</c:f>
              <c:numCache>
                <c:formatCode>0.0%</c:formatCode>
                <c:ptCount val="15"/>
                <c:pt idx="0">
                  <c:v>0.63964149799616166</c:v>
                </c:pt>
                <c:pt idx="1">
                  <c:v>0.64407413192406904</c:v>
                </c:pt>
                <c:pt idx="2">
                  <c:v>0.66724652658542494</c:v>
                </c:pt>
                <c:pt idx="3">
                  <c:v>0.65918824478093363</c:v>
                </c:pt>
                <c:pt idx="4">
                  <c:v>0.64152428763938252</c:v>
                </c:pt>
                <c:pt idx="5">
                  <c:v>0.92458670530304643</c:v>
                </c:pt>
                <c:pt idx="6">
                  <c:v>0.98067875025911699</c:v>
                </c:pt>
                <c:pt idx="7">
                  <c:v>0.97720709791240479</c:v>
                </c:pt>
                <c:pt idx="8">
                  <c:v>1.0088355528038471</c:v>
                </c:pt>
                <c:pt idx="9">
                  <c:v>1.1251245176315534</c:v>
                </c:pt>
                <c:pt idx="10">
                  <c:v>1.1782671475597832</c:v>
                </c:pt>
                <c:pt idx="11">
                  <c:v>1.1691384153793534</c:v>
                </c:pt>
                <c:pt idx="12">
                  <c:v>1.0843624259555305</c:v>
                </c:pt>
                <c:pt idx="13">
                  <c:v>1.0014449610391662</c:v>
                </c:pt>
                <c:pt idx="14">
                  <c:v>0.95863303417732426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CED-A293-D806E65D7A3A}"/>
            </c:ext>
          </c:extLst>
        </c:ser>
        <c:ser>
          <c:idx val="2"/>
          <c:order val="2"/>
          <c:tx>
            <c:strRef>
              <c:f>'New Experiment'!$N$31</c:f>
              <c:strCache>
                <c:ptCount val="1"/>
                <c:pt idx="0">
                  <c:v>ART-B</c:v>
                </c:pt>
              </c:strCache>
            </c:strRef>
          </c:tx>
          <c:cat>
            <c:strRef>
              <c:f>('New Experiment'!$K$32:$K$44,'New Experiment'!$K$47:$K$48)</c:f>
              <c:strCache>
                <c:ptCount val="15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Triangle</c:v>
                </c:pt>
                <c:pt idx="14">
                  <c:v>Line</c:v>
                </c:pt>
              </c:strCache>
            </c:strRef>
          </c:cat>
          <c:val>
            <c:numRef>
              <c:f>('New Experiment'!$N$32:$N$44,'New Experiment'!$N$47:$N$48)</c:f>
              <c:numCache>
                <c:formatCode>0.0%</c:formatCode>
                <c:ptCount val="15"/>
                <c:pt idx="0">
                  <c:v>0.53837095221804965</c:v>
                </c:pt>
                <c:pt idx="1">
                  <c:v>0.5695633519338883</c:v>
                </c:pt>
                <c:pt idx="2">
                  <c:v>0.69978026429304341</c:v>
                </c:pt>
                <c:pt idx="3">
                  <c:v>0.66560002730596723</c:v>
                </c:pt>
                <c:pt idx="4">
                  <c:v>0.63300423820529106</c:v>
                </c:pt>
                <c:pt idx="5">
                  <c:v>0.82410770655469823</c:v>
                </c:pt>
                <c:pt idx="6">
                  <c:v>0.91292099801543214</c:v>
                </c:pt>
                <c:pt idx="7">
                  <c:v>1.0029133222553048</c:v>
                </c:pt>
                <c:pt idx="8">
                  <c:v>0.98627169283995952</c:v>
                </c:pt>
                <c:pt idx="9">
                  <c:v>0.71920613182567528</c:v>
                </c:pt>
                <c:pt idx="10">
                  <c:v>0.969151538431408</c:v>
                </c:pt>
                <c:pt idx="11">
                  <c:v>0.99265692424426499</c:v>
                </c:pt>
                <c:pt idx="12">
                  <c:v>1.0040314172516855</c:v>
                </c:pt>
                <c:pt idx="13">
                  <c:v>0.98800080662106149</c:v>
                </c:pt>
                <c:pt idx="14">
                  <c:v>0.96414144943884916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CED-A293-D806E65D7A3A}"/>
            </c:ext>
          </c:extLst>
        </c:ser>
        <c:ser>
          <c:idx val="3"/>
          <c:order val="3"/>
          <c:tx>
            <c:strRef>
              <c:f>'New Experiment'!$O$31</c:f>
              <c:strCache>
                <c:ptCount val="1"/>
                <c:pt idx="0">
                  <c:v>ART-ORBO</c:v>
                </c:pt>
              </c:strCache>
            </c:strRef>
          </c:tx>
          <c:cat>
            <c:strRef>
              <c:f>('New Experiment'!$K$32:$K$44,'New Experiment'!$K$47:$K$48)</c:f>
              <c:strCache>
                <c:ptCount val="15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Triangle</c:v>
                </c:pt>
                <c:pt idx="14">
                  <c:v>Line</c:v>
                </c:pt>
              </c:strCache>
            </c:strRef>
          </c:cat>
          <c:val>
            <c:numRef>
              <c:f>('New Experiment'!$O$32:$O$44,'New Experiment'!$O$47:$O$48)</c:f>
              <c:numCache>
                <c:formatCode>0.0%</c:formatCode>
                <c:ptCount val="15"/>
                <c:pt idx="0">
                  <c:v>0.50737680509494598</c:v>
                </c:pt>
                <c:pt idx="1">
                  <c:v>0.53064368950395768</c:v>
                </c:pt>
                <c:pt idx="2">
                  <c:v>0.56089470407734776</c:v>
                </c:pt>
                <c:pt idx="3">
                  <c:v>0.57236081422982199</c:v>
                </c:pt>
                <c:pt idx="4">
                  <c:v>0.53475165420340931</c:v>
                </c:pt>
                <c:pt idx="5">
                  <c:v>0.56646885228687971</c:v>
                </c:pt>
                <c:pt idx="6">
                  <c:v>0.91048495414626829</c:v>
                </c:pt>
                <c:pt idx="7">
                  <c:v>1.0124307445204339</c:v>
                </c:pt>
                <c:pt idx="8">
                  <c:v>1.0041602582339486</c:v>
                </c:pt>
                <c:pt idx="9">
                  <c:v>0.67040268738887432</c:v>
                </c:pt>
                <c:pt idx="10">
                  <c:v>0.47589548696618267</c:v>
                </c:pt>
                <c:pt idx="11">
                  <c:v>0.52298227018135224</c:v>
                </c:pt>
                <c:pt idx="12">
                  <c:v>0.57584393318041749</c:v>
                </c:pt>
                <c:pt idx="13">
                  <c:v>0.99568650456215424</c:v>
                </c:pt>
                <c:pt idx="14">
                  <c:v>0.99863111991770936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3-4CED-A293-D806E65D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7984"/>
        <c:axId val="138619520"/>
      </c:lineChart>
      <c:catAx>
        <c:axId val="1386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19520"/>
        <c:crosses val="autoZero"/>
        <c:auto val="1"/>
        <c:lblAlgn val="ctr"/>
        <c:lblOffset val="100"/>
        <c:noMultiLvlLbl val="0"/>
      </c:catAx>
      <c:valAx>
        <c:axId val="1386195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86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>
                <a:latin typeface="Times New Roman"/>
                <a:cs typeface="Times New Roman"/>
              </a:rPr>
              <a:t>Block, </a:t>
            </a:r>
            <a:r>
              <a:rPr lang="el-GR">
                <a:latin typeface="Times New Roman"/>
                <a:cs typeface="Times New Roman"/>
              </a:rPr>
              <a:t>θ</a:t>
            </a:r>
            <a:r>
              <a:rPr lang="en-GB">
                <a:latin typeface="Times New Roman"/>
                <a:cs typeface="Times New Roman"/>
              </a:rPr>
              <a:t>=0.001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Emeasure!$AA$4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Emeasure!$AB$3:$AE$3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Emeasure!$AB$4:$AE$4</c:f>
              <c:numCache>
                <c:formatCode>General</c:formatCode>
                <c:ptCount val="4"/>
                <c:pt idx="0">
                  <c:v>0.4824</c:v>
                </c:pt>
                <c:pt idx="1">
                  <c:v>0.50419999999999998</c:v>
                </c:pt>
                <c:pt idx="2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8-4EE7-AD60-4C757B22EAD4}"/>
            </c:ext>
          </c:extLst>
        </c:ser>
        <c:ser>
          <c:idx val="2"/>
          <c:order val="1"/>
          <c:tx>
            <c:strRef>
              <c:f>Emeasure!$AA$5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Emeasure!$AB$3:$AE$3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Emeasure!$AB$5:$AE$5</c:f>
              <c:numCache>
                <c:formatCode>General</c:formatCode>
                <c:ptCount val="4"/>
                <c:pt idx="0">
                  <c:v>0.97399999999999998</c:v>
                </c:pt>
                <c:pt idx="1">
                  <c:v>1.0042</c:v>
                </c:pt>
                <c:pt idx="2">
                  <c:v>0.99980000000000002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8-4EE7-AD60-4C757B22EAD4}"/>
            </c:ext>
          </c:extLst>
        </c:ser>
        <c:ser>
          <c:idx val="3"/>
          <c:order val="2"/>
          <c:tx>
            <c:strRef>
              <c:f>Emeasure!$AA$6</c:f>
              <c:strCache>
                <c:ptCount val="1"/>
                <c:pt idx="0">
                  <c:v>1500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Emeasure!$AB$3:$AE$3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Emeasure!$AB$6:$AE$6</c:f>
              <c:numCache>
                <c:formatCode>General</c:formatCode>
                <c:ptCount val="4"/>
                <c:pt idx="0">
                  <c:v>1.4854000000000001</c:v>
                </c:pt>
                <c:pt idx="1">
                  <c:v>1.5118</c:v>
                </c:pt>
                <c:pt idx="2">
                  <c:v>1.4990000000000001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8-4EE7-AD60-4C757B22EAD4}"/>
            </c:ext>
          </c:extLst>
        </c:ser>
        <c:ser>
          <c:idx val="4"/>
          <c:order val="3"/>
          <c:tx>
            <c:strRef>
              <c:f>Emeasure!$AA$7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Emeasure!$AB$3:$AE$3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Emeasure!$AB$7:$AE$7</c:f>
              <c:numCache>
                <c:formatCode>General</c:formatCode>
                <c:ptCount val="4"/>
                <c:pt idx="0">
                  <c:v>1.9818</c:v>
                </c:pt>
                <c:pt idx="1">
                  <c:v>2.0089999999999999</c:v>
                </c:pt>
                <c:pt idx="2">
                  <c:v>2.0007999999999999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8-4EE7-AD60-4C757B22EAD4}"/>
            </c:ext>
          </c:extLst>
        </c:ser>
        <c:ser>
          <c:idx val="0"/>
          <c:order val="4"/>
          <c:tx>
            <c:strRef>
              <c:f>Emeasure!$AA$8</c:f>
              <c:strCache>
                <c:ptCount val="1"/>
                <c:pt idx="0">
                  <c:v>2500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Emeasure!$AB$3:$AE$3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Emeasure!$AB$8:$AE$8</c:f>
              <c:numCache>
                <c:formatCode>General</c:formatCode>
                <c:ptCount val="4"/>
                <c:pt idx="0">
                  <c:v>2.4775999999999998</c:v>
                </c:pt>
                <c:pt idx="1">
                  <c:v>2.5308000000000002</c:v>
                </c:pt>
                <c:pt idx="2">
                  <c:v>2.5213999999999999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A8-4EE7-AD60-4C757B22EAD4}"/>
            </c:ext>
          </c:extLst>
        </c:ser>
        <c:ser>
          <c:idx val="5"/>
          <c:order val="5"/>
          <c:tx>
            <c:strRef>
              <c:f>Emeasure!$AA$9</c:f>
              <c:strCache>
                <c:ptCount val="1"/>
                <c:pt idx="0">
                  <c:v>3000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Emeasure!$AB$3:$AE$3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Emeasure!$AB$9:$AE$9</c:f>
              <c:numCache>
                <c:formatCode>General</c:formatCode>
                <c:ptCount val="4"/>
                <c:pt idx="0">
                  <c:v>2.9533999999999998</c:v>
                </c:pt>
                <c:pt idx="1">
                  <c:v>3.0194000000000001</c:v>
                </c:pt>
                <c:pt idx="2">
                  <c:v>3.0116000000000001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A8-4EE7-AD60-4C757B22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0576"/>
        <c:axId val="138682368"/>
      </c:scatterChart>
      <c:valAx>
        <c:axId val="138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682368"/>
        <c:crosses val="autoZero"/>
        <c:crossBetween val="midCat"/>
      </c:valAx>
      <c:valAx>
        <c:axId val="1386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8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</a:t>
            </a:r>
            <a:r>
              <a:rPr lang="en-US" baseline="0"/>
              <a:t>, 3000 test cases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Emeasure!$C$44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Emeasure!$B$45:$B$48</c:f>
              <c:numCache>
                <c:formatCode>General</c:formatCode>
                <c:ptCount val="4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cat>
          <c:val>
            <c:numRef>
              <c:f>Emeasure!$C$45:$C$48</c:f>
              <c:numCache>
                <c:formatCode>General</c:formatCode>
                <c:ptCount val="4"/>
                <c:pt idx="0">
                  <c:v>30.01</c:v>
                </c:pt>
                <c:pt idx="1">
                  <c:v>14.965</c:v>
                </c:pt>
                <c:pt idx="2">
                  <c:v>5.9950000000000001</c:v>
                </c:pt>
                <c:pt idx="3">
                  <c:v>2.915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A-4E00-8F7A-FE7DED1E6048}"/>
            </c:ext>
          </c:extLst>
        </c:ser>
        <c:ser>
          <c:idx val="1"/>
          <c:order val="1"/>
          <c:tx>
            <c:strRef>
              <c:f>Emeasure!$D$44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Emeasure!$B$45:$B$48</c:f>
              <c:numCache>
                <c:formatCode>General</c:formatCode>
                <c:ptCount val="4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cat>
          <c:val>
            <c:numRef>
              <c:f>Emeasure!$D$45:$D$48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A-4E00-8F7A-FE7DED1E6048}"/>
            </c:ext>
          </c:extLst>
        </c:ser>
        <c:ser>
          <c:idx val="2"/>
          <c:order val="2"/>
          <c:tx>
            <c:strRef>
              <c:f>Emeasure!$E$44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Emeasure!$B$45:$B$48</c:f>
              <c:numCache>
                <c:formatCode>General</c:formatCode>
                <c:ptCount val="4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cat>
          <c:val>
            <c:numRef>
              <c:f>Emeasure!$E$45:$E$48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A-4E00-8F7A-FE7DED1E6048}"/>
            </c:ext>
          </c:extLst>
        </c:ser>
        <c:ser>
          <c:idx val="3"/>
          <c:order val="3"/>
          <c:tx>
            <c:strRef>
              <c:f>Emeasure!$F$44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Emeasure!$B$45:$B$48</c:f>
              <c:numCache>
                <c:formatCode>General</c:formatCode>
                <c:ptCount val="4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cat>
          <c:val>
            <c:numRef>
              <c:f>Emeasure!$F$45:$F$48</c:f>
              <c:numCache>
                <c:formatCode>General</c:formatCode>
                <c:ptCount val="4"/>
                <c:pt idx="0">
                  <c:v>30.12</c:v>
                </c:pt>
                <c:pt idx="1">
                  <c:v>15.01</c:v>
                </c:pt>
                <c:pt idx="2">
                  <c:v>6.0750000000000002</c:v>
                </c:pt>
                <c:pt idx="3">
                  <c:v>3.085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A-4E00-8F7A-FE7DED1E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12960"/>
        <c:axId val="138714496"/>
      </c:lineChart>
      <c:catAx>
        <c:axId val="1387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14496"/>
        <c:crosses val="autoZero"/>
        <c:auto val="1"/>
        <c:lblAlgn val="ctr"/>
        <c:lblOffset val="100"/>
        <c:noMultiLvlLbl val="0"/>
      </c:catAx>
      <c:valAx>
        <c:axId val="1387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Emeasure!$M$44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Emeasure!$L$45:$L$51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Emeasure!$M$45:$M$51</c:f>
              <c:numCache>
                <c:formatCode>General</c:formatCode>
                <c:ptCount val="7"/>
                <c:pt idx="0">
                  <c:v>30.07</c:v>
                </c:pt>
                <c:pt idx="1">
                  <c:v>15.28</c:v>
                </c:pt>
                <c:pt idx="2">
                  <c:v>5.9950000000000001</c:v>
                </c:pt>
                <c:pt idx="3">
                  <c:v>2.9950000000000001</c:v>
                </c:pt>
                <c:pt idx="4">
                  <c:v>1.4650000000000001</c:v>
                </c:pt>
                <c:pt idx="5">
                  <c:v>0.56499999999999995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7-45C0-A714-83BB14643EBE}"/>
            </c:ext>
          </c:extLst>
        </c:ser>
        <c:ser>
          <c:idx val="1"/>
          <c:order val="1"/>
          <c:tx>
            <c:strRef>
              <c:f>Emeasure!$N$44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Emeasure!$L$45:$L$51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Emeasure!$N$45:$N$51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7-45C0-A714-83BB14643EBE}"/>
            </c:ext>
          </c:extLst>
        </c:ser>
        <c:ser>
          <c:idx val="2"/>
          <c:order val="2"/>
          <c:tx>
            <c:strRef>
              <c:f>Emeasure!$O$44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Emeasure!$L$45:$L$51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Emeasure!$O$45:$O$51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7-45C0-A714-83BB14643EBE}"/>
            </c:ext>
          </c:extLst>
        </c:ser>
        <c:ser>
          <c:idx val="3"/>
          <c:order val="3"/>
          <c:tx>
            <c:strRef>
              <c:f>Emeasure!$P$44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Emeasure!$L$45:$L$51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Emeasure!$P$45:$P$51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7-45C0-A714-83BB1464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65824"/>
        <c:axId val="138767360"/>
      </c:lineChart>
      <c:catAx>
        <c:axId val="1387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67360"/>
        <c:crosses val="autoZero"/>
        <c:auto val="1"/>
        <c:lblAlgn val="ctr"/>
        <c:lblOffset val="100"/>
        <c:noMultiLvlLbl val="0"/>
      </c:catAx>
      <c:valAx>
        <c:axId val="1387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Emeasure!$W$44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Emeasure!$V$45:$V$51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Emeasure!$W$45:$W$51</c:f>
              <c:numCache>
                <c:formatCode>General</c:formatCode>
                <c:ptCount val="7"/>
                <c:pt idx="0">
                  <c:v>29.425000000000001</c:v>
                </c:pt>
                <c:pt idx="1">
                  <c:v>14.515000000000001</c:v>
                </c:pt>
                <c:pt idx="2">
                  <c:v>5.7949999999999999</c:v>
                </c:pt>
                <c:pt idx="3">
                  <c:v>2.92</c:v>
                </c:pt>
                <c:pt idx="4">
                  <c:v>1.4950000000000001</c:v>
                </c:pt>
                <c:pt idx="5">
                  <c:v>0.62</c:v>
                </c:pt>
                <c:pt idx="6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CDF-86FA-AA50488B9638}"/>
            </c:ext>
          </c:extLst>
        </c:ser>
        <c:ser>
          <c:idx val="1"/>
          <c:order val="1"/>
          <c:tx>
            <c:strRef>
              <c:f>Emeasure!$X$44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Emeasure!$V$45:$V$51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Emeasure!$X$45:$X$51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CDF-86FA-AA50488B9638}"/>
            </c:ext>
          </c:extLst>
        </c:ser>
        <c:ser>
          <c:idx val="2"/>
          <c:order val="2"/>
          <c:tx>
            <c:strRef>
              <c:f>Emeasure!$Y$44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Emeasure!$V$45:$V$51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Emeasure!$Y$45:$Y$51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CDF-86FA-AA50488B9638}"/>
            </c:ext>
          </c:extLst>
        </c:ser>
        <c:ser>
          <c:idx val="3"/>
          <c:order val="3"/>
          <c:tx>
            <c:strRef>
              <c:f>Emeasure!$Z$44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Emeasure!$V$45:$V$51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Emeasure!$Z$45:$Z$51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CDF-86FA-AA50488B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4208"/>
        <c:axId val="138815744"/>
      </c:lineChart>
      <c:catAx>
        <c:axId val="1388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15744"/>
        <c:crosses val="autoZero"/>
        <c:auto val="1"/>
        <c:lblAlgn val="ctr"/>
        <c:lblOffset val="100"/>
        <c:noMultiLvlLbl val="0"/>
      </c:catAx>
      <c:valAx>
        <c:axId val="1388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Emeasure!$B$5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Emeasure!$C$3:$F$3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Emeasure!$C$5:$F$5</c:f>
              <c:numCache>
                <c:formatCode>General</c:formatCode>
                <c:ptCount val="4"/>
                <c:pt idx="0">
                  <c:v>0.51</c:v>
                </c:pt>
                <c:pt idx="1">
                  <c:v>0.53</c:v>
                </c:pt>
                <c:pt idx="2">
                  <c:v>0.48499999999999999</c:v>
                </c:pt>
                <c:pt idx="3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9-49F2-9D19-06ED8D017E2C}"/>
            </c:ext>
          </c:extLst>
        </c:ser>
        <c:ser>
          <c:idx val="3"/>
          <c:order val="1"/>
          <c:tx>
            <c:strRef>
              <c:f>Emeasure!$B$6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Emeasure!$C$3:$F$3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Emeasure!$C$6:$F$6</c:f>
              <c:numCache>
                <c:formatCode>General</c:formatCode>
                <c:ptCount val="4"/>
                <c:pt idx="0">
                  <c:v>0.995</c:v>
                </c:pt>
                <c:pt idx="1">
                  <c:v>1.0049999999999999</c:v>
                </c:pt>
                <c:pt idx="2">
                  <c:v>1</c:v>
                </c:pt>
                <c:pt idx="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9-49F2-9D19-06ED8D017E2C}"/>
            </c:ext>
          </c:extLst>
        </c:ser>
        <c:ser>
          <c:idx val="4"/>
          <c:order val="2"/>
          <c:tx>
            <c:strRef>
              <c:f>Emeasure!$B$7</c:f>
              <c:strCache>
                <c:ptCount val="1"/>
                <c:pt idx="0">
                  <c:v>1500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Emeasure!$C$3:$F$3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Emeasure!$C$7:$F$7</c:f>
              <c:numCache>
                <c:formatCode>General</c:formatCode>
                <c:ptCount val="4"/>
                <c:pt idx="0">
                  <c:v>1.425</c:v>
                </c:pt>
                <c:pt idx="1">
                  <c:v>1.49</c:v>
                </c:pt>
                <c:pt idx="2">
                  <c:v>1.5049999999999999</c:v>
                </c:pt>
                <c:pt idx="3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9-49F2-9D19-06ED8D017E2C}"/>
            </c:ext>
          </c:extLst>
        </c:ser>
        <c:ser>
          <c:idx val="0"/>
          <c:order val="3"/>
          <c:tx>
            <c:strRef>
              <c:f>Emeasure!$B$8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Emeasure!$C$3:$F$3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Emeasure!$C$8:$F$8</c:f>
              <c:numCache>
                <c:formatCode>General</c:formatCode>
                <c:ptCount val="4"/>
                <c:pt idx="0">
                  <c:v>1.89</c:v>
                </c:pt>
                <c:pt idx="1">
                  <c:v>2.02</c:v>
                </c:pt>
                <c:pt idx="2">
                  <c:v>1.98</c:v>
                </c:pt>
                <c:pt idx="3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9-49F2-9D19-06ED8D017E2C}"/>
            </c:ext>
          </c:extLst>
        </c:ser>
        <c:ser>
          <c:idx val="5"/>
          <c:order val="4"/>
          <c:tx>
            <c:strRef>
              <c:f>Emeasure!$B$9</c:f>
              <c:strCache>
                <c:ptCount val="1"/>
                <c:pt idx="0">
                  <c:v>2500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Emeasure!$C$3:$F$3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Emeasure!$C$9:$F$9</c:f>
              <c:numCache>
                <c:formatCode>General</c:formatCode>
                <c:ptCount val="4"/>
                <c:pt idx="0">
                  <c:v>2.375</c:v>
                </c:pt>
                <c:pt idx="1">
                  <c:v>2.52</c:v>
                </c:pt>
                <c:pt idx="2">
                  <c:v>2.5350000000000001</c:v>
                </c:pt>
                <c:pt idx="3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9-49F2-9D19-06ED8D017E2C}"/>
            </c:ext>
          </c:extLst>
        </c:ser>
        <c:ser>
          <c:idx val="1"/>
          <c:order val="5"/>
          <c:tx>
            <c:strRef>
              <c:f>Emeasure!$B$10</c:f>
              <c:strCache>
                <c:ptCount val="1"/>
                <c:pt idx="0">
                  <c:v>3000</c:v>
                </c:pt>
              </c:strCache>
            </c:strRef>
          </c:tx>
          <c:spPr>
            <a:ln w="28575">
              <a:noFill/>
            </a:ln>
          </c:spPr>
          <c:xVal>
            <c:strRef>
              <c:f>Emeasure!$C$3:$F$3</c:f>
              <c:strCache>
                <c:ptCount val="4"/>
                <c:pt idx="0">
                  <c:v>FSCS-ART</c:v>
                </c:pt>
                <c:pt idx="1">
                  <c:v>ART-RP</c:v>
                </c:pt>
                <c:pt idx="2">
                  <c:v>ART-B</c:v>
                </c:pt>
                <c:pt idx="3">
                  <c:v>ART-ORBO</c:v>
                </c:pt>
              </c:strCache>
            </c:strRef>
          </c:xVal>
          <c:yVal>
            <c:numRef>
              <c:f>Emeasure!$C$10:$F$10</c:f>
              <c:numCache>
                <c:formatCode>General</c:formatCode>
                <c:ptCount val="4"/>
                <c:pt idx="0">
                  <c:v>2.915</c:v>
                </c:pt>
                <c:pt idx="1">
                  <c:v>2.9449999999999998</c:v>
                </c:pt>
                <c:pt idx="2">
                  <c:v>2.96</c:v>
                </c:pt>
                <c:pt idx="3">
                  <c:v>3.085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A9-49F2-9D19-06ED8D01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0032"/>
        <c:axId val="138861568"/>
      </c:scatterChart>
      <c:valAx>
        <c:axId val="1388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61568"/>
        <c:crosses val="autoZero"/>
        <c:crossBetween val="midCat"/>
      </c:valAx>
      <c:valAx>
        <c:axId val="1388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86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Emeasure!$C$83</c:f>
              <c:strCache>
                <c:ptCount val="1"/>
                <c:pt idx="0">
                  <c:v>FSCS-ART</c:v>
                </c:pt>
              </c:strCache>
            </c:strRef>
          </c:tx>
          <c:cat>
            <c:strRef>
              <c:f>Emeasure!$B$84:$B$101</c:f>
              <c:strCache>
                <c:ptCount val="18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Complex</c:v>
                </c:pt>
                <c:pt idx="13">
                  <c:v>Triangle</c:v>
                </c:pt>
                <c:pt idx="14">
                  <c:v>Line</c:v>
                </c:pt>
                <c:pt idx="15">
                  <c:v>TwoLinesPos</c:v>
                </c:pt>
                <c:pt idx="16">
                  <c:v>calGCD</c:v>
                </c:pt>
                <c:pt idx="17">
                  <c:v>NearestDistance</c:v>
                </c:pt>
              </c:strCache>
            </c:strRef>
          </c:cat>
          <c:val>
            <c:numRef>
              <c:f>Emeasure!$C$84:$C$101</c:f>
              <c:numCache>
                <c:formatCode>0.00</c:formatCode>
                <c:ptCount val="18"/>
                <c:pt idx="0">
                  <c:v>2.0299999999999998</c:v>
                </c:pt>
                <c:pt idx="1">
                  <c:v>1.6</c:v>
                </c:pt>
                <c:pt idx="2">
                  <c:v>1.1200000000000001</c:v>
                </c:pt>
                <c:pt idx="3">
                  <c:v>4.0449999999999999</c:v>
                </c:pt>
                <c:pt idx="4">
                  <c:v>5.37</c:v>
                </c:pt>
                <c:pt idx="5">
                  <c:v>4.57</c:v>
                </c:pt>
                <c:pt idx="6">
                  <c:v>2.2749999999999999</c:v>
                </c:pt>
                <c:pt idx="7">
                  <c:v>4.6550000000000002</c:v>
                </c:pt>
                <c:pt idx="8">
                  <c:v>1.64</c:v>
                </c:pt>
                <c:pt idx="9">
                  <c:v>1.1850000000000001</c:v>
                </c:pt>
                <c:pt idx="10">
                  <c:v>1.7649999999999999</c:v>
                </c:pt>
                <c:pt idx="11">
                  <c:v>4.3650000000000002</c:v>
                </c:pt>
                <c:pt idx="12">
                  <c:v>2.33</c:v>
                </c:pt>
                <c:pt idx="13">
                  <c:v>2.2050000000000001</c:v>
                </c:pt>
                <c:pt idx="14">
                  <c:v>0.89500000000000002</c:v>
                </c:pt>
                <c:pt idx="15">
                  <c:v>0.40500000000000003</c:v>
                </c:pt>
                <c:pt idx="16">
                  <c:v>2.87</c:v>
                </c:pt>
                <c:pt idx="17">
                  <c:v>1.575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BBC-BDB7-13A37AE9DC8C}"/>
            </c:ext>
          </c:extLst>
        </c:ser>
        <c:ser>
          <c:idx val="1"/>
          <c:order val="1"/>
          <c:tx>
            <c:strRef>
              <c:f>Emeasure!$D$83</c:f>
              <c:strCache>
                <c:ptCount val="1"/>
                <c:pt idx="0">
                  <c:v>ART-RP</c:v>
                </c:pt>
              </c:strCache>
            </c:strRef>
          </c:tx>
          <c:cat>
            <c:strRef>
              <c:f>Emeasure!$B$84:$B$101</c:f>
              <c:strCache>
                <c:ptCount val="18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Complex</c:v>
                </c:pt>
                <c:pt idx="13">
                  <c:v>Triangle</c:v>
                </c:pt>
                <c:pt idx="14">
                  <c:v>Line</c:v>
                </c:pt>
                <c:pt idx="15">
                  <c:v>TwoLinesPos</c:v>
                </c:pt>
                <c:pt idx="16">
                  <c:v>calGCD</c:v>
                </c:pt>
                <c:pt idx="17">
                  <c:v>NearestDistance</c:v>
                </c:pt>
              </c:strCache>
            </c:strRef>
          </c:cat>
          <c:val>
            <c:numRef>
              <c:f>Emeasure!$D$84:$D$101</c:f>
              <c:numCache>
                <c:formatCode>0.00</c:formatCode>
                <c:ptCount val="18"/>
                <c:pt idx="0">
                  <c:v>2.145</c:v>
                </c:pt>
                <c:pt idx="1">
                  <c:v>1.69</c:v>
                </c:pt>
                <c:pt idx="2">
                  <c:v>1.17</c:v>
                </c:pt>
                <c:pt idx="3">
                  <c:v>3.9950000000000001</c:v>
                </c:pt>
                <c:pt idx="4">
                  <c:v>5.4249999999999998</c:v>
                </c:pt>
                <c:pt idx="5">
                  <c:v>3.8050000000000002</c:v>
                </c:pt>
                <c:pt idx="6">
                  <c:v>2.5449999999999999</c:v>
                </c:pt>
                <c:pt idx="7">
                  <c:v>4.6550000000000002</c:v>
                </c:pt>
                <c:pt idx="8">
                  <c:v>1.7350000000000001</c:v>
                </c:pt>
                <c:pt idx="9">
                  <c:v>0.9</c:v>
                </c:pt>
                <c:pt idx="10">
                  <c:v>0.84499999999999997</c:v>
                </c:pt>
                <c:pt idx="11">
                  <c:v>1.69</c:v>
                </c:pt>
                <c:pt idx="12">
                  <c:v>2.81</c:v>
                </c:pt>
                <c:pt idx="13">
                  <c:v>1.9650000000000001</c:v>
                </c:pt>
                <c:pt idx="14">
                  <c:v>0.97</c:v>
                </c:pt>
                <c:pt idx="15">
                  <c:v>0.53</c:v>
                </c:pt>
                <c:pt idx="16">
                  <c:v>3.1</c:v>
                </c:pt>
                <c:pt idx="17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BBC-BDB7-13A37AE9DC8C}"/>
            </c:ext>
          </c:extLst>
        </c:ser>
        <c:ser>
          <c:idx val="2"/>
          <c:order val="2"/>
          <c:tx>
            <c:strRef>
              <c:f>Emeasure!$E$83</c:f>
              <c:strCache>
                <c:ptCount val="1"/>
                <c:pt idx="0">
                  <c:v>ART-B</c:v>
                </c:pt>
              </c:strCache>
            </c:strRef>
          </c:tx>
          <c:cat>
            <c:strRef>
              <c:f>Emeasure!$B$84:$B$101</c:f>
              <c:strCache>
                <c:ptCount val="18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Complex</c:v>
                </c:pt>
                <c:pt idx="13">
                  <c:v>Triangle</c:v>
                </c:pt>
                <c:pt idx="14">
                  <c:v>Line</c:v>
                </c:pt>
                <c:pt idx="15">
                  <c:v>TwoLinesPos</c:v>
                </c:pt>
                <c:pt idx="16">
                  <c:v>calGCD</c:v>
                </c:pt>
                <c:pt idx="17">
                  <c:v>NearestDistance</c:v>
                </c:pt>
              </c:strCache>
            </c:strRef>
          </c:cat>
          <c:val>
            <c:numRef>
              <c:f>Emeasure!$E$84:$E$101</c:f>
              <c:numCache>
                <c:formatCode>0.00</c:formatCode>
                <c:ptCount val="18"/>
                <c:pt idx="0">
                  <c:v>2.1</c:v>
                </c:pt>
                <c:pt idx="1">
                  <c:v>1.63</c:v>
                </c:pt>
                <c:pt idx="2">
                  <c:v>1.1100000000000001</c:v>
                </c:pt>
                <c:pt idx="3">
                  <c:v>4.1050000000000004</c:v>
                </c:pt>
                <c:pt idx="4">
                  <c:v>5.4950000000000001</c:v>
                </c:pt>
                <c:pt idx="5">
                  <c:v>3.9849999999999999</c:v>
                </c:pt>
                <c:pt idx="6">
                  <c:v>2.395</c:v>
                </c:pt>
                <c:pt idx="7">
                  <c:v>4.93</c:v>
                </c:pt>
                <c:pt idx="8">
                  <c:v>1.73</c:v>
                </c:pt>
                <c:pt idx="9">
                  <c:v>1.1599999999999999</c:v>
                </c:pt>
                <c:pt idx="10">
                  <c:v>1.0149999999999999</c:v>
                </c:pt>
                <c:pt idx="11">
                  <c:v>1.9450000000000001</c:v>
                </c:pt>
                <c:pt idx="12">
                  <c:v>2.82</c:v>
                </c:pt>
                <c:pt idx="13">
                  <c:v>1.99</c:v>
                </c:pt>
                <c:pt idx="14">
                  <c:v>0.96</c:v>
                </c:pt>
                <c:pt idx="15">
                  <c:v>0.44500000000000001</c:v>
                </c:pt>
                <c:pt idx="16">
                  <c:v>3.11</c:v>
                </c:pt>
                <c:pt idx="1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9-4BBC-BDB7-13A37AE9DC8C}"/>
            </c:ext>
          </c:extLst>
        </c:ser>
        <c:ser>
          <c:idx val="3"/>
          <c:order val="3"/>
          <c:tx>
            <c:strRef>
              <c:f>Emeasure!$F$83</c:f>
              <c:strCache>
                <c:ptCount val="1"/>
                <c:pt idx="0">
                  <c:v>ART-ORBO</c:v>
                </c:pt>
              </c:strCache>
            </c:strRef>
          </c:tx>
          <c:cat>
            <c:strRef>
              <c:f>Emeasure!$B$84:$B$101</c:f>
              <c:strCache>
                <c:ptCount val="18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Complex</c:v>
                </c:pt>
                <c:pt idx="13">
                  <c:v>Triangle</c:v>
                </c:pt>
                <c:pt idx="14">
                  <c:v>Line</c:v>
                </c:pt>
                <c:pt idx="15">
                  <c:v>TwoLinesPos</c:v>
                </c:pt>
                <c:pt idx="16">
                  <c:v>calGCD</c:v>
                </c:pt>
                <c:pt idx="17">
                  <c:v>NearestDistance</c:v>
                </c:pt>
              </c:strCache>
            </c:strRef>
          </c:cat>
          <c:val>
            <c:numRef>
              <c:f>Emeasure!$F$84:$F$101</c:f>
              <c:numCache>
                <c:formatCode>0.00</c:formatCode>
                <c:ptCount val="18"/>
                <c:pt idx="0">
                  <c:v>2.14</c:v>
                </c:pt>
                <c:pt idx="1">
                  <c:v>1.57</c:v>
                </c:pt>
                <c:pt idx="2">
                  <c:v>1.17</c:v>
                </c:pt>
                <c:pt idx="3">
                  <c:v>4.05</c:v>
                </c:pt>
                <c:pt idx="4">
                  <c:v>5.4349999999999996</c:v>
                </c:pt>
                <c:pt idx="5">
                  <c:v>4.0250000000000004</c:v>
                </c:pt>
                <c:pt idx="6">
                  <c:v>2.4849999999999999</c:v>
                </c:pt>
                <c:pt idx="7">
                  <c:v>4.585</c:v>
                </c:pt>
                <c:pt idx="8">
                  <c:v>1.82</c:v>
                </c:pt>
                <c:pt idx="9">
                  <c:v>0.94499999999999995</c:v>
                </c:pt>
                <c:pt idx="10">
                  <c:v>1.98</c:v>
                </c:pt>
                <c:pt idx="11">
                  <c:v>3.96</c:v>
                </c:pt>
                <c:pt idx="12">
                  <c:v>2.4550000000000001</c:v>
                </c:pt>
                <c:pt idx="13">
                  <c:v>2.0449999999999999</c:v>
                </c:pt>
                <c:pt idx="14">
                  <c:v>0.77</c:v>
                </c:pt>
                <c:pt idx="15">
                  <c:v>0.36499999999999999</c:v>
                </c:pt>
                <c:pt idx="16">
                  <c:v>2.9750000000000001</c:v>
                </c:pt>
                <c:pt idx="17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9-4BBC-BDB7-13A37AE9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92032"/>
        <c:axId val="138893568"/>
      </c:lineChart>
      <c:catAx>
        <c:axId val="1388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93568"/>
        <c:crosses val="autoZero"/>
        <c:auto val="1"/>
        <c:lblAlgn val="ctr"/>
        <c:lblOffset val="100"/>
        <c:noMultiLvlLbl val="0"/>
      </c:catAx>
      <c:valAx>
        <c:axId val="138893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8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Simulation!$M$20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Simulation!$L$22:$L$28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Simulation!$M$22:$M$28</c:f>
              <c:numCache>
                <c:formatCode>0.0%</c:formatCode>
                <c:ptCount val="7"/>
                <c:pt idx="0">
                  <c:v>0.66325199999999995</c:v>
                </c:pt>
                <c:pt idx="1">
                  <c:v>0.65271299999999999</c:v>
                </c:pt>
                <c:pt idx="2">
                  <c:v>0.65298319999999999</c:v>
                </c:pt>
                <c:pt idx="3">
                  <c:v>0.63975300000000002</c:v>
                </c:pt>
                <c:pt idx="4">
                  <c:v>0.62714259999999999</c:v>
                </c:pt>
                <c:pt idx="5">
                  <c:v>0.62655608000000007</c:v>
                </c:pt>
                <c:pt idx="6">
                  <c:v>0.62123786000000003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BF2-83D4-E800D3CD21ED}"/>
            </c:ext>
          </c:extLst>
        </c:ser>
        <c:ser>
          <c:idx val="2"/>
          <c:order val="1"/>
          <c:tx>
            <c:strRef>
              <c:f>Simulation!$N$20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Simulation!$L$22:$L$28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Simulation!$N$22:$N$28</c:f>
              <c:numCache>
                <c:formatCode>0.0%</c:formatCode>
                <c:ptCount val="7"/>
                <c:pt idx="0">
                  <c:v>0.76647999999999994</c:v>
                </c:pt>
                <c:pt idx="1">
                  <c:v>0.75925200000000004</c:v>
                </c:pt>
                <c:pt idx="2">
                  <c:v>0.78850279999999995</c:v>
                </c:pt>
                <c:pt idx="3">
                  <c:v>0.78825059999999991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C-4BF2-83D4-E800D3CD21ED}"/>
            </c:ext>
          </c:extLst>
        </c:ser>
        <c:ser>
          <c:idx val="3"/>
          <c:order val="2"/>
          <c:tx>
            <c:strRef>
              <c:f>Simulation!$O$20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Simulation!$L$22:$L$28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Simulation!$O$22:$O$28</c:f>
              <c:numCache>
                <c:formatCode>0.0%</c:formatCode>
                <c:ptCount val="7"/>
                <c:pt idx="0">
                  <c:v>0.75076200000000004</c:v>
                </c:pt>
                <c:pt idx="1">
                  <c:v>0.73760300000000001</c:v>
                </c:pt>
                <c:pt idx="2">
                  <c:v>0.73071079999999999</c:v>
                </c:pt>
                <c:pt idx="3">
                  <c:v>0.73794680000000001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C-4BF2-83D4-E800D3CD21ED}"/>
            </c:ext>
          </c:extLst>
        </c:ser>
        <c:ser>
          <c:idx val="4"/>
          <c:order val="3"/>
          <c:tx>
            <c:strRef>
              <c:f>Simulation!$P$20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Simulation!$L$22:$L$28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Simulation!$P$22:$P$28</c:f>
              <c:numCache>
                <c:formatCode>0.0%</c:formatCode>
                <c:ptCount val="7"/>
                <c:pt idx="0">
                  <c:v>0.64730399999999999</c:v>
                </c:pt>
                <c:pt idx="1">
                  <c:v>0.64511099999999999</c:v>
                </c:pt>
                <c:pt idx="2">
                  <c:v>0.62592800000000004</c:v>
                </c:pt>
                <c:pt idx="3">
                  <c:v>0.62585500000000005</c:v>
                </c:pt>
                <c:pt idx="4">
                  <c:v>0.62309829999999999</c:v>
                </c:pt>
                <c:pt idx="5">
                  <c:v>0.61653888000000001</c:v>
                </c:pt>
                <c:pt idx="6">
                  <c:v>0.62188698000000009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C-4BF2-83D4-E800D3CD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8400"/>
        <c:axId val="125479936"/>
      </c:lineChart>
      <c:catAx>
        <c:axId val="1254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79936"/>
        <c:crosses val="autoZero"/>
        <c:auto val="1"/>
        <c:lblAlgn val="ctr"/>
        <c:lblOffset val="100"/>
        <c:noMultiLvlLbl val="0"/>
      </c:catAx>
      <c:valAx>
        <c:axId val="12547993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254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Simulation!$M$20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Simulation!$L$30:$L$36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Simulation!$M$30:$M$36</c:f>
              <c:numCache>
                <c:formatCode>0.0%</c:formatCode>
                <c:ptCount val="7"/>
                <c:pt idx="0">
                  <c:v>0.9060680000000001</c:v>
                </c:pt>
                <c:pt idx="1">
                  <c:v>0.90146100000000007</c:v>
                </c:pt>
                <c:pt idx="2">
                  <c:v>0.9462952</c:v>
                </c:pt>
                <c:pt idx="3">
                  <c:v>0.95556039999999998</c:v>
                </c:pt>
                <c:pt idx="4">
                  <c:v>0.98329999999999995</c:v>
                </c:pt>
                <c:pt idx="5">
                  <c:v>0.97240539999999998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F-4FD3-AD23-82E3FCC92D2B}"/>
            </c:ext>
          </c:extLst>
        </c:ser>
        <c:ser>
          <c:idx val="1"/>
          <c:order val="1"/>
          <c:tx>
            <c:strRef>
              <c:f>Simulation!$N$20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Simulation!$L$30:$L$36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Simulation!$N$30:$N$36</c:f>
              <c:numCache>
                <c:formatCode>0.0%</c:formatCode>
                <c:ptCount val="7"/>
                <c:pt idx="0">
                  <c:v>0.9294</c:v>
                </c:pt>
                <c:pt idx="1">
                  <c:v>0.94134699999999993</c:v>
                </c:pt>
                <c:pt idx="2">
                  <c:v>0.9589435999999999</c:v>
                </c:pt>
                <c:pt idx="3">
                  <c:v>0.97765400000000002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F-4FD3-AD23-82E3FCC92D2B}"/>
            </c:ext>
          </c:extLst>
        </c:ser>
        <c:ser>
          <c:idx val="2"/>
          <c:order val="2"/>
          <c:tx>
            <c:strRef>
              <c:f>Simulation!$O$20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Simulation!$L$30:$L$36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Simulation!$O$30:$O$36</c:f>
              <c:numCache>
                <c:formatCode>0.0%</c:formatCode>
                <c:ptCount val="7"/>
                <c:pt idx="0">
                  <c:v>0.90898799999999991</c:v>
                </c:pt>
                <c:pt idx="1">
                  <c:v>0.93678899999999998</c:v>
                </c:pt>
                <c:pt idx="2">
                  <c:v>0.95189599999999996</c:v>
                </c:pt>
                <c:pt idx="3">
                  <c:v>0.99519239999999998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F-4FD3-AD23-82E3FCC92D2B}"/>
            </c:ext>
          </c:extLst>
        </c:ser>
        <c:ser>
          <c:idx val="3"/>
          <c:order val="3"/>
          <c:tx>
            <c:strRef>
              <c:f>Simulation!$P$20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Simulation!$L$30:$L$36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Simulation!$P$30:$P$36</c:f>
              <c:numCache>
                <c:formatCode>0.0%</c:formatCode>
                <c:ptCount val="7"/>
                <c:pt idx="0">
                  <c:v>0.90485399999999994</c:v>
                </c:pt>
                <c:pt idx="1">
                  <c:v>0.91937399999999991</c:v>
                </c:pt>
                <c:pt idx="2">
                  <c:v>0.94491560000000008</c:v>
                </c:pt>
                <c:pt idx="3">
                  <c:v>0.93766880000000008</c:v>
                </c:pt>
                <c:pt idx="4">
                  <c:v>0.96285319999999996</c:v>
                </c:pt>
                <c:pt idx="5">
                  <c:v>0.97611736000000004</c:v>
                </c:pt>
                <c:pt idx="6">
                  <c:v>0.97818963999999997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F-4FD3-AD23-82E3FCC9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7792"/>
        <c:axId val="138099328"/>
      </c:lineChart>
      <c:catAx>
        <c:axId val="1380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99328"/>
        <c:crosses val="autoZero"/>
        <c:auto val="1"/>
        <c:lblAlgn val="ctr"/>
        <c:lblOffset val="100"/>
        <c:noMultiLvlLbl val="0"/>
      </c:catAx>
      <c:valAx>
        <c:axId val="138099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80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Simulation!$M$20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Simulation!$L$38:$L$44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Simulation!$M$38:$M$44</c:f>
              <c:numCache>
                <c:formatCode>0.0%</c:formatCode>
                <c:ptCount val="7"/>
                <c:pt idx="0">
                  <c:v>0.98874600000000001</c:v>
                </c:pt>
                <c:pt idx="1">
                  <c:v>0.98102099999999992</c:v>
                </c:pt>
                <c:pt idx="2">
                  <c:v>0.98656679999999997</c:v>
                </c:pt>
                <c:pt idx="3">
                  <c:v>0.97513260000000002</c:v>
                </c:pt>
                <c:pt idx="4">
                  <c:v>0.97637600000000002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B7-975C-FEDC693331C5}"/>
            </c:ext>
          </c:extLst>
        </c:ser>
        <c:ser>
          <c:idx val="1"/>
          <c:order val="1"/>
          <c:tx>
            <c:strRef>
              <c:f>Simulation!$N$20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Simulation!$L$38:$L$44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Simulation!$N$38:$N$44</c:f>
              <c:numCache>
                <c:formatCode>0.0%</c:formatCode>
                <c:ptCount val="7"/>
                <c:pt idx="0">
                  <c:v>1.006392</c:v>
                </c:pt>
                <c:pt idx="1">
                  <c:v>1.0036620000000001</c:v>
                </c:pt>
                <c:pt idx="2">
                  <c:v>0.99281679999999994</c:v>
                </c:pt>
                <c:pt idx="3">
                  <c:v>0.9788232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D-48B7-975C-FEDC693331C5}"/>
            </c:ext>
          </c:extLst>
        </c:ser>
        <c:ser>
          <c:idx val="2"/>
          <c:order val="2"/>
          <c:tx>
            <c:strRef>
              <c:f>Simulation!$O$20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Simulation!$L$38:$L$44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Simulation!$O$38:$O$44</c:f>
              <c:numCache>
                <c:formatCode>0.0%</c:formatCode>
                <c:ptCount val="7"/>
                <c:pt idx="0">
                  <c:v>0.97627399999999998</c:v>
                </c:pt>
                <c:pt idx="1">
                  <c:v>0.99231999999999998</c:v>
                </c:pt>
                <c:pt idx="2">
                  <c:v>0.98504840000000005</c:v>
                </c:pt>
                <c:pt idx="3">
                  <c:v>0.97710560000000002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D-48B7-975C-FEDC693331C5}"/>
            </c:ext>
          </c:extLst>
        </c:ser>
        <c:ser>
          <c:idx val="3"/>
          <c:order val="3"/>
          <c:tx>
            <c:strRef>
              <c:f>Simulation!$P$20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Simulation!$L$38:$L$44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Simulation!$P$38:$P$44</c:f>
              <c:numCache>
                <c:formatCode>0.0%</c:formatCode>
                <c:ptCount val="7"/>
                <c:pt idx="0">
                  <c:v>0.98498200000000002</c:v>
                </c:pt>
                <c:pt idx="1">
                  <c:v>0.974962</c:v>
                </c:pt>
                <c:pt idx="2">
                  <c:v>0.96935119999999997</c:v>
                </c:pt>
                <c:pt idx="3">
                  <c:v>0.96101939999999997</c:v>
                </c:pt>
                <c:pt idx="4">
                  <c:v>0.97159050000000002</c:v>
                </c:pt>
                <c:pt idx="5">
                  <c:v>0.97677687999999996</c:v>
                </c:pt>
                <c:pt idx="6">
                  <c:v>0.98787669999999994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D-48B7-975C-FEDC6933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54752"/>
        <c:axId val="138156288"/>
      </c:lineChart>
      <c:catAx>
        <c:axId val="1381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56288"/>
        <c:crosses val="autoZero"/>
        <c:auto val="1"/>
        <c:lblAlgn val="ctr"/>
        <c:lblOffset val="100"/>
        <c:noMultiLvlLbl val="0"/>
      </c:catAx>
      <c:valAx>
        <c:axId val="138156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81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60105E-2"/>
          <c:y val="7.6814346183605664E-2"/>
          <c:w val="0.66644889471347313"/>
          <c:h val="0.83046108685417863"/>
        </c:manualLayout>
      </c:layout>
      <c:lineChart>
        <c:grouping val="standard"/>
        <c:varyColors val="0"/>
        <c:ser>
          <c:idx val="1"/>
          <c:order val="0"/>
          <c:tx>
            <c:strRef>
              <c:f>Simulation!$C$75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Simulation!$B$76:$B$89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Simulation!$C$76:$C$89</c:f>
              <c:numCache>
                <c:formatCode>General</c:formatCode>
                <c:ptCount val="14"/>
                <c:pt idx="0">
                  <c:v>7.38</c:v>
                </c:pt>
                <c:pt idx="1">
                  <c:v>29.13</c:v>
                </c:pt>
                <c:pt idx="2">
                  <c:v>72.72</c:v>
                </c:pt>
                <c:pt idx="3">
                  <c:v>137.02500000000001</c:v>
                </c:pt>
                <c:pt idx="4" formatCode="0.0">
                  <c:v>217.24</c:v>
                </c:pt>
                <c:pt idx="5" formatCode="0.0">
                  <c:v>316.90499999999997</c:v>
                </c:pt>
                <c:pt idx="6" formatCode="0.0">
                  <c:v>427.58</c:v>
                </c:pt>
                <c:pt idx="7" formatCode="0.0">
                  <c:v>563.74</c:v>
                </c:pt>
                <c:pt idx="8" formatCode="0.0">
                  <c:v>713.43499999999995</c:v>
                </c:pt>
                <c:pt idx="9" formatCode="0.0">
                  <c:v>892.84500000000003</c:v>
                </c:pt>
                <c:pt idx="10" formatCode="0.0">
                  <c:v>1081.01</c:v>
                </c:pt>
                <c:pt idx="11" formatCode="0.0">
                  <c:v>1313.605</c:v>
                </c:pt>
                <c:pt idx="12" formatCode="0.0">
                  <c:v>1564.84</c:v>
                </c:pt>
                <c:pt idx="13" formatCode="0.0">
                  <c:v>1868.7449999999999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E-4CD5-AAEF-92E560891326}"/>
            </c:ext>
          </c:extLst>
        </c:ser>
        <c:ser>
          <c:idx val="2"/>
          <c:order val="1"/>
          <c:tx>
            <c:strRef>
              <c:f>Simulation!$D$75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Simulation!$B$76:$B$89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Simulation!$D$76:$D$89</c:f>
              <c:numCache>
                <c:formatCode>General</c:formatCode>
                <c:ptCount val="14"/>
                <c:pt idx="0">
                  <c:v>4.8250000000000002</c:v>
                </c:pt>
                <c:pt idx="1">
                  <c:v>14.055</c:v>
                </c:pt>
                <c:pt idx="2">
                  <c:v>31.71</c:v>
                </c:pt>
                <c:pt idx="3">
                  <c:v>58.56</c:v>
                </c:pt>
                <c:pt idx="4" formatCode="0.0">
                  <c:v>102.185</c:v>
                </c:pt>
                <c:pt idx="5" formatCode="0.0">
                  <c:v>165.24</c:v>
                </c:pt>
                <c:pt idx="6" formatCode="0.0">
                  <c:v>255.92500000000001</c:v>
                </c:pt>
                <c:pt idx="7" formatCode="0.0">
                  <c:v>380.27499999999998</c:v>
                </c:pt>
                <c:pt idx="8" formatCode="0.0">
                  <c:v>525.95500000000004</c:v>
                </c:pt>
                <c:pt idx="9" formatCode="0.0">
                  <c:v>657.14499999999998</c:v>
                </c:pt>
                <c:pt idx="10" formatCode="0.0">
                  <c:v>971.56</c:v>
                </c:pt>
                <c:pt idx="11" formatCode="0.0">
                  <c:v>1057.0450000000001</c:v>
                </c:pt>
                <c:pt idx="12" formatCode="0.0">
                  <c:v>1350.6949999999999</c:v>
                </c:pt>
                <c:pt idx="13" formatCode="0.0">
                  <c:v>1537.28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E-4CD5-AAEF-92E560891326}"/>
            </c:ext>
          </c:extLst>
        </c:ser>
        <c:ser>
          <c:idx val="3"/>
          <c:order val="2"/>
          <c:tx>
            <c:strRef>
              <c:f>Simulation!$E$75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Simulation!$B$76:$B$89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Simulation!$E$76:$E$89</c:f>
              <c:numCache>
                <c:formatCode>General</c:formatCode>
                <c:ptCount val="14"/>
                <c:pt idx="0">
                  <c:v>5.51</c:v>
                </c:pt>
                <c:pt idx="1">
                  <c:v>20.055</c:v>
                </c:pt>
                <c:pt idx="2">
                  <c:v>52.524999999999999</c:v>
                </c:pt>
                <c:pt idx="3">
                  <c:v>77.834999999999994</c:v>
                </c:pt>
                <c:pt idx="4">
                  <c:v>166.11</c:v>
                </c:pt>
                <c:pt idx="5">
                  <c:v>203.495</c:v>
                </c:pt>
                <c:pt idx="6" formatCode="0.0">
                  <c:v>245.065</c:v>
                </c:pt>
                <c:pt idx="7" formatCode="0.0">
                  <c:v>294.46499999999997</c:v>
                </c:pt>
                <c:pt idx="8" formatCode="0.0">
                  <c:v>579.26499999999999</c:v>
                </c:pt>
                <c:pt idx="9" formatCode="0.0">
                  <c:v>647.33500000000004</c:v>
                </c:pt>
                <c:pt idx="10" formatCode="0.0">
                  <c:v>712.13</c:v>
                </c:pt>
                <c:pt idx="11" formatCode="0.0">
                  <c:v>788.85500000000002</c:v>
                </c:pt>
                <c:pt idx="12" formatCode="0.0">
                  <c:v>871.68</c:v>
                </c:pt>
                <c:pt idx="13" formatCode="0.0">
                  <c:v>967.52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E-4CD5-AAEF-92E560891326}"/>
            </c:ext>
          </c:extLst>
        </c:ser>
        <c:ser>
          <c:idx val="4"/>
          <c:order val="3"/>
          <c:tx>
            <c:strRef>
              <c:f>Simulation!$F$75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Simulation!$B$76:$B$89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Simulation!$F$76:$F$89</c:f>
              <c:numCache>
                <c:formatCode>General</c:formatCode>
                <c:ptCount val="14"/>
                <c:pt idx="0">
                  <c:v>4.5199999999999996</c:v>
                </c:pt>
                <c:pt idx="1">
                  <c:v>15.805</c:v>
                </c:pt>
                <c:pt idx="2">
                  <c:v>36.314999999999998</c:v>
                </c:pt>
                <c:pt idx="3">
                  <c:v>65.84</c:v>
                </c:pt>
                <c:pt idx="4">
                  <c:v>103.605</c:v>
                </c:pt>
                <c:pt idx="5">
                  <c:v>151.22</c:v>
                </c:pt>
                <c:pt idx="6" formatCode="0.0">
                  <c:v>215.905</c:v>
                </c:pt>
                <c:pt idx="7" formatCode="0.0">
                  <c:v>277.86</c:v>
                </c:pt>
                <c:pt idx="8" formatCode="0.0">
                  <c:v>359.34</c:v>
                </c:pt>
                <c:pt idx="9" formatCode="0.0">
                  <c:v>474.03</c:v>
                </c:pt>
                <c:pt idx="10" formatCode="0.0">
                  <c:v>631.64</c:v>
                </c:pt>
                <c:pt idx="11" formatCode="0.0">
                  <c:v>772.42499999999995</c:v>
                </c:pt>
                <c:pt idx="12" formatCode="0.0">
                  <c:v>914.67499999999995</c:v>
                </c:pt>
                <c:pt idx="13" formatCode="0.0">
                  <c:v>1109.6400000000001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E-4CD5-AAEF-92E56089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9424"/>
        <c:axId val="138200960"/>
      </c:lineChart>
      <c:catAx>
        <c:axId val="1381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00960"/>
        <c:crosses val="autoZero"/>
        <c:auto val="1"/>
        <c:lblAlgn val="ctr"/>
        <c:lblOffset val="100"/>
        <c:noMultiLvlLbl val="0"/>
      </c:catAx>
      <c:valAx>
        <c:axId val="1382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Simulation!$D$63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Simulation!$C$64:$C$70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Simulation!$D$64:$D$70</c:f>
              <c:numCache>
                <c:formatCode>General</c:formatCode>
                <c:ptCount val="7"/>
                <c:pt idx="0">
                  <c:v>0.24479999999999999</c:v>
                </c:pt>
                <c:pt idx="1">
                  <c:v>0.78459999999999996</c:v>
                </c:pt>
                <c:pt idx="2">
                  <c:v>4.8836000000000004</c:v>
                </c:pt>
                <c:pt idx="3">
                  <c:v>20.265000000000001</c:v>
                </c:pt>
                <c:pt idx="4" formatCode="0.0">
                  <c:v>84.616600000000005</c:v>
                </c:pt>
                <c:pt idx="5" formatCode="0.0">
                  <c:v>603.11919999999998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6-49D2-A447-B5ADE1C490C9}"/>
            </c:ext>
          </c:extLst>
        </c:ser>
        <c:ser>
          <c:idx val="2"/>
          <c:order val="1"/>
          <c:tx>
            <c:strRef>
              <c:f>Simulation!$E$63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Simulation!$C$64:$C$70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Simulation!$E$64:$E$70</c:f>
              <c:numCache>
                <c:formatCode>General</c:formatCode>
                <c:ptCount val="7"/>
                <c:pt idx="0">
                  <c:v>0.1986</c:v>
                </c:pt>
                <c:pt idx="1">
                  <c:v>0.55940000000000001</c:v>
                </c:pt>
                <c:pt idx="2">
                  <c:v>3.6627999999999998</c:v>
                </c:pt>
                <c:pt idx="3">
                  <c:v>16.9374</c:v>
                </c:pt>
                <c:pt idx="4" formatCode="0.0">
                  <c:v>92.824799999999996</c:v>
                </c:pt>
                <c:pt idx="5" formatCode="0.0">
                  <c:v>724.58420000000001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6-49D2-A447-B5ADE1C490C9}"/>
            </c:ext>
          </c:extLst>
        </c:ser>
        <c:ser>
          <c:idx val="3"/>
          <c:order val="2"/>
          <c:tx>
            <c:strRef>
              <c:f>Simulation!$F$63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Simulation!$C$64:$C$70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Simulation!$F$64:$F$70</c:f>
              <c:numCache>
                <c:formatCode>General</c:formatCode>
                <c:ptCount val="7"/>
                <c:pt idx="0">
                  <c:v>0.13239999999999999</c:v>
                </c:pt>
                <c:pt idx="1">
                  <c:v>0.44740000000000002</c:v>
                </c:pt>
                <c:pt idx="2">
                  <c:v>2.3351999999999999</c:v>
                </c:pt>
                <c:pt idx="3">
                  <c:v>9.3994</c:v>
                </c:pt>
                <c:pt idx="4" formatCode="0.0">
                  <c:v>35.668199999999999</c:v>
                </c:pt>
                <c:pt idx="5" formatCode="0.0">
                  <c:v>221.1952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6-49D2-A447-B5ADE1C490C9}"/>
            </c:ext>
          </c:extLst>
        </c:ser>
        <c:ser>
          <c:idx val="4"/>
          <c:order val="3"/>
          <c:tx>
            <c:strRef>
              <c:f>Simulation!$G$63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Simulation!$C$64:$C$70</c:f>
              <c:numCache>
                <c:formatCode>General</c:formatCode>
                <c:ptCount val="7"/>
                <c:pt idx="0">
                  <c:v>0.01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cat>
          <c:val>
            <c:numRef>
              <c:f>Simulation!$G$64:$G$70</c:f>
              <c:numCache>
                <c:formatCode>General</c:formatCode>
                <c:ptCount val="7"/>
                <c:pt idx="0">
                  <c:v>0.18160000000000001</c:v>
                </c:pt>
                <c:pt idx="1">
                  <c:v>0.52959999999999996</c:v>
                </c:pt>
                <c:pt idx="2">
                  <c:v>2.4485999999999999</c:v>
                </c:pt>
                <c:pt idx="3">
                  <c:v>9.9122000000000003</c:v>
                </c:pt>
                <c:pt idx="4">
                  <c:v>40.961599999999997</c:v>
                </c:pt>
                <c:pt idx="5">
                  <c:v>285.96620000000001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6-49D2-A447-B5ADE1C4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3456"/>
        <c:axId val="138249344"/>
      </c:lineChart>
      <c:catAx>
        <c:axId val="1382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49344"/>
        <c:crosses val="autoZero"/>
        <c:auto val="1"/>
        <c:lblAlgn val="ctr"/>
        <c:lblOffset val="100"/>
        <c:noMultiLvlLbl val="0"/>
      </c:catAx>
      <c:valAx>
        <c:axId val="1382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Simulation!$C$102</c:f>
              <c:strCache>
                <c:ptCount val="1"/>
                <c:pt idx="0">
                  <c:v>FSCS-ART</c:v>
                </c:pt>
              </c:strCache>
            </c:strRef>
          </c:tx>
          <c:cat>
            <c:numRef>
              <c:f>Simulation!$B$103:$B$109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Simulation!$C$103:$C$109</c:f>
              <c:numCache>
                <c:formatCode>General</c:formatCode>
                <c:ptCount val="7"/>
                <c:pt idx="0">
                  <c:v>29.13</c:v>
                </c:pt>
                <c:pt idx="1">
                  <c:v>137.02500000000001</c:v>
                </c:pt>
                <c:pt idx="2" formatCode="0.0">
                  <c:v>316.90499999999997</c:v>
                </c:pt>
                <c:pt idx="3" formatCode="0.0">
                  <c:v>563.74</c:v>
                </c:pt>
                <c:pt idx="4" formatCode="0.0">
                  <c:v>892.84500000000003</c:v>
                </c:pt>
                <c:pt idx="5" formatCode="0.0">
                  <c:v>1313.605</c:v>
                </c:pt>
                <c:pt idx="6" formatCode="0.0">
                  <c:v>1868.7449999999999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7-4E53-A713-2C27BEAAF6C4}"/>
            </c:ext>
          </c:extLst>
        </c:ser>
        <c:ser>
          <c:idx val="2"/>
          <c:order val="1"/>
          <c:tx>
            <c:strRef>
              <c:f>Simulation!$D$102</c:f>
              <c:strCache>
                <c:ptCount val="1"/>
                <c:pt idx="0">
                  <c:v>ART-RP</c:v>
                </c:pt>
              </c:strCache>
            </c:strRef>
          </c:tx>
          <c:cat>
            <c:numRef>
              <c:f>Simulation!$B$103:$B$109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Simulation!$D$103:$D$109</c:f>
              <c:numCache>
                <c:formatCode>General</c:formatCode>
                <c:ptCount val="7"/>
                <c:pt idx="0">
                  <c:v>14.055</c:v>
                </c:pt>
                <c:pt idx="1">
                  <c:v>58.56</c:v>
                </c:pt>
                <c:pt idx="2" formatCode="0.0">
                  <c:v>165.24</c:v>
                </c:pt>
                <c:pt idx="3" formatCode="0.0">
                  <c:v>380.27499999999998</c:v>
                </c:pt>
                <c:pt idx="4" formatCode="0.0">
                  <c:v>657.14499999999998</c:v>
                </c:pt>
                <c:pt idx="5" formatCode="0.0">
                  <c:v>1057.0450000000001</c:v>
                </c:pt>
                <c:pt idx="6" formatCode="0.0">
                  <c:v>1537.28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7-4E53-A713-2C27BEAAF6C4}"/>
            </c:ext>
          </c:extLst>
        </c:ser>
        <c:ser>
          <c:idx val="3"/>
          <c:order val="2"/>
          <c:tx>
            <c:strRef>
              <c:f>Simulation!$E$102</c:f>
              <c:strCache>
                <c:ptCount val="1"/>
                <c:pt idx="0">
                  <c:v>ART-B</c:v>
                </c:pt>
              </c:strCache>
            </c:strRef>
          </c:tx>
          <c:cat>
            <c:numRef>
              <c:f>Simulation!$B$103:$B$109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Simulation!$E$103:$E$109</c:f>
              <c:numCache>
                <c:formatCode>General</c:formatCode>
                <c:ptCount val="7"/>
                <c:pt idx="0">
                  <c:v>20.055</c:v>
                </c:pt>
                <c:pt idx="1">
                  <c:v>77.834999999999994</c:v>
                </c:pt>
                <c:pt idx="2">
                  <c:v>203.495</c:v>
                </c:pt>
                <c:pt idx="3" formatCode="0.0">
                  <c:v>294.46499999999997</c:v>
                </c:pt>
                <c:pt idx="4" formatCode="0.0">
                  <c:v>647.33500000000004</c:v>
                </c:pt>
                <c:pt idx="5" formatCode="0.0">
                  <c:v>788.85500000000002</c:v>
                </c:pt>
                <c:pt idx="6" formatCode="0.0">
                  <c:v>967.52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7-4E53-A713-2C27BEAAF6C4}"/>
            </c:ext>
          </c:extLst>
        </c:ser>
        <c:ser>
          <c:idx val="4"/>
          <c:order val="3"/>
          <c:tx>
            <c:strRef>
              <c:f>Simulation!$F$102</c:f>
              <c:strCache>
                <c:ptCount val="1"/>
                <c:pt idx="0">
                  <c:v>ART-ORBO</c:v>
                </c:pt>
              </c:strCache>
            </c:strRef>
          </c:tx>
          <c:cat>
            <c:numRef>
              <c:f>Simulation!$B$103:$B$109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Simulation!$F$103:$F$109</c:f>
              <c:numCache>
                <c:formatCode>General</c:formatCode>
                <c:ptCount val="7"/>
                <c:pt idx="0">
                  <c:v>15.805</c:v>
                </c:pt>
                <c:pt idx="1">
                  <c:v>65.84</c:v>
                </c:pt>
                <c:pt idx="2">
                  <c:v>151.22</c:v>
                </c:pt>
                <c:pt idx="3" formatCode="0.0">
                  <c:v>277.86</c:v>
                </c:pt>
                <c:pt idx="4" formatCode="0.0">
                  <c:v>474.03</c:v>
                </c:pt>
                <c:pt idx="5" formatCode="0.0">
                  <c:v>772.42499999999995</c:v>
                </c:pt>
                <c:pt idx="6" formatCode="0.0">
                  <c:v>1109.6400000000001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7-4E53-A713-2C27BEAA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3648"/>
        <c:axId val="138297728"/>
      </c:lineChart>
      <c:catAx>
        <c:axId val="1382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97728"/>
        <c:crosses val="autoZero"/>
        <c:auto val="1"/>
        <c:lblAlgn val="ctr"/>
        <c:lblOffset val="100"/>
        <c:noMultiLvlLbl val="0"/>
      </c:catAx>
      <c:valAx>
        <c:axId val="1382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Experiment'!$L$31</c:f>
              <c:strCache>
                <c:ptCount val="1"/>
                <c:pt idx="0">
                  <c:v>FSCS-ART</c:v>
                </c:pt>
              </c:strCache>
            </c:strRef>
          </c:tx>
          <c:spPr>
            <a:ln>
              <a:noFill/>
            </a:ln>
          </c:spPr>
          <c:cat>
            <c:strRef>
              <c:f>'New Experiment'!$K$32:$K$54</c:f>
              <c:strCache>
                <c:ptCount val="23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  <c:pt idx="21">
                  <c:v>Select</c:v>
                </c:pt>
                <c:pt idx="22">
                  <c:v>Tcas</c:v>
                </c:pt>
              </c:strCache>
            </c:strRef>
          </c:cat>
          <c:val>
            <c:numRef>
              <c:f>'New Experiment'!$L$32:$L$54</c:f>
              <c:numCache>
                <c:formatCode>0.0%</c:formatCode>
                <c:ptCount val="23"/>
                <c:pt idx="0">
                  <c:v>0.53320647964166756</c:v>
                </c:pt>
                <c:pt idx="1">
                  <c:v>0.54909918521489598</c:v>
                </c:pt>
                <c:pt idx="2">
                  <c:v>0.57075327477609172</c:v>
                </c:pt>
                <c:pt idx="3">
                  <c:v>0.56890916925859947</c:v>
                </c:pt>
                <c:pt idx="4">
                  <c:v>0.5402740054414733</c:v>
                </c:pt>
                <c:pt idx="5">
                  <c:v>0.59144940688775205</c:v>
                </c:pt>
                <c:pt idx="6">
                  <c:v>0.89325646126981784</c:v>
                </c:pt>
                <c:pt idx="7">
                  <c:v>1.0162710329478817</c:v>
                </c:pt>
                <c:pt idx="8">
                  <c:v>0.9906980985984799</c:v>
                </c:pt>
                <c:pt idx="9">
                  <c:v>0.59371524240335627</c:v>
                </c:pt>
                <c:pt idx="10">
                  <c:v>0.5109445946538731</c:v>
                </c:pt>
                <c:pt idx="11">
                  <c:v>0.48882540675482322</c:v>
                </c:pt>
                <c:pt idx="12">
                  <c:v>0.6243869851640752</c:v>
                </c:pt>
                <c:pt idx="13">
                  <c:v>1.0922147011440131</c:v>
                </c:pt>
                <c:pt idx="14">
                  <c:v>0</c:v>
                </c:pt>
                <c:pt idx="15">
                  <c:v>0.98296365551639964</c:v>
                </c:pt>
                <c:pt idx="16">
                  <c:v>1.0062886707598493</c:v>
                </c:pt>
                <c:pt idx="17">
                  <c:v>0</c:v>
                </c:pt>
                <c:pt idx="18">
                  <c:v>1.3622904924931396</c:v>
                </c:pt>
                <c:pt idx="19">
                  <c:v>0.97807668925478608</c:v>
                </c:pt>
                <c:pt idx="20">
                  <c:v>0.50178808334317448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973-991F-5063A0DC94F4}"/>
            </c:ext>
          </c:extLst>
        </c:ser>
        <c:ser>
          <c:idx val="1"/>
          <c:order val="1"/>
          <c:tx>
            <c:strRef>
              <c:f>'New Experiment'!$M$31</c:f>
              <c:strCache>
                <c:ptCount val="1"/>
                <c:pt idx="0">
                  <c:v>ART-RP</c:v>
                </c:pt>
              </c:strCache>
            </c:strRef>
          </c:tx>
          <c:spPr>
            <a:ln>
              <a:noFill/>
            </a:ln>
          </c:spPr>
          <c:cat>
            <c:strRef>
              <c:f>'New Experiment'!$K$32:$K$54</c:f>
              <c:strCache>
                <c:ptCount val="23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  <c:pt idx="21">
                  <c:v>Select</c:v>
                </c:pt>
                <c:pt idx="22">
                  <c:v>Tcas</c:v>
                </c:pt>
              </c:strCache>
            </c:strRef>
          </c:cat>
          <c:val>
            <c:numRef>
              <c:f>'New Experiment'!$M$32:$M$54</c:f>
              <c:numCache>
                <c:formatCode>0.0%</c:formatCode>
                <c:ptCount val="23"/>
                <c:pt idx="0">
                  <c:v>0.63964149799616166</c:v>
                </c:pt>
                <c:pt idx="1">
                  <c:v>0.64407413192406904</c:v>
                </c:pt>
                <c:pt idx="2">
                  <c:v>0.66724652658542494</c:v>
                </c:pt>
                <c:pt idx="3">
                  <c:v>0.65918824478093363</c:v>
                </c:pt>
                <c:pt idx="4">
                  <c:v>0.64152428763938252</c:v>
                </c:pt>
                <c:pt idx="5">
                  <c:v>0.92458670530304643</c:v>
                </c:pt>
                <c:pt idx="6">
                  <c:v>0.98067875025911699</c:v>
                </c:pt>
                <c:pt idx="7">
                  <c:v>0.97720709791240479</c:v>
                </c:pt>
                <c:pt idx="8">
                  <c:v>1.0088355528038471</c:v>
                </c:pt>
                <c:pt idx="9">
                  <c:v>1.1251245176315534</c:v>
                </c:pt>
                <c:pt idx="10">
                  <c:v>1.1782671475597832</c:v>
                </c:pt>
                <c:pt idx="11">
                  <c:v>1.1691384153793534</c:v>
                </c:pt>
                <c:pt idx="12">
                  <c:v>1.0843624259555305</c:v>
                </c:pt>
                <c:pt idx="13">
                  <c:v>1.037262568838772</c:v>
                </c:pt>
                <c:pt idx="14">
                  <c:v>0</c:v>
                </c:pt>
                <c:pt idx="15">
                  <c:v>1.0014449610391662</c:v>
                </c:pt>
                <c:pt idx="16">
                  <c:v>0.95863303417732426</c:v>
                </c:pt>
                <c:pt idx="17">
                  <c:v>0</c:v>
                </c:pt>
                <c:pt idx="18">
                  <c:v>0</c:v>
                </c:pt>
                <c:pt idx="19">
                  <c:v>0.95343325574437943</c:v>
                </c:pt>
                <c:pt idx="20">
                  <c:v>0.88945780922066531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973-991F-5063A0DC94F4}"/>
            </c:ext>
          </c:extLst>
        </c:ser>
        <c:ser>
          <c:idx val="2"/>
          <c:order val="2"/>
          <c:tx>
            <c:strRef>
              <c:f>'New Experiment'!$N$31</c:f>
              <c:strCache>
                <c:ptCount val="1"/>
                <c:pt idx="0">
                  <c:v>ART-B</c:v>
                </c:pt>
              </c:strCache>
            </c:strRef>
          </c:tx>
          <c:spPr>
            <a:ln>
              <a:noFill/>
            </a:ln>
          </c:spPr>
          <c:cat>
            <c:strRef>
              <c:f>'New Experiment'!$K$32:$K$54</c:f>
              <c:strCache>
                <c:ptCount val="23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  <c:pt idx="21">
                  <c:v>Select</c:v>
                </c:pt>
                <c:pt idx="22">
                  <c:v>Tcas</c:v>
                </c:pt>
              </c:strCache>
            </c:strRef>
          </c:cat>
          <c:val>
            <c:numRef>
              <c:f>'New Experiment'!$N$32:$N$54</c:f>
              <c:numCache>
                <c:formatCode>0.0%</c:formatCode>
                <c:ptCount val="23"/>
                <c:pt idx="0">
                  <c:v>0.53837095221804965</c:v>
                </c:pt>
                <c:pt idx="1">
                  <c:v>0.5695633519338883</c:v>
                </c:pt>
                <c:pt idx="2">
                  <c:v>0.69978026429304341</c:v>
                </c:pt>
                <c:pt idx="3">
                  <c:v>0.66560002730596723</c:v>
                </c:pt>
                <c:pt idx="4">
                  <c:v>0.63300423820529106</c:v>
                </c:pt>
                <c:pt idx="5">
                  <c:v>0.82410770655469823</c:v>
                </c:pt>
                <c:pt idx="6">
                  <c:v>0.91292099801543214</c:v>
                </c:pt>
                <c:pt idx="7">
                  <c:v>1.0029133222553048</c:v>
                </c:pt>
                <c:pt idx="8">
                  <c:v>0.98627169283995952</c:v>
                </c:pt>
                <c:pt idx="9">
                  <c:v>0.71920613182567528</c:v>
                </c:pt>
                <c:pt idx="10">
                  <c:v>0.969151538431408</c:v>
                </c:pt>
                <c:pt idx="11">
                  <c:v>0.99265692424426499</c:v>
                </c:pt>
                <c:pt idx="12">
                  <c:v>1.0040314172516855</c:v>
                </c:pt>
                <c:pt idx="13">
                  <c:v>0.99795991663054862</c:v>
                </c:pt>
                <c:pt idx="14">
                  <c:v>0</c:v>
                </c:pt>
                <c:pt idx="15">
                  <c:v>0.98800080662106149</c:v>
                </c:pt>
                <c:pt idx="16">
                  <c:v>0.96414144943884916</c:v>
                </c:pt>
                <c:pt idx="17">
                  <c:v>0</c:v>
                </c:pt>
                <c:pt idx="18">
                  <c:v>1.0096565822875914</c:v>
                </c:pt>
                <c:pt idx="19">
                  <c:v>0.97351652094201657</c:v>
                </c:pt>
                <c:pt idx="20">
                  <c:v>1.0479215279237262</c:v>
                </c:pt>
                <c:pt idx="21">
                  <c:v>1.0291200801671416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C-4973-991F-5063A0DC94F4}"/>
            </c:ext>
          </c:extLst>
        </c:ser>
        <c:ser>
          <c:idx val="3"/>
          <c:order val="3"/>
          <c:tx>
            <c:strRef>
              <c:f>'New Experiment'!$O$31</c:f>
              <c:strCache>
                <c:ptCount val="1"/>
                <c:pt idx="0">
                  <c:v>ART-ORBO</c:v>
                </c:pt>
              </c:strCache>
            </c:strRef>
          </c:tx>
          <c:spPr>
            <a:ln>
              <a:noFill/>
            </a:ln>
          </c:spPr>
          <c:cat>
            <c:strRef>
              <c:f>'New Experiment'!$K$32:$K$54</c:f>
              <c:strCache>
                <c:ptCount val="23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  <c:pt idx="21">
                  <c:v>Select</c:v>
                </c:pt>
                <c:pt idx="22">
                  <c:v>Tcas</c:v>
                </c:pt>
              </c:strCache>
            </c:strRef>
          </c:cat>
          <c:val>
            <c:numRef>
              <c:f>'New Experiment'!$O$32:$O$54</c:f>
              <c:numCache>
                <c:formatCode>0.0%</c:formatCode>
                <c:ptCount val="23"/>
                <c:pt idx="0">
                  <c:v>0.50737680509494598</c:v>
                </c:pt>
                <c:pt idx="1">
                  <c:v>0.53064368950395768</c:v>
                </c:pt>
                <c:pt idx="2">
                  <c:v>0.56089470407734776</c:v>
                </c:pt>
                <c:pt idx="3">
                  <c:v>0.57236081422982199</c:v>
                </c:pt>
                <c:pt idx="4">
                  <c:v>0.53475165420340931</c:v>
                </c:pt>
                <c:pt idx="5">
                  <c:v>0.56646885228687971</c:v>
                </c:pt>
                <c:pt idx="6">
                  <c:v>0.91048495414626829</c:v>
                </c:pt>
                <c:pt idx="7">
                  <c:v>1.0124307445204339</c:v>
                </c:pt>
                <c:pt idx="8">
                  <c:v>1.0041602582339486</c:v>
                </c:pt>
                <c:pt idx="9">
                  <c:v>0.67040268738887432</c:v>
                </c:pt>
                <c:pt idx="10">
                  <c:v>0.47589548696618267</c:v>
                </c:pt>
                <c:pt idx="11">
                  <c:v>0.52298227018135224</c:v>
                </c:pt>
                <c:pt idx="12">
                  <c:v>0.57584393318041749</c:v>
                </c:pt>
                <c:pt idx="13">
                  <c:v>1.0671798390587002</c:v>
                </c:pt>
                <c:pt idx="14">
                  <c:v>0</c:v>
                </c:pt>
                <c:pt idx="15">
                  <c:v>0.99568650456215424</c:v>
                </c:pt>
                <c:pt idx="16">
                  <c:v>0.99863111991770936</c:v>
                </c:pt>
                <c:pt idx="17">
                  <c:v>0</c:v>
                </c:pt>
                <c:pt idx="18">
                  <c:v>1.2458207900575518</c:v>
                </c:pt>
                <c:pt idx="19">
                  <c:v>0.94985597290699797</c:v>
                </c:pt>
                <c:pt idx="20">
                  <c:v>0.55802816409911449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C-4973-991F-5063A0DC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8032"/>
        <c:axId val="138349568"/>
      </c:lineChart>
      <c:catAx>
        <c:axId val="1383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8349568"/>
        <c:crosses val="autoZero"/>
        <c:auto val="1"/>
        <c:lblAlgn val="ctr"/>
        <c:lblOffset val="100"/>
        <c:noMultiLvlLbl val="0"/>
      </c:catAx>
      <c:valAx>
        <c:axId val="1383495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8348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Experiment'!$C$62:$C$63</c:f>
              <c:strCache>
                <c:ptCount val="2"/>
                <c:pt idx="0">
                  <c:v>Fm-time (s)</c:v>
                </c:pt>
                <c:pt idx="1">
                  <c:v>FSCS-ART</c:v>
                </c:pt>
              </c:strCache>
            </c:strRef>
          </c:tx>
          <c:cat>
            <c:strRef>
              <c:f>'New Experiment'!$B$64:$B$84</c:f>
              <c:strCache>
                <c:ptCount val="21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</c:strCache>
            </c:strRef>
          </c:cat>
          <c:val>
            <c:numRef>
              <c:f>'New Experiment'!$C$64:$C$84</c:f>
              <c:numCache>
                <c:formatCode>0.00</c:formatCode>
                <c:ptCount val="21"/>
                <c:pt idx="0">
                  <c:v>25.640999999999998</c:v>
                </c:pt>
                <c:pt idx="1">
                  <c:v>44.550666666666601</c:v>
                </c:pt>
                <c:pt idx="2">
                  <c:v>92.034333333333294</c:v>
                </c:pt>
                <c:pt idx="3">
                  <c:v>7.5106666666666602</c:v>
                </c:pt>
                <c:pt idx="4">
                  <c:v>3.4136666666666602</c:v>
                </c:pt>
                <c:pt idx="5">
                  <c:v>11.562666666666599</c:v>
                </c:pt>
                <c:pt idx="6">
                  <c:v>75.494333333333302</c:v>
                </c:pt>
                <c:pt idx="7">
                  <c:v>25.857333333333301</c:v>
                </c:pt>
                <c:pt idx="8">
                  <c:v>272.16500000000002</c:v>
                </c:pt>
                <c:pt idx="9">
                  <c:v>200.32400000000001</c:v>
                </c:pt>
                <c:pt idx="10">
                  <c:v>246.61600000000001</c:v>
                </c:pt>
                <c:pt idx="11">
                  <c:v>43.7736666666666</c:v>
                </c:pt>
                <c:pt idx="12">
                  <c:v>0.42933333333333301</c:v>
                </c:pt>
                <c:pt idx="13">
                  <c:v>132.97433333333299</c:v>
                </c:pt>
                <c:pt idx="15">
                  <c:v>194.773</c:v>
                </c:pt>
                <c:pt idx="16">
                  <c:v>1425.039</c:v>
                </c:pt>
                <c:pt idx="18">
                  <c:v>10089.5396666666</c:v>
                </c:pt>
                <c:pt idx="19">
                  <c:v>144.67966666666601</c:v>
                </c:pt>
                <c:pt idx="20">
                  <c:v>542.37400000000002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21A-A0EA-430C1020C13A}"/>
            </c:ext>
          </c:extLst>
        </c:ser>
        <c:ser>
          <c:idx val="1"/>
          <c:order val="1"/>
          <c:tx>
            <c:strRef>
              <c:f>'New Experiment'!$D$62:$D$63</c:f>
              <c:strCache>
                <c:ptCount val="2"/>
                <c:pt idx="0">
                  <c:v>Fm-time (s)</c:v>
                </c:pt>
                <c:pt idx="1">
                  <c:v>ART-RP</c:v>
                </c:pt>
              </c:strCache>
            </c:strRef>
          </c:tx>
          <c:cat>
            <c:strRef>
              <c:f>'New Experiment'!$B$64:$B$84</c:f>
              <c:strCache>
                <c:ptCount val="21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</c:strCache>
            </c:strRef>
          </c:cat>
          <c:val>
            <c:numRef>
              <c:f>'New Experiment'!$D$64:$D$84</c:f>
              <c:numCache>
                <c:formatCode>0.00</c:formatCode>
                <c:ptCount val="21"/>
                <c:pt idx="0">
                  <c:v>6.625</c:v>
                </c:pt>
                <c:pt idx="1">
                  <c:v>10.026</c:v>
                </c:pt>
                <c:pt idx="2">
                  <c:v>21.323</c:v>
                </c:pt>
                <c:pt idx="3">
                  <c:v>2.2759999999999998</c:v>
                </c:pt>
                <c:pt idx="4">
                  <c:v>1.349</c:v>
                </c:pt>
                <c:pt idx="5">
                  <c:v>18.396000000000001</c:v>
                </c:pt>
                <c:pt idx="6">
                  <c:v>46.265999999999998</c:v>
                </c:pt>
                <c:pt idx="7">
                  <c:v>13.994999999999999</c:v>
                </c:pt>
                <c:pt idx="8">
                  <c:v>365.48200000000003</c:v>
                </c:pt>
                <c:pt idx="9">
                  <c:v>948.471</c:v>
                </c:pt>
                <c:pt idx="10">
                  <c:v>3863.86466666666</c:v>
                </c:pt>
                <c:pt idx="11">
                  <c:v>879.96133333333296</c:v>
                </c:pt>
                <c:pt idx="12">
                  <c:v>13.172666666666601</c:v>
                </c:pt>
                <c:pt idx="13">
                  <c:v>2311.75066666666</c:v>
                </c:pt>
                <c:pt idx="15">
                  <c:v>3473.36733333333</c:v>
                </c:pt>
                <c:pt idx="16">
                  <c:v>3935.7930759599999</c:v>
                </c:pt>
                <c:pt idx="19">
                  <c:v>16934.309315999999</c:v>
                </c:pt>
                <c:pt idx="20">
                  <c:v>195158.236496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C-421A-A0EA-430C1020C13A}"/>
            </c:ext>
          </c:extLst>
        </c:ser>
        <c:ser>
          <c:idx val="2"/>
          <c:order val="2"/>
          <c:tx>
            <c:strRef>
              <c:f>'New Experiment'!$E$62:$E$63</c:f>
              <c:strCache>
                <c:ptCount val="2"/>
                <c:pt idx="0">
                  <c:v>Fm-time (s)</c:v>
                </c:pt>
                <c:pt idx="1">
                  <c:v>ART-B</c:v>
                </c:pt>
              </c:strCache>
            </c:strRef>
          </c:tx>
          <c:cat>
            <c:strRef>
              <c:f>'New Experiment'!$B$64:$B$84</c:f>
              <c:strCache>
                <c:ptCount val="21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</c:strCache>
            </c:strRef>
          </c:cat>
          <c:val>
            <c:numRef>
              <c:f>'New Experiment'!$E$64:$E$84</c:f>
              <c:numCache>
                <c:formatCode>0.00</c:formatCode>
                <c:ptCount val="21"/>
                <c:pt idx="0">
                  <c:v>4.6666666666666599</c:v>
                </c:pt>
                <c:pt idx="1">
                  <c:v>8.4480000000000004</c:v>
                </c:pt>
                <c:pt idx="2">
                  <c:v>28.172000000000001</c:v>
                </c:pt>
                <c:pt idx="3">
                  <c:v>2.4583333333333299</c:v>
                </c:pt>
                <c:pt idx="4">
                  <c:v>1.1200000000000001</c:v>
                </c:pt>
                <c:pt idx="5">
                  <c:v>8.6303333333333292</c:v>
                </c:pt>
                <c:pt idx="6">
                  <c:v>24.292000000000002</c:v>
                </c:pt>
                <c:pt idx="7">
                  <c:v>8.2446666666666601</c:v>
                </c:pt>
                <c:pt idx="8">
                  <c:v>111.006333333333</c:v>
                </c:pt>
                <c:pt idx="9">
                  <c:v>82.365333333333297</c:v>
                </c:pt>
                <c:pt idx="10">
                  <c:v>288.87766666666602</c:v>
                </c:pt>
                <c:pt idx="11">
                  <c:v>85.615333333333297</c:v>
                </c:pt>
                <c:pt idx="12">
                  <c:v>0.60533333333333295</c:v>
                </c:pt>
                <c:pt idx="13">
                  <c:v>92.820999999999998</c:v>
                </c:pt>
                <c:pt idx="15">
                  <c:v>94.068330000000003</c:v>
                </c:pt>
                <c:pt idx="16">
                  <c:v>938.44733333333295</c:v>
                </c:pt>
                <c:pt idx="18">
                  <c:v>3778.3046666666601</c:v>
                </c:pt>
                <c:pt idx="19">
                  <c:v>137.71299999999999</c:v>
                </c:pt>
                <c:pt idx="20">
                  <c:v>1939.49966666666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C-421A-A0EA-430C1020C13A}"/>
            </c:ext>
          </c:extLst>
        </c:ser>
        <c:ser>
          <c:idx val="3"/>
          <c:order val="3"/>
          <c:tx>
            <c:strRef>
              <c:f>'New Experiment'!$F$62:$F$63</c:f>
              <c:strCache>
                <c:ptCount val="2"/>
                <c:pt idx="0">
                  <c:v>Fm-time (s)</c:v>
                </c:pt>
                <c:pt idx="1">
                  <c:v>ART-ORBO</c:v>
                </c:pt>
              </c:strCache>
            </c:strRef>
          </c:tx>
          <c:cat>
            <c:strRef>
              <c:f>'New Experiment'!$B$64:$B$84</c:f>
              <c:strCache>
                <c:ptCount val="21"/>
                <c:pt idx="0">
                  <c:v>airy</c:v>
                </c:pt>
                <c:pt idx="1">
                  <c:v>erfcc</c:v>
                </c:pt>
                <c:pt idx="2">
                  <c:v>probks</c:v>
                </c:pt>
                <c:pt idx="3">
                  <c:v>bessj0</c:v>
                </c:pt>
                <c:pt idx="4">
                  <c:v>tanh</c:v>
                </c:pt>
                <c:pt idx="5">
                  <c:v>bessj</c:v>
                </c:pt>
                <c:pt idx="6">
                  <c:v>gammq</c:v>
                </c:pt>
                <c:pt idx="7">
                  <c:v>sncndn</c:v>
                </c:pt>
                <c:pt idx="8">
                  <c:v>golden</c:v>
                </c:pt>
                <c:pt idx="9">
                  <c:v>plgndr</c:v>
                </c:pt>
                <c:pt idx="10">
                  <c:v>cel </c:v>
                </c:pt>
                <c:pt idx="11">
                  <c:v>el2</c:v>
                </c:pt>
                <c:pt idx="12">
                  <c:v>calDay</c:v>
                </c:pt>
                <c:pt idx="13">
                  <c:v>Complex</c:v>
                </c:pt>
                <c:pt idx="14">
                  <c:v>PntLinePos</c:v>
                </c:pt>
                <c:pt idx="15">
                  <c:v>Triangle</c:v>
                </c:pt>
                <c:pt idx="16">
                  <c:v>Line</c:v>
                </c:pt>
                <c:pt idx="17">
                  <c:v>PntTrianglePos</c:v>
                </c:pt>
                <c:pt idx="18">
                  <c:v>TwoLinesPos</c:v>
                </c:pt>
                <c:pt idx="19">
                  <c:v>calGCD</c:v>
                </c:pt>
                <c:pt idx="20">
                  <c:v>NearestDistance</c:v>
                </c:pt>
              </c:strCache>
            </c:strRef>
          </c:cat>
          <c:val>
            <c:numRef>
              <c:f>'New Experiment'!$F$64:$F$84</c:f>
              <c:numCache>
                <c:formatCode>0.00</c:formatCode>
                <c:ptCount val="21"/>
                <c:pt idx="0">
                  <c:v>9.2276666666666607</c:v>
                </c:pt>
                <c:pt idx="1">
                  <c:v>15.5233333333333</c:v>
                </c:pt>
                <c:pt idx="2">
                  <c:v>36.422666666666601</c:v>
                </c:pt>
                <c:pt idx="3">
                  <c:v>3.2869999999999999</c:v>
                </c:pt>
                <c:pt idx="4">
                  <c:v>1.4546666666666599</c:v>
                </c:pt>
                <c:pt idx="5">
                  <c:v>6.7750000000000004</c:v>
                </c:pt>
                <c:pt idx="6">
                  <c:v>39.781333333333301</c:v>
                </c:pt>
                <c:pt idx="7">
                  <c:v>13.516999999999999</c:v>
                </c:pt>
                <c:pt idx="8">
                  <c:v>207.97200000000001</c:v>
                </c:pt>
                <c:pt idx="9">
                  <c:v>146.82366666666601</c:v>
                </c:pt>
                <c:pt idx="10">
                  <c:v>128.77733333333299</c:v>
                </c:pt>
                <c:pt idx="11">
                  <c:v>34.500999999999998</c:v>
                </c:pt>
                <c:pt idx="12">
                  <c:v>0.43066666666666598</c:v>
                </c:pt>
                <c:pt idx="13">
                  <c:v>97.12</c:v>
                </c:pt>
                <c:pt idx="15">
                  <c:v>145.292333333333</c:v>
                </c:pt>
                <c:pt idx="16">
                  <c:v>1151.67266666666</c:v>
                </c:pt>
                <c:pt idx="18">
                  <c:v>8261.4193333333296</c:v>
                </c:pt>
                <c:pt idx="19">
                  <c:v>106.663</c:v>
                </c:pt>
                <c:pt idx="20">
                  <c:v>493.80666666666599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C-421A-A0EA-430C1020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82720"/>
        <c:axId val="138396800"/>
      </c:lineChart>
      <c:catAx>
        <c:axId val="13838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396800"/>
        <c:crosses val="autoZero"/>
        <c:auto val="1"/>
        <c:lblAlgn val="ctr"/>
        <c:lblOffset val="100"/>
        <c:noMultiLvlLbl val="0"/>
      </c:catAx>
      <c:valAx>
        <c:axId val="138396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3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392905</xdr:colOff>
      <xdr:row>1</xdr:row>
      <xdr:rowOff>47626</xdr:rowOff>
    </xdr:from>
    <xdr:to>
      <xdr:col>20</xdr:col>
      <xdr:colOff>428625</xdr:colOff>
      <xdr:row>11</xdr:row>
      <xdr:rowOff>111126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170656</xdr:colOff>
      <xdr:row>16</xdr:row>
      <xdr:rowOff>63500</xdr:rowOff>
    </xdr:from>
    <xdr:to>
      <xdr:col>24</xdr:col>
      <xdr:colOff>492125</xdr:colOff>
      <xdr:row>24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28</xdr:row>
      <xdr:rowOff>0</xdr:rowOff>
    </xdr:from>
    <xdr:to>
      <xdr:col>24</xdr:col>
      <xdr:colOff>511969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154782</xdr:colOff>
      <xdr:row>36</xdr:row>
      <xdr:rowOff>166686</xdr:rowOff>
    </xdr:from>
    <xdr:to>
      <xdr:col>24</xdr:col>
      <xdr:colOff>476251</xdr:colOff>
      <xdr:row>44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333375</xdr:colOff>
      <xdr:row>73</xdr:row>
      <xdr:rowOff>15875</xdr:rowOff>
    </xdr:from>
    <xdr:to>
      <xdr:col>16</xdr:col>
      <xdr:colOff>523875</xdr:colOff>
      <xdr:row>86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444500</xdr:colOff>
      <xdr:row>56</xdr:row>
      <xdr:rowOff>79375</xdr:rowOff>
    </xdr:from>
    <xdr:to>
      <xdr:col>18</xdr:col>
      <xdr:colOff>95250</xdr:colOff>
      <xdr:row>69</xdr:row>
      <xdr:rowOff>31750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333374</xdr:colOff>
      <xdr:row>96</xdr:row>
      <xdr:rowOff>47625</xdr:rowOff>
    </xdr:from>
    <xdr:to>
      <xdr:col>18</xdr:col>
      <xdr:colOff>730249</xdr:colOff>
      <xdr:row>116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345812</xdr:colOff>
      <xdr:row>13</xdr:row>
      <xdr:rowOff>134143</xdr:rowOff>
    </xdr:from>
    <xdr:to>
      <xdr:col>18</xdr:col>
      <xdr:colOff>619125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333375</xdr:colOff>
      <xdr:row>73</xdr:row>
      <xdr:rowOff>190500</xdr:rowOff>
    </xdr:from>
    <xdr:to>
      <xdr:col>33</xdr:col>
      <xdr:colOff>214313</xdr:colOff>
      <xdr:row>87</xdr:row>
      <xdr:rowOff>107156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595313</xdr:colOff>
      <xdr:row>33</xdr:row>
      <xdr:rowOff>47625</xdr:rowOff>
    </xdr:from>
    <xdr:to>
      <xdr:col>21</xdr:col>
      <xdr:colOff>535782</xdr:colOff>
      <xdr:row>46</xdr:row>
      <xdr:rowOff>154781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27</xdr:row>
      <xdr:rowOff>123824</xdr:rowOff>
    </xdr:from>
    <xdr:to>
      <xdr:col>16</xdr:col>
      <xdr:colOff>254000</xdr:colOff>
      <xdr:row>39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54</xdr:row>
      <xdr:rowOff>79375</xdr:rowOff>
    </xdr:from>
    <xdr:to>
      <xdr:col>8</xdr:col>
      <xdr:colOff>0</xdr:colOff>
      <xdr:row>68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54</xdr:row>
      <xdr:rowOff>79375</xdr:rowOff>
    </xdr:from>
    <xdr:to>
      <xdr:col>18</xdr:col>
      <xdr:colOff>0</xdr:colOff>
      <xdr:row>68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476250</xdr:colOff>
      <xdr:row>54</xdr:row>
      <xdr:rowOff>79375</xdr:rowOff>
    </xdr:from>
    <xdr:to>
      <xdr:col>28</xdr:col>
      <xdr:colOff>0</xdr:colOff>
      <xdr:row>68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444500</xdr:colOff>
      <xdr:row>27</xdr:row>
      <xdr:rowOff>1</xdr:rowOff>
    </xdr:from>
    <xdr:to>
      <xdr:col>7</xdr:col>
      <xdr:colOff>206375</xdr:colOff>
      <xdr:row>37</xdr:row>
      <xdr:rowOff>63501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309563</xdr:colOff>
      <xdr:row>83</xdr:row>
      <xdr:rowOff>130970</xdr:rowOff>
    </xdr:from>
    <xdr:to>
      <xdr:col>20</xdr:col>
      <xdr:colOff>238125</xdr:colOff>
      <xdr:row>96</xdr:row>
      <xdr:rowOff>27782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X81"/>
  <sheetViews>
    <sheetView topLeftCell="A49" zoomScale="70" zoomScaleNormal="70" workbookViewId="0">
      <selection activeCell="J22" sqref="J22"/>
    </sheetView>
  </sheetViews>
  <sheetFormatPr defaultRowHeight="15"/>
  <cols>
    <col min="1" max="1" width="13.5703125" customWidth="1"/>
    <col min="7" max="7" width="10.5703125" customWidth="1"/>
    <col min="9" max="10" width="11" customWidth="1"/>
  </cols>
  <sheetData>
    <row r="14" spans="1:24" ht="15.75" thickBot="1">
      <c r="A14" t="s">
        <v>73</v>
      </c>
    </row>
    <row r="15" spans="1:24" ht="15.75" customHeight="1" thickBot="1">
      <c r="A15" t="s">
        <v>42</v>
      </c>
      <c r="B15" s="209" t="s">
        <v>71</v>
      </c>
      <c r="C15" s="211" t="s">
        <v>107</v>
      </c>
      <c r="D15" s="212"/>
      <c r="E15" s="212"/>
      <c r="F15" s="213"/>
      <c r="H15" s="209" t="s">
        <v>71</v>
      </c>
      <c r="I15" s="211" t="s">
        <v>109</v>
      </c>
      <c r="J15" s="212"/>
      <c r="K15" s="212"/>
      <c r="L15" s="213"/>
      <c r="N15" s="209" t="s">
        <v>71</v>
      </c>
      <c r="O15" s="211" t="s">
        <v>108</v>
      </c>
      <c r="P15" s="212"/>
      <c r="Q15" s="212"/>
      <c r="R15" s="213"/>
      <c r="T15" s="209" t="s">
        <v>71</v>
      </c>
      <c r="U15" s="211" t="s">
        <v>110</v>
      </c>
      <c r="V15" s="212"/>
      <c r="W15" s="212"/>
      <c r="X15" s="213"/>
    </row>
    <row r="16" spans="1:24" ht="29.25" thickBot="1">
      <c r="A16">
        <v>1E-3</v>
      </c>
      <c r="B16" s="210"/>
      <c r="C16" s="11" t="s">
        <v>67</v>
      </c>
      <c r="D16" s="11" t="s">
        <v>7</v>
      </c>
      <c r="E16" s="11" t="s">
        <v>8</v>
      </c>
      <c r="F16" s="11" t="s">
        <v>44</v>
      </c>
      <c r="H16" s="210"/>
      <c r="I16" s="11" t="s">
        <v>67</v>
      </c>
      <c r="J16" s="11" t="s">
        <v>7</v>
      </c>
      <c r="K16" s="11" t="s">
        <v>8</v>
      </c>
      <c r="L16" s="11" t="s">
        <v>44</v>
      </c>
      <c r="N16" s="210"/>
      <c r="O16" s="11" t="s">
        <v>67</v>
      </c>
      <c r="P16" s="11" t="s">
        <v>7</v>
      </c>
      <c r="Q16" s="11" t="s">
        <v>8</v>
      </c>
      <c r="R16" s="11" t="s">
        <v>44</v>
      </c>
      <c r="T16" s="210"/>
      <c r="U16" s="11" t="s">
        <v>67</v>
      </c>
      <c r="V16" s="11" t="s">
        <v>7</v>
      </c>
      <c r="W16" s="11" t="s">
        <v>8</v>
      </c>
      <c r="X16" s="11" t="s">
        <v>44</v>
      </c>
    </row>
    <row r="17" spans="2:24" ht="15.75" thickBot="1">
      <c r="B17" s="88">
        <v>100</v>
      </c>
      <c r="C17" s="187">
        <v>0.80500000000000005</v>
      </c>
      <c r="D17" s="187">
        <v>0.875</v>
      </c>
      <c r="E17" s="187">
        <v>0.69</v>
      </c>
      <c r="F17" s="187">
        <v>0.81</v>
      </c>
      <c r="H17" s="88">
        <v>100</v>
      </c>
      <c r="I17" s="187"/>
      <c r="J17" s="187">
        <v>2.7050000000000001</v>
      </c>
      <c r="K17" s="187"/>
      <c r="L17" s="187"/>
      <c r="N17" s="88">
        <v>100</v>
      </c>
      <c r="O17" s="11"/>
      <c r="P17" s="11"/>
      <c r="Q17" s="11"/>
      <c r="R17" s="11"/>
      <c r="T17" s="88">
        <v>100</v>
      </c>
      <c r="U17" s="11"/>
      <c r="V17" s="11"/>
      <c r="W17" s="11"/>
      <c r="X17" s="11"/>
    </row>
    <row r="18" spans="2:24" ht="15.75" thickBot="1">
      <c r="B18" s="88">
        <v>200</v>
      </c>
      <c r="C18" s="187">
        <v>1.2250000000000001</v>
      </c>
      <c r="D18" s="187">
        <v>1.86</v>
      </c>
      <c r="E18" s="187">
        <v>1.4750000000000001</v>
      </c>
      <c r="F18" s="187">
        <v>0.81</v>
      </c>
      <c r="H18" s="88">
        <v>200</v>
      </c>
      <c r="I18" s="187"/>
      <c r="J18" s="187">
        <v>5.66</v>
      </c>
      <c r="K18" s="187"/>
      <c r="L18" s="187"/>
      <c r="N18" s="88">
        <v>200</v>
      </c>
      <c r="O18" s="11"/>
      <c r="P18" s="11"/>
      <c r="Q18" s="11"/>
      <c r="R18" s="11"/>
      <c r="T18" s="88">
        <v>200</v>
      </c>
      <c r="U18" s="11"/>
      <c r="V18" s="11"/>
      <c r="W18" s="11"/>
      <c r="X18" s="11"/>
    </row>
    <row r="19" spans="2:24" ht="15.75" thickBot="1">
      <c r="B19" s="88">
        <v>500</v>
      </c>
      <c r="C19" s="187">
        <v>6.83</v>
      </c>
      <c r="D19" s="187">
        <v>4.05</v>
      </c>
      <c r="E19" s="187">
        <v>5.77</v>
      </c>
      <c r="F19" s="187">
        <v>3.89</v>
      </c>
      <c r="H19" s="88">
        <v>500</v>
      </c>
      <c r="I19" s="187"/>
      <c r="J19" s="187">
        <v>45.805</v>
      </c>
      <c r="K19" s="187"/>
      <c r="L19" s="187"/>
      <c r="N19" s="88">
        <v>500</v>
      </c>
      <c r="O19" s="11"/>
      <c r="P19" s="11"/>
      <c r="Q19" s="11"/>
      <c r="R19" s="11"/>
      <c r="T19" s="88">
        <v>500</v>
      </c>
      <c r="U19" s="11"/>
      <c r="V19" s="11"/>
      <c r="W19" s="11"/>
      <c r="X19" s="11"/>
    </row>
    <row r="20" spans="2:24" ht="15.75" thickBot="1">
      <c r="B20" s="88">
        <v>1000</v>
      </c>
      <c r="C20" s="187">
        <v>28.58</v>
      </c>
      <c r="D20" s="187">
        <v>14.055</v>
      </c>
      <c r="E20" s="187">
        <v>20.055</v>
      </c>
      <c r="F20" s="187">
        <v>15.46</v>
      </c>
      <c r="H20" s="88">
        <v>1000</v>
      </c>
      <c r="I20" s="187"/>
      <c r="J20" s="187">
        <v>265.875</v>
      </c>
      <c r="K20" s="187"/>
      <c r="L20" s="187"/>
      <c r="N20" s="88">
        <v>1000</v>
      </c>
      <c r="O20" s="187"/>
      <c r="P20" s="187"/>
      <c r="Q20" s="187"/>
      <c r="R20" s="187"/>
      <c r="T20" s="88">
        <v>1000</v>
      </c>
      <c r="U20" s="187"/>
      <c r="V20" s="187"/>
      <c r="W20" s="187"/>
      <c r="X20" s="187"/>
    </row>
    <row r="21" spans="2:24" ht="15.75" thickBot="1">
      <c r="B21" s="88">
        <v>2000</v>
      </c>
      <c r="C21" s="187">
        <v>134.70500000000001</v>
      </c>
      <c r="D21" s="187">
        <v>58.56</v>
      </c>
      <c r="E21" s="187">
        <v>77.834999999999994</v>
      </c>
      <c r="F21" s="187">
        <v>64.59</v>
      </c>
      <c r="H21" s="88">
        <v>2000</v>
      </c>
      <c r="I21" s="187"/>
      <c r="J21" s="187">
        <v>1289.2850000000001</v>
      </c>
      <c r="K21" s="187"/>
      <c r="L21" s="187"/>
      <c r="N21" s="88">
        <v>2000</v>
      </c>
      <c r="O21" s="187"/>
      <c r="P21" s="187"/>
      <c r="Q21" s="187"/>
      <c r="R21" s="187"/>
      <c r="T21" s="88">
        <v>2000</v>
      </c>
      <c r="U21" s="187"/>
      <c r="V21" s="187"/>
      <c r="W21" s="187"/>
      <c r="X21" s="187"/>
    </row>
    <row r="22" spans="2:24" ht="15.75" thickBot="1">
      <c r="B22" s="88">
        <v>5000</v>
      </c>
      <c r="C22" s="187">
        <v>867.245</v>
      </c>
      <c r="D22" s="187">
        <v>657.14499999999998</v>
      </c>
      <c r="E22" s="187">
        <v>647.33500000000004</v>
      </c>
      <c r="F22" s="187">
        <v>469.47500000000002</v>
      </c>
      <c r="H22" s="88">
        <v>5000</v>
      </c>
      <c r="I22" s="187"/>
      <c r="J22" s="187">
        <v>8693.5</v>
      </c>
      <c r="K22" s="187"/>
      <c r="L22" s="187"/>
      <c r="N22" s="88">
        <v>5000</v>
      </c>
      <c r="O22" s="187"/>
      <c r="P22" s="187"/>
      <c r="Q22" s="187"/>
      <c r="R22" s="187"/>
      <c r="T22" s="88">
        <v>5000</v>
      </c>
      <c r="U22" s="187"/>
      <c r="V22" s="187"/>
      <c r="W22" s="187"/>
      <c r="X22" s="187"/>
    </row>
    <row r="23" spans="2:24" ht="15.75" thickBot="1">
      <c r="B23" s="88">
        <v>10000</v>
      </c>
      <c r="C23" s="187">
        <v>4518.38</v>
      </c>
      <c r="D23" s="187">
        <v>3453.29</v>
      </c>
      <c r="E23" s="187">
        <v>2501.2399999999998</v>
      </c>
      <c r="F23" s="187">
        <v>2685.625</v>
      </c>
      <c r="H23" s="88">
        <v>10000</v>
      </c>
      <c r="I23" s="11"/>
      <c r="J23" s="187">
        <v>34934.485000000001</v>
      </c>
      <c r="K23" s="11"/>
      <c r="L23" s="11"/>
      <c r="N23" s="88">
        <v>10000</v>
      </c>
      <c r="O23" s="11"/>
      <c r="P23" s="11"/>
      <c r="Q23" s="11"/>
      <c r="R23" s="11"/>
      <c r="T23" s="88">
        <v>10000</v>
      </c>
      <c r="U23" s="11"/>
      <c r="V23" s="11"/>
      <c r="W23" s="11"/>
      <c r="X23" s="11"/>
    </row>
    <row r="24" spans="2:24" ht="15.75" thickBot="1">
      <c r="B24" s="88">
        <v>20000</v>
      </c>
      <c r="C24" s="187">
        <v>24802.785</v>
      </c>
      <c r="D24" s="187">
        <v>11574.165000000001</v>
      </c>
      <c r="E24" s="187">
        <v>10026.89</v>
      </c>
      <c r="F24" s="187">
        <v>12711.434999999999</v>
      </c>
      <c r="H24" s="88">
        <v>20000</v>
      </c>
      <c r="I24" s="11"/>
      <c r="J24" s="11"/>
      <c r="K24" s="11"/>
      <c r="L24" s="11"/>
      <c r="N24" s="88">
        <v>20000</v>
      </c>
      <c r="O24" s="11"/>
      <c r="P24" s="11"/>
      <c r="Q24" s="11"/>
      <c r="R24" s="11"/>
      <c r="T24" s="88">
        <v>20000</v>
      </c>
      <c r="U24" s="11"/>
      <c r="V24" s="11"/>
      <c r="W24" s="11"/>
      <c r="X24" s="11"/>
    </row>
    <row r="31" spans="2:24">
      <c r="I31">
        <v>1E-3</v>
      </c>
    </row>
    <row r="32" spans="2:24" ht="15.75" thickBot="1"/>
    <row r="33" spans="6:15" ht="15.75" thickBot="1">
      <c r="F33" s="220" t="s">
        <v>118</v>
      </c>
      <c r="G33" s="220" t="s">
        <v>119</v>
      </c>
      <c r="H33" s="214" t="s">
        <v>120</v>
      </c>
      <c r="I33" s="215"/>
      <c r="J33" s="215"/>
      <c r="K33" s="216"/>
      <c r="L33" s="214" t="s">
        <v>121</v>
      </c>
      <c r="M33" s="215"/>
      <c r="N33" s="215"/>
      <c r="O33" s="216"/>
    </row>
    <row r="34" spans="6:15" ht="15.75" thickBot="1">
      <c r="F34" s="221"/>
      <c r="G34" s="226"/>
      <c r="H34" s="191" t="s">
        <v>45</v>
      </c>
      <c r="I34" s="192" t="s">
        <v>115</v>
      </c>
      <c r="J34" s="192" t="s">
        <v>116</v>
      </c>
      <c r="K34" s="193" t="s">
        <v>117</v>
      </c>
      <c r="L34" s="191" t="s">
        <v>45</v>
      </c>
      <c r="M34" s="191" t="s">
        <v>115</v>
      </c>
      <c r="N34" s="191" t="s">
        <v>116</v>
      </c>
      <c r="O34" s="194" t="s">
        <v>117</v>
      </c>
    </row>
    <row r="35" spans="6:15" ht="15.75" thickBot="1">
      <c r="F35" s="217">
        <v>100</v>
      </c>
      <c r="G35" s="125" t="s">
        <v>51</v>
      </c>
      <c r="H35" s="161">
        <v>0.110079</v>
      </c>
      <c r="I35" s="161">
        <v>0.11174338172018999</v>
      </c>
      <c r="J35" s="161">
        <v>0.13779709140195801</v>
      </c>
      <c r="K35" s="161">
        <v>8.6861827413232798E-2</v>
      </c>
      <c r="L35" s="161">
        <v>0.146948</v>
      </c>
      <c r="M35" s="161">
        <v>0.471115690500226</v>
      </c>
      <c r="N35" s="161">
        <v>0.74757519184002497</v>
      </c>
      <c r="O35" s="161">
        <v>0.89985497847635199</v>
      </c>
    </row>
    <row r="36" spans="6:15" ht="15.75" thickBot="1">
      <c r="F36" s="218"/>
      <c r="G36" s="125" t="s">
        <v>67</v>
      </c>
      <c r="H36" s="161">
        <v>4.5018619788842397E-2</v>
      </c>
      <c r="I36" s="161">
        <v>3.1301193695944501E-2</v>
      </c>
      <c r="J36" s="161">
        <v>1.6370829630567602E-2</v>
      </c>
      <c r="K36" s="161">
        <v>1.7121273110022501E-2</v>
      </c>
      <c r="L36" s="161">
        <v>0.11603895205553</v>
      </c>
      <c r="M36" s="161">
        <v>0.547315267107503</v>
      </c>
      <c r="N36" s="161">
        <v>0.73289412903232698</v>
      </c>
      <c r="O36" s="161">
        <v>1.0615738203964999</v>
      </c>
    </row>
    <row r="37" spans="6:15" ht="15.75" thickBot="1">
      <c r="F37" s="218"/>
      <c r="G37" s="125" t="s">
        <v>7</v>
      </c>
      <c r="H37" s="161">
        <v>3.6374999999999998E-2</v>
      </c>
      <c r="I37" s="161">
        <v>4.7455684044134097E-2</v>
      </c>
      <c r="J37" s="161">
        <v>0.117964066003547</v>
      </c>
      <c r="K37" s="161">
        <v>9.9285217759992397E-2</v>
      </c>
      <c r="L37" s="161">
        <v>0.12096</v>
      </c>
      <c r="M37" s="161">
        <v>0.51074166678835398</v>
      </c>
      <c r="N37" s="161">
        <v>0.68647929727286605</v>
      </c>
      <c r="O37" s="161">
        <v>0.91119592034400798</v>
      </c>
    </row>
    <row r="38" spans="6:15" ht="15.75" thickBot="1">
      <c r="F38" s="218"/>
      <c r="G38" s="125" t="s">
        <v>8</v>
      </c>
      <c r="H38" s="161">
        <v>7.8037999999999996E-2</v>
      </c>
      <c r="I38" s="161">
        <v>3.6510097443220098E-2</v>
      </c>
      <c r="J38" s="161">
        <v>0.136195966273228</v>
      </c>
      <c r="K38" s="161">
        <v>5.7648700573616297E-2</v>
      </c>
      <c r="L38" s="161">
        <v>0.118384</v>
      </c>
      <c r="M38" s="161">
        <v>0.50735573042981696</v>
      </c>
      <c r="N38" s="161">
        <v>0.66983158383723496</v>
      </c>
      <c r="O38" s="161">
        <v>0.92888842576854702</v>
      </c>
    </row>
    <row r="39" spans="6:15" ht="15.75" thickBot="1">
      <c r="F39" s="219"/>
      <c r="G39" s="125" t="s">
        <v>44</v>
      </c>
      <c r="H39" s="161">
        <v>2.8241726757806201E-2</v>
      </c>
      <c r="I39" s="161">
        <v>1.7274527281364301E-2</v>
      </c>
      <c r="J39" s="161">
        <v>9.6141443474201203E-3</v>
      </c>
      <c r="K39" s="161">
        <v>1.00124698714121E-3</v>
      </c>
      <c r="L39" s="161">
        <v>0.1488539674672</v>
      </c>
      <c r="M39" s="161">
        <v>0.58009088591978597</v>
      </c>
      <c r="N39" s="161">
        <v>0.80486138594719003</v>
      </c>
      <c r="O39" s="161">
        <v>1.0061153906414899</v>
      </c>
    </row>
    <row r="40" spans="6:15" ht="15.75" thickBot="1">
      <c r="F40" s="190"/>
      <c r="G40" s="125"/>
      <c r="H40" s="161"/>
      <c r="I40" s="161"/>
      <c r="J40" s="161"/>
      <c r="K40" s="161"/>
      <c r="L40" s="161"/>
      <c r="M40" s="161"/>
      <c r="N40" s="161"/>
      <c r="O40" s="161"/>
    </row>
    <row r="41" spans="6:15" ht="15.75" thickBot="1">
      <c r="F41" s="217">
        <v>1000</v>
      </c>
      <c r="G41" s="125" t="s">
        <v>51</v>
      </c>
      <c r="H41" s="161">
        <v>1.6976999999999999E-2</v>
      </c>
      <c r="I41" s="161">
        <v>1.92491905274851E-2</v>
      </c>
      <c r="J41" s="161">
        <v>2.3212644866003499E-2</v>
      </c>
      <c r="K41" s="161">
        <v>1.32199738131749E-2</v>
      </c>
      <c r="L41" s="161">
        <v>4.9947999999999999E-2</v>
      </c>
      <c r="M41" s="161">
        <v>0.36136273960836002</v>
      </c>
      <c r="N41" s="161">
        <v>0.54172461508931802</v>
      </c>
      <c r="O41" s="161">
        <v>0.80973536889216802</v>
      </c>
    </row>
    <row r="42" spans="6:15" ht="15.75" thickBot="1">
      <c r="F42" s="218"/>
      <c r="G42" s="125" t="s">
        <v>67</v>
      </c>
      <c r="H42" s="161">
        <v>5.0593861026936799E-3</v>
      </c>
      <c r="I42" s="161">
        <v>7.0730411757639897E-3</v>
      </c>
      <c r="J42" s="161">
        <v>2.3070734709557E-3</v>
      </c>
      <c r="K42" s="161">
        <v>1.1744128819098901E-3</v>
      </c>
      <c r="L42" s="161">
        <v>4.2522998242502698E-2</v>
      </c>
      <c r="M42" s="161">
        <v>0.330582471483923</v>
      </c>
      <c r="N42" s="161">
        <v>0.54161475254418201</v>
      </c>
      <c r="O42" s="161">
        <v>0.77941936907432796</v>
      </c>
    </row>
    <row r="43" spans="6:15" ht="15.75" thickBot="1">
      <c r="F43" s="218"/>
      <c r="G43" s="125" t="s">
        <v>7</v>
      </c>
      <c r="H43" s="161">
        <v>7.574E-3</v>
      </c>
      <c r="I43" s="161">
        <v>2.02030733824539E-2</v>
      </c>
      <c r="J43" s="161">
        <v>3.31017863078834E-2</v>
      </c>
      <c r="K43" s="161">
        <v>2.4887885176267301E-2</v>
      </c>
      <c r="L43" s="161">
        <v>4.2785999999999998E-2</v>
      </c>
      <c r="M43" s="161">
        <v>0.327005073134293</v>
      </c>
      <c r="N43" s="161">
        <v>0.57791898752159598</v>
      </c>
      <c r="O43" s="161">
        <v>0.80535480583441199</v>
      </c>
    </row>
    <row r="44" spans="6:15" ht="15.75" thickBot="1">
      <c r="F44" s="218"/>
      <c r="G44" s="125" t="s">
        <v>8</v>
      </c>
      <c r="H44" s="161">
        <v>1.549E-2</v>
      </c>
      <c r="I44" s="161">
        <v>1.9420691808204701E-2</v>
      </c>
      <c r="J44" s="161">
        <v>1.5997020134742201E-2</v>
      </c>
      <c r="K44" s="161">
        <v>1.3812598430329E-2</v>
      </c>
      <c r="L44" s="161">
        <v>4.5012000000000003E-2</v>
      </c>
      <c r="M44" s="161">
        <v>0.36035561110936698</v>
      </c>
      <c r="N44" s="161">
        <v>0.47982897250619</v>
      </c>
      <c r="O44" s="161">
        <v>0.755228043917479</v>
      </c>
    </row>
    <row r="45" spans="6:15" ht="15.75" thickBot="1">
      <c r="F45" s="219"/>
      <c r="G45" s="125" t="s">
        <v>44</v>
      </c>
      <c r="H45" s="161">
        <v>1.1424590017770599E-2</v>
      </c>
      <c r="I45" s="161">
        <v>3.8539840761988402E-3</v>
      </c>
      <c r="J45" s="161">
        <v>1.05644612968802E-4</v>
      </c>
      <c r="K45" s="161">
        <v>2.8481453185990799E-4</v>
      </c>
      <c r="L45" s="161">
        <v>4.5331002917806097E-2</v>
      </c>
      <c r="M45" s="161">
        <v>0.34370183528060699</v>
      </c>
      <c r="N45" s="161">
        <v>0.53070222008264301</v>
      </c>
      <c r="O45" s="161">
        <v>0.81504358497130602</v>
      </c>
    </row>
    <row r="46" spans="6:15" ht="15.75" thickBot="1">
      <c r="F46" s="190"/>
      <c r="G46" s="125"/>
      <c r="H46" s="161"/>
      <c r="I46" s="161"/>
      <c r="J46" s="161"/>
      <c r="K46" s="161"/>
      <c r="L46" s="161"/>
      <c r="M46" s="161"/>
      <c r="N46" s="161"/>
      <c r="O46" s="161"/>
    </row>
    <row r="47" spans="6:15" ht="15.75" thickBot="1">
      <c r="F47" s="217">
        <v>10000</v>
      </c>
      <c r="G47" s="125" t="s">
        <v>51</v>
      </c>
      <c r="H47" s="161">
        <v>5.012E-3</v>
      </c>
      <c r="I47" s="161">
        <v>1.14591004865831E-2</v>
      </c>
      <c r="J47" s="161">
        <v>6.5611030435753703E-3</v>
      </c>
      <c r="K47" s="161">
        <v>4.0628207416961697E-3</v>
      </c>
      <c r="L47" s="161">
        <v>2.0114E-2</v>
      </c>
      <c r="M47" s="161">
        <v>0.23852475266654799</v>
      </c>
      <c r="N47" s="161">
        <v>0.38181505245296199</v>
      </c>
      <c r="O47" s="161">
        <v>0.61685411810758894</v>
      </c>
    </row>
    <row r="48" spans="6:15" ht="15.75" thickBot="1">
      <c r="F48" s="218"/>
      <c r="G48" s="125" t="s">
        <v>67</v>
      </c>
      <c r="H48" s="161">
        <v>4.6663740242323899E-4</v>
      </c>
      <c r="I48" s="161">
        <v>1.9072002647300601E-3</v>
      </c>
      <c r="J48" s="161">
        <v>8.4795689741140698E-4</v>
      </c>
      <c r="K48" s="161">
        <v>1.8949625280850701E-5</v>
      </c>
      <c r="L48" s="161">
        <v>1.3798020757760401E-2</v>
      </c>
      <c r="M48" s="161">
        <v>0.205243843283061</v>
      </c>
      <c r="N48" s="161">
        <v>0.37106011782943199</v>
      </c>
      <c r="O48" s="161">
        <v>0.60643744275393496</v>
      </c>
    </row>
    <row r="49" spans="2:15" ht="15.75" thickBot="1">
      <c r="F49" s="218"/>
      <c r="G49" s="125" t="s">
        <v>7</v>
      </c>
      <c r="H49" s="161">
        <v>3.826E-3</v>
      </c>
      <c r="I49" s="161">
        <v>1.11405758624673E-2</v>
      </c>
      <c r="J49" s="161">
        <v>2.2724782311867298E-2</v>
      </c>
      <c r="K49" s="161"/>
      <c r="L49" s="161">
        <v>1.6112000000000001E-2</v>
      </c>
      <c r="M49" s="161">
        <v>0.222707936887999</v>
      </c>
      <c r="N49" s="161">
        <v>0.379208108604769</v>
      </c>
      <c r="O49" s="161"/>
    </row>
    <row r="50" spans="2:15" ht="15.75" thickBot="1">
      <c r="F50" s="218"/>
      <c r="G50" s="125" t="s">
        <v>8</v>
      </c>
      <c r="H50" s="161">
        <v>5.4079999999999996E-3</v>
      </c>
      <c r="I50" s="161">
        <v>8.9783854474397799E-3</v>
      </c>
      <c r="J50" s="161">
        <v>6.8954334980014503E-3</v>
      </c>
      <c r="K50" s="161">
        <v>2.1840488102072499E-3</v>
      </c>
      <c r="L50" s="161">
        <v>1.5831000000000001E-2</v>
      </c>
      <c r="M50" s="161">
        <v>0.21446330373139</v>
      </c>
      <c r="N50" s="161">
        <v>0.36553241717446</v>
      </c>
      <c r="O50" s="161">
        <v>0.60934919084813899</v>
      </c>
    </row>
    <row r="51" spans="2:15" ht="15.75" thickBot="1">
      <c r="F51" s="222"/>
      <c r="G51" s="125" t="s">
        <v>44</v>
      </c>
      <c r="H51" s="161">
        <v>1.4153170155002299E-3</v>
      </c>
      <c r="I51" s="161">
        <v>1.77071336130774E-3</v>
      </c>
      <c r="J51" s="161">
        <v>1.34389093568241E-3</v>
      </c>
      <c r="K51" s="161">
        <v>3.5462145784448401E-4</v>
      </c>
      <c r="L51" s="161">
        <v>1.3418821099200401E-2</v>
      </c>
      <c r="M51" s="161">
        <v>0.21839070458830001</v>
      </c>
      <c r="N51" s="161">
        <v>0.37965439686348301</v>
      </c>
      <c r="O51" s="161">
        <v>0.61468461967593702</v>
      </c>
    </row>
    <row r="58" spans="2:15">
      <c r="C58" t="s">
        <v>74</v>
      </c>
      <c r="D58" t="s">
        <v>70</v>
      </c>
      <c r="F58" t="s">
        <v>81</v>
      </c>
      <c r="H58" t="s">
        <v>73</v>
      </c>
      <c r="J58" t="s">
        <v>45</v>
      </c>
    </row>
    <row r="59" spans="2:15" ht="15.75" thickBot="1">
      <c r="B59" t="s">
        <v>42</v>
      </c>
    </row>
    <row r="60" spans="2:15" ht="29.25" thickBot="1">
      <c r="C60" s="64" t="s">
        <v>71</v>
      </c>
      <c r="D60" s="64" t="s">
        <v>67</v>
      </c>
      <c r="E60" s="64" t="s">
        <v>7</v>
      </c>
      <c r="F60" s="64" t="s">
        <v>8</v>
      </c>
      <c r="G60" s="64" t="s">
        <v>44</v>
      </c>
    </row>
    <row r="61" spans="2:15" ht="15.75" thickBot="1">
      <c r="C61" s="223" t="s">
        <v>42</v>
      </c>
      <c r="D61" s="224"/>
      <c r="E61" s="224"/>
      <c r="F61" s="224"/>
      <c r="G61" s="225"/>
    </row>
    <row r="62" spans="2:15" ht="15.75" thickBot="1">
      <c r="C62" s="67">
        <v>500</v>
      </c>
      <c r="D62" s="67">
        <v>0.51</v>
      </c>
      <c r="E62" s="67">
        <v>0.53</v>
      </c>
      <c r="F62" s="67">
        <v>0.48499999999999999</v>
      </c>
      <c r="G62" s="67">
        <v>0.55000000000000004</v>
      </c>
    </row>
    <row r="63" spans="2:15" ht="15.75" thickBot="1">
      <c r="C63" s="67">
        <v>1000</v>
      </c>
      <c r="D63" s="67">
        <v>0.995</v>
      </c>
      <c r="E63" s="67">
        <v>1.0049999999999999</v>
      </c>
      <c r="F63" s="67">
        <v>1</v>
      </c>
      <c r="G63" s="67">
        <v>1.05</v>
      </c>
    </row>
    <row r="64" spans="2:15" ht="15.75" thickBot="1">
      <c r="C64" s="67">
        <v>2000</v>
      </c>
      <c r="D64" s="67">
        <v>1.89</v>
      </c>
      <c r="E64" s="67">
        <v>2.02</v>
      </c>
      <c r="F64" s="67">
        <v>1.98</v>
      </c>
      <c r="G64" s="67">
        <v>2.08</v>
      </c>
    </row>
    <row r="65" spans="3:7" ht="15.75" thickBot="1">
      <c r="C65" s="83">
        <v>5000</v>
      </c>
      <c r="D65" s="83">
        <v>5.01</v>
      </c>
      <c r="E65" s="83">
        <v>5.0250000000000004</v>
      </c>
      <c r="F65" s="83">
        <v>4.92</v>
      </c>
      <c r="G65" s="83">
        <v>5.0250000000000004</v>
      </c>
    </row>
    <row r="66" spans="3:7" ht="15.75" thickBot="1">
      <c r="C66" s="195">
        <v>10000</v>
      </c>
      <c r="D66" s="67">
        <v>9.9250000000000007</v>
      </c>
      <c r="E66" s="67">
        <v>955</v>
      </c>
      <c r="F66" s="67">
        <v>9.94</v>
      </c>
      <c r="G66" s="67">
        <v>9.83</v>
      </c>
    </row>
    <row r="67" spans="3:7" ht="15.75" thickBot="1">
      <c r="C67" s="195">
        <v>20000</v>
      </c>
      <c r="D67" s="67">
        <v>19.82</v>
      </c>
      <c r="E67" s="67">
        <v>20.035</v>
      </c>
      <c r="F67" s="67">
        <v>20.190000000000001</v>
      </c>
      <c r="G67" s="67">
        <v>19.829999999999998</v>
      </c>
    </row>
    <row r="68" spans="3:7" ht="15.75" thickBot="1">
      <c r="C68" s="223" t="s">
        <v>72</v>
      </c>
      <c r="D68" s="224"/>
      <c r="E68" s="224"/>
      <c r="F68" s="224"/>
      <c r="G68" s="225"/>
    </row>
    <row r="69" spans="3:7" ht="15.75" thickBot="1">
      <c r="C69" s="67">
        <v>500</v>
      </c>
      <c r="D69" s="67">
        <v>0.52</v>
      </c>
      <c r="E69" s="67">
        <v>0.495</v>
      </c>
      <c r="F69" s="67">
        <v>0.57999999999999996</v>
      </c>
      <c r="G69" s="67">
        <v>0.6</v>
      </c>
    </row>
    <row r="70" spans="3:7" ht="15.75" thickBot="1">
      <c r="C70" s="67">
        <v>1000</v>
      </c>
      <c r="D70" s="67">
        <v>1.04</v>
      </c>
      <c r="E70" s="67">
        <v>1</v>
      </c>
      <c r="F70" s="67">
        <v>1.0649999999999999</v>
      </c>
      <c r="G70" s="67">
        <v>1.135</v>
      </c>
    </row>
    <row r="71" spans="3:7" ht="15.75" thickBot="1">
      <c r="C71" s="67">
        <v>2000</v>
      </c>
      <c r="D71" s="67">
        <v>1.92</v>
      </c>
      <c r="E71" s="67">
        <v>2.0499999999999998</v>
      </c>
      <c r="F71" s="67">
        <v>2.125</v>
      </c>
      <c r="G71" s="67">
        <v>2.1549999999999998</v>
      </c>
    </row>
    <row r="72" spans="3:7" ht="15.75" thickBot="1">
      <c r="C72" s="67">
        <v>5000</v>
      </c>
      <c r="D72" s="67">
        <v>4.9400000000000004</v>
      </c>
      <c r="E72" s="67">
        <v>4.8449999999999998</v>
      </c>
      <c r="F72" s="67">
        <v>5.21</v>
      </c>
      <c r="G72" s="67">
        <v>5.2350000000000003</v>
      </c>
    </row>
    <row r="73" spans="3:7" ht="15.75" thickBot="1">
      <c r="C73" s="195">
        <v>10000</v>
      </c>
      <c r="D73" s="67">
        <v>10.1</v>
      </c>
      <c r="E73" s="67">
        <v>9.83</v>
      </c>
      <c r="F73" s="67">
        <v>10.220000000000001</v>
      </c>
      <c r="G73" s="67">
        <v>10.34</v>
      </c>
    </row>
    <row r="74" spans="3:7" ht="15.75" thickBot="1">
      <c r="C74" s="195">
        <v>20000</v>
      </c>
      <c r="D74" s="67">
        <v>20.45</v>
      </c>
      <c r="E74" s="67">
        <v>20.18</v>
      </c>
      <c r="F74" s="67">
        <v>20.434999999999999</v>
      </c>
      <c r="G74" s="67">
        <v>20.625</v>
      </c>
    </row>
    <row r="75" spans="3:7" ht="15.75" thickBot="1">
      <c r="C75" s="223" t="s">
        <v>43</v>
      </c>
      <c r="D75" s="224"/>
      <c r="E75" s="224"/>
      <c r="F75" s="224"/>
      <c r="G75" s="225"/>
    </row>
    <row r="76" spans="3:7" ht="15.75" thickBot="1">
      <c r="C76" s="67">
        <v>500</v>
      </c>
      <c r="D76" s="67">
        <v>0.51</v>
      </c>
      <c r="E76" s="67">
        <v>0.49</v>
      </c>
      <c r="F76" s="67">
        <v>0.49</v>
      </c>
      <c r="G76" s="67">
        <v>0.48499999999999999</v>
      </c>
    </row>
    <row r="77" spans="3:7" ht="15.75" thickBot="1">
      <c r="C77" s="67">
        <v>1000</v>
      </c>
      <c r="D77" s="67">
        <v>0.98499999999999999</v>
      </c>
      <c r="E77" s="67">
        <v>1.01</v>
      </c>
      <c r="F77" s="67">
        <v>1.06</v>
      </c>
      <c r="G77" s="67">
        <v>1.0049999999999999</v>
      </c>
    </row>
    <row r="78" spans="3:7" ht="15.75" thickBot="1">
      <c r="C78" s="67">
        <v>2000</v>
      </c>
      <c r="D78" s="67">
        <v>2.0449999999999999</v>
      </c>
      <c r="E78" s="67">
        <v>1.9850000000000001</v>
      </c>
      <c r="F78" s="67">
        <v>2.0249999999999999</v>
      </c>
      <c r="G78" s="67">
        <v>2.0750000000000002</v>
      </c>
    </row>
    <row r="79" spans="3:7" ht="15.75" thickBot="1">
      <c r="C79" s="67">
        <v>5000</v>
      </c>
      <c r="D79" s="67">
        <v>4.82</v>
      </c>
      <c r="E79" s="67">
        <v>5.15</v>
      </c>
      <c r="F79" s="67">
        <v>5.1150000000000002</v>
      </c>
      <c r="G79" s="67">
        <v>5</v>
      </c>
    </row>
    <row r="80" spans="3:7" ht="15.75" thickBot="1">
      <c r="C80" s="67">
        <v>10000</v>
      </c>
      <c r="D80" s="67">
        <v>9.8149999999999995</v>
      </c>
      <c r="E80" s="67">
        <v>10.199999999999999</v>
      </c>
      <c r="F80" s="67">
        <v>9.875</v>
      </c>
      <c r="G80" s="67">
        <v>10.36</v>
      </c>
    </row>
    <row r="81" spans="3:7" ht="15.75" thickBot="1">
      <c r="C81" s="67">
        <v>20000</v>
      </c>
      <c r="D81" s="67">
        <v>19.559999999999999</v>
      </c>
      <c r="E81" s="67">
        <v>20.465</v>
      </c>
      <c r="F81" s="67">
        <v>20.155000000000001</v>
      </c>
      <c r="G81" s="67">
        <v>20.524999999999999</v>
      </c>
    </row>
  </sheetData>
  <mergeCells count="18">
    <mergeCell ref="F47:F51"/>
    <mergeCell ref="C61:G61"/>
    <mergeCell ref="C68:G68"/>
    <mergeCell ref="C75:G75"/>
    <mergeCell ref="G33:G34"/>
    <mergeCell ref="H33:K33"/>
    <mergeCell ref="L33:O33"/>
    <mergeCell ref="F35:F39"/>
    <mergeCell ref="F41:F45"/>
    <mergeCell ref="F33:F34"/>
    <mergeCell ref="T15:T16"/>
    <mergeCell ref="U15:X15"/>
    <mergeCell ref="B15:B16"/>
    <mergeCell ref="C15:F15"/>
    <mergeCell ref="H15:H16"/>
    <mergeCell ref="I15:L15"/>
    <mergeCell ref="N15:N16"/>
    <mergeCell ref="O15:R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2"/>
  <sheetViews>
    <sheetView topLeftCell="L178" zoomScale="60" zoomScaleNormal="60" workbookViewId="0">
      <selection activeCell="O196" sqref="O196:O201"/>
    </sheetView>
  </sheetViews>
  <sheetFormatPr defaultRowHeight="15"/>
  <cols>
    <col min="1" max="1" width="13.7109375" customWidth="1"/>
    <col min="2" max="2" width="12.5703125" customWidth="1"/>
    <col min="3" max="3" width="11.42578125" customWidth="1"/>
    <col min="6" max="6" width="10.42578125" bestFit="1" customWidth="1"/>
    <col min="8" max="8" width="11" customWidth="1"/>
    <col min="9" max="9" width="9.5703125" bestFit="1" customWidth="1"/>
    <col min="11" max="11" width="10.5703125" customWidth="1"/>
    <col min="14" max="14" width="10.85546875" customWidth="1"/>
    <col min="19" max="19" width="12" customWidth="1"/>
  </cols>
  <sheetData>
    <row r="1" spans="1:13">
      <c r="C1" t="s">
        <v>13</v>
      </c>
      <c r="F1" t="s">
        <v>45</v>
      </c>
    </row>
    <row r="2" spans="1:13" ht="15.75" thickBot="1">
      <c r="A2" t="s">
        <v>14</v>
      </c>
      <c r="B2" s="40">
        <v>1</v>
      </c>
    </row>
    <row r="3" spans="1:13" ht="15.75" customHeight="1" thickBot="1">
      <c r="B3" s="1"/>
      <c r="C3" s="2"/>
      <c r="D3" s="242" t="s">
        <v>0</v>
      </c>
      <c r="E3" s="231"/>
      <c r="F3" s="242" t="s">
        <v>1</v>
      </c>
      <c r="G3" s="231"/>
      <c r="H3" s="242" t="s">
        <v>2</v>
      </c>
      <c r="I3" s="231"/>
    </row>
    <row r="4" spans="1:13" ht="58.5" thickBot="1">
      <c r="B4" s="57" t="s">
        <v>3</v>
      </c>
      <c r="C4" s="4" t="s">
        <v>4</v>
      </c>
      <c r="D4" s="4" t="s">
        <v>11</v>
      </c>
      <c r="E4" s="4" t="s">
        <v>5</v>
      </c>
      <c r="F4" s="4" t="s">
        <v>11</v>
      </c>
      <c r="G4" s="4" t="s">
        <v>5</v>
      </c>
      <c r="H4" s="4" t="s">
        <v>11</v>
      </c>
      <c r="I4" s="4" t="s">
        <v>5</v>
      </c>
    </row>
    <row r="5" spans="1:13" ht="15.75" thickBot="1">
      <c r="B5" s="5">
        <v>0.01</v>
      </c>
      <c r="C5" s="6">
        <v>100</v>
      </c>
      <c r="D5" s="6">
        <v>64.730400000000003</v>
      </c>
      <c r="E5" s="10">
        <f>D5/C5</f>
        <v>0.64730399999999999</v>
      </c>
      <c r="F5" s="108">
        <v>90.485399999999998</v>
      </c>
      <c r="G5" s="13">
        <f>F5/C5</f>
        <v>0.90485399999999994</v>
      </c>
      <c r="H5" s="19">
        <v>98.498199999999997</v>
      </c>
      <c r="I5" s="13">
        <f>H5/C5</f>
        <v>0.98498200000000002</v>
      </c>
      <c r="K5" s="21"/>
      <c r="L5" s="21"/>
      <c r="M5" s="21"/>
    </row>
    <row r="6" spans="1:13" ht="15.75" thickBot="1">
      <c r="B6" s="5">
        <v>5.0000000000000001E-3</v>
      </c>
      <c r="C6" s="6">
        <v>200</v>
      </c>
      <c r="D6" s="6">
        <v>129.0222</v>
      </c>
      <c r="E6" s="10">
        <f t="shared" ref="E6:E11" si="0">D6/C6</f>
        <v>0.64511099999999999</v>
      </c>
      <c r="F6" s="108">
        <v>183.87479999999999</v>
      </c>
      <c r="G6" s="13">
        <f t="shared" ref="G6:G11" si="1">F6/C6</f>
        <v>0.91937399999999991</v>
      </c>
      <c r="H6" s="19">
        <v>194.9924</v>
      </c>
      <c r="I6" s="13">
        <f t="shared" ref="I6:I11" si="2">H6/C6</f>
        <v>0.974962</v>
      </c>
      <c r="K6" s="21"/>
      <c r="L6" s="21"/>
      <c r="M6" s="21"/>
    </row>
    <row r="7" spans="1:13" ht="15.75" thickBot="1">
      <c r="B7" s="5">
        <v>2E-3</v>
      </c>
      <c r="C7" s="6">
        <v>500</v>
      </c>
      <c r="D7" s="6">
        <v>312.964</v>
      </c>
      <c r="E7" s="10">
        <f t="shared" si="0"/>
        <v>0.62592800000000004</v>
      </c>
      <c r="F7" s="108">
        <v>472.45780000000002</v>
      </c>
      <c r="G7" s="13">
        <f t="shared" si="1"/>
        <v>0.94491560000000008</v>
      </c>
      <c r="H7" s="19">
        <v>484.67559999999997</v>
      </c>
      <c r="I7" s="13">
        <f t="shared" si="2"/>
        <v>0.96935119999999997</v>
      </c>
    </row>
    <row r="8" spans="1:13" ht="15.75" thickBot="1">
      <c r="B8" s="5">
        <v>1E-3</v>
      </c>
      <c r="C8" s="6">
        <v>1000</v>
      </c>
      <c r="D8" s="6">
        <v>625.85500000000002</v>
      </c>
      <c r="E8" s="10">
        <f t="shared" si="0"/>
        <v>0.62585500000000005</v>
      </c>
      <c r="F8" s="108">
        <v>937.66880000000003</v>
      </c>
      <c r="G8" s="13">
        <f t="shared" si="1"/>
        <v>0.93766880000000008</v>
      </c>
      <c r="H8" s="19">
        <v>961.01940000000002</v>
      </c>
      <c r="I8" s="13">
        <f t="shared" si="2"/>
        <v>0.96101939999999997</v>
      </c>
    </row>
    <row r="9" spans="1:13" ht="15.75" thickBot="1">
      <c r="B9" s="68">
        <v>5.0000000000000001E-4</v>
      </c>
      <c r="C9" s="6">
        <v>2000</v>
      </c>
      <c r="D9" s="6">
        <v>1246.1966</v>
      </c>
      <c r="E9" s="10">
        <f t="shared" si="0"/>
        <v>0.62309829999999999</v>
      </c>
      <c r="F9" s="109">
        <v>1925.7064</v>
      </c>
      <c r="G9" s="13">
        <f t="shared" si="1"/>
        <v>0.96285319999999996</v>
      </c>
      <c r="H9" s="6">
        <v>1943.181</v>
      </c>
      <c r="I9" s="13">
        <f t="shared" si="2"/>
        <v>0.97159050000000002</v>
      </c>
    </row>
    <row r="10" spans="1:13" ht="15.75" thickBot="1">
      <c r="B10" s="68">
        <v>2.0000000000000001E-4</v>
      </c>
      <c r="C10" s="6">
        <v>5000</v>
      </c>
      <c r="D10" s="6">
        <v>3082.6943999999999</v>
      </c>
      <c r="E10" s="10">
        <f t="shared" si="0"/>
        <v>0.61653888000000001</v>
      </c>
      <c r="F10" s="109">
        <v>4880.5868</v>
      </c>
      <c r="G10" s="13">
        <f t="shared" si="1"/>
        <v>0.97611736000000004</v>
      </c>
      <c r="H10" s="6">
        <v>4883.8843999999999</v>
      </c>
      <c r="I10" s="13">
        <f t="shared" si="2"/>
        <v>0.97677687999999996</v>
      </c>
    </row>
    <row r="11" spans="1:13" ht="15.75" thickBot="1">
      <c r="B11" s="68">
        <v>1E-4</v>
      </c>
      <c r="C11" s="6">
        <v>10000</v>
      </c>
      <c r="D11" s="6">
        <v>6218.8698000000004</v>
      </c>
      <c r="E11" s="10">
        <f t="shared" si="0"/>
        <v>0.62188698000000009</v>
      </c>
      <c r="F11" s="109">
        <v>9781.8963999999996</v>
      </c>
      <c r="G11" s="13">
        <f t="shared" si="1"/>
        <v>0.97818963999999997</v>
      </c>
      <c r="H11" s="6">
        <v>9878.7669999999998</v>
      </c>
      <c r="I11" s="13">
        <f t="shared" si="2"/>
        <v>0.98787669999999994</v>
      </c>
    </row>
    <row r="12" spans="1:13">
      <c r="B12" s="84"/>
      <c r="C12" s="31"/>
      <c r="D12" s="31"/>
      <c r="E12" s="23"/>
      <c r="F12" s="31"/>
      <c r="G12" s="75"/>
      <c r="H12" s="31"/>
      <c r="I12" s="75"/>
    </row>
    <row r="13" spans="1:13">
      <c r="B13" s="84"/>
      <c r="C13" s="31"/>
      <c r="D13" s="31"/>
      <c r="E13" s="23"/>
      <c r="F13" s="31"/>
      <c r="G13" s="75"/>
      <c r="H13" s="31"/>
      <c r="I13" s="75"/>
    </row>
    <row r="14" spans="1:13">
      <c r="B14" s="84"/>
      <c r="C14" s="31"/>
      <c r="D14" s="31"/>
      <c r="E14" s="23"/>
      <c r="F14" s="31"/>
      <c r="G14" s="75"/>
      <c r="H14" s="31"/>
      <c r="I14" s="75"/>
    </row>
    <row r="17" spans="1:25">
      <c r="D17" t="s">
        <v>13</v>
      </c>
    </row>
    <row r="18" spans="1:25" ht="15.75" thickBot="1">
      <c r="A18" t="s">
        <v>15</v>
      </c>
      <c r="D18" t="s">
        <v>10</v>
      </c>
      <c r="E18" t="s">
        <v>19</v>
      </c>
      <c r="K18" s="40">
        <v>2</v>
      </c>
    </row>
    <row r="19" spans="1:25" ht="15.75" customHeight="1" thickBot="1">
      <c r="B19" s="12"/>
      <c r="C19" s="1"/>
      <c r="D19" s="242" t="s">
        <v>18</v>
      </c>
      <c r="E19" s="230"/>
      <c r="F19" s="230"/>
      <c r="G19" s="231"/>
      <c r="I19" s="58"/>
      <c r="L19" s="240" t="s">
        <v>6</v>
      </c>
      <c r="M19" s="55" t="s">
        <v>23</v>
      </c>
      <c r="N19" s="59"/>
      <c r="O19" s="59"/>
      <c r="P19" s="56"/>
      <c r="Q19" s="58"/>
      <c r="R19" s="58"/>
    </row>
    <row r="20" spans="1:25" ht="30" thickBot="1">
      <c r="B20" s="41"/>
      <c r="C20" s="3" t="s">
        <v>24</v>
      </c>
      <c r="D20" s="11" t="s">
        <v>67</v>
      </c>
      <c r="E20" s="11" t="s">
        <v>7</v>
      </c>
      <c r="F20" s="11" t="s">
        <v>8</v>
      </c>
      <c r="G20" s="70" t="s">
        <v>44</v>
      </c>
      <c r="I20" s="16"/>
      <c r="L20" s="243"/>
      <c r="M20" s="11" t="s">
        <v>67</v>
      </c>
      <c r="N20" s="11" t="s">
        <v>7</v>
      </c>
      <c r="O20" s="11" t="s">
        <v>8</v>
      </c>
      <c r="P20" s="11" t="s">
        <v>44</v>
      </c>
      <c r="Q20" s="16"/>
      <c r="R20" s="16"/>
    </row>
    <row r="21" spans="1:25" ht="15.75" thickBot="1">
      <c r="C21" s="5">
        <v>0.01</v>
      </c>
      <c r="D21" s="7">
        <v>66.325199999999995</v>
      </c>
      <c r="E21" s="7">
        <v>76.647999999999996</v>
      </c>
      <c r="F21" s="7">
        <v>75.0762</v>
      </c>
      <c r="G21" s="71">
        <f>D5</f>
        <v>64.730400000000003</v>
      </c>
      <c r="I21" s="16"/>
      <c r="L21" s="245" t="s">
        <v>10</v>
      </c>
      <c r="M21" s="246"/>
      <c r="N21" s="246"/>
      <c r="O21" s="246"/>
      <c r="P21" s="247"/>
      <c r="Q21" s="25"/>
      <c r="R21" s="25"/>
    </row>
    <row r="22" spans="1:25" ht="15.75" thickBot="1">
      <c r="C22" s="5">
        <v>5.0000000000000001E-3</v>
      </c>
      <c r="D22" s="7">
        <v>130.54259999999999</v>
      </c>
      <c r="E22" s="7">
        <v>151.85040000000001</v>
      </c>
      <c r="F22" s="7">
        <v>147.5206</v>
      </c>
      <c r="G22" s="71">
        <f t="shared" ref="G22:G27" si="3">D6</f>
        <v>129.0222</v>
      </c>
      <c r="I22" s="17"/>
      <c r="L22" s="85">
        <v>0.01</v>
      </c>
      <c r="M22" s="13">
        <f>D21/C5</f>
        <v>0.66325199999999995</v>
      </c>
      <c r="N22" s="13">
        <f>E21/C5</f>
        <v>0.76647999999999994</v>
      </c>
      <c r="O22" s="13">
        <f>F21/C5</f>
        <v>0.75076200000000004</v>
      </c>
      <c r="P22" s="13">
        <f>G21/C5</f>
        <v>0.64730399999999999</v>
      </c>
      <c r="Q22" s="23"/>
      <c r="R22" s="23"/>
    </row>
    <row r="23" spans="1:25" ht="15.75" thickBot="1">
      <c r="C23" s="5">
        <v>2E-3</v>
      </c>
      <c r="D23" s="7">
        <v>326.49160000000001</v>
      </c>
      <c r="E23" s="7">
        <v>394.25139999999999</v>
      </c>
      <c r="F23" s="7">
        <v>365.35539999999997</v>
      </c>
      <c r="G23" s="71">
        <f t="shared" si="3"/>
        <v>312.964</v>
      </c>
      <c r="I23" s="17"/>
      <c r="L23" s="86">
        <v>5.0000000000000001E-3</v>
      </c>
      <c r="M23" s="13">
        <f t="shared" ref="M23:M28" si="4">D22/C6</f>
        <v>0.65271299999999999</v>
      </c>
      <c r="N23" s="13">
        <f>E22/C6</f>
        <v>0.75925200000000004</v>
      </c>
      <c r="O23" s="13">
        <f>F22/C6</f>
        <v>0.73760300000000001</v>
      </c>
      <c r="P23" s="13">
        <f>G22/C6</f>
        <v>0.64511099999999999</v>
      </c>
      <c r="Q23" s="23"/>
      <c r="R23" s="23"/>
    </row>
    <row r="24" spans="1:25" ht="15.75" thickBot="1">
      <c r="C24" s="5">
        <v>1E-3</v>
      </c>
      <c r="D24" s="7">
        <v>639.75300000000004</v>
      </c>
      <c r="E24" s="7">
        <v>788.25059999999996</v>
      </c>
      <c r="F24" s="7">
        <v>737.94680000000005</v>
      </c>
      <c r="G24" s="71">
        <f t="shared" si="3"/>
        <v>625.85500000000002</v>
      </c>
      <c r="I24" s="17"/>
      <c r="L24" s="86">
        <v>2E-3</v>
      </c>
      <c r="M24" s="13">
        <f t="shared" si="4"/>
        <v>0.65298319999999999</v>
      </c>
      <c r="N24" s="13">
        <f t="shared" ref="N24:N28" si="5">E23/C7</f>
        <v>0.78850279999999995</v>
      </c>
      <c r="O24" s="13">
        <f t="shared" ref="O24:O28" si="6">F23/C7</f>
        <v>0.73071079999999999</v>
      </c>
      <c r="P24" s="13">
        <f t="shared" ref="P24:P28" si="7">G23/C7</f>
        <v>0.62592800000000004</v>
      </c>
      <c r="Q24" s="23"/>
      <c r="R24" s="23"/>
    </row>
    <row r="25" spans="1:25" ht="15.75" thickBot="1">
      <c r="C25" s="5">
        <v>5.0000000000000001E-4</v>
      </c>
      <c r="D25" s="14">
        <v>1254.2852</v>
      </c>
      <c r="E25" s="14"/>
      <c r="F25" s="14"/>
      <c r="G25" s="71">
        <f t="shared" si="3"/>
        <v>1246.1966</v>
      </c>
      <c r="I25" s="72"/>
      <c r="L25" s="86">
        <v>1E-3</v>
      </c>
      <c r="M25" s="13">
        <f t="shared" si="4"/>
        <v>0.63975300000000002</v>
      </c>
      <c r="N25" s="13">
        <f t="shared" si="5"/>
        <v>0.78825059999999991</v>
      </c>
      <c r="O25" s="13">
        <f t="shared" si="6"/>
        <v>0.73794680000000001</v>
      </c>
      <c r="P25" s="13">
        <f t="shared" si="7"/>
        <v>0.62585500000000005</v>
      </c>
      <c r="Q25" s="23"/>
      <c r="R25" s="23"/>
    </row>
    <row r="26" spans="1:25" ht="15.75" thickBot="1">
      <c r="C26" s="5">
        <v>2.0000000000000001E-4</v>
      </c>
      <c r="D26" s="14">
        <v>3132.7804000000001</v>
      </c>
      <c r="E26" s="14"/>
      <c r="F26" s="14"/>
      <c r="G26" s="71">
        <f t="shared" si="3"/>
        <v>3082.6943999999999</v>
      </c>
      <c r="L26" s="86">
        <v>5.0000000000000001E-4</v>
      </c>
      <c r="M26" s="13">
        <f t="shared" si="4"/>
        <v>0.62714259999999999</v>
      </c>
      <c r="N26" s="13">
        <f t="shared" si="5"/>
        <v>0</v>
      </c>
      <c r="O26" s="13">
        <f t="shared" si="6"/>
        <v>0</v>
      </c>
      <c r="P26" s="13">
        <f t="shared" si="7"/>
        <v>0.62309829999999999</v>
      </c>
      <c r="Q26" s="75"/>
      <c r="R26" s="75"/>
      <c r="S26" s="8"/>
    </row>
    <row r="27" spans="1:25" ht="15.75" thickBot="1">
      <c r="C27" s="5">
        <v>1E-4</v>
      </c>
      <c r="D27" s="14">
        <v>6212.3786</v>
      </c>
      <c r="E27" s="14"/>
      <c r="F27" s="14"/>
      <c r="G27" s="71">
        <f t="shared" si="3"/>
        <v>6218.8698000000004</v>
      </c>
      <c r="L27" s="86">
        <v>2.0000000000000001E-4</v>
      </c>
      <c r="M27" s="13">
        <f t="shared" si="4"/>
        <v>0.62655608000000007</v>
      </c>
      <c r="N27" s="13">
        <f t="shared" si="5"/>
        <v>0</v>
      </c>
      <c r="O27" s="13">
        <f t="shared" si="6"/>
        <v>0</v>
      </c>
      <c r="P27" s="13">
        <f t="shared" si="7"/>
        <v>0.61653888000000001</v>
      </c>
      <c r="Q27" s="75"/>
      <c r="R27" s="75"/>
      <c r="S27" s="8"/>
    </row>
    <row r="28" spans="1:25" ht="15.75" customHeight="1" thickBot="1">
      <c r="A28" t="s">
        <v>16</v>
      </c>
      <c r="L28" s="86">
        <v>1E-4</v>
      </c>
      <c r="M28" s="13">
        <f t="shared" si="4"/>
        <v>0.62123786000000003</v>
      </c>
      <c r="N28" s="13">
        <f t="shared" si="5"/>
        <v>0</v>
      </c>
      <c r="O28" s="13">
        <f t="shared" si="6"/>
        <v>0</v>
      </c>
      <c r="P28" s="13">
        <f t="shared" si="7"/>
        <v>0.62188698000000009</v>
      </c>
      <c r="Q28" s="75"/>
      <c r="R28" s="75"/>
      <c r="S28" s="12"/>
    </row>
    <row r="29" spans="1:25" ht="15.75" thickBot="1">
      <c r="B29" s="12"/>
      <c r="I29" s="31"/>
      <c r="L29" s="245" t="s">
        <v>12</v>
      </c>
      <c r="M29" s="246"/>
      <c r="N29" s="246"/>
      <c r="O29" s="246"/>
      <c r="P29" s="247"/>
      <c r="Q29" s="25"/>
      <c r="R29" s="25"/>
      <c r="S29" s="8"/>
    </row>
    <row r="30" spans="1:25" ht="15.75" thickBot="1">
      <c r="I30" s="16"/>
      <c r="L30" s="5">
        <v>0.01</v>
      </c>
      <c r="M30" s="13">
        <f>D34/C5</f>
        <v>0.9060680000000001</v>
      </c>
      <c r="N30" s="13">
        <f>E34/C5</f>
        <v>0.9294</v>
      </c>
      <c r="O30" s="13">
        <f>F34/C5</f>
        <v>0.90898799999999991</v>
      </c>
      <c r="P30" s="13">
        <f>G34/C5</f>
        <v>0.90485399999999994</v>
      </c>
      <c r="Q30" s="75"/>
      <c r="R30" s="75"/>
      <c r="S30" s="8"/>
      <c r="T30" s="8"/>
      <c r="U30" s="8"/>
      <c r="V30" s="8"/>
      <c r="W30" s="8"/>
      <c r="X30" s="8"/>
      <c r="Y30" s="8"/>
    </row>
    <row r="31" spans="1:25" ht="15.75" customHeight="1" thickBot="1">
      <c r="D31" t="s">
        <v>20</v>
      </c>
      <c r="I31" s="73"/>
      <c r="L31" s="5">
        <v>5.0000000000000001E-3</v>
      </c>
      <c r="M31" s="13">
        <f>D35/C6</f>
        <v>0.90146100000000007</v>
      </c>
      <c r="N31" s="13">
        <f>E35/C6</f>
        <v>0.94134699999999993</v>
      </c>
      <c r="O31" s="13">
        <f>F35/C6</f>
        <v>0.93678899999999998</v>
      </c>
      <c r="P31" s="13">
        <f>G35/C6</f>
        <v>0.91937399999999991</v>
      </c>
      <c r="Q31" s="75"/>
      <c r="R31" s="75"/>
      <c r="S31" s="12"/>
      <c r="T31" s="244"/>
      <c r="U31" s="244"/>
      <c r="V31" s="244"/>
      <c r="W31" s="244"/>
      <c r="X31" s="244"/>
      <c r="Y31" s="8"/>
    </row>
    <row r="32" spans="1:25" ht="15.75" customHeight="1" thickBot="1">
      <c r="C32" s="1"/>
      <c r="D32" s="248" t="s">
        <v>18</v>
      </c>
      <c r="E32" s="249"/>
      <c r="F32" s="249"/>
      <c r="G32" s="250"/>
      <c r="I32" s="73"/>
      <c r="L32" s="5">
        <v>2E-3</v>
      </c>
      <c r="M32" s="13">
        <f t="shared" ref="M32:M36" si="8">D36/C7</f>
        <v>0.9462952</v>
      </c>
      <c r="N32" s="13">
        <f t="shared" ref="N32:N36" si="9">E36/C7</f>
        <v>0.9589435999999999</v>
      </c>
      <c r="O32" s="13">
        <f t="shared" ref="O32:O36" si="10">F36/C7</f>
        <v>0.95189599999999996</v>
      </c>
      <c r="P32" s="13">
        <f t="shared" ref="P32:P36" si="11">G36/C7</f>
        <v>0.94491560000000008</v>
      </c>
      <c r="Q32" s="75"/>
      <c r="R32" s="75"/>
      <c r="S32" s="12"/>
      <c r="T32" s="58"/>
      <c r="U32" s="58"/>
      <c r="V32" s="58"/>
      <c r="W32" s="58"/>
      <c r="X32" s="58"/>
      <c r="Y32" s="8"/>
    </row>
    <row r="33" spans="1:21" ht="30" thickBot="1">
      <c r="C33" s="3" t="s">
        <v>24</v>
      </c>
      <c r="D33" s="11" t="s">
        <v>67</v>
      </c>
      <c r="E33" s="11" t="s">
        <v>7</v>
      </c>
      <c r="F33" s="11" t="s">
        <v>8</v>
      </c>
      <c r="G33" s="64" t="s">
        <v>44</v>
      </c>
      <c r="I33" s="73"/>
      <c r="L33" s="5">
        <v>1E-3</v>
      </c>
      <c r="M33" s="13">
        <f t="shared" si="8"/>
        <v>0.95556039999999998</v>
      </c>
      <c r="N33" s="13">
        <f t="shared" si="9"/>
        <v>0.97765400000000002</v>
      </c>
      <c r="O33" s="13">
        <f t="shared" si="10"/>
        <v>0.99519239999999998</v>
      </c>
      <c r="P33" s="13">
        <f t="shared" si="11"/>
        <v>0.93766880000000008</v>
      </c>
      <c r="Q33" s="75"/>
      <c r="R33" s="75"/>
      <c r="S33" s="8"/>
      <c r="T33" s="8"/>
      <c r="U33" s="8"/>
    </row>
    <row r="34" spans="1:21" ht="15.75" thickBot="1">
      <c r="C34" s="5">
        <v>0.01</v>
      </c>
      <c r="D34" s="18">
        <v>90.606800000000007</v>
      </c>
      <c r="E34" s="18">
        <v>92.94</v>
      </c>
      <c r="F34" s="14">
        <v>90.898799999999994</v>
      </c>
      <c r="G34" s="87">
        <f t="shared" ref="G34:G40" si="12">F5</f>
        <v>90.485399999999998</v>
      </c>
      <c r="I34" s="73"/>
      <c r="L34" s="5">
        <v>5.0000000000000001E-4</v>
      </c>
      <c r="M34" s="13">
        <f t="shared" si="8"/>
        <v>0.98329999999999995</v>
      </c>
      <c r="N34" s="13">
        <f t="shared" si="9"/>
        <v>0</v>
      </c>
      <c r="O34" s="13">
        <f t="shared" si="10"/>
        <v>0</v>
      </c>
      <c r="P34" s="13">
        <f t="shared" si="11"/>
        <v>0.96285319999999996</v>
      </c>
      <c r="Q34" s="75"/>
      <c r="R34" s="75"/>
    </row>
    <row r="35" spans="1:21" ht="15.75" thickBot="1">
      <c r="C35" s="5">
        <v>5.0000000000000001E-3</v>
      </c>
      <c r="D35" s="18">
        <v>180.29220000000001</v>
      </c>
      <c r="E35" s="18">
        <v>188.26939999999999</v>
      </c>
      <c r="F35" s="14">
        <v>187.3578</v>
      </c>
      <c r="G35" s="87">
        <f t="shared" si="12"/>
        <v>183.87479999999999</v>
      </c>
      <c r="I35" s="73"/>
      <c r="L35" s="5">
        <v>2.0000000000000001E-4</v>
      </c>
      <c r="M35" s="13">
        <f t="shared" si="8"/>
        <v>0.97240539999999998</v>
      </c>
      <c r="N35" s="13">
        <f t="shared" si="9"/>
        <v>0</v>
      </c>
      <c r="O35" s="13">
        <f t="shared" si="10"/>
        <v>0</v>
      </c>
      <c r="P35" s="13">
        <f t="shared" si="11"/>
        <v>0.97611736000000004</v>
      </c>
      <c r="Q35" s="75"/>
      <c r="R35" s="75"/>
    </row>
    <row r="36" spans="1:21" ht="15.75" thickBot="1">
      <c r="C36" s="5">
        <v>2E-3</v>
      </c>
      <c r="D36" s="18">
        <v>473.14760000000001</v>
      </c>
      <c r="E36" s="18">
        <v>479.47179999999997</v>
      </c>
      <c r="F36" s="14">
        <v>475.94799999999998</v>
      </c>
      <c r="G36" s="87">
        <f t="shared" si="12"/>
        <v>472.45780000000002</v>
      </c>
      <c r="I36" s="39"/>
      <c r="L36" s="5">
        <v>1E-4</v>
      </c>
      <c r="M36" s="13">
        <f t="shared" si="8"/>
        <v>0</v>
      </c>
      <c r="N36" s="13">
        <f t="shared" si="9"/>
        <v>0</v>
      </c>
      <c r="O36" s="13">
        <f t="shared" si="10"/>
        <v>0</v>
      </c>
      <c r="P36" s="13">
        <f t="shared" si="11"/>
        <v>0.97818963999999997</v>
      </c>
      <c r="Q36" s="75"/>
      <c r="R36" s="75"/>
    </row>
    <row r="37" spans="1:21" ht="15.75" thickBot="1">
      <c r="C37" s="5">
        <v>1E-3</v>
      </c>
      <c r="D37" s="18">
        <v>955.56039999999996</v>
      </c>
      <c r="E37" s="18">
        <v>977.654</v>
      </c>
      <c r="F37" s="14">
        <v>995.19240000000002</v>
      </c>
      <c r="G37" s="87">
        <f t="shared" si="12"/>
        <v>937.66880000000003</v>
      </c>
      <c r="I37" s="39"/>
      <c r="L37" s="245" t="s">
        <v>25</v>
      </c>
      <c r="M37" s="246"/>
      <c r="N37" s="246"/>
      <c r="O37" s="246"/>
      <c r="P37" s="247"/>
      <c r="Q37" s="25"/>
      <c r="R37" s="25"/>
    </row>
    <row r="38" spans="1:21" ht="15.75" thickBot="1">
      <c r="C38" s="5">
        <v>5.0000000000000001E-4</v>
      </c>
      <c r="D38" s="15">
        <v>1966.6</v>
      </c>
      <c r="E38" s="15"/>
      <c r="F38" s="15"/>
      <c r="G38" s="87">
        <f t="shared" si="12"/>
        <v>1925.7064</v>
      </c>
      <c r="L38" s="5">
        <v>0.01</v>
      </c>
      <c r="M38" s="13">
        <f>D48/C5</f>
        <v>0.98874600000000001</v>
      </c>
      <c r="N38" s="13">
        <f>E48/C5</f>
        <v>1.006392</v>
      </c>
      <c r="O38" s="13">
        <f>F48/C5</f>
        <v>0.97627399999999998</v>
      </c>
      <c r="P38" s="13">
        <f>G48/C5</f>
        <v>0.98498200000000002</v>
      </c>
      <c r="Q38" s="75"/>
      <c r="R38" s="75"/>
    </row>
    <row r="39" spans="1:21" ht="15.75" thickBot="1">
      <c r="C39" s="5">
        <v>2.0000000000000001E-4</v>
      </c>
      <c r="D39" s="15">
        <v>4862.027</v>
      </c>
      <c r="E39" s="15"/>
      <c r="F39" s="15"/>
      <c r="G39" s="87">
        <f t="shared" si="12"/>
        <v>4880.5868</v>
      </c>
      <c r="I39" s="16"/>
      <c r="L39" s="5">
        <v>5.0000000000000001E-3</v>
      </c>
      <c r="M39" s="13">
        <f>D49/C6</f>
        <v>0.98102099999999992</v>
      </c>
      <c r="N39" s="13">
        <f>E49/C6</f>
        <v>1.0036620000000001</v>
      </c>
      <c r="O39" s="13">
        <f>F49/C6</f>
        <v>0.99231999999999998</v>
      </c>
      <c r="P39" s="13">
        <f>G49/C6</f>
        <v>0.974962</v>
      </c>
      <c r="Q39" s="75"/>
      <c r="R39" s="75"/>
    </row>
    <row r="40" spans="1:21" ht="15.75" thickBot="1">
      <c r="C40" s="5">
        <v>1E-4</v>
      </c>
      <c r="D40" s="15"/>
      <c r="E40" s="15"/>
      <c r="F40" s="15"/>
      <c r="G40" s="87">
        <f t="shared" si="12"/>
        <v>9781.8963999999996</v>
      </c>
      <c r="I40" s="16"/>
      <c r="L40" s="5">
        <v>2E-3</v>
      </c>
      <c r="M40" s="13">
        <f t="shared" ref="M40:M44" si="13">D50/C7</f>
        <v>0.98656679999999997</v>
      </c>
      <c r="N40" s="13">
        <f t="shared" ref="N40:N44" si="14">E50/C7</f>
        <v>0.99281679999999994</v>
      </c>
      <c r="O40" s="13">
        <f t="shared" ref="O40:O44" si="15">F50/C7</f>
        <v>0.98504840000000005</v>
      </c>
      <c r="P40" s="13">
        <f t="shared" ref="P40:P44" si="16">G50/C7</f>
        <v>0.96935119999999997</v>
      </c>
      <c r="Q40" s="75"/>
      <c r="R40" s="75"/>
    </row>
    <row r="41" spans="1:21" ht="15.75" thickBot="1">
      <c r="I41" s="16"/>
      <c r="L41" s="5">
        <v>1E-3</v>
      </c>
      <c r="M41" s="13">
        <f t="shared" si="13"/>
        <v>0.97513260000000002</v>
      </c>
      <c r="N41" s="13">
        <f t="shared" si="14"/>
        <v>0.9788232</v>
      </c>
      <c r="O41" s="13">
        <f t="shared" si="15"/>
        <v>0.97710560000000002</v>
      </c>
      <c r="P41" s="13">
        <f t="shared" si="16"/>
        <v>0.96101939999999997</v>
      </c>
      <c r="Q41" s="75"/>
      <c r="R41" s="75"/>
    </row>
    <row r="42" spans="1:21" ht="15.75" thickBot="1">
      <c r="I42" s="16"/>
      <c r="L42" s="5">
        <v>5.0000000000000001E-4</v>
      </c>
      <c r="M42" s="13">
        <f t="shared" si="13"/>
        <v>0.97637600000000002</v>
      </c>
      <c r="N42" s="13">
        <f t="shared" si="14"/>
        <v>0</v>
      </c>
      <c r="O42" s="13">
        <f t="shared" si="15"/>
        <v>0</v>
      </c>
      <c r="P42" s="13">
        <f t="shared" si="16"/>
        <v>0.97159050000000002</v>
      </c>
      <c r="Q42" s="75"/>
      <c r="R42" s="75"/>
    </row>
    <row r="43" spans="1:21" ht="15.75" thickBot="1">
      <c r="I43" s="16"/>
      <c r="L43" s="5">
        <v>2.0000000000000001E-4</v>
      </c>
      <c r="M43" s="13">
        <f t="shared" si="13"/>
        <v>0</v>
      </c>
      <c r="N43" s="13">
        <f t="shared" si="14"/>
        <v>0</v>
      </c>
      <c r="O43" s="13">
        <f t="shared" si="15"/>
        <v>0</v>
      </c>
      <c r="P43" s="13">
        <f t="shared" si="16"/>
        <v>0.97677687999999996</v>
      </c>
      <c r="Q43" s="75"/>
      <c r="R43" s="75"/>
    </row>
    <row r="44" spans="1:21" ht="15.75" thickBot="1">
      <c r="I44" s="17"/>
      <c r="L44" s="5">
        <v>1E-4</v>
      </c>
      <c r="M44" s="13">
        <f t="shared" si="13"/>
        <v>0</v>
      </c>
      <c r="N44" s="13">
        <f t="shared" si="14"/>
        <v>0</v>
      </c>
      <c r="O44" s="13">
        <f t="shared" si="15"/>
        <v>0</v>
      </c>
      <c r="P44" s="13">
        <f t="shared" si="16"/>
        <v>0.98787669999999994</v>
      </c>
      <c r="Q44" s="75"/>
      <c r="R44" s="75"/>
    </row>
    <row r="45" spans="1:21" ht="15.75" thickBot="1">
      <c r="D45" t="s">
        <v>21</v>
      </c>
      <c r="I45" s="17"/>
    </row>
    <row r="46" spans="1:21" ht="15.75" thickBot="1">
      <c r="C46" s="1"/>
      <c r="D46" s="211" t="s">
        <v>18</v>
      </c>
      <c r="E46" s="212"/>
      <c r="F46" s="212"/>
      <c r="G46" s="213"/>
      <c r="I46" s="17"/>
    </row>
    <row r="47" spans="1:21" ht="30" thickBot="1">
      <c r="A47" t="s">
        <v>17</v>
      </c>
      <c r="C47" s="3" t="s">
        <v>24</v>
      </c>
      <c r="D47" s="11" t="s">
        <v>67</v>
      </c>
      <c r="E47" s="11" t="s">
        <v>7</v>
      </c>
      <c r="F47" s="11" t="s">
        <v>8</v>
      </c>
      <c r="G47" s="64" t="s">
        <v>44</v>
      </c>
      <c r="I47" s="17"/>
    </row>
    <row r="48" spans="1:21" ht="15.75" thickBot="1">
      <c r="B48" s="17"/>
      <c r="C48" s="5">
        <v>0.01</v>
      </c>
      <c r="D48" s="20">
        <v>98.874600000000001</v>
      </c>
      <c r="E48" s="20">
        <v>100.6392</v>
      </c>
      <c r="F48" s="15">
        <v>97.627399999999994</v>
      </c>
      <c r="G48" s="20">
        <f>H5</f>
        <v>98.498199999999997</v>
      </c>
      <c r="I48" s="39"/>
    </row>
    <row r="49" spans="2:23" ht="15.75" thickBot="1">
      <c r="B49" s="17"/>
      <c r="C49" s="5">
        <v>5.0000000000000001E-3</v>
      </c>
      <c r="D49" s="20">
        <v>196.20419999999999</v>
      </c>
      <c r="E49" s="20">
        <v>200.73240000000001</v>
      </c>
      <c r="F49" s="15">
        <v>198.464</v>
      </c>
      <c r="G49" s="20">
        <f t="shared" ref="G49:G54" si="17">H6</f>
        <v>194.9924</v>
      </c>
      <c r="I49" s="39"/>
      <c r="L49" s="41"/>
    </row>
    <row r="50" spans="2:23" ht="15.75" thickBot="1">
      <c r="B50" s="17"/>
      <c r="C50" s="5">
        <v>2E-3</v>
      </c>
      <c r="D50" s="20">
        <v>493.28339999999997</v>
      </c>
      <c r="E50" s="20">
        <v>496.40839999999997</v>
      </c>
      <c r="F50" s="15">
        <v>492.52420000000001</v>
      </c>
      <c r="G50" s="20">
        <f t="shared" si="17"/>
        <v>484.67559999999997</v>
      </c>
      <c r="I50" s="39"/>
    </row>
    <row r="51" spans="2:23" ht="15.75" thickBot="1">
      <c r="C51" s="5">
        <v>1E-3</v>
      </c>
      <c r="D51" s="20">
        <v>975.13260000000002</v>
      </c>
      <c r="E51" s="20">
        <v>978.82320000000004</v>
      </c>
      <c r="F51" s="15">
        <v>977.10559999999998</v>
      </c>
      <c r="G51" s="20">
        <f t="shared" si="17"/>
        <v>961.01940000000002</v>
      </c>
    </row>
    <row r="52" spans="2:23" ht="15.75" thickBot="1">
      <c r="C52" s="5">
        <v>5.0000000000000001E-4</v>
      </c>
      <c r="D52" s="15">
        <v>1952.752</v>
      </c>
      <c r="E52" s="15"/>
      <c r="F52" s="15"/>
      <c r="G52" s="20">
        <f t="shared" si="17"/>
        <v>1943.181</v>
      </c>
    </row>
    <row r="53" spans="2:23" ht="15.75" thickBot="1">
      <c r="C53" s="5">
        <v>2.0000000000000001E-4</v>
      </c>
      <c r="D53" s="15"/>
      <c r="E53" s="15"/>
      <c r="F53" s="15"/>
      <c r="G53" s="20">
        <f t="shared" si="17"/>
        <v>4883.8843999999999</v>
      </c>
    </row>
    <row r="54" spans="2:23" ht="15.75" thickBot="1">
      <c r="C54" s="5">
        <v>1E-4</v>
      </c>
      <c r="D54" s="15"/>
      <c r="E54" s="15"/>
      <c r="F54" s="15"/>
      <c r="G54" s="20">
        <f t="shared" si="17"/>
        <v>9878.7669999999998</v>
      </c>
    </row>
    <row r="60" spans="2:23">
      <c r="C60" s="76" t="s">
        <v>50</v>
      </c>
      <c r="D60" t="s">
        <v>13</v>
      </c>
      <c r="K60" s="43"/>
    </row>
    <row r="61" spans="2:23" ht="15.75" thickBot="1">
      <c r="K61" s="8"/>
    </row>
    <row r="62" spans="2:23" ht="15.75" thickBot="1">
      <c r="B62" t="s">
        <v>42</v>
      </c>
      <c r="C62" s="1"/>
      <c r="D62" s="242" t="s">
        <v>50</v>
      </c>
      <c r="E62" s="230"/>
      <c r="F62" s="230"/>
      <c r="G62" s="230"/>
      <c r="L62" s="8"/>
      <c r="M62" s="8"/>
      <c r="N62" s="8"/>
      <c r="O62" s="8"/>
      <c r="P62" s="8"/>
      <c r="Q62" s="8"/>
      <c r="R62" s="8"/>
      <c r="S62" s="43"/>
      <c r="T62" s="8"/>
      <c r="U62" s="8"/>
      <c r="V62" s="8"/>
      <c r="W62" s="8"/>
    </row>
    <row r="63" spans="2:23" ht="30" thickBot="1">
      <c r="C63" s="57" t="s">
        <v>24</v>
      </c>
      <c r="D63" s="11" t="s">
        <v>67</v>
      </c>
      <c r="E63" s="11" t="s">
        <v>7</v>
      </c>
      <c r="F63" s="11" t="s">
        <v>8</v>
      </c>
      <c r="G63" s="79" t="s">
        <v>44</v>
      </c>
      <c r="H63" s="90" t="s">
        <v>51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2:23" ht="15.75" thickBot="1">
      <c r="C64" s="5">
        <v>0.01</v>
      </c>
      <c r="D64" s="7">
        <v>0.24479999999999999</v>
      </c>
      <c r="E64" s="7">
        <v>0.1986</v>
      </c>
      <c r="F64" s="7">
        <v>0.13239999999999999</v>
      </c>
      <c r="G64" s="80">
        <v>0.18160000000000001</v>
      </c>
      <c r="H64">
        <v>3.2399999999999998E-2</v>
      </c>
      <c r="L64" s="9"/>
      <c r="M64" s="9"/>
      <c r="N64" s="9"/>
      <c r="O64" s="78"/>
      <c r="P64" s="8"/>
      <c r="Q64" s="8"/>
      <c r="R64" s="8"/>
      <c r="S64" s="9"/>
      <c r="T64" s="9"/>
      <c r="U64" s="9"/>
      <c r="V64" s="9"/>
      <c r="W64" s="78"/>
    </row>
    <row r="65" spans="1:23" ht="15.75" thickBot="1">
      <c r="C65" s="5">
        <v>5.0000000000000001E-3</v>
      </c>
      <c r="D65" s="7">
        <v>0.78459999999999996</v>
      </c>
      <c r="E65" s="7">
        <v>0.55940000000000001</v>
      </c>
      <c r="F65" s="7">
        <v>0.44740000000000002</v>
      </c>
      <c r="G65" s="80">
        <v>0.52959999999999996</v>
      </c>
      <c r="H65">
        <v>4.7600000000000003E-2</v>
      </c>
      <c r="L65" s="9"/>
      <c r="M65" s="9"/>
      <c r="N65" s="9"/>
      <c r="O65" s="78"/>
      <c r="P65" s="8"/>
      <c r="Q65" s="8"/>
      <c r="R65" s="8"/>
      <c r="S65" s="9"/>
      <c r="T65" s="9"/>
      <c r="U65" s="9"/>
      <c r="V65" s="9"/>
      <c r="W65" s="78"/>
    </row>
    <row r="66" spans="1:23" ht="15.75" thickBot="1">
      <c r="C66" s="5">
        <v>2E-3</v>
      </c>
      <c r="D66" s="7">
        <v>4.8836000000000004</v>
      </c>
      <c r="E66" s="7">
        <v>3.6627999999999998</v>
      </c>
      <c r="F66" s="7">
        <v>2.3351999999999999</v>
      </c>
      <c r="G66" s="80">
        <v>2.4485999999999999</v>
      </c>
      <c r="H66">
        <v>0.1172</v>
      </c>
      <c r="L66" s="9"/>
      <c r="M66" s="9"/>
      <c r="N66" s="9"/>
      <c r="O66" s="78"/>
      <c r="P66" s="8"/>
      <c r="Q66" s="8"/>
      <c r="R66" s="8"/>
      <c r="S66" s="9"/>
      <c r="T66" s="9"/>
      <c r="U66" s="9"/>
      <c r="V66" s="9"/>
      <c r="W66" s="78"/>
    </row>
    <row r="67" spans="1:23" ht="15.75" thickBot="1">
      <c r="C67" s="5">
        <v>1E-3</v>
      </c>
      <c r="D67" s="7">
        <v>20.265000000000001</v>
      </c>
      <c r="E67" s="7">
        <v>16.9374</v>
      </c>
      <c r="F67" s="7">
        <v>9.3994</v>
      </c>
      <c r="G67" s="80">
        <v>9.9122000000000003</v>
      </c>
      <c r="H67">
        <v>0.23400000000000001</v>
      </c>
      <c r="L67" s="9"/>
      <c r="M67" s="9"/>
      <c r="N67" s="9"/>
      <c r="O67" s="78"/>
      <c r="P67" s="8"/>
      <c r="Q67" s="8"/>
      <c r="R67" s="8"/>
      <c r="S67" s="9"/>
      <c r="T67" s="9"/>
      <c r="U67" s="9"/>
      <c r="V67" s="9"/>
      <c r="W67" s="78"/>
    </row>
    <row r="68" spans="1:23" ht="15.75" thickBot="1">
      <c r="C68" s="5">
        <v>5.0000000000000001E-4</v>
      </c>
      <c r="D68" s="14">
        <v>84.616600000000005</v>
      </c>
      <c r="E68" s="14">
        <v>92.824799999999996</v>
      </c>
      <c r="F68" s="14">
        <v>35.668199999999999</v>
      </c>
      <c r="G68" s="80">
        <v>40.961599999999997</v>
      </c>
      <c r="H68">
        <v>0.44979999999999998</v>
      </c>
      <c r="L68" s="72"/>
      <c r="M68" s="72"/>
      <c r="N68" s="72"/>
      <c r="O68" s="78"/>
      <c r="P68" s="8"/>
      <c r="Q68" s="8"/>
      <c r="R68" s="8"/>
      <c r="S68" s="9"/>
      <c r="T68" s="72"/>
      <c r="U68" s="72"/>
      <c r="V68" s="72"/>
      <c r="W68" s="78"/>
    </row>
    <row r="69" spans="1:23" ht="15.75" thickBot="1">
      <c r="C69" s="5">
        <v>2.0000000000000001E-4</v>
      </c>
      <c r="D69" s="14">
        <v>603.11919999999998</v>
      </c>
      <c r="E69" s="14">
        <v>724.58420000000001</v>
      </c>
      <c r="F69" s="14">
        <v>221.1952</v>
      </c>
      <c r="G69" s="80">
        <v>285.96620000000001</v>
      </c>
      <c r="H69">
        <v>1.1137999999999999</v>
      </c>
      <c r="L69" s="72"/>
      <c r="M69" s="72"/>
      <c r="N69" s="72"/>
      <c r="O69" s="78"/>
      <c r="P69" s="8"/>
      <c r="Q69" s="8"/>
      <c r="R69" s="8"/>
      <c r="S69" s="9"/>
      <c r="T69" s="72"/>
      <c r="U69" s="72"/>
      <c r="V69" s="72"/>
      <c r="W69" s="78"/>
    </row>
    <row r="70" spans="1:23" ht="15.75" thickBot="1">
      <c r="C70" s="5">
        <v>1E-4</v>
      </c>
      <c r="D70" s="14"/>
      <c r="E70" s="14"/>
      <c r="F70" s="14"/>
      <c r="G70" s="80"/>
      <c r="H70">
        <v>2.2218</v>
      </c>
      <c r="L70" s="72"/>
      <c r="M70" s="72"/>
      <c r="N70" s="72"/>
      <c r="O70" s="78"/>
      <c r="P70" s="8"/>
      <c r="Q70" s="8"/>
      <c r="R70" s="8"/>
      <c r="S70" s="9"/>
      <c r="T70" s="72"/>
      <c r="U70" s="72"/>
      <c r="V70" s="72"/>
      <c r="W70" s="78"/>
    </row>
    <row r="71" spans="1:23">
      <c r="L71" s="72"/>
      <c r="M71" s="72"/>
      <c r="N71" s="72"/>
      <c r="O71" s="78"/>
      <c r="P71" s="8"/>
      <c r="Q71" s="8"/>
      <c r="R71" s="8"/>
      <c r="S71" s="9"/>
      <c r="T71" s="72"/>
      <c r="U71" s="72"/>
      <c r="V71" s="72"/>
      <c r="W71" s="78"/>
    </row>
    <row r="72" spans="1:23">
      <c r="L72" s="72"/>
      <c r="M72" s="72"/>
      <c r="N72" s="72"/>
      <c r="O72" s="78"/>
      <c r="P72" s="8"/>
      <c r="Q72" s="8"/>
      <c r="R72" s="8"/>
      <c r="S72" s="9"/>
      <c r="T72" s="72"/>
      <c r="U72" s="72"/>
      <c r="V72" s="72"/>
      <c r="W72" s="78"/>
    </row>
    <row r="73" spans="1:23" ht="15.75" thickBot="1">
      <c r="A73">
        <v>1E-3</v>
      </c>
      <c r="C73" t="s">
        <v>82</v>
      </c>
      <c r="G73" t="s">
        <v>73</v>
      </c>
      <c r="L73" s="72"/>
      <c r="M73" s="72"/>
      <c r="N73" s="72"/>
      <c r="O73" s="78"/>
      <c r="P73" s="8"/>
      <c r="Q73" s="8"/>
      <c r="R73" s="8"/>
      <c r="S73" s="9"/>
      <c r="T73" s="72"/>
      <c r="U73" s="72"/>
      <c r="V73" s="72"/>
      <c r="W73" s="78"/>
    </row>
    <row r="74" spans="1:23" ht="15.75" thickBot="1">
      <c r="B74" s="227" t="s">
        <v>71</v>
      </c>
      <c r="C74" s="229" t="s">
        <v>85</v>
      </c>
      <c r="D74" s="230"/>
      <c r="E74" s="230"/>
      <c r="F74" s="231"/>
      <c r="L74" s="72"/>
      <c r="M74" s="72"/>
      <c r="N74" s="72"/>
      <c r="O74" s="78"/>
      <c r="P74" s="8"/>
      <c r="Q74" s="8"/>
      <c r="R74" s="8"/>
      <c r="S74" s="9"/>
      <c r="T74" s="72"/>
      <c r="U74" s="72"/>
      <c r="V74" s="72"/>
      <c r="W74" s="78"/>
    </row>
    <row r="75" spans="1:23" ht="29.25" thickBot="1">
      <c r="B75" s="228"/>
      <c r="C75" s="66" t="s">
        <v>67</v>
      </c>
      <c r="D75" s="11" t="s">
        <v>7</v>
      </c>
      <c r="E75" s="11" t="s">
        <v>8</v>
      </c>
      <c r="F75" s="70" t="s">
        <v>44</v>
      </c>
      <c r="L75" s="72"/>
      <c r="M75" s="72"/>
      <c r="N75" s="72"/>
      <c r="O75" s="78"/>
      <c r="P75" s="8"/>
      <c r="Q75" s="8"/>
      <c r="R75" s="8"/>
      <c r="S75" s="9"/>
      <c r="T75" s="72"/>
      <c r="U75" s="72"/>
      <c r="V75" s="72"/>
      <c r="W75" s="78"/>
    </row>
    <row r="76" spans="1:23" ht="15.75" thickBot="1">
      <c r="B76" s="67">
        <v>500</v>
      </c>
      <c r="C76" s="81">
        <v>7.38</v>
      </c>
      <c r="D76" s="7">
        <v>4.8250000000000002</v>
      </c>
      <c r="E76" s="7">
        <v>5.51</v>
      </c>
      <c r="F76" s="71">
        <v>4.5199999999999996</v>
      </c>
      <c r="L76" s="72"/>
      <c r="M76" s="72"/>
      <c r="N76" s="72"/>
      <c r="O76" s="78"/>
      <c r="P76" s="8"/>
      <c r="Q76" s="8"/>
      <c r="R76" s="8"/>
      <c r="S76" s="9"/>
      <c r="T76" s="72"/>
      <c r="U76" s="72"/>
      <c r="V76" s="72"/>
      <c r="W76" s="78"/>
    </row>
    <row r="77" spans="1:23" ht="15.75" thickBot="1">
      <c r="B77" s="67">
        <v>1000</v>
      </c>
      <c r="C77" s="81">
        <v>29.13</v>
      </c>
      <c r="D77" s="7">
        <v>14.055</v>
      </c>
      <c r="E77" s="7">
        <v>20.055</v>
      </c>
      <c r="F77" s="71">
        <v>15.805</v>
      </c>
      <c r="L77" s="72"/>
      <c r="M77" s="72"/>
      <c r="N77" s="72"/>
      <c r="O77" s="78"/>
      <c r="P77" s="8"/>
      <c r="Q77" s="8"/>
      <c r="R77" s="8"/>
      <c r="S77" s="9"/>
      <c r="T77" s="72"/>
      <c r="U77" s="72"/>
      <c r="V77" s="72"/>
      <c r="W77" s="78"/>
    </row>
    <row r="78" spans="1:23" ht="15.75" thickBot="1">
      <c r="B78" s="67">
        <v>1500</v>
      </c>
      <c r="C78" s="81">
        <v>72.72</v>
      </c>
      <c r="D78" s="7">
        <v>31.71</v>
      </c>
      <c r="E78" s="7">
        <v>52.524999999999999</v>
      </c>
      <c r="F78" s="71">
        <v>36.314999999999998</v>
      </c>
    </row>
    <row r="79" spans="1:23" ht="15.75" thickBot="1">
      <c r="B79" s="67">
        <v>2000</v>
      </c>
      <c r="C79" s="81">
        <v>137.02500000000001</v>
      </c>
      <c r="D79" s="7">
        <v>58.56</v>
      </c>
      <c r="E79" s="7">
        <v>77.834999999999994</v>
      </c>
      <c r="F79" s="71">
        <v>65.84</v>
      </c>
    </row>
    <row r="80" spans="1:23" ht="15.75" thickBot="1">
      <c r="B80" s="67">
        <v>2500</v>
      </c>
      <c r="C80" s="82">
        <v>217.24</v>
      </c>
      <c r="D80" s="14">
        <v>102.185</v>
      </c>
      <c r="E80" s="7">
        <v>166.11</v>
      </c>
      <c r="F80" s="71">
        <v>103.605</v>
      </c>
    </row>
    <row r="81" spans="2:9" ht="15.75" thickBot="1">
      <c r="B81" s="67">
        <v>3000</v>
      </c>
      <c r="C81" s="82">
        <v>316.90499999999997</v>
      </c>
      <c r="D81" s="14">
        <v>165.24</v>
      </c>
      <c r="E81" s="7">
        <v>203.495</v>
      </c>
      <c r="F81" s="71">
        <v>151.22</v>
      </c>
    </row>
    <row r="82" spans="2:9" ht="15.75" thickBot="1">
      <c r="B82" s="67">
        <v>3500</v>
      </c>
      <c r="C82" s="82">
        <v>427.58</v>
      </c>
      <c r="D82" s="82">
        <v>255.92500000000001</v>
      </c>
      <c r="E82" s="82">
        <v>245.065</v>
      </c>
      <c r="F82" s="82">
        <v>215.905</v>
      </c>
    </row>
    <row r="83" spans="2:9" ht="15.75" thickBot="1">
      <c r="B83" s="67">
        <v>4000</v>
      </c>
      <c r="C83" s="82">
        <v>563.74</v>
      </c>
      <c r="D83" s="82">
        <v>380.27499999999998</v>
      </c>
      <c r="E83" s="82">
        <v>294.46499999999997</v>
      </c>
      <c r="F83" s="82">
        <v>277.86</v>
      </c>
    </row>
    <row r="84" spans="2:9" ht="15.75" thickBot="1">
      <c r="B84" s="67">
        <v>4500</v>
      </c>
      <c r="C84" s="82">
        <v>713.43499999999995</v>
      </c>
      <c r="D84" s="82">
        <v>525.95500000000004</v>
      </c>
      <c r="E84" s="82">
        <v>579.26499999999999</v>
      </c>
      <c r="F84" s="82">
        <v>359.34</v>
      </c>
    </row>
    <row r="85" spans="2:9" ht="15.75" thickBot="1">
      <c r="B85" s="67">
        <v>5000</v>
      </c>
      <c r="C85" s="82">
        <v>892.84500000000003</v>
      </c>
      <c r="D85" s="82">
        <v>657.14499999999998</v>
      </c>
      <c r="E85" s="82">
        <v>647.33500000000004</v>
      </c>
      <c r="F85" s="82">
        <v>474.03</v>
      </c>
    </row>
    <row r="86" spans="2:9" ht="15.75" thickBot="1">
      <c r="B86" s="67">
        <v>5500</v>
      </c>
      <c r="C86" s="82">
        <v>1081.01</v>
      </c>
      <c r="D86" s="82">
        <v>971.56</v>
      </c>
      <c r="E86" s="82">
        <v>712.13</v>
      </c>
      <c r="F86" s="82">
        <v>631.64</v>
      </c>
    </row>
    <row r="87" spans="2:9" ht="15.75" thickBot="1">
      <c r="B87" s="67">
        <v>6000</v>
      </c>
      <c r="C87" s="82">
        <v>1313.605</v>
      </c>
      <c r="D87" s="82">
        <v>1057.0450000000001</v>
      </c>
      <c r="E87" s="82">
        <v>788.85500000000002</v>
      </c>
      <c r="F87" s="82">
        <v>772.42499999999995</v>
      </c>
    </row>
    <row r="88" spans="2:9" ht="15.75" thickBot="1">
      <c r="B88" s="67">
        <v>6500</v>
      </c>
      <c r="C88" s="82">
        <v>1564.84</v>
      </c>
      <c r="D88" s="82">
        <v>1350.6949999999999</v>
      </c>
      <c r="E88" s="82">
        <v>871.68</v>
      </c>
      <c r="F88" s="82">
        <v>914.67499999999995</v>
      </c>
    </row>
    <row r="89" spans="2:9" ht="15.75" thickBot="1">
      <c r="B89" s="67">
        <v>7000</v>
      </c>
      <c r="C89" s="82">
        <v>1868.7449999999999</v>
      </c>
      <c r="D89" s="82">
        <v>1537.28</v>
      </c>
      <c r="E89" s="82">
        <v>967.52</v>
      </c>
      <c r="F89" s="82">
        <v>1109.6400000000001</v>
      </c>
    </row>
    <row r="95" spans="2:9">
      <c r="I95" s="39"/>
    </row>
    <row r="96" spans="2:9">
      <c r="I96" s="39"/>
    </row>
    <row r="97" spans="1:9">
      <c r="I97" s="39"/>
    </row>
    <row r="100" spans="1:9" ht="15.75" thickBot="1">
      <c r="A100">
        <v>1E-3</v>
      </c>
      <c r="C100" t="s">
        <v>82</v>
      </c>
      <c r="G100" t="s">
        <v>73</v>
      </c>
    </row>
    <row r="101" spans="1:9" ht="15.75" thickBot="1">
      <c r="B101" s="227" t="s">
        <v>71</v>
      </c>
      <c r="C101" s="229" t="s">
        <v>84</v>
      </c>
      <c r="D101" s="230"/>
      <c r="E101" s="230"/>
      <c r="F101" s="231"/>
    </row>
    <row r="102" spans="1:9" ht="29.25" thickBot="1">
      <c r="B102" s="228"/>
      <c r="C102" s="66" t="s">
        <v>67</v>
      </c>
      <c r="D102" s="11" t="s">
        <v>7</v>
      </c>
      <c r="E102" s="11" t="s">
        <v>8</v>
      </c>
      <c r="F102" s="70" t="s">
        <v>44</v>
      </c>
    </row>
    <row r="103" spans="1:9" ht="15.75" thickBot="1">
      <c r="B103" s="67">
        <v>1000</v>
      </c>
      <c r="C103" s="81">
        <v>29.13</v>
      </c>
      <c r="D103" s="7">
        <v>14.055</v>
      </c>
      <c r="E103" s="7">
        <v>20.055</v>
      </c>
      <c r="F103" s="71">
        <v>15.805</v>
      </c>
    </row>
    <row r="104" spans="1:9" ht="15.75" thickBot="1">
      <c r="B104" s="67">
        <v>2000</v>
      </c>
      <c r="C104" s="81">
        <v>137.02500000000001</v>
      </c>
      <c r="D104" s="7">
        <v>58.56</v>
      </c>
      <c r="E104" s="7">
        <v>77.834999999999994</v>
      </c>
      <c r="F104" s="71">
        <v>65.84</v>
      </c>
    </row>
    <row r="105" spans="1:9" ht="15.75" thickBot="1">
      <c r="B105" s="67">
        <v>3000</v>
      </c>
      <c r="C105" s="82">
        <v>316.90499999999997</v>
      </c>
      <c r="D105" s="14">
        <v>165.24</v>
      </c>
      <c r="E105" s="7">
        <v>203.495</v>
      </c>
      <c r="F105" s="71">
        <v>151.22</v>
      </c>
    </row>
    <row r="106" spans="1:9" ht="15.75" thickBot="1">
      <c r="B106" s="67">
        <v>4000</v>
      </c>
      <c r="C106" s="82">
        <v>563.74</v>
      </c>
      <c r="D106" s="82">
        <v>380.27499999999998</v>
      </c>
      <c r="E106" s="82">
        <v>294.46499999999997</v>
      </c>
      <c r="F106" s="82">
        <v>277.86</v>
      </c>
    </row>
    <row r="107" spans="1:9" ht="15.75" thickBot="1">
      <c r="B107" s="67">
        <v>5000</v>
      </c>
      <c r="C107" s="82">
        <v>892.84500000000003</v>
      </c>
      <c r="D107" s="82">
        <v>657.14499999999998</v>
      </c>
      <c r="E107" s="82">
        <v>647.33500000000004</v>
      </c>
      <c r="F107" s="82">
        <v>474.03</v>
      </c>
    </row>
    <row r="108" spans="1:9" ht="15.75" thickBot="1">
      <c r="B108" s="67">
        <v>6000</v>
      </c>
      <c r="C108" s="82">
        <v>1313.605</v>
      </c>
      <c r="D108" s="82">
        <v>1057.0450000000001</v>
      </c>
      <c r="E108" s="82">
        <v>788.85500000000002</v>
      </c>
      <c r="F108" s="82">
        <v>772.42499999999995</v>
      </c>
    </row>
    <row r="109" spans="1:9" ht="15.75" thickBot="1">
      <c r="B109" s="67">
        <v>7000</v>
      </c>
      <c r="C109" s="82">
        <v>1868.7449999999999</v>
      </c>
      <c r="D109" s="82">
        <v>1537.28</v>
      </c>
      <c r="E109" s="82">
        <v>967.52</v>
      </c>
      <c r="F109" s="82">
        <v>1109.6400000000001</v>
      </c>
    </row>
    <row r="121" spans="1:36">
      <c r="A121" s="76" t="s">
        <v>125</v>
      </c>
    </row>
    <row r="123" spans="1:36" ht="15.75" thickBot="1">
      <c r="A123">
        <v>1E-3</v>
      </c>
      <c r="B123" t="s">
        <v>45</v>
      </c>
      <c r="C123" t="s">
        <v>82</v>
      </c>
      <c r="G123">
        <v>1E-3</v>
      </c>
      <c r="H123" t="s">
        <v>115</v>
      </c>
      <c r="I123" t="s">
        <v>82</v>
      </c>
      <c r="M123">
        <v>1E-3</v>
      </c>
      <c r="N123" t="s">
        <v>116</v>
      </c>
      <c r="O123" t="s">
        <v>82</v>
      </c>
      <c r="S123">
        <v>1E-3</v>
      </c>
      <c r="T123" t="s">
        <v>117</v>
      </c>
      <c r="U123" t="s">
        <v>82</v>
      </c>
      <c r="Z123" t="s">
        <v>73</v>
      </c>
      <c r="AJ123" t="s">
        <v>73</v>
      </c>
    </row>
    <row r="124" spans="1:36" ht="15.75" customHeight="1" thickBot="1">
      <c r="A124" t="s">
        <v>42</v>
      </c>
      <c r="B124" s="237" t="s">
        <v>71</v>
      </c>
      <c r="C124" s="239" t="s">
        <v>107</v>
      </c>
      <c r="D124" s="235"/>
      <c r="E124" s="235"/>
      <c r="F124" s="236"/>
      <c r="H124" s="182" t="s">
        <v>71</v>
      </c>
      <c r="I124" s="184" t="s">
        <v>122</v>
      </c>
      <c r="J124" s="185"/>
      <c r="K124" s="185"/>
      <c r="L124" s="186"/>
      <c r="N124" s="237" t="s">
        <v>71</v>
      </c>
      <c r="O124" s="239" t="s">
        <v>108</v>
      </c>
      <c r="P124" s="235"/>
      <c r="Q124" s="235"/>
      <c r="R124" s="236"/>
      <c r="T124" s="227" t="s">
        <v>71</v>
      </c>
      <c r="U124" s="229" t="s">
        <v>123</v>
      </c>
      <c r="V124" s="230"/>
      <c r="W124" s="230"/>
      <c r="X124" s="231"/>
    </row>
    <row r="125" spans="1:36" ht="29.25" thickBot="1">
      <c r="B125" s="238"/>
      <c r="C125" s="196" t="s">
        <v>67</v>
      </c>
      <c r="D125" s="197" t="s">
        <v>7</v>
      </c>
      <c r="E125" s="197" t="s">
        <v>8</v>
      </c>
      <c r="F125" s="198" t="s">
        <v>44</v>
      </c>
      <c r="H125" s="183"/>
      <c r="I125" s="66" t="s">
        <v>67</v>
      </c>
      <c r="J125" s="11" t="s">
        <v>7</v>
      </c>
      <c r="K125" s="11" t="s">
        <v>8</v>
      </c>
      <c r="L125" s="70" t="s">
        <v>44</v>
      </c>
      <c r="N125" s="238"/>
      <c r="O125" s="196" t="s">
        <v>67</v>
      </c>
      <c r="P125" s="197" t="s">
        <v>7</v>
      </c>
      <c r="Q125" s="197" t="s">
        <v>8</v>
      </c>
      <c r="R125" s="198" t="s">
        <v>44</v>
      </c>
      <c r="T125" s="228"/>
      <c r="U125" s="66" t="s">
        <v>67</v>
      </c>
      <c r="V125" s="11" t="s">
        <v>7</v>
      </c>
      <c r="W125" s="11" t="s">
        <v>8</v>
      </c>
      <c r="X125" s="70" t="s">
        <v>44</v>
      </c>
    </row>
    <row r="126" spans="1:36" ht="15.75" thickBot="1">
      <c r="B126" s="199">
        <v>1000</v>
      </c>
      <c r="C126" s="200">
        <v>29.13</v>
      </c>
      <c r="D126" s="201">
        <v>14.055</v>
      </c>
      <c r="E126" s="201">
        <v>20.055</v>
      </c>
      <c r="F126" s="202">
        <v>15.805</v>
      </c>
      <c r="H126" s="67">
        <v>1000</v>
      </c>
      <c r="I126" s="81">
        <v>36.770000000000003</v>
      </c>
      <c r="J126" s="7">
        <v>262.57499999999999</v>
      </c>
      <c r="K126" s="7">
        <v>57.59</v>
      </c>
      <c r="L126" s="71">
        <v>31.28</v>
      </c>
      <c r="N126" s="199">
        <v>1000</v>
      </c>
      <c r="O126" s="200">
        <v>45.755000000000003</v>
      </c>
      <c r="P126" s="201"/>
      <c r="Q126" s="201">
        <v>85.155000000000001</v>
      </c>
      <c r="R126" s="202">
        <v>39.935000000000002</v>
      </c>
      <c r="T126" s="67">
        <v>1000</v>
      </c>
      <c r="U126" s="81">
        <v>78.155000000000001</v>
      </c>
      <c r="V126" s="7"/>
      <c r="W126" s="7">
        <v>115.83</v>
      </c>
      <c r="X126" s="71">
        <v>52.494999999999997</v>
      </c>
    </row>
    <row r="127" spans="1:36" ht="15.75" thickBot="1">
      <c r="B127" s="199">
        <v>2000</v>
      </c>
      <c r="C127" s="200">
        <v>137.02500000000001</v>
      </c>
      <c r="D127" s="201">
        <v>58.56</v>
      </c>
      <c r="E127" s="201">
        <v>77.834999999999994</v>
      </c>
      <c r="F127" s="202">
        <v>65.84</v>
      </c>
      <c r="H127" s="67">
        <v>2000</v>
      </c>
      <c r="I127" s="81">
        <v>170.495</v>
      </c>
      <c r="J127" s="7">
        <v>1306.425</v>
      </c>
      <c r="K127" s="7">
        <v>219.27500000000001</v>
      </c>
      <c r="L127" s="71">
        <v>126.96</v>
      </c>
      <c r="N127" s="199">
        <v>2000</v>
      </c>
      <c r="O127" s="200">
        <v>215.92500000000001</v>
      </c>
      <c r="P127" s="201"/>
      <c r="Q127" s="201">
        <v>335.65</v>
      </c>
      <c r="R127" s="202">
        <v>159.715</v>
      </c>
      <c r="T127" s="67">
        <v>2000</v>
      </c>
      <c r="U127" s="81">
        <v>357.66500000000002</v>
      </c>
      <c r="V127" s="7"/>
      <c r="W127" s="7">
        <v>461.85500000000002</v>
      </c>
      <c r="X127" s="71">
        <v>212.435</v>
      </c>
    </row>
    <row r="128" spans="1:36" ht="15.75" thickBot="1">
      <c r="B128" s="199">
        <v>3000</v>
      </c>
      <c r="C128" s="203">
        <v>316.90499999999997</v>
      </c>
      <c r="D128" s="204">
        <v>165.24</v>
      </c>
      <c r="E128" s="201">
        <v>203.495</v>
      </c>
      <c r="F128" s="202">
        <v>151.22</v>
      </c>
      <c r="H128" s="67">
        <v>3000</v>
      </c>
      <c r="I128" s="82">
        <v>394.51499999999999</v>
      </c>
      <c r="J128" s="14">
        <v>3106.8850000000002</v>
      </c>
      <c r="K128" s="7">
        <v>571.08000000000004</v>
      </c>
      <c r="L128" s="71">
        <v>295.62</v>
      </c>
      <c r="N128" s="199">
        <v>3000</v>
      </c>
      <c r="O128" s="203">
        <v>500.40499999999997</v>
      </c>
      <c r="P128" s="204"/>
      <c r="Q128" s="201">
        <v>904.67</v>
      </c>
      <c r="R128" s="202">
        <v>365.55500000000001</v>
      </c>
      <c r="T128" s="67">
        <v>3000</v>
      </c>
      <c r="U128" s="82">
        <v>843.12</v>
      </c>
      <c r="V128" s="14"/>
      <c r="W128" s="7">
        <v>1249.855</v>
      </c>
      <c r="X128" s="71">
        <v>455.23500000000001</v>
      </c>
    </row>
    <row r="129" spans="1:36" ht="15.75" thickBot="1">
      <c r="B129" s="199">
        <v>4000</v>
      </c>
      <c r="C129" s="203">
        <v>563.74</v>
      </c>
      <c r="D129" s="203">
        <v>380.27499999999998</v>
      </c>
      <c r="E129" s="203">
        <v>294.46499999999997</v>
      </c>
      <c r="F129" s="203">
        <v>277.86</v>
      </c>
      <c r="H129" s="67">
        <v>4000</v>
      </c>
      <c r="I129" s="82">
        <v>709.46</v>
      </c>
      <c r="J129" s="82">
        <v>5506.1850000000004</v>
      </c>
      <c r="K129" s="82">
        <v>841.51</v>
      </c>
      <c r="L129" s="82">
        <v>551.44000000000005</v>
      </c>
      <c r="N129" s="199">
        <v>4000</v>
      </c>
      <c r="O129" s="203">
        <v>915.94</v>
      </c>
      <c r="P129" s="203"/>
      <c r="Q129" s="203">
        <v>1327.32</v>
      </c>
      <c r="R129" s="203">
        <v>663.07</v>
      </c>
      <c r="T129" s="67">
        <v>4000</v>
      </c>
      <c r="U129" s="82">
        <v>1521.875</v>
      </c>
      <c r="V129" s="82"/>
      <c r="W129" s="82">
        <v>1836.9549999999999</v>
      </c>
      <c r="X129" s="82">
        <v>771.16</v>
      </c>
    </row>
    <row r="130" spans="1:36" ht="15.75" thickBot="1">
      <c r="B130" s="199">
        <v>5000</v>
      </c>
      <c r="C130" s="203">
        <v>892.84500000000003</v>
      </c>
      <c r="D130" s="203">
        <v>657.14499999999998</v>
      </c>
      <c r="E130" s="203">
        <v>647.33500000000004</v>
      </c>
      <c r="F130" s="203">
        <v>474.03</v>
      </c>
      <c r="H130" s="67">
        <v>5000</v>
      </c>
      <c r="I130" s="82">
        <v>1148.2750000000001</v>
      </c>
      <c r="J130" s="187">
        <v>8693.5</v>
      </c>
      <c r="K130" s="82">
        <v>1787.4849999999999</v>
      </c>
      <c r="L130" s="82">
        <v>907.875</v>
      </c>
      <c r="N130" s="199">
        <v>5000</v>
      </c>
      <c r="O130" s="203">
        <v>1465.89</v>
      </c>
      <c r="P130" s="203"/>
      <c r="Q130" s="203">
        <v>2863.1550000000002</v>
      </c>
      <c r="R130" s="203">
        <v>1034.83</v>
      </c>
      <c r="T130" s="67">
        <v>5000</v>
      </c>
      <c r="U130" s="82">
        <v>2285.1750000000002</v>
      </c>
      <c r="V130" s="82"/>
      <c r="W130" s="82">
        <v>3967.86</v>
      </c>
      <c r="X130" s="82">
        <v>1215.6600000000001</v>
      </c>
    </row>
    <row r="131" spans="1:36" ht="15.75" thickBot="1">
      <c r="B131" s="199">
        <v>6000</v>
      </c>
      <c r="C131" s="203">
        <v>1313.605</v>
      </c>
      <c r="D131" s="203">
        <v>1057.0450000000001</v>
      </c>
      <c r="E131" s="203">
        <v>788.85500000000002</v>
      </c>
      <c r="F131" s="203">
        <v>772.42499999999995</v>
      </c>
      <c r="H131" s="67">
        <v>6000</v>
      </c>
      <c r="I131" s="82">
        <v>1685.405</v>
      </c>
      <c r="J131" s="82">
        <v>12496.46</v>
      </c>
      <c r="K131" s="82">
        <v>2177.39</v>
      </c>
      <c r="L131" s="82">
        <v>1378.575</v>
      </c>
      <c r="N131" s="199">
        <v>6000</v>
      </c>
      <c r="O131" s="203">
        <v>2186.0700000000002</v>
      </c>
      <c r="P131" s="203"/>
      <c r="Q131" s="203">
        <v>3508.6950000000002</v>
      </c>
      <c r="R131" s="203">
        <v>1525.93</v>
      </c>
      <c r="T131" s="67">
        <v>6000</v>
      </c>
      <c r="U131" s="82">
        <v>3137.375</v>
      </c>
      <c r="V131" s="82"/>
      <c r="W131" s="82">
        <v>4864.1850000000004</v>
      </c>
      <c r="X131" s="82">
        <v>1846.96</v>
      </c>
    </row>
    <row r="132" spans="1:36" ht="15.75" thickBot="1">
      <c r="B132" s="199">
        <v>7000</v>
      </c>
      <c r="C132" s="203">
        <v>1868.7449999999999</v>
      </c>
      <c r="D132" s="203">
        <v>1537.28</v>
      </c>
      <c r="E132" s="203">
        <v>967.52</v>
      </c>
      <c r="F132" s="203">
        <v>1109.6400000000001</v>
      </c>
      <c r="H132" s="67">
        <v>7000</v>
      </c>
      <c r="I132" s="82">
        <v>2438.2750000000001</v>
      </c>
      <c r="J132" s="82">
        <v>17140.310000000001</v>
      </c>
      <c r="K132" s="82">
        <v>2643.44</v>
      </c>
      <c r="L132" s="82">
        <v>1860.26</v>
      </c>
      <c r="N132" s="199">
        <v>7000</v>
      </c>
      <c r="O132" s="203">
        <v>3088.7249999999999</v>
      </c>
      <c r="P132" s="203"/>
      <c r="Q132" s="203">
        <v>4278.2749999999996</v>
      </c>
      <c r="R132" s="203">
        <v>2159.2249999999999</v>
      </c>
      <c r="T132" s="67">
        <v>7000</v>
      </c>
      <c r="U132" s="82">
        <v>4096.13</v>
      </c>
      <c r="V132" s="82"/>
      <c r="W132" s="82">
        <v>5933.68</v>
      </c>
      <c r="X132" s="82">
        <v>2779.14</v>
      </c>
    </row>
    <row r="136" spans="1:36" ht="15.75" thickBot="1">
      <c r="A136">
        <v>1E-3</v>
      </c>
      <c r="B136" t="s">
        <v>45</v>
      </c>
      <c r="C136" t="s">
        <v>82</v>
      </c>
      <c r="H136" t="s">
        <v>115</v>
      </c>
      <c r="I136" t="s">
        <v>82</v>
      </c>
      <c r="N136" t="s">
        <v>116</v>
      </c>
      <c r="O136" t="s">
        <v>82</v>
      </c>
      <c r="S136">
        <v>1E-3</v>
      </c>
      <c r="T136" t="s">
        <v>117</v>
      </c>
      <c r="U136" t="s">
        <v>82</v>
      </c>
      <c r="Z136" t="s">
        <v>73</v>
      </c>
      <c r="AJ136" t="s">
        <v>73</v>
      </c>
    </row>
    <row r="137" spans="1:36" ht="15.75" customHeight="1" thickBot="1">
      <c r="A137" t="s">
        <v>72</v>
      </c>
      <c r="B137" s="237" t="s">
        <v>71</v>
      </c>
      <c r="C137" s="239" t="s">
        <v>107</v>
      </c>
      <c r="D137" s="235"/>
      <c r="E137" s="235"/>
      <c r="F137" s="236"/>
      <c r="H137" s="182" t="s">
        <v>71</v>
      </c>
      <c r="I137" s="184" t="s">
        <v>122</v>
      </c>
      <c r="J137" s="185"/>
      <c r="K137" s="185"/>
      <c r="L137" s="186"/>
      <c r="N137" s="237" t="s">
        <v>71</v>
      </c>
      <c r="O137" s="239" t="s">
        <v>108</v>
      </c>
      <c r="P137" s="235"/>
      <c r="Q137" s="235"/>
      <c r="R137" s="236"/>
      <c r="T137" s="227" t="s">
        <v>71</v>
      </c>
      <c r="U137" s="229" t="s">
        <v>123</v>
      </c>
      <c r="V137" s="230"/>
      <c r="W137" s="230"/>
      <c r="X137" s="231"/>
    </row>
    <row r="138" spans="1:36" ht="29.25" thickBot="1">
      <c r="B138" s="238"/>
      <c r="C138" s="196" t="s">
        <v>67</v>
      </c>
      <c r="D138" s="197" t="s">
        <v>7</v>
      </c>
      <c r="E138" s="197" t="s">
        <v>8</v>
      </c>
      <c r="F138" s="198" t="s">
        <v>44</v>
      </c>
      <c r="H138" s="183"/>
      <c r="I138" s="66" t="s">
        <v>67</v>
      </c>
      <c r="J138" s="11" t="s">
        <v>7</v>
      </c>
      <c r="K138" s="11" t="s">
        <v>8</v>
      </c>
      <c r="L138" s="70" t="s">
        <v>44</v>
      </c>
      <c r="N138" s="238"/>
      <c r="O138" s="196" t="s">
        <v>67</v>
      </c>
      <c r="P138" s="197" t="s">
        <v>7</v>
      </c>
      <c r="Q138" s="197" t="s">
        <v>8</v>
      </c>
      <c r="R138" s="198" t="s">
        <v>44</v>
      </c>
      <c r="T138" s="228"/>
      <c r="U138" s="66" t="s">
        <v>67</v>
      </c>
      <c r="V138" s="11" t="s">
        <v>7</v>
      </c>
      <c r="W138" s="11" t="s">
        <v>8</v>
      </c>
      <c r="X138" s="70" t="s">
        <v>44</v>
      </c>
    </row>
    <row r="139" spans="1:36" ht="15.75" thickBot="1">
      <c r="B139" s="199">
        <v>1000</v>
      </c>
      <c r="C139" s="200">
        <v>29.395</v>
      </c>
      <c r="D139" s="201"/>
      <c r="E139" s="201">
        <v>20.03</v>
      </c>
      <c r="F139" s="202">
        <v>16.324999999999999</v>
      </c>
      <c r="H139" s="67">
        <v>1000</v>
      </c>
      <c r="I139" s="81"/>
      <c r="J139" s="7"/>
      <c r="K139" s="7"/>
      <c r="L139" s="71"/>
      <c r="N139" s="199">
        <v>1000</v>
      </c>
      <c r="O139" s="200">
        <v>46.72</v>
      </c>
      <c r="P139" s="201"/>
      <c r="Q139" s="201">
        <v>85.02</v>
      </c>
      <c r="R139" s="202">
        <v>40.06</v>
      </c>
      <c r="T139" s="67">
        <v>1000</v>
      </c>
      <c r="U139" s="81"/>
      <c r="V139" s="7"/>
      <c r="W139" s="7"/>
      <c r="X139" s="71"/>
    </row>
    <row r="140" spans="1:36" ht="15.75" thickBot="1">
      <c r="B140" s="199">
        <v>2000</v>
      </c>
      <c r="C140" s="200">
        <v>134.05000000000001</v>
      </c>
      <c r="D140" s="201"/>
      <c r="E140" s="201">
        <v>75.67</v>
      </c>
      <c r="F140" s="202">
        <v>66.06</v>
      </c>
      <c r="H140" s="67">
        <v>2000</v>
      </c>
      <c r="I140" s="81"/>
      <c r="J140" s="7"/>
      <c r="K140" s="7"/>
      <c r="L140" s="71"/>
      <c r="N140" s="199">
        <v>2000</v>
      </c>
      <c r="O140" s="200">
        <v>218.98500000000001</v>
      </c>
      <c r="P140" s="201"/>
      <c r="Q140" s="201">
        <v>335.79</v>
      </c>
      <c r="R140" s="202">
        <v>159.83500000000001</v>
      </c>
      <c r="T140" s="67">
        <v>2000</v>
      </c>
      <c r="U140" s="81"/>
      <c r="V140" s="7"/>
      <c r="W140" s="7"/>
      <c r="X140" s="71"/>
    </row>
    <row r="141" spans="1:36" ht="15.75" thickBot="1">
      <c r="B141" s="199">
        <v>3000</v>
      </c>
      <c r="C141" s="203">
        <v>306.27999999999997</v>
      </c>
      <c r="D141" s="204"/>
      <c r="E141" s="201">
        <v>199.48</v>
      </c>
      <c r="F141" s="202">
        <v>150.17500000000001</v>
      </c>
      <c r="H141" s="67">
        <v>3000</v>
      </c>
      <c r="I141" s="82"/>
      <c r="J141" s="14"/>
      <c r="K141" s="7"/>
      <c r="L141" s="71"/>
      <c r="N141" s="199">
        <v>3000</v>
      </c>
      <c r="O141" s="203">
        <v>502.05</v>
      </c>
      <c r="P141" s="204"/>
      <c r="Q141" s="201">
        <v>899.90499999999997</v>
      </c>
      <c r="R141" s="202">
        <v>366.995</v>
      </c>
      <c r="T141" s="67">
        <v>3000</v>
      </c>
      <c r="U141" s="82"/>
      <c r="V141" s="14"/>
      <c r="W141" s="7"/>
      <c r="X141" s="71"/>
    </row>
    <row r="142" spans="1:36" ht="15.75" thickBot="1">
      <c r="B142" s="199">
        <v>4000</v>
      </c>
      <c r="C142" s="203">
        <v>549.96</v>
      </c>
      <c r="D142" s="203"/>
      <c r="E142" s="203">
        <v>292.76499999999999</v>
      </c>
      <c r="F142" s="203">
        <v>279.56</v>
      </c>
      <c r="H142" s="67">
        <v>4000</v>
      </c>
      <c r="I142" s="82"/>
      <c r="J142" s="82"/>
      <c r="K142" s="82"/>
      <c r="L142" s="82"/>
      <c r="N142" s="199">
        <v>4000</v>
      </c>
      <c r="O142" s="203">
        <v>903.41</v>
      </c>
      <c r="P142" s="203"/>
      <c r="Q142" s="203">
        <v>1312.07</v>
      </c>
      <c r="R142" s="203">
        <v>658.72500000000002</v>
      </c>
      <c r="T142" s="67">
        <v>4000</v>
      </c>
      <c r="U142" s="82"/>
      <c r="V142" s="82"/>
      <c r="W142" s="82"/>
      <c r="X142" s="82"/>
    </row>
    <row r="143" spans="1:36" ht="15.75" thickBot="1">
      <c r="B143" s="199">
        <v>5000</v>
      </c>
      <c r="C143" s="203">
        <v>867.96</v>
      </c>
      <c r="D143" s="203"/>
      <c r="E143" s="203">
        <v>634.03</v>
      </c>
      <c r="F143" s="203">
        <v>462.27499999999998</v>
      </c>
      <c r="H143" s="67">
        <v>5000</v>
      </c>
      <c r="I143" s="82"/>
      <c r="J143" s="187"/>
      <c r="K143" s="82"/>
      <c r="L143" s="82"/>
      <c r="N143" s="199">
        <v>5000</v>
      </c>
      <c r="O143" s="203">
        <v>1456.915</v>
      </c>
      <c r="P143" s="203"/>
      <c r="Q143" s="203">
        <v>2838.5250000000001</v>
      </c>
      <c r="R143" s="203">
        <v>1064.4549999999999</v>
      </c>
      <c r="T143" s="67">
        <v>5000</v>
      </c>
      <c r="U143" s="82"/>
      <c r="V143" s="82"/>
      <c r="W143" s="82"/>
      <c r="X143" s="82"/>
    </row>
    <row r="144" spans="1:36" ht="15.75" thickBot="1">
      <c r="B144" s="199">
        <v>6000</v>
      </c>
      <c r="C144" s="203">
        <v>1275.2449999999999</v>
      </c>
      <c r="D144" s="203"/>
      <c r="E144" s="203">
        <v>773.25</v>
      </c>
      <c r="F144" s="203">
        <v>754.90499999999997</v>
      </c>
      <c r="H144" s="67">
        <v>6000</v>
      </c>
      <c r="I144" s="82"/>
      <c r="J144" s="82"/>
      <c r="K144" s="82"/>
      <c r="L144" s="82"/>
      <c r="N144" s="199">
        <v>6000</v>
      </c>
      <c r="O144" s="203">
        <v>2200.1149999999998</v>
      </c>
      <c r="P144" s="203"/>
      <c r="Q144" s="203">
        <v>3480.74</v>
      </c>
      <c r="R144" s="203">
        <v>1550.845</v>
      </c>
      <c r="T144" s="67">
        <v>6000</v>
      </c>
      <c r="U144" s="82"/>
      <c r="V144" s="82"/>
      <c r="W144" s="82"/>
      <c r="X144" s="82"/>
    </row>
    <row r="145" spans="1:24" ht="15.75" thickBot="1">
      <c r="B145" s="199">
        <v>7000</v>
      </c>
      <c r="C145" s="203">
        <v>1806.81</v>
      </c>
      <c r="D145" s="203"/>
      <c r="E145" s="203">
        <v>944.28</v>
      </c>
      <c r="F145" s="203">
        <v>1129.0150000000001</v>
      </c>
      <c r="H145" s="67">
        <v>7000</v>
      </c>
      <c r="I145" s="82"/>
      <c r="J145" s="82"/>
      <c r="K145" s="82"/>
      <c r="L145" s="82"/>
      <c r="N145" s="199">
        <v>7000</v>
      </c>
      <c r="O145" s="203">
        <v>3175.95</v>
      </c>
      <c r="P145" s="203"/>
      <c r="Q145" s="203">
        <v>4233.7</v>
      </c>
      <c r="R145" s="203">
        <v>2175.8249999999998</v>
      </c>
      <c r="T145" s="67">
        <v>7000</v>
      </c>
      <c r="U145" s="82"/>
      <c r="V145" s="82"/>
      <c r="W145" s="82"/>
      <c r="X145" s="82"/>
    </row>
    <row r="150" spans="1:24" ht="15.75" thickBot="1">
      <c r="A150">
        <v>1E-3</v>
      </c>
      <c r="B150" t="s">
        <v>45</v>
      </c>
      <c r="C150" t="s">
        <v>82</v>
      </c>
      <c r="N150" t="s">
        <v>116</v>
      </c>
      <c r="O150" t="s">
        <v>82</v>
      </c>
    </row>
    <row r="151" spans="1:24" ht="15.75" thickBot="1">
      <c r="A151" t="s">
        <v>43</v>
      </c>
      <c r="B151" s="237" t="s">
        <v>71</v>
      </c>
      <c r="C151" s="239" t="s">
        <v>107</v>
      </c>
      <c r="D151" s="235"/>
      <c r="E151" s="235"/>
      <c r="F151" s="236"/>
      <c r="N151" s="237" t="s">
        <v>71</v>
      </c>
      <c r="O151" s="239" t="s">
        <v>108</v>
      </c>
      <c r="P151" s="235"/>
      <c r="Q151" s="235"/>
      <c r="R151" s="236"/>
    </row>
    <row r="152" spans="1:24" ht="29.25" thickBot="1">
      <c r="B152" s="238"/>
      <c r="C152" s="196" t="s">
        <v>67</v>
      </c>
      <c r="D152" s="197" t="s">
        <v>7</v>
      </c>
      <c r="E152" s="197" t="s">
        <v>8</v>
      </c>
      <c r="F152" s="198" t="s">
        <v>44</v>
      </c>
      <c r="N152" s="238"/>
      <c r="O152" s="196" t="s">
        <v>67</v>
      </c>
      <c r="P152" s="197" t="s">
        <v>7</v>
      </c>
      <c r="Q152" s="197" t="s">
        <v>8</v>
      </c>
      <c r="R152" s="198" t="s">
        <v>44</v>
      </c>
    </row>
    <row r="153" spans="1:24" ht="15.75" thickBot="1">
      <c r="B153" s="199">
        <v>1000</v>
      </c>
      <c r="C153" s="200">
        <v>33.954999999999998</v>
      </c>
      <c r="D153" s="201"/>
      <c r="E153" s="201">
        <v>21.945</v>
      </c>
      <c r="F153" s="202">
        <v>16.239999999999998</v>
      </c>
      <c r="N153" s="199">
        <v>1000</v>
      </c>
      <c r="O153" s="200">
        <v>46.905000000000001</v>
      </c>
      <c r="P153" s="201"/>
      <c r="Q153" s="201">
        <v>86.575000000000003</v>
      </c>
      <c r="R153" s="202">
        <v>40.015000000000001</v>
      </c>
    </row>
    <row r="154" spans="1:24" ht="15.75" thickBot="1">
      <c r="B154" s="199">
        <v>2000</v>
      </c>
      <c r="C154" s="200">
        <v>160.4</v>
      </c>
      <c r="D154" s="201"/>
      <c r="E154" s="201">
        <v>81.38</v>
      </c>
      <c r="F154" s="202">
        <v>64.974999999999994</v>
      </c>
      <c r="N154" s="199">
        <v>2000</v>
      </c>
      <c r="O154" s="200">
        <v>221.94</v>
      </c>
      <c r="P154" s="201"/>
      <c r="Q154" s="201">
        <v>342.77</v>
      </c>
      <c r="R154" s="202">
        <v>159.125</v>
      </c>
    </row>
    <row r="155" spans="1:24" ht="15.75" thickBot="1">
      <c r="B155" s="199">
        <v>3000</v>
      </c>
      <c r="C155" s="203">
        <v>355.435</v>
      </c>
      <c r="D155" s="204"/>
      <c r="E155" s="201">
        <v>211.08500000000001</v>
      </c>
      <c r="F155" s="202">
        <v>150.95500000000001</v>
      </c>
      <c r="N155" s="199">
        <v>3000</v>
      </c>
      <c r="O155" s="203">
        <v>525.85500000000002</v>
      </c>
      <c r="P155" s="204"/>
      <c r="Q155" s="201">
        <v>914.38499999999999</v>
      </c>
      <c r="R155" s="202">
        <v>373.815</v>
      </c>
    </row>
    <row r="156" spans="1:24" ht="15.75" thickBot="1">
      <c r="B156" s="199">
        <v>4000</v>
      </c>
      <c r="C156" s="203">
        <v>642.74</v>
      </c>
      <c r="D156" s="203"/>
      <c r="E156" s="203">
        <v>319.62</v>
      </c>
      <c r="F156" s="203">
        <v>277.5</v>
      </c>
      <c r="N156" s="199">
        <v>4000</v>
      </c>
      <c r="O156" s="203">
        <v>930.57500000000005</v>
      </c>
      <c r="P156" s="203"/>
      <c r="Q156" s="203">
        <v>1342.08</v>
      </c>
      <c r="R156" s="203">
        <v>676.58</v>
      </c>
    </row>
    <row r="157" spans="1:24" ht="15.75" thickBot="1">
      <c r="B157" s="199">
        <v>5000</v>
      </c>
      <c r="C157" s="203">
        <v>1041.22</v>
      </c>
      <c r="D157" s="203"/>
      <c r="E157" s="203">
        <v>691.99</v>
      </c>
      <c r="F157" s="203">
        <v>466.90499999999997</v>
      </c>
      <c r="N157" s="199">
        <v>5000</v>
      </c>
      <c r="O157" s="203">
        <v>1501.27</v>
      </c>
      <c r="P157" s="203"/>
      <c r="Q157" s="203">
        <v>2918.6550000000002</v>
      </c>
      <c r="R157" s="203">
        <v>1060.925</v>
      </c>
    </row>
    <row r="158" spans="1:24" ht="15.75" thickBot="1">
      <c r="B158" s="199">
        <v>6000</v>
      </c>
      <c r="C158" s="203">
        <v>1551.84</v>
      </c>
      <c r="D158" s="203"/>
      <c r="E158" s="203">
        <v>840.8</v>
      </c>
      <c r="F158" s="203">
        <v>733.62</v>
      </c>
      <c r="N158" s="199">
        <v>6000</v>
      </c>
      <c r="O158" s="203">
        <v>2249.12</v>
      </c>
      <c r="P158" s="203"/>
      <c r="Q158" s="203">
        <v>3578.9250000000002</v>
      </c>
      <c r="R158" s="203">
        <v>1556.76</v>
      </c>
    </row>
    <row r="159" spans="1:24" ht="15.75" thickBot="1">
      <c r="B159" s="199">
        <v>7000</v>
      </c>
      <c r="C159" s="203">
        <v>2290.375</v>
      </c>
      <c r="D159" s="203"/>
      <c r="E159" s="203">
        <v>1029.385</v>
      </c>
      <c r="F159" s="203">
        <v>1091.47</v>
      </c>
      <c r="N159" s="199">
        <v>7000</v>
      </c>
      <c r="O159" s="203">
        <v>3244.605</v>
      </c>
      <c r="P159" s="203"/>
      <c r="Q159" s="203">
        <v>4353.71</v>
      </c>
      <c r="R159" s="203">
        <v>2193.5149999999999</v>
      </c>
    </row>
    <row r="162" spans="1:24">
      <c r="A162" s="76" t="s">
        <v>124</v>
      </c>
      <c r="B162" s="76"/>
    </row>
    <row r="164" spans="1:24" ht="15.75" thickBot="1">
      <c r="A164">
        <v>5000</v>
      </c>
    </row>
    <row r="165" spans="1:24" ht="15.75" thickBot="1">
      <c r="A165" t="s">
        <v>42</v>
      </c>
      <c r="B165" s="232" t="s">
        <v>126</v>
      </c>
      <c r="C165" s="234" t="s">
        <v>111</v>
      </c>
      <c r="D165" s="235"/>
      <c r="E165" s="235"/>
      <c r="F165" s="236"/>
      <c r="H165" s="240" t="s">
        <v>126</v>
      </c>
      <c r="I165" s="242" t="s">
        <v>114</v>
      </c>
      <c r="J165" s="230"/>
      <c r="K165" s="230"/>
      <c r="L165" s="231"/>
      <c r="N165" s="232" t="s">
        <v>126</v>
      </c>
      <c r="O165" s="234" t="s">
        <v>113</v>
      </c>
      <c r="P165" s="235"/>
      <c r="Q165" s="235"/>
      <c r="R165" s="236"/>
      <c r="T165" s="240" t="s">
        <v>24</v>
      </c>
      <c r="U165" s="242" t="s">
        <v>112</v>
      </c>
      <c r="V165" s="230"/>
      <c r="W165" s="230"/>
      <c r="X165" s="231"/>
    </row>
    <row r="166" spans="1:24" ht="29.25" thickBot="1">
      <c r="B166" s="233"/>
      <c r="C166" s="197" t="s">
        <v>67</v>
      </c>
      <c r="D166" s="197" t="s">
        <v>7</v>
      </c>
      <c r="E166" s="197" t="s">
        <v>8</v>
      </c>
      <c r="F166" s="205" t="s">
        <v>44</v>
      </c>
      <c r="H166" s="241"/>
      <c r="I166" s="11" t="s">
        <v>67</v>
      </c>
      <c r="J166" s="11" t="s">
        <v>7</v>
      </c>
      <c r="K166" s="11" t="s">
        <v>8</v>
      </c>
      <c r="L166" s="188" t="s">
        <v>44</v>
      </c>
      <c r="N166" s="233"/>
      <c r="O166" s="197" t="s">
        <v>67</v>
      </c>
      <c r="P166" s="197" t="s">
        <v>7</v>
      </c>
      <c r="Q166" s="197" t="s">
        <v>8</v>
      </c>
      <c r="R166" s="205" t="s">
        <v>44</v>
      </c>
      <c r="T166" s="241"/>
      <c r="U166" s="11" t="s">
        <v>67</v>
      </c>
      <c r="V166" s="11" t="s">
        <v>7</v>
      </c>
      <c r="W166" s="11" t="s">
        <v>8</v>
      </c>
      <c r="X166" s="188" t="s">
        <v>44</v>
      </c>
    </row>
    <row r="167" spans="1:24" ht="15.75" thickBot="1">
      <c r="B167" s="206">
        <v>0.01</v>
      </c>
      <c r="C167" s="201">
        <v>0.24479999999999999</v>
      </c>
      <c r="D167" s="201">
        <v>0.1986</v>
      </c>
      <c r="E167" s="201">
        <v>0.13239999999999999</v>
      </c>
      <c r="F167" s="207">
        <v>0.18160000000000001</v>
      </c>
      <c r="H167" s="5">
        <v>0.01</v>
      </c>
      <c r="I167" s="7">
        <v>1.0911999999999999</v>
      </c>
      <c r="J167" s="7">
        <v>2.1821999999999999</v>
      </c>
      <c r="K167" s="7">
        <v>0.55500000000000005</v>
      </c>
      <c r="L167" s="189">
        <v>0.87580000000000002</v>
      </c>
      <c r="N167" s="206">
        <v>0.01</v>
      </c>
      <c r="O167" s="201">
        <v>3.2846000000000002</v>
      </c>
      <c r="P167" s="201">
        <v>19.3232</v>
      </c>
      <c r="Q167" s="201">
        <v>0.83660000000000001</v>
      </c>
      <c r="R167" s="207">
        <v>2.3641999999999999</v>
      </c>
      <c r="T167" s="5">
        <v>0.01</v>
      </c>
      <c r="U167" s="7">
        <v>14.6028</v>
      </c>
      <c r="V167" s="7"/>
      <c r="W167" s="7">
        <v>1.0508</v>
      </c>
      <c r="X167" s="189">
        <v>9.0825999999999993</v>
      </c>
    </row>
    <row r="168" spans="1:24" ht="15.75" thickBot="1">
      <c r="B168" s="206">
        <v>5.0000000000000001E-3</v>
      </c>
      <c r="C168" s="201">
        <v>0.78459999999999996</v>
      </c>
      <c r="D168" s="201">
        <v>0.55940000000000001</v>
      </c>
      <c r="E168" s="201">
        <v>0.44740000000000002</v>
      </c>
      <c r="F168" s="207">
        <v>0.52959999999999996</v>
      </c>
      <c r="H168" s="5">
        <v>5.0000000000000001E-3</v>
      </c>
      <c r="I168" s="7">
        <v>3.7728000000000002</v>
      </c>
      <c r="J168" s="7">
        <v>11.5282</v>
      </c>
      <c r="K168" s="7">
        <v>2.1901999999999999</v>
      </c>
      <c r="L168" s="189">
        <v>2.7477999999999998</v>
      </c>
      <c r="N168" s="206">
        <v>5.0000000000000001E-3</v>
      </c>
      <c r="O168" s="201">
        <v>11.320600000000001</v>
      </c>
      <c r="P168" s="201">
        <v>95.569800000000001</v>
      </c>
      <c r="Q168" s="201">
        <v>3.4262000000000001</v>
      </c>
      <c r="R168" s="207">
        <v>7.6087999999999996</v>
      </c>
      <c r="T168" s="5">
        <v>5.0000000000000001E-3</v>
      </c>
      <c r="U168" s="7">
        <v>53.771599999999999</v>
      </c>
      <c r="V168" s="7"/>
      <c r="W168" s="7">
        <v>4.3415999999999997</v>
      </c>
      <c r="X168" s="189">
        <v>30.041599999999999</v>
      </c>
    </row>
    <row r="169" spans="1:24" ht="15.75" thickBot="1">
      <c r="B169" s="206">
        <v>2E-3</v>
      </c>
      <c r="C169" s="201">
        <v>4.8836000000000004</v>
      </c>
      <c r="D169" s="201">
        <v>3.6627999999999998</v>
      </c>
      <c r="E169" s="201">
        <v>2.3351999999999999</v>
      </c>
      <c r="F169" s="207">
        <v>2.4485999999999999</v>
      </c>
      <c r="H169" s="5">
        <v>2E-3</v>
      </c>
      <c r="I169" s="7">
        <v>21.7362</v>
      </c>
      <c r="J169" s="7">
        <v>113.889</v>
      </c>
      <c r="K169" s="7">
        <v>12.488</v>
      </c>
      <c r="L169" s="189">
        <v>14.0276</v>
      </c>
      <c r="N169" s="206">
        <v>2E-3</v>
      </c>
      <c r="O169" s="201">
        <v>63.287399999999998</v>
      </c>
      <c r="P169" s="201">
        <v>642.78499999999997</v>
      </c>
      <c r="Q169" s="201">
        <v>21.027000000000001</v>
      </c>
      <c r="R169" s="207">
        <v>37.633400000000002</v>
      </c>
      <c r="T169" s="5">
        <v>2E-3</v>
      </c>
      <c r="U169" s="7">
        <v>304.43900000000002</v>
      </c>
      <c r="V169" s="7"/>
      <c r="W169" s="7">
        <v>30.601400000000002</v>
      </c>
      <c r="X169" s="189">
        <v>138.40639999999999</v>
      </c>
    </row>
    <row r="170" spans="1:24" ht="15.75" thickBot="1">
      <c r="B170" s="206">
        <v>1E-3</v>
      </c>
      <c r="C170" s="201">
        <v>20.265000000000001</v>
      </c>
      <c r="D170" s="201">
        <v>16.9374</v>
      </c>
      <c r="E170" s="201">
        <v>9.3994</v>
      </c>
      <c r="F170" s="207">
        <v>9.9122000000000003</v>
      </c>
      <c r="H170" s="5">
        <v>1E-3</v>
      </c>
      <c r="I170" s="7">
        <v>85.9238</v>
      </c>
      <c r="J170" s="7">
        <v>504.24520000000001</v>
      </c>
      <c r="K170" s="7">
        <v>51.837800000000001</v>
      </c>
      <c r="L170" s="189">
        <v>51.597999999999999</v>
      </c>
      <c r="N170" s="206">
        <v>1E-3</v>
      </c>
      <c r="O170" s="201">
        <v>256.17099999999999</v>
      </c>
      <c r="P170" s="201">
        <v>2942.877</v>
      </c>
      <c r="Q170" s="201">
        <v>83.431399999999996</v>
      </c>
      <c r="R170" s="207">
        <v>128.85919999999999</v>
      </c>
      <c r="T170" s="5">
        <v>1E-3</v>
      </c>
      <c r="U170" s="7">
        <v>965.16639999999995</v>
      </c>
      <c r="V170" s="7"/>
      <c r="W170" s="7">
        <v>120.0838</v>
      </c>
      <c r="X170" s="189">
        <v>518.99040000000002</v>
      </c>
    </row>
    <row r="171" spans="1:24" ht="15.75" thickBot="1">
      <c r="B171" s="206">
        <v>5.0000000000000001E-4</v>
      </c>
      <c r="C171" s="204">
        <v>84.616600000000005</v>
      </c>
      <c r="D171" s="204">
        <v>92.824799999999996</v>
      </c>
      <c r="E171" s="204">
        <v>35.668199999999999</v>
      </c>
      <c r="F171" s="207">
        <v>40.961599999999997</v>
      </c>
      <c r="H171" s="5">
        <v>5.0000000000000001E-4</v>
      </c>
      <c r="I171" s="14">
        <v>368.06659999999999</v>
      </c>
      <c r="J171" s="14">
        <v>2303.6174000000001</v>
      </c>
      <c r="K171" s="14">
        <v>185.04560000000001</v>
      </c>
      <c r="L171" s="189">
        <v>196.89599999999999</v>
      </c>
      <c r="N171" s="206">
        <v>5.0000000000000001E-4</v>
      </c>
      <c r="O171" s="204">
        <v>991.64840000000004</v>
      </c>
      <c r="P171" s="204"/>
      <c r="Q171" s="204">
        <v>331.62459999999999</v>
      </c>
      <c r="R171" s="207">
        <v>506.18079999999998</v>
      </c>
      <c r="T171" s="5">
        <v>5.0000000000000001E-4</v>
      </c>
      <c r="U171" s="14">
        <v>3197.0239999999999</v>
      </c>
      <c r="V171" s="14"/>
      <c r="W171" s="14">
        <v>490.61200000000002</v>
      </c>
      <c r="X171" s="189">
        <v>2445.0893999999998</v>
      </c>
    </row>
    <row r="172" spans="1:24" ht="15.75" thickBot="1">
      <c r="B172" s="206">
        <v>2.0000000000000001E-4</v>
      </c>
      <c r="C172" s="204">
        <v>603.11919999999998</v>
      </c>
      <c r="D172" s="204">
        <v>724.58420000000001</v>
      </c>
      <c r="E172" s="204">
        <v>221.1952</v>
      </c>
      <c r="F172" s="207">
        <v>285.96620000000001</v>
      </c>
      <c r="H172" s="5">
        <v>2.0000000000000001E-4</v>
      </c>
      <c r="I172" s="14">
        <v>2117.1943999999999</v>
      </c>
      <c r="J172" s="14">
        <v>15127.8704</v>
      </c>
      <c r="K172" s="14">
        <v>1051.268</v>
      </c>
      <c r="L172" s="189">
        <v>1455.0052000000001</v>
      </c>
      <c r="N172" s="206">
        <v>2.0000000000000001E-4</v>
      </c>
      <c r="O172" s="204">
        <v>4770.9466000000002</v>
      </c>
      <c r="P172" s="204"/>
      <c r="Q172" s="204">
        <v>2135.3811999999998</v>
      </c>
      <c r="R172" s="207">
        <v>3923.0028000000002</v>
      </c>
      <c r="T172" s="5">
        <v>2.0000000000000001E-4</v>
      </c>
      <c r="U172" s="14"/>
      <c r="V172" s="14"/>
      <c r="W172" s="14"/>
      <c r="X172" s="189"/>
    </row>
    <row r="173" spans="1:24" ht="15.75" thickBot="1">
      <c r="B173" s="206">
        <v>1E-4</v>
      </c>
      <c r="C173" s="204"/>
      <c r="D173" s="204"/>
      <c r="E173" s="204"/>
      <c r="F173" s="207"/>
      <c r="H173" s="5">
        <v>1E-4</v>
      </c>
      <c r="I173" s="14"/>
      <c r="J173" s="14"/>
      <c r="K173" s="14"/>
      <c r="L173" s="189"/>
      <c r="N173" s="206">
        <v>1E-4</v>
      </c>
      <c r="O173" s="204"/>
      <c r="P173" s="204"/>
      <c r="Q173" s="204"/>
      <c r="R173" s="207"/>
      <c r="T173" s="5">
        <v>1E-4</v>
      </c>
      <c r="U173" s="14"/>
      <c r="V173" s="14"/>
      <c r="W173" s="14"/>
      <c r="X173" s="189"/>
    </row>
    <row r="179" spans="1:24" ht="15.75" thickBot="1">
      <c r="A179">
        <v>5000</v>
      </c>
    </row>
    <row r="180" spans="1:24" ht="15.75" thickBot="1">
      <c r="A180" t="s">
        <v>72</v>
      </c>
      <c r="B180" s="232" t="s">
        <v>126</v>
      </c>
      <c r="C180" s="234" t="s">
        <v>111</v>
      </c>
      <c r="D180" s="235"/>
      <c r="E180" s="235"/>
      <c r="F180" s="236"/>
      <c r="H180" s="240" t="s">
        <v>126</v>
      </c>
      <c r="I180" s="242" t="s">
        <v>114</v>
      </c>
      <c r="J180" s="230"/>
      <c r="K180" s="230"/>
      <c r="L180" s="231"/>
      <c r="N180" s="232" t="s">
        <v>126</v>
      </c>
      <c r="O180" s="234" t="s">
        <v>113</v>
      </c>
      <c r="P180" s="235"/>
      <c r="Q180" s="235"/>
      <c r="R180" s="236"/>
      <c r="T180" s="240" t="s">
        <v>24</v>
      </c>
      <c r="U180" s="242" t="s">
        <v>112</v>
      </c>
      <c r="V180" s="230"/>
      <c r="W180" s="230"/>
      <c r="X180" s="231"/>
    </row>
    <row r="181" spans="1:24" ht="29.25" thickBot="1">
      <c r="B181" s="233"/>
      <c r="C181" s="197" t="s">
        <v>67</v>
      </c>
      <c r="D181" s="197" t="s">
        <v>7</v>
      </c>
      <c r="E181" s="197" t="s">
        <v>8</v>
      </c>
      <c r="F181" s="205" t="s">
        <v>44</v>
      </c>
      <c r="H181" s="241"/>
      <c r="I181" s="11" t="s">
        <v>67</v>
      </c>
      <c r="J181" s="11" t="s">
        <v>7</v>
      </c>
      <c r="K181" s="11" t="s">
        <v>8</v>
      </c>
      <c r="L181" s="188" t="s">
        <v>44</v>
      </c>
      <c r="N181" s="233"/>
      <c r="O181" s="197" t="s">
        <v>67</v>
      </c>
      <c r="P181" s="197" t="s">
        <v>7</v>
      </c>
      <c r="Q181" s="197" t="s">
        <v>8</v>
      </c>
      <c r="R181" s="205" t="s">
        <v>44</v>
      </c>
      <c r="T181" s="241"/>
      <c r="U181" s="11" t="s">
        <v>67</v>
      </c>
      <c r="V181" s="11" t="s">
        <v>7</v>
      </c>
      <c r="W181" s="11" t="s">
        <v>8</v>
      </c>
      <c r="X181" s="188" t="s">
        <v>44</v>
      </c>
    </row>
    <row r="182" spans="1:24" ht="15.75" thickBot="1">
      <c r="B182" s="206">
        <v>0.01</v>
      </c>
      <c r="C182" s="201">
        <v>0.48580000000000001</v>
      </c>
      <c r="D182" s="201"/>
      <c r="E182" s="201">
        <v>0.22140000000000001</v>
      </c>
      <c r="F182" s="207">
        <v>0.41339999999999999</v>
      </c>
      <c r="H182" s="5">
        <v>0.01</v>
      </c>
      <c r="I182" s="7"/>
      <c r="J182" s="7"/>
      <c r="K182" s="7">
        <v>0.65239999999999998</v>
      </c>
      <c r="L182" s="189">
        <v>0.68940000000000001</v>
      </c>
      <c r="N182" s="206">
        <v>0.01</v>
      </c>
      <c r="O182" s="201">
        <v>0.92779999999999996</v>
      </c>
      <c r="P182" s="201"/>
      <c r="Q182" s="201">
        <v>0.99460000000000004</v>
      </c>
      <c r="R182" s="207">
        <v>0.87139999999999995</v>
      </c>
      <c r="T182" s="5">
        <v>0.01</v>
      </c>
      <c r="U182" s="7"/>
      <c r="V182" s="7"/>
      <c r="W182" s="7">
        <v>1.1028</v>
      </c>
      <c r="X182" s="189">
        <v>1.2238</v>
      </c>
    </row>
    <row r="183" spans="1:24" ht="15.75" thickBot="1">
      <c r="B183" s="206">
        <v>5.0000000000000001E-3</v>
      </c>
      <c r="C183" s="201">
        <v>1.8402000000000001</v>
      </c>
      <c r="D183" s="201"/>
      <c r="E183" s="201">
        <v>0.80879999999999996</v>
      </c>
      <c r="F183" s="207">
        <v>1.1284000000000001</v>
      </c>
      <c r="H183" s="5">
        <v>5.0000000000000001E-3</v>
      </c>
      <c r="I183" s="7"/>
      <c r="J183" s="7"/>
      <c r="K183" s="7">
        <v>2.4089999999999998</v>
      </c>
      <c r="L183" s="189">
        <v>2.4605999999999999</v>
      </c>
      <c r="N183" s="206">
        <v>5.0000000000000001E-3</v>
      </c>
      <c r="O183" s="201">
        <v>3.5044</v>
      </c>
      <c r="P183" s="201"/>
      <c r="Q183" s="201">
        <v>3.7393999999999998</v>
      </c>
      <c r="R183" s="207">
        <v>3.0503999999999998</v>
      </c>
      <c r="T183" s="5">
        <v>5.0000000000000001E-3</v>
      </c>
      <c r="U183" s="7"/>
      <c r="V183" s="7"/>
      <c r="W183" s="7">
        <v>4.6947999999999999</v>
      </c>
      <c r="X183" s="189">
        <v>4.3959999999999999</v>
      </c>
    </row>
    <row r="184" spans="1:24" ht="15.75" thickBot="1">
      <c r="B184" s="206">
        <v>2E-3</v>
      </c>
      <c r="C184" s="201">
        <v>13.490600000000001</v>
      </c>
      <c r="D184" s="201"/>
      <c r="E184" s="201">
        <v>4.5599999999999996</v>
      </c>
      <c r="F184" s="207">
        <v>6.7636000000000003</v>
      </c>
      <c r="H184" s="5">
        <v>2E-3</v>
      </c>
      <c r="I184" s="7"/>
      <c r="J184" s="7"/>
      <c r="K184" s="7">
        <v>14.252000000000001</v>
      </c>
      <c r="L184" s="189">
        <v>15.465400000000001</v>
      </c>
      <c r="N184" s="206">
        <v>2E-3</v>
      </c>
      <c r="O184" s="201">
        <v>23.793800000000001</v>
      </c>
      <c r="P184" s="201"/>
      <c r="Q184" s="201">
        <v>21.981999999999999</v>
      </c>
      <c r="R184" s="207">
        <v>19.343800000000002</v>
      </c>
      <c r="T184" s="5">
        <v>2E-3</v>
      </c>
      <c r="U184" s="7"/>
      <c r="V184" s="7"/>
      <c r="W184" s="7">
        <v>29.030999999999999</v>
      </c>
      <c r="X184" s="189">
        <v>26.575600000000001</v>
      </c>
    </row>
    <row r="185" spans="1:24" ht="15.75" thickBot="1">
      <c r="B185" s="206">
        <v>1E-3</v>
      </c>
      <c r="C185" s="201">
        <v>59.428199999999997</v>
      </c>
      <c r="D185" s="201"/>
      <c r="E185" s="201">
        <v>19.618200000000002</v>
      </c>
      <c r="F185" s="207">
        <v>29.0246</v>
      </c>
      <c r="H185" s="5">
        <v>1E-3</v>
      </c>
      <c r="I185" s="7"/>
      <c r="J185" s="7"/>
      <c r="K185" s="7"/>
      <c r="L185" s="189"/>
      <c r="N185" s="206">
        <v>1E-3</v>
      </c>
      <c r="O185" s="201">
        <v>109.1</v>
      </c>
      <c r="P185" s="201"/>
      <c r="Q185" s="201">
        <v>86.898600000000002</v>
      </c>
      <c r="R185" s="207">
        <v>76.476600000000005</v>
      </c>
      <c r="T185" s="5">
        <v>1E-3</v>
      </c>
      <c r="U185" s="7"/>
      <c r="V185" s="7"/>
      <c r="W185" s="7">
        <v>123.7266</v>
      </c>
      <c r="X185" s="189">
        <v>99.364000000000004</v>
      </c>
    </row>
    <row r="186" spans="1:24" ht="15.75" thickBot="1">
      <c r="B186" s="206">
        <v>5.0000000000000001E-4</v>
      </c>
      <c r="C186" s="204">
        <v>291.77319999999997</v>
      </c>
      <c r="D186" s="204"/>
      <c r="E186" s="204">
        <v>73.671999999999997</v>
      </c>
      <c r="F186" s="207">
        <v>132.88640000000001</v>
      </c>
      <c r="H186" s="5">
        <v>5.0000000000000001E-4</v>
      </c>
      <c r="I186" s="14"/>
      <c r="J186" s="14"/>
      <c r="K186" s="14"/>
      <c r="L186" s="189"/>
      <c r="N186" s="206">
        <v>5.0000000000000001E-4</v>
      </c>
      <c r="O186" s="204">
        <v>501.87799999999999</v>
      </c>
      <c r="P186" s="204"/>
      <c r="Q186" s="204">
        <v>351.9246</v>
      </c>
      <c r="R186" s="207">
        <v>353.3116</v>
      </c>
      <c r="T186" s="5">
        <v>5.0000000000000001E-4</v>
      </c>
      <c r="U186" s="14"/>
      <c r="V186" s="14"/>
      <c r="W186" s="14"/>
      <c r="X186" s="189">
        <v>420.23759999999999</v>
      </c>
    </row>
    <row r="187" spans="1:24" ht="15.75" thickBot="1">
      <c r="B187" s="206">
        <v>2.0000000000000001E-4</v>
      </c>
      <c r="C187" s="204">
        <v>2002.9892</v>
      </c>
      <c r="D187" s="204"/>
      <c r="E187" s="204">
        <v>461.05239999999998</v>
      </c>
      <c r="F187" s="207">
        <v>1058.9531999999999</v>
      </c>
      <c r="H187" s="5">
        <v>2.0000000000000001E-4</v>
      </c>
      <c r="I187" s="14"/>
      <c r="J187" s="14"/>
      <c r="K187" s="14"/>
      <c r="L187" s="189"/>
      <c r="N187" s="206">
        <v>2.0000000000000001E-4</v>
      </c>
      <c r="O187" s="204">
        <v>2817.12</v>
      </c>
      <c r="P187" s="204"/>
      <c r="Q187" s="204">
        <v>2158.8584000000001</v>
      </c>
      <c r="R187" s="207">
        <v>2793.9229999999998</v>
      </c>
      <c r="T187" s="5">
        <v>2.0000000000000001E-4</v>
      </c>
      <c r="U187" s="14"/>
      <c r="V187" s="14"/>
      <c r="W187" s="14"/>
      <c r="X187" s="189"/>
    </row>
    <row r="188" spans="1:24" ht="15.75" thickBot="1">
      <c r="B188" s="206">
        <v>1E-4</v>
      </c>
      <c r="C188" s="204"/>
      <c r="D188" s="204"/>
      <c r="E188" s="204"/>
      <c r="F188" s="207"/>
      <c r="H188" s="5">
        <v>1E-4</v>
      </c>
      <c r="I188" s="14"/>
      <c r="J188" s="14"/>
      <c r="K188" s="14"/>
      <c r="L188" s="189"/>
      <c r="N188" s="206">
        <v>1E-4</v>
      </c>
      <c r="O188" s="204"/>
      <c r="P188" s="204"/>
      <c r="Q188" s="204"/>
      <c r="R188" s="207"/>
      <c r="T188" s="5">
        <v>1E-4</v>
      </c>
      <c r="U188" s="14"/>
      <c r="V188" s="14"/>
      <c r="W188" s="14"/>
      <c r="X188" s="189"/>
    </row>
    <row r="193" spans="1:24" ht="15.75" thickBot="1">
      <c r="A193">
        <v>5000</v>
      </c>
    </row>
    <row r="194" spans="1:24" ht="15.75" thickBot="1">
      <c r="A194" t="s">
        <v>43</v>
      </c>
      <c r="B194" s="232" t="s">
        <v>126</v>
      </c>
      <c r="C194" s="234" t="s">
        <v>111</v>
      </c>
      <c r="D194" s="235"/>
      <c r="E194" s="235"/>
      <c r="F194" s="236"/>
      <c r="N194" s="232" t="s">
        <v>126</v>
      </c>
      <c r="O194" s="234" t="s">
        <v>113</v>
      </c>
      <c r="P194" s="235"/>
      <c r="Q194" s="235"/>
      <c r="R194" s="236"/>
      <c r="T194" s="240" t="s">
        <v>24</v>
      </c>
      <c r="U194" s="242" t="s">
        <v>112</v>
      </c>
      <c r="V194" s="230"/>
      <c r="W194" s="230"/>
      <c r="X194" s="231"/>
    </row>
    <row r="195" spans="1:24" ht="29.25" customHeight="1" thickBot="1">
      <c r="B195" s="233"/>
      <c r="C195" s="197" t="s">
        <v>67</v>
      </c>
      <c r="D195" s="197" t="s">
        <v>7</v>
      </c>
      <c r="E195" s="197" t="s">
        <v>8</v>
      </c>
      <c r="F195" s="205" t="s">
        <v>44</v>
      </c>
      <c r="N195" s="233"/>
      <c r="O195" s="197" t="s">
        <v>67</v>
      </c>
      <c r="P195" s="197" t="s">
        <v>7</v>
      </c>
      <c r="Q195" s="197" t="s">
        <v>8</v>
      </c>
      <c r="R195" s="205" t="s">
        <v>44</v>
      </c>
      <c r="T195" s="241"/>
      <c r="U195" s="11" t="s">
        <v>67</v>
      </c>
      <c r="V195" s="11" t="s">
        <v>7</v>
      </c>
      <c r="W195" s="11" t="s">
        <v>8</v>
      </c>
      <c r="X195" s="188" t="s">
        <v>44</v>
      </c>
    </row>
    <row r="196" spans="1:24" ht="15.75" thickBot="1">
      <c r="B196" s="206">
        <v>0.01</v>
      </c>
      <c r="C196" s="201">
        <v>0.59919999999999995</v>
      </c>
      <c r="D196" s="201"/>
      <c r="E196" s="201">
        <v>0.28160000000000002</v>
      </c>
      <c r="F196" s="207">
        <v>0.45540000000000003</v>
      </c>
      <c r="N196" s="206">
        <v>0.01</v>
      </c>
      <c r="O196" s="201">
        <v>1.0047999999999999</v>
      </c>
      <c r="P196" s="201"/>
      <c r="Q196" s="208">
        <v>0.96099999999999997</v>
      </c>
      <c r="R196" s="201">
        <v>1.107</v>
      </c>
      <c r="T196" s="5">
        <v>0.01</v>
      </c>
      <c r="U196" s="7"/>
      <c r="V196" s="7"/>
      <c r="W196" s="7"/>
      <c r="X196" s="189"/>
    </row>
    <row r="197" spans="1:24" ht="15.75" thickBot="1">
      <c r="B197" s="206">
        <v>5.0000000000000001E-3</v>
      </c>
      <c r="C197" s="201">
        <v>2.1549999999999998</v>
      </c>
      <c r="D197" s="201"/>
      <c r="E197" s="201">
        <v>0.9476</v>
      </c>
      <c r="F197" s="207">
        <v>1.3724000000000001</v>
      </c>
      <c r="N197" s="206">
        <v>5.0000000000000001E-3</v>
      </c>
      <c r="O197" s="201">
        <v>3.819</v>
      </c>
      <c r="P197" s="201"/>
      <c r="Q197" s="208">
        <v>3.6911999999999998</v>
      </c>
      <c r="R197" s="201">
        <v>3.9291999999999998</v>
      </c>
      <c r="T197" s="5">
        <v>5.0000000000000001E-3</v>
      </c>
      <c r="U197" s="7"/>
      <c r="V197" s="7"/>
      <c r="W197" s="7"/>
      <c r="X197" s="189"/>
    </row>
    <row r="198" spans="1:24" ht="15.75" thickBot="1">
      <c r="B198" s="206">
        <v>2E-3</v>
      </c>
      <c r="C198" s="201">
        <v>14.9596</v>
      </c>
      <c r="D198" s="201"/>
      <c r="E198" s="201">
        <v>5.1222000000000003</v>
      </c>
      <c r="F198" s="207">
        <v>8.0982000000000003</v>
      </c>
      <c r="N198" s="206">
        <v>2E-3</v>
      </c>
      <c r="O198" s="201">
        <v>25.578399999999998</v>
      </c>
      <c r="P198" s="201"/>
      <c r="Q198" s="208">
        <v>21.5244</v>
      </c>
      <c r="R198" s="201">
        <v>23.846</v>
      </c>
      <c r="T198" s="5">
        <v>2E-3</v>
      </c>
      <c r="U198" s="7"/>
      <c r="V198" s="7"/>
      <c r="W198" s="7"/>
      <c r="X198" s="189"/>
    </row>
    <row r="199" spans="1:24" ht="15.75" thickBot="1">
      <c r="B199" s="206">
        <v>1E-3</v>
      </c>
      <c r="C199" s="201">
        <v>64.491399999999999</v>
      </c>
      <c r="D199" s="201"/>
      <c r="E199" s="201">
        <v>19.235600000000002</v>
      </c>
      <c r="F199" s="207">
        <v>34.142400000000002</v>
      </c>
      <c r="N199" s="206">
        <v>1E-3</v>
      </c>
      <c r="O199" s="201">
        <v>112.3456</v>
      </c>
      <c r="P199" s="201"/>
      <c r="Q199" s="208">
        <v>88.194199999999995</v>
      </c>
      <c r="R199" s="201">
        <v>98.766599999999997</v>
      </c>
      <c r="T199" s="5">
        <v>1E-3</v>
      </c>
      <c r="U199" s="7"/>
      <c r="V199" s="7"/>
      <c r="W199" s="7"/>
      <c r="X199" s="189"/>
    </row>
    <row r="200" spans="1:24" ht="15.75" thickBot="1">
      <c r="B200" s="206">
        <v>5.0000000000000001E-4</v>
      </c>
      <c r="C200" s="204">
        <v>271.88400000000001</v>
      </c>
      <c r="D200" s="204"/>
      <c r="E200" s="204">
        <v>73.611800000000002</v>
      </c>
      <c r="F200" s="207">
        <v>158.3278</v>
      </c>
      <c r="N200" s="206">
        <v>5.0000000000000001E-4</v>
      </c>
      <c r="O200" s="204">
        <v>561.4502</v>
      </c>
      <c r="P200" s="204"/>
      <c r="Q200" s="95">
        <v>342.71899999999999</v>
      </c>
      <c r="R200" s="204">
        <v>343.839</v>
      </c>
      <c r="T200" s="5">
        <v>5.0000000000000001E-4</v>
      </c>
      <c r="U200" s="14"/>
      <c r="V200" s="14"/>
      <c r="W200" s="14"/>
      <c r="X200" s="189"/>
    </row>
    <row r="201" spans="1:24" ht="15.75" thickBot="1">
      <c r="B201" s="206">
        <v>2.0000000000000001E-4</v>
      </c>
      <c r="C201" s="204">
        <v>2060.0284000000001</v>
      </c>
      <c r="D201" s="204"/>
      <c r="E201" s="204">
        <v>436.49680000000001</v>
      </c>
      <c r="F201" s="207">
        <v>1147.3226</v>
      </c>
      <c r="N201" s="206">
        <v>2.0000000000000001E-4</v>
      </c>
      <c r="O201" s="204">
        <v>2887.6003999999998</v>
      </c>
      <c r="P201" s="204"/>
      <c r="Q201" s="95">
        <v>2096.0362</v>
      </c>
      <c r="R201" s="204">
        <v>3131.8328000000001</v>
      </c>
      <c r="T201" s="5">
        <v>2.0000000000000001E-4</v>
      </c>
      <c r="U201" s="14"/>
      <c r="V201" s="14"/>
      <c r="W201" s="14"/>
      <c r="X201" s="189"/>
    </row>
    <row r="202" spans="1:24" ht="15.75" thickBot="1">
      <c r="B202" s="206">
        <v>1E-4</v>
      </c>
      <c r="C202" s="204"/>
      <c r="D202" s="204"/>
      <c r="E202" s="204"/>
      <c r="F202" s="207"/>
      <c r="N202" s="206">
        <v>1E-4</v>
      </c>
      <c r="O202" s="204"/>
      <c r="P202" s="204"/>
      <c r="Q202" s="201"/>
      <c r="R202" s="207"/>
      <c r="T202" s="5">
        <v>1E-4</v>
      </c>
      <c r="U202" s="14"/>
      <c r="V202" s="14"/>
      <c r="W202" s="14"/>
      <c r="X202" s="189"/>
    </row>
  </sheetData>
  <mergeCells count="54">
    <mergeCell ref="O124:R124"/>
    <mergeCell ref="T124:T125"/>
    <mergeCell ref="U124:X124"/>
    <mergeCell ref="C165:F165"/>
    <mergeCell ref="B165:B166"/>
    <mergeCell ref="H165:H166"/>
    <mergeCell ref="I165:L165"/>
    <mergeCell ref="N165:N166"/>
    <mergeCell ref="O165:R165"/>
    <mergeCell ref="T165:T166"/>
    <mergeCell ref="U165:X165"/>
    <mergeCell ref="B124:B125"/>
    <mergeCell ref="C124:F124"/>
    <mergeCell ref="N124:N125"/>
    <mergeCell ref="L19:L20"/>
    <mergeCell ref="T31:X31"/>
    <mergeCell ref="D19:G19"/>
    <mergeCell ref="C74:F74"/>
    <mergeCell ref="B74:B75"/>
    <mergeCell ref="L21:P21"/>
    <mergeCell ref="L29:P29"/>
    <mergeCell ref="L37:P37"/>
    <mergeCell ref="D62:G62"/>
    <mergeCell ref="D46:G46"/>
    <mergeCell ref="D32:G32"/>
    <mergeCell ref="B101:B102"/>
    <mergeCell ref="C101:F101"/>
    <mergeCell ref="D3:E3"/>
    <mergeCell ref="F3:G3"/>
    <mergeCell ref="H3:I3"/>
    <mergeCell ref="C137:F137"/>
    <mergeCell ref="N137:N138"/>
    <mergeCell ref="O137:R137"/>
    <mergeCell ref="B180:B181"/>
    <mergeCell ref="C180:F180"/>
    <mergeCell ref="H180:H181"/>
    <mergeCell ref="I180:L180"/>
    <mergeCell ref="N180:N181"/>
    <mergeCell ref="T137:T138"/>
    <mergeCell ref="U137:X137"/>
    <mergeCell ref="B194:B195"/>
    <mergeCell ref="C194:F194"/>
    <mergeCell ref="N194:N195"/>
    <mergeCell ref="O194:R194"/>
    <mergeCell ref="B151:B152"/>
    <mergeCell ref="C151:F151"/>
    <mergeCell ref="N151:N152"/>
    <mergeCell ref="O151:R151"/>
    <mergeCell ref="T194:T195"/>
    <mergeCell ref="U194:X194"/>
    <mergeCell ref="O180:R180"/>
    <mergeCell ref="T180:T181"/>
    <mergeCell ref="U180:X180"/>
    <mergeCell ref="B137:B1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P24"/>
  <sheetViews>
    <sheetView workbookViewId="0">
      <selection activeCell="O23" sqref="O23"/>
    </sheetView>
  </sheetViews>
  <sheetFormatPr defaultRowHeight="15"/>
  <sheetData>
    <row r="1" spans="1:1004">
      <c r="A1" t="s">
        <v>48</v>
      </c>
      <c r="B1" s="51"/>
      <c r="C1" s="51"/>
      <c r="D1" t="s">
        <v>10</v>
      </c>
      <c r="E1" s="51"/>
      <c r="F1" s="51" t="s">
        <v>13</v>
      </c>
      <c r="H1" s="51"/>
      <c r="I1" s="51" t="s">
        <v>49</v>
      </c>
    </row>
    <row r="2" spans="1:1004" ht="15.75" thickBot="1">
      <c r="B2" t="s">
        <v>9</v>
      </c>
    </row>
    <row r="3" spans="1:1004" ht="15.75" thickBot="1">
      <c r="B3" s="50" t="s">
        <v>46</v>
      </c>
      <c r="C3" s="44">
        <v>6.7120009390499502E-2</v>
      </c>
      <c r="D3" s="46">
        <v>0.22733466107144401</v>
      </c>
      <c r="E3" s="46">
        <v>0.98082321190647104</v>
      </c>
      <c r="F3" s="46">
        <v>0.73630514182100104</v>
      </c>
      <c r="G3" s="46">
        <v>0.18800801507040801</v>
      </c>
      <c r="H3" s="46">
        <v>0.68705556143826896</v>
      </c>
      <c r="I3" s="46">
        <v>0.41622494371354801</v>
      </c>
      <c r="J3" s="46">
        <v>0.46504950624379698</v>
      </c>
      <c r="K3" s="46">
        <v>0.71750743204749101</v>
      </c>
      <c r="L3" s="46">
        <v>0.89826583001415505</v>
      </c>
      <c r="M3" s="46">
        <v>1.4981948428197301E-2</v>
      </c>
      <c r="N3" s="46">
        <v>0.693418477674692</v>
      </c>
      <c r="O3" s="46">
        <v>0.30138241624997902</v>
      </c>
      <c r="P3" s="46">
        <v>0.63247294123585396</v>
      </c>
      <c r="Q3" s="46">
        <v>0.42570593908421001</v>
      </c>
      <c r="R3" s="46">
        <v>0.51043850555285897</v>
      </c>
      <c r="S3" s="46">
        <v>0.61469418576644197</v>
      </c>
      <c r="T3" s="46">
        <v>0.14163058694474701</v>
      </c>
      <c r="U3" s="46">
        <v>0.17519908257092801</v>
      </c>
      <c r="V3" s="46">
        <v>0.96840832033005297</v>
      </c>
      <c r="W3" s="46">
        <v>0.32989330317652399</v>
      </c>
      <c r="X3" s="46">
        <v>0.23277157405667501</v>
      </c>
      <c r="Y3" s="46">
        <v>0.91858704265243096</v>
      </c>
      <c r="Z3" s="46">
        <v>2.4021645243979501E-2</v>
      </c>
      <c r="AA3" s="46">
        <v>0.49462063401970702</v>
      </c>
      <c r="AB3" s="46">
        <v>0.99151996088024996</v>
      </c>
      <c r="AC3" s="46">
        <v>0.59623951170966205</v>
      </c>
      <c r="AD3" s="46">
        <v>0.206001331320635</v>
      </c>
      <c r="AE3" s="46">
        <v>0.37797245952367597</v>
      </c>
      <c r="AF3" s="48">
        <v>2.3781979911247199E-5</v>
      </c>
      <c r="AG3" s="46">
        <v>0.16527503754717701</v>
      </c>
      <c r="AH3" s="46">
        <v>0.112650255218235</v>
      </c>
      <c r="AI3" s="46">
        <v>0.59076862484139103</v>
      </c>
      <c r="AJ3" s="46">
        <v>0.338281811376696</v>
      </c>
      <c r="AK3" s="46">
        <v>0.35900863459021598</v>
      </c>
      <c r="AL3" s="46">
        <v>0.39776459219635002</v>
      </c>
      <c r="AM3" s="46">
        <v>0.72005450435954499</v>
      </c>
      <c r="AN3" s="46">
        <v>0.60492740749097096</v>
      </c>
      <c r="AO3" s="46">
        <v>4.6058957087114397E-2</v>
      </c>
      <c r="AP3" s="46">
        <v>0.85953115322011298</v>
      </c>
      <c r="AQ3" s="46">
        <v>0.98257866056149501</v>
      </c>
      <c r="AR3" s="46">
        <v>0.95096720450600503</v>
      </c>
      <c r="AS3" s="46">
        <v>0.79182007616928896</v>
      </c>
      <c r="AT3" s="46">
        <v>0.84801501294029602</v>
      </c>
      <c r="AU3" s="46">
        <v>0.68147339496039105</v>
      </c>
      <c r="AV3" s="46">
        <v>0.82136688421832604</v>
      </c>
      <c r="AW3" s="46">
        <v>0.27016495063281198</v>
      </c>
      <c r="AX3" s="46">
        <v>0.53852966987164397</v>
      </c>
      <c r="AY3" s="46">
        <v>0.36814429803416099</v>
      </c>
      <c r="AZ3" s="46">
        <v>0.33971421846768901</v>
      </c>
      <c r="BA3" s="46">
        <v>0.51426996441613504</v>
      </c>
      <c r="BB3" s="46">
        <v>0.100987285434611</v>
      </c>
      <c r="BC3" s="46">
        <v>0.69177029815630797</v>
      </c>
      <c r="BD3" s="46">
        <v>0.87428507892627905</v>
      </c>
      <c r="BE3" s="46">
        <v>1.29882485508403E-2</v>
      </c>
      <c r="BF3" s="46">
        <v>0.25673675499696402</v>
      </c>
      <c r="BG3" s="46">
        <v>0.82684623499943699</v>
      </c>
      <c r="BH3" s="46">
        <v>0.51140870078193601</v>
      </c>
      <c r="BI3" s="46">
        <v>0.44447832109126301</v>
      </c>
      <c r="BJ3" s="46">
        <v>0.32223304581155199</v>
      </c>
      <c r="BK3" s="46">
        <v>0.53537399304274003</v>
      </c>
      <c r="BL3" s="46">
        <v>0.90753102949796005</v>
      </c>
      <c r="BM3" s="46">
        <v>0.80176556449052805</v>
      </c>
      <c r="BN3" s="46">
        <v>0.24966388227484199</v>
      </c>
      <c r="BO3" s="46">
        <v>0.172725592587363</v>
      </c>
      <c r="BP3" s="46">
        <v>0.395337338355776</v>
      </c>
      <c r="BQ3" s="46">
        <v>0.87910098519809399</v>
      </c>
      <c r="BR3" s="46">
        <v>0.50304843575619695</v>
      </c>
      <c r="BS3" s="46">
        <v>0.65628623482294401</v>
      </c>
      <c r="BT3" s="46">
        <v>0.272645629053196</v>
      </c>
      <c r="BU3" s="46">
        <v>0.60372673039998404</v>
      </c>
      <c r="BV3" s="46">
        <v>3.83010457639721E-2</v>
      </c>
      <c r="BW3" s="46">
        <v>0.51002705552599004</v>
      </c>
      <c r="BX3" s="46">
        <v>5.1341328845848098E-2</v>
      </c>
      <c r="BY3" s="46">
        <v>0.53685106476344802</v>
      </c>
      <c r="BZ3" s="46">
        <v>0.12444545995091399</v>
      </c>
      <c r="CA3" s="46">
        <v>0.86375739688416697</v>
      </c>
      <c r="CB3" s="46">
        <v>8.3711144982859795E-2</v>
      </c>
      <c r="CC3" s="46">
        <v>0.44503875594030901</v>
      </c>
      <c r="CD3" s="46">
        <v>0.78919090861765095</v>
      </c>
      <c r="CE3" s="46">
        <v>0.23110079457170701</v>
      </c>
      <c r="CF3" s="46">
        <v>0.30161440460337502</v>
      </c>
      <c r="CG3" s="46">
        <v>0.97837746122899205</v>
      </c>
      <c r="CH3" s="46">
        <v>0.200828876061211</v>
      </c>
      <c r="CI3" s="46">
        <v>0.77282051385823702</v>
      </c>
      <c r="CJ3" s="46">
        <v>9.3219278202635397E-2</v>
      </c>
      <c r="CK3" s="46">
        <v>0.109968116382861</v>
      </c>
      <c r="CL3" s="46">
        <v>0.77007273624290495</v>
      </c>
      <c r="CM3" s="46">
        <v>0.38143950428857298</v>
      </c>
      <c r="CN3" s="46">
        <v>0.34861748326602199</v>
      </c>
      <c r="CO3" s="46">
        <v>0.71486573234975703</v>
      </c>
      <c r="CP3" s="46">
        <v>0.28576106419097502</v>
      </c>
      <c r="CQ3" s="46">
        <v>0.66602749841490505</v>
      </c>
      <c r="CR3" s="46">
        <v>0.78332849980211905</v>
      </c>
      <c r="CS3" s="46">
        <v>0.73225154428690797</v>
      </c>
      <c r="CT3" s="46">
        <v>0.22774781117902401</v>
      </c>
      <c r="CU3" s="46">
        <v>0.44620349500984302</v>
      </c>
      <c r="CV3" s="46">
        <v>0.91075283221415304</v>
      </c>
      <c r="CW3" s="46">
        <v>0.40908491500421901</v>
      </c>
      <c r="CX3" s="46">
        <v>0.79355581750270698</v>
      </c>
      <c r="CY3" s="46">
        <v>0.86310825062402396</v>
      </c>
      <c r="CZ3" s="46">
        <v>0.98266874584836805</v>
      </c>
      <c r="DA3" s="46">
        <v>0.149759638929751</v>
      </c>
      <c r="DB3" s="46">
        <v>0.57929387962859902</v>
      </c>
      <c r="DC3" s="46">
        <v>0.43937240709068998</v>
      </c>
      <c r="DD3" s="46">
        <v>0.49114584021353003</v>
      </c>
      <c r="DE3" s="46">
        <v>0.32180772200015201</v>
      </c>
      <c r="DF3" s="46">
        <v>0.10396157066754901</v>
      </c>
      <c r="DG3" s="46">
        <v>0.39551952836927201</v>
      </c>
      <c r="DH3" s="46">
        <v>0.33557789822173101</v>
      </c>
      <c r="DI3" s="46">
        <v>0.44442218864240102</v>
      </c>
      <c r="DJ3" s="46">
        <v>0.97228321146714003</v>
      </c>
      <c r="DK3" s="46">
        <v>0.58479418658938198</v>
      </c>
      <c r="DL3" s="46">
        <v>0.18137623305540301</v>
      </c>
      <c r="DM3" s="46">
        <v>0.59943154069542404</v>
      </c>
      <c r="DN3" s="46">
        <v>0.66086105901576098</v>
      </c>
      <c r="DO3" s="46">
        <v>0.59632528667712503</v>
      </c>
      <c r="DP3" s="46">
        <v>0.61351765305167805</v>
      </c>
      <c r="DQ3" s="46">
        <v>0.72262019788050602</v>
      </c>
      <c r="DR3" s="46">
        <v>0.59100933503522202</v>
      </c>
      <c r="DS3" s="46">
        <v>0.87453113196833299</v>
      </c>
      <c r="DT3" s="46">
        <v>0.31689119505803798</v>
      </c>
      <c r="DU3" s="46">
        <v>0.93560549492536904</v>
      </c>
      <c r="DV3" s="46">
        <v>0.25871598100869098</v>
      </c>
      <c r="DW3" s="46">
        <v>0.93673573840803903</v>
      </c>
      <c r="DX3" s="46">
        <v>0.25324321681849998</v>
      </c>
      <c r="DY3" s="46">
        <v>0.78789087414748804</v>
      </c>
      <c r="DZ3" s="46">
        <v>0.12838106435381799</v>
      </c>
      <c r="EA3" s="46">
        <v>0.16194920911746899</v>
      </c>
      <c r="EB3" s="46">
        <v>7.1152206269075494E-2</v>
      </c>
      <c r="EC3" s="46">
        <v>0.53952077702982304</v>
      </c>
      <c r="ED3" s="46">
        <v>0.63096836783562504</v>
      </c>
      <c r="EE3" s="46">
        <v>0.92134612662826698</v>
      </c>
      <c r="EF3" s="46">
        <v>0.72920635389471</v>
      </c>
      <c r="EG3" s="46">
        <v>0.13044455229636501</v>
      </c>
      <c r="EH3" s="46">
        <v>2.0559738626053502E-2</v>
      </c>
      <c r="EI3" s="46">
        <v>4.2264393014023703E-3</v>
      </c>
      <c r="EJ3" s="46">
        <v>0.65866746455285297</v>
      </c>
      <c r="EK3" s="46">
        <v>0.18509489510518201</v>
      </c>
      <c r="EL3" s="46">
        <v>0.29953903327063203</v>
      </c>
      <c r="EM3" s="46">
        <v>0.152385320074686</v>
      </c>
      <c r="EN3" s="46">
        <v>0.979451340127658</v>
      </c>
      <c r="EO3" s="46">
        <v>0.80232538275752496</v>
      </c>
      <c r="EP3" s="46">
        <v>0.94522089799293596</v>
      </c>
      <c r="EQ3" s="46">
        <v>0.66680868714188102</v>
      </c>
      <c r="ER3" s="46">
        <v>0.23065593675888099</v>
      </c>
      <c r="ES3" s="46">
        <v>0.382036223951492</v>
      </c>
      <c r="ET3" s="46">
        <v>0.19153837765430601</v>
      </c>
      <c r="EU3" s="46">
        <v>0.65862393216833803</v>
      </c>
      <c r="EV3" s="46">
        <v>0.768490685837388</v>
      </c>
      <c r="EW3" s="46">
        <v>0.66291664429255304</v>
      </c>
      <c r="EX3" s="46">
        <v>0.93088919275467297</v>
      </c>
      <c r="EY3" s="46">
        <v>0.464988052059635</v>
      </c>
      <c r="EZ3" s="46">
        <v>0.86145556758812902</v>
      </c>
      <c r="FA3" s="46">
        <v>4.8614511015125199E-3</v>
      </c>
      <c r="FB3" s="46">
        <v>0.396747573494595</v>
      </c>
      <c r="FC3" s="46">
        <v>0.84846648385559398</v>
      </c>
      <c r="FD3" s="46">
        <v>0.81818656377575105</v>
      </c>
      <c r="FE3" s="46">
        <v>0.51531105009576295</v>
      </c>
      <c r="FF3" s="46">
        <v>0.42127879277809099</v>
      </c>
      <c r="FG3" s="46">
        <v>0.89451830347876504</v>
      </c>
      <c r="FH3" s="46">
        <v>0.67705516536777499</v>
      </c>
      <c r="FI3" s="46">
        <v>4.6901113855143802E-3</v>
      </c>
      <c r="FJ3" s="46">
        <v>0.95048670993425</v>
      </c>
      <c r="FK3" s="46">
        <v>0.51462186679444</v>
      </c>
      <c r="FL3" s="46">
        <v>7.8485456067870205E-2</v>
      </c>
      <c r="FM3" s="46">
        <v>0.31097234316832101</v>
      </c>
      <c r="FN3" s="46">
        <v>0.87981610929415</v>
      </c>
      <c r="FO3" s="46">
        <v>0.65921433392749995</v>
      </c>
      <c r="FP3" s="46">
        <v>0.57246207246190906</v>
      </c>
      <c r="FQ3" s="46">
        <v>0.24651930737447</v>
      </c>
      <c r="FR3" s="46">
        <v>0.55931268770613796</v>
      </c>
      <c r="FS3" s="46">
        <v>0.11473388955116701</v>
      </c>
      <c r="FT3" s="46">
        <v>0.42311364041673999</v>
      </c>
      <c r="FU3" s="46">
        <v>0.96602062702525104</v>
      </c>
      <c r="FV3" s="46">
        <v>0.46692526020390202</v>
      </c>
      <c r="FW3" s="46">
        <v>0.92468640984011197</v>
      </c>
      <c r="FX3" s="46">
        <v>9.5256179580171393E-2</v>
      </c>
      <c r="FY3" s="46">
        <v>0.33766945593250502</v>
      </c>
      <c r="FZ3" s="46">
        <v>6.3288229606715901E-2</v>
      </c>
      <c r="GA3" s="46">
        <v>0.83780159940952603</v>
      </c>
      <c r="GB3" s="46">
        <v>0.89334560033273602</v>
      </c>
      <c r="GC3" s="46">
        <v>6.0086599908929601E-3</v>
      </c>
      <c r="GD3" s="46">
        <v>0.48070514776082401</v>
      </c>
      <c r="GE3" s="46">
        <v>0.205022703035799</v>
      </c>
      <c r="GF3" s="46">
        <v>0.91549554239922004</v>
      </c>
      <c r="GG3" s="46">
        <v>0.76825441775786596</v>
      </c>
      <c r="GH3" s="46">
        <v>6.7884888818671397E-3</v>
      </c>
      <c r="GI3" s="46">
        <v>0.18309428779014</v>
      </c>
      <c r="GJ3" s="46">
        <v>9.2669630178086701E-2</v>
      </c>
      <c r="GK3" s="46">
        <v>0.77116647396283899</v>
      </c>
      <c r="GL3" s="46">
        <v>0.42996195260950798</v>
      </c>
      <c r="GM3" s="46">
        <v>2.6543945516353699E-2</v>
      </c>
      <c r="GN3" s="46">
        <v>1.4736133214198499E-2</v>
      </c>
      <c r="GO3" s="46">
        <v>0.21508672124577999</v>
      </c>
      <c r="GP3" s="46">
        <v>5.5131057211714199E-2</v>
      </c>
      <c r="GQ3" s="46">
        <v>0.47223395777483901</v>
      </c>
      <c r="GR3" s="46">
        <v>0.77448783391575704</v>
      </c>
      <c r="GS3" s="46">
        <v>0.78506228629967101</v>
      </c>
      <c r="GT3" s="46">
        <v>0.60030559641409797</v>
      </c>
      <c r="GU3" s="46">
        <v>0.71567974733725603</v>
      </c>
      <c r="GV3" s="46">
        <v>0.76494267637778801</v>
      </c>
      <c r="GW3" s="46">
        <v>0.38043495364897101</v>
      </c>
      <c r="GX3" s="46">
        <v>0.47032908249642702</v>
      </c>
      <c r="GY3" s="46">
        <v>0.80812661348308901</v>
      </c>
      <c r="GZ3" s="46">
        <v>0.63053918685843002</v>
      </c>
      <c r="HA3" s="46">
        <v>0.51821695694444503</v>
      </c>
      <c r="HB3" s="46">
        <v>0.71923530563708304</v>
      </c>
      <c r="HC3" s="46">
        <v>0.27072981920899902</v>
      </c>
      <c r="HD3" s="46">
        <v>0.48422878125307101</v>
      </c>
      <c r="HE3" s="46">
        <v>0.86030219156423404</v>
      </c>
      <c r="HF3" s="46">
        <v>0.383692572820163</v>
      </c>
      <c r="HG3" s="46">
        <v>0.27641119163140199</v>
      </c>
      <c r="HH3" s="46">
        <v>0.99614059058979898</v>
      </c>
      <c r="HI3" s="46">
        <v>0.561637702209978</v>
      </c>
      <c r="HJ3" s="46">
        <v>0.99625504170042201</v>
      </c>
      <c r="HK3" s="46">
        <v>0.216026547801944</v>
      </c>
      <c r="HL3" s="46">
        <v>0.15609551118475001</v>
      </c>
      <c r="HM3" s="46">
        <v>0.97155076908447502</v>
      </c>
      <c r="HN3" s="46">
        <v>7.3100448308454594E-2</v>
      </c>
      <c r="HO3" s="46">
        <v>0.23347937958982001</v>
      </c>
      <c r="HP3" s="46">
        <v>0.75811059744920095</v>
      </c>
      <c r="HQ3" s="46">
        <v>0.30952157692928001</v>
      </c>
      <c r="HR3" s="46">
        <v>0.68263257697582103</v>
      </c>
      <c r="HS3" s="46">
        <v>0.89901285669665099</v>
      </c>
      <c r="HT3" s="46">
        <v>0.90949092253848796</v>
      </c>
      <c r="HU3" s="46">
        <v>0.51304061320735495</v>
      </c>
      <c r="HV3" s="46">
        <v>0.39260747259848799</v>
      </c>
      <c r="HW3" s="46">
        <v>0.54308553527901504</v>
      </c>
      <c r="HX3" s="46">
        <v>0.10263325115159</v>
      </c>
      <c r="HY3" s="46">
        <v>0.91515650640214996</v>
      </c>
      <c r="HZ3" s="46">
        <v>0.875050460104145</v>
      </c>
      <c r="IA3" s="46">
        <v>0.93935354493252399</v>
      </c>
      <c r="IB3" s="46">
        <v>0.29776055053560002</v>
      </c>
      <c r="IC3" s="46">
        <v>0.766814705587606</v>
      </c>
      <c r="ID3" s="46">
        <v>0.127587744203014</v>
      </c>
      <c r="IE3" s="46">
        <v>0.631122007454751</v>
      </c>
      <c r="IF3" s="46">
        <v>5.3632446814469499E-2</v>
      </c>
      <c r="IG3" s="46">
        <v>0.31473386898741801</v>
      </c>
      <c r="IH3" s="46">
        <v>0.26244572202483601</v>
      </c>
      <c r="II3" s="46">
        <v>0.95865290227520095</v>
      </c>
      <c r="IJ3" s="46">
        <v>0.45644155739793701</v>
      </c>
      <c r="IK3" s="46">
        <v>0.46560878978426601</v>
      </c>
      <c r="IL3" s="46">
        <v>0.55892744215607404</v>
      </c>
      <c r="IM3" s="46">
        <v>0.30275622220661003</v>
      </c>
      <c r="IN3" s="46">
        <v>0.44368698588531102</v>
      </c>
      <c r="IO3" s="46">
        <v>0.34262972714336998</v>
      </c>
      <c r="IP3" s="46">
        <v>0.56176462373451397</v>
      </c>
      <c r="IQ3" s="46">
        <v>0.36843648547129298</v>
      </c>
      <c r="IR3" s="46">
        <v>0.99930013457031697</v>
      </c>
      <c r="IS3" s="46">
        <v>0.735086821311975</v>
      </c>
      <c r="IT3" s="46">
        <v>0.69626021818324402</v>
      </c>
      <c r="IU3" s="46">
        <v>7.3459914074197899E-2</v>
      </c>
      <c r="IV3" s="46">
        <v>0.71866127987475803</v>
      </c>
      <c r="IW3" s="46">
        <v>0.39264672084267499</v>
      </c>
      <c r="IX3" s="46">
        <v>0.36740597538964898</v>
      </c>
      <c r="IY3" s="46">
        <v>0.58064537344845502</v>
      </c>
      <c r="IZ3" s="46">
        <v>0.22232092509842499</v>
      </c>
      <c r="JA3" s="46">
        <v>0.42494527250438102</v>
      </c>
      <c r="JB3" s="46">
        <v>0.66378068984448801</v>
      </c>
      <c r="JC3" s="46">
        <v>0.61741655051017796</v>
      </c>
      <c r="JD3" s="46">
        <v>0.723581829542016</v>
      </c>
      <c r="JE3" s="46">
        <v>0.661125740066412</v>
      </c>
      <c r="JF3" s="46">
        <v>0.57234548442838196</v>
      </c>
      <c r="JG3" s="46">
        <v>2.58833183731439E-2</v>
      </c>
      <c r="JH3" s="46">
        <v>0.249161061245879</v>
      </c>
      <c r="JI3" s="46">
        <v>0.35898296586200601</v>
      </c>
      <c r="JJ3" s="46">
        <v>0.136875537596438</v>
      </c>
      <c r="JK3" s="46">
        <v>0.56321268821735804</v>
      </c>
      <c r="JL3" s="46">
        <v>0.55597952715660603</v>
      </c>
      <c r="JM3" s="46">
        <v>0.12215949723769599</v>
      </c>
      <c r="JN3" s="46">
        <v>0.37690294965780102</v>
      </c>
      <c r="JO3" s="46">
        <v>0.69392270548771695</v>
      </c>
      <c r="JP3" s="46">
        <v>0.64225619785643395</v>
      </c>
      <c r="JQ3" s="46">
        <v>0.59817676576137702</v>
      </c>
      <c r="JR3" s="46">
        <v>0.74838707334322796</v>
      </c>
      <c r="JS3" s="46">
        <v>0.42183387834717001</v>
      </c>
      <c r="JT3" s="46">
        <v>0.19942860704596599</v>
      </c>
      <c r="JU3" s="46">
        <v>0.45788884661830398</v>
      </c>
      <c r="JV3" s="46">
        <v>0.14086867924732199</v>
      </c>
      <c r="JW3" s="46">
        <v>0.93837552757329201</v>
      </c>
      <c r="JX3" s="46">
        <v>9.3866226453716894E-2</v>
      </c>
      <c r="JY3" s="46">
        <v>0.227588675550598</v>
      </c>
      <c r="JZ3" s="46">
        <v>9.8539766135135303E-3</v>
      </c>
      <c r="KA3" s="46">
        <v>0.692568472799588</v>
      </c>
      <c r="KB3" s="46">
        <v>5.2700125009681499E-2</v>
      </c>
      <c r="KC3" s="46">
        <v>0.75701889523796495</v>
      </c>
      <c r="KD3" s="46">
        <v>0.46180914724607203</v>
      </c>
      <c r="KE3" s="46">
        <v>0.89450994485429203</v>
      </c>
      <c r="KF3" s="46">
        <v>0.99821250086819302</v>
      </c>
      <c r="KG3" s="46">
        <v>0.46216961367046</v>
      </c>
      <c r="KH3" s="46">
        <v>0.269441766302148</v>
      </c>
      <c r="KI3" s="46">
        <v>0.82594902844128004</v>
      </c>
      <c r="KJ3" s="46">
        <v>0.41910538888743698</v>
      </c>
      <c r="KK3" s="46">
        <v>0.50270074439896495</v>
      </c>
      <c r="KL3" s="46">
        <v>0.98257555893861004</v>
      </c>
      <c r="KM3" s="46">
        <v>0.85634423844514995</v>
      </c>
      <c r="KN3" s="46">
        <v>0.35364325247570499</v>
      </c>
      <c r="KO3" s="46">
        <v>5.1806205004072597E-2</v>
      </c>
      <c r="KP3" s="46">
        <v>0.50608565131523797</v>
      </c>
      <c r="KQ3" s="46">
        <v>0.23785242800755099</v>
      </c>
      <c r="KR3" s="46">
        <v>0.17659187570753801</v>
      </c>
      <c r="KS3" s="46">
        <v>0.43358219617362298</v>
      </c>
      <c r="KT3" s="46">
        <v>9.2481478463695699E-2</v>
      </c>
      <c r="KU3" s="46">
        <v>0.22526055198832301</v>
      </c>
      <c r="KV3" s="46">
        <v>0.75912168706358396</v>
      </c>
      <c r="KW3" s="46">
        <v>0.91289359745501197</v>
      </c>
      <c r="KX3" s="46">
        <v>0.35792725482140397</v>
      </c>
      <c r="KY3" s="46">
        <v>0.94810328472952199</v>
      </c>
      <c r="KZ3" s="46">
        <v>0.114559778946818</v>
      </c>
      <c r="LA3" s="46">
        <v>8.21758994274292E-2</v>
      </c>
      <c r="LB3" s="46">
        <v>0.26101022047880601</v>
      </c>
      <c r="LC3" s="46">
        <v>0.36818166829409998</v>
      </c>
      <c r="LD3" s="46">
        <v>0.69359881559650105</v>
      </c>
      <c r="LE3" s="46">
        <v>0.95879913222919599</v>
      </c>
      <c r="LF3" s="46">
        <v>0.80267458509218903</v>
      </c>
      <c r="LG3" s="46">
        <v>0.72826219183243301</v>
      </c>
      <c r="LH3" s="46">
        <v>7.0691404580735903E-2</v>
      </c>
      <c r="LI3" s="46">
        <v>0.82274290359179003</v>
      </c>
      <c r="LJ3" s="46">
        <v>0.57013407067199595</v>
      </c>
      <c r="LK3" s="46">
        <v>0.567333459692549</v>
      </c>
      <c r="LL3" s="46">
        <v>0.15472329558402401</v>
      </c>
      <c r="LM3" s="46">
        <v>2.9676601614031298E-2</v>
      </c>
      <c r="LN3" s="46">
        <v>0.77960714253295305</v>
      </c>
      <c r="LO3" s="46">
        <v>0.73962939912807202</v>
      </c>
      <c r="LP3" s="46">
        <v>0.25215132393610301</v>
      </c>
      <c r="LQ3" s="46">
        <v>0.92045698060886105</v>
      </c>
      <c r="LR3" s="46">
        <v>0.925824901493841</v>
      </c>
      <c r="LS3" s="46">
        <v>0.62844502415962</v>
      </c>
      <c r="LT3" s="46">
        <v>0.62329951093115099</v>
      </c>
      <c r="LU3" s="46">
        <v>0.53370656736515598</v>
      </c>
      <c r="LV3" s="46">
        <v>0.35153989877825098</v>
      </c>
      <c r="LW3" s="46">
        <v>0.28150695138211501</v>
      </c>
      <c r="LX3" s="46">
        <v>5.8288143351997897E-2</v>
      </c>
      <c r="LY3" s="46">
        <v>0.831145097271067</v>
      </c>
      <c r="LZ3" s="46">
        <v>0.82779955550076301</v>
      </c>
      <c r="MA3" s="46">
        <v>0.54289972989438695</v>
      </c>
      <c r="MB3" s="46">
        <v>0.276179513370722</v>
      </c>
      <c r="MC3" s="46">
        <v>0.69185454192066298</v>
      </c>
      <c r="MD3" s="46">
        <v>0.19118413368015899</v>
      </c>
      <c r="ME3" s="46">
        <v>0.15046959805670601</v>
      </c>
      <c r="MF3" s="46">
        <v>0.401356697438015</v>
      </c>
      <c r="MG3" s="46">
        <v>0.35281691934935899</v>
      </c>
      <c r="MH3" s="46">
        <v>0.908889495297862</v>
      </c>
      <c r="MI3" s="46">
        <v>3.04313406139919E-2</v>
      </c>
      <c r="MJ3" s="46">
        <v>0.50161600362548997</v>
      </c>
      <c r="MK3" s="46">
        <v>0.14240522464421501</v>
      </c>
      <c r="ML3" s="46">
        <v>0.30905359504758001</v>
      </c>
      <c r="MM3" s="46">
        <v>0.29269782159583002</v>
      </c>
      <c r="MN3" s="46">
        <v>0.87845010314012495</v>
      </c>
      <c r="MO3" s="46">
        <v>0.86127915486171602</v>
      </c>
      <c r="MP3" s="46">
        <v>9.7235201596366796E-2</v>
      </c>
      <c r="MQ3" s="46">
        <v>0.64859990598651895</v>
      </c>
      <c r="MR3" s="46">
        <v>0.663690726072385</v>
      </c>
      <c r="MS3" s="46">
        <v>0.296343299520887</v>
      </c>
      <c r="MT3" s="46">
        <v>0.31281359320235702</v>
      </c>
      <c r="MU3" s="46">
        <v>0.58601536018902201</v>
      </c>
      <c r="MV3" s="46">
        <v>0.84768168072070205</v>
      </c>
      <c r="MW3" s="46">
        <v>0.99928216756162103</v>
      </c>
      <c r="MX3" s="46">
        <v>1.01958665213247E-3</v>
      </c>
      <c r="MY3" s="46">
        <v>0.689935332339636</v>
      </c>
      <c r="MZ3" s="46">
        <v>0.75304882224216796</v>
      </c>
      <c r="NA3" s="46">
        <v>0.81267907335492295</v>
      </c>
      <c r="NB3" s="46">
        <v>0.57918269531896605</v>
      </c>
      <c r="NC3" s="46">
        <v>0.15563920390452399</v>
      </c>
      <c r="ND3" s="46">
        <v>0.244677636958304</v>
      </c>
      <c r="NE3" s="46">
        <v>0.15522965816721199</v>
      </c>
      <c r="NF3" s="46">
        <v>0.38476103154685998</v>
      </c>
      <c r="NG3" s="46">
        <v>0.90892253569955295</v>
      </c>
      <c r="NH3" s="46">
        <v>7.5416046868574699E-2</v>
      </c>
      <c r="NI3" s="46">
        <v>0.70810742950542005</v>
      </c>
      <c r="NJ3" s="46">
        <v>0.83570260324143297</v>
      </c>
      <c r="NK3" s="46">
        <v>0.61434614378882402</v>
      </c>
      <c r="NL3" s="46">
        <v>0.44278675099416798</v>
      </c>
      <c r="NM3" s="46">
        <v>0.62394576746244701</v>
      </c>
      <c r="NN3" s="46">
        <v>0.496305364206519</v>
      </c>
      <c r="NO3" s="46">
        <v>0.63206584858100701</v>
      </c>
      <c r="NP3" s="46">
        <v>0.26319585408079799</v>
      </c>
      <c r="NQ3" s="46">
        <v>8.86164818466426E-2</v>
      </c>
      <c r="NR3" s="46">
        <v>0.54168202625020501</v>
      </c>
      <c r="NS3" s="46">
        <v>0.83678793997626999</v>
      </c>
      <c r="NT3" s="46">
        <v>0.87812357778324401</v>
      </c>
      <c r="NU3" s="46">
        <v>0.30691859032799002</v>
      </c>
      <c r="NV3" s="46">
        <v>0.391202620845574</v>
      </c>
      <c r="NW3" s="46">
        <v>0.46324094049037401</v>
      </c>
      <c r="NX3" s="46">
        <v>0.62414592491959497</v>
      </c>
      <c r="NY3" s="46">
        <v>0.318573386207396</v>
      </c>
      <c r="NZ3" s="46">
        <v>0.80284673014363805</v>
      </c>
      <c r="OA3" s="46">
        <v>0.18306136577096699</v>
      </c>
      <c r="OB3" s="46">
        <v>0.49187130993297101</v>
      </c>
      <c r="OC3" s="46">
        <v>0.193884634981249</v>
      </c>
      <c r="OD3" s="46">
        <v>0.62737604488466003</v>
      </c>
      <c r="OE3" s="46">
        <v>0.15364419633604301</v>
      </c>
      <c r="OF3" s="46">
        <v>0.34498905850587303</v>
      </c>
      <c r="OG3" s="46">
        <v>0.54664995859610699</v>
      </c>
      <c r="OH3" s="46">
        <v>0.56396347758627297</v>
      </c>
      <c r="OI3" s="46">
        <v>0.852306423703869</v>
      </c>
      <c r="OJ3" s="46">
        <v>0.89970518025499602</v>
      </c>
      <c r="OK3" s="46">
        <v>0.76565287477481503</v>
      </c>
      <c r="OL3" s="46">
        <v>0.555095729995978</v>
      </c>
      <c r="OM3" s="46">
        <v>0.39827970568344501</v>
      </c>
      <c r="ON3" s="46">
        <v>0.92208578733777602</v>
      </c>
      <c r="OO3" s="46">
        <v>0.25519486980838801</v>
      </c>
      <c r="OP3" s="46">
        <v>0.46631154678612402</v>
      </c>
      <c r="OQ3" s="46">
        <v>0.80870388520032999</v>
      </c>
      <c r="OR3" s="46">
        <v>0.269911977147622</v>
      </c>
      <c r="OS3" s="46">
        <v>0.96551162814767699</v>
      </c>
      <c r="OT3" s="46">
        <v>0.11387461820136199</v>
      </c>
      <c r="OU3" s="46">
        <v>0.62239592905691399</v>
      </c>
      <c r="OV3" s="46">
        <v>0.82584733815273503</v>
      </c>
      <c r="OW3" s="46">
        <v>0.32915601431692698</v>
      </c>
      <c r="OX3" s="46">
        <v>0.49589494020001701</v>
      </c>
      <c r="OY3" s="46">
        <v>0.78881828523326503</v>
      </c>
      <c r="OZ3" s="46">
        <v>0.41090103223288799</v>
      </c>
      <c r="PA3" s="46">
        <v>0.89424659202091195</v>
      </c>
      <c r="PB3" s="46">
        <v>0.14218250478876601</v>
      </c>
      <c r="PC3" s="46">
        <v>0.35716189333563497</v>
      </c>
      <c r="PD3" s="46">
        <v>0.28029940667851799</v>
      </c>
      <c r="PE3" s="46">
        <v>0.10036258573866</v>
      </c>
      <c r="PF3" s="46">
        <v>0.71452236734825103</v>
      </c>
      <c r="PG3" s="46">
        <v>0.17473786625863</v>
      </c>
      <c r="PH3" s="46">
        <v>0.37039925140966601</v>
      </c>
      <c r="PI3" s="46">
        <v>0.202402923099056</v>
      </c>
      <c r="PJ3" s="46">
        <v>0.23570605878444501</v>
      </c>
      <c r="PK3" s="46">
        <v>0.463199652699958</v>
      </c>
      <c r="PL3" s="46">
        <v>0.34883887175984901</v>
      </c>
      <c r="PM3" s="46">
        <v>0.73397318799613498</v>
      </c>
      <c r="PN3" s="46">
        <v>0.46683138838793697</v>
      </c>
      <c r="PO3" s="46">
        <v>8.8388778244170199E-2</v>
      </c>
      <c r="PP3" s="46">
        <v>0.75111294629285597</v>
      </c>
      <c r="PQ3" s="46">
        <v>5.32762326425823E-2</v>
      </c>
      <c r="PR3" s="46">
        <v>4.66896322094279E-2</v>
      </c>
      <c r="PS3" s="46">
        <v>0.86261465652450897</v>
      </c>
      <c r="PT3" s="46">
        <v>0.58806987696687996</v>
      </c>
      <c r="PU3" s="46">
        <v>0.306774433861146</v>
      </c>
      <c r="PV3" s="46">
        <v>0.66009174240369495</v>
      </c>
      <c r="PW3" s="46">
        <v>0.48541067739076399</v>
      </c>
      <c r="PX3" s="46">
        <v>0.21217780034512099</v>
      </c>
      <c r="PY3" s="46">
        <v>0.98029423390137604</v>
      </c>
      <c r="PZ3" s="46">
        <v>0.56769606412699902</v>
      </c>
      <c r="QA3" s="46">
        <v>0.68706416800745795</v>
      </c>
      <c r="QB3" s="46">
        <v>0.68520007765475099</v>
      </c>
      <c r="QC3" s="46">
        <v>0.50997969770193696</v>
      </c>
      <c r="QD3" s="46">
        <v>0.45363622459750902</v>
      </c>
      <c r="QE3" s="46">
        <v>0.933713550270866</v>
      </c>
      <c r="QF3" s="46">
        <v>3.1340757940392398E-3</v>
      </c>
      <c r="QG3" s="46">
        <v>0.34485393995779801</v>
      </c>
      <c r="QH3" s="46">
        <v>0.74650302992510698</v>
      </c>
      <c r="QI3" s="46">
        <v>0.67793475527748603</v>
      </c>
      <c r="QJ3" s="46">
        <v>0.77690409191002296</v>
      </c>
      <c r="QK3" s="46">
        <v>6.7123159153501394E-2</v>
      </c>
      <c r="QL3" s="46">
        <v>0.68567056800348902</v>
      </c>
      <c r="QM3" s="46">
        <v>0.80600290323734602</v>
      </c>
      <c r="QN3" s="46">
        <v>2.7079474861664801E-2</v>
      </c>
      <c r="QO3" s="46">
        <v>0.73645630962945496</v>
      </c>
      <c r="QP3" s="46">
        <v>0.32857715386383601</v>
      </c>
      <c r="QQ3" s="46">
        <v>0.88807569496557703</v>
      </c>
      <c r="QR3" s="46">
        <v>9.89529885314403E-2</v>
      </c>
      <c r="QS3" s="46">
        <v>0.85932435273236396</v>
      </c>
      <c r="QT3" s="46">
        <v>0.61982969576910196</v>
      </c>
      <c r="QU3" s="46">
        <v>5.0090572720189103E-2</v>
      </c>
      <c r="QV3" s="46">
        <v>0.282550587964362</v>
      </c>
      <c r="QW3" s="46">
        <v>0.217159662651388</v>
      </c>
      <c r="QX3" s="46">
        <v>0.807562575221349</v>
      </c>
      <c r="QY3" s="46">
        <v>4.0601488032234199E-2</v>
      </c>
      <c r="QZ3" s="46">
        <v>0.11724325404439299</v>
      </c>
      <c r="RA3" s="46">
        <v>0.55093772152099596</v>
      </c>
      <c r="RB3" s="46">
        <v>0.44324911401394101</v>
      </c>
      <c r="RC3" s="46">
        <v>0.23168004670153899</v>
      </c>
      <c r="RD3" s="46">
        <v>0.53982898365210896</v>
      </c>
      <c r="RE3" s="46">
        <v>0.52846034115887597</v>
      </c>
      <c r="RF3" s="46">
        <v>0.61146761609633304</v>
      </c>
      <c r="RG3" s="46">
        <v>0.81156656839651597</v>
      </c>
      <c r="RH3" s="46">
        <v>0.76899830412478098</v>
      </c>
      <c r="RI3" s="46">
        <v>0.153006358897988</v>
      </c>
      <c r="RJ3" s="46">
        <v>0.117388098290124</v>
      </c>
      <c r="RK3" s="46">
        <v>0.83148975555658999</v>
      </c>
      <c r="RL3" s="46">
        <v>0.80587477447315703</v>
      </c>
      <c r="RM3" s="46">
        <v>0.61771675308357699</v>
      </c>
      <c r="RN3" s="46">
        <v>0.68872592054259196</v>
      </c>
      <c r="RO3" s="46">
        <v>0.116523942352769</v>
      </c>
      <c r="RP3" s="46">
        <v>0.18987975442813501</v>
      </c>
      <c r="RQ3" s="46">
        <v>0.39218387777605501</v>
      </c>
      <c r="RR3" s="46">
        <v>0.43447389243709</v>
      </c>
      <c r="RS3" s="46">
        <v>0.90340310034681603</v>
      </c>
      <c r="RT3" s="46">
        <v>0.52195657572486498</v>
      </c>
      <c r="RU3" s="46">
        <v>0.98897688400074901</v>
      </c>
      <c r="RV3" s="46">
        <v>0.90374396539518098</v>
      </c>
      <c r="RW3" s="46">
        <v>0.77680293459504302</v>
      </c>
      <c r="RX3" s="46">
        <v>0.54583221140900096</v>
      </c>
      <c r="RY3" s="46">
        <v>0.79490680556198401</v>
      </c>
      <c r="RZ3" s="46">
        <v>0.96651439704953102</v>
      </c>
      <c r="SA3" s="46">
        <v>0.86562951471271898</v>
      </c>
      <c r="SB3" s="46">
        <v>6.2813624116908301E-2</v>
      </c>
      <c r="SC3" s="46">
        <v>0.27852310793324098</v>
      </c>
      <c r="SD3" s="46">
        <v>9.7946618178316305E-2</v>
      </c>
      <c r="SE3" s="46">
        <v>0.34744202599407498</v>
      </c>
      <c r="SF3" s="46">
        <v>0.73778010954252304</v>
      </c>
      <c r="SG3" s="46">
        <v>9.8783555022983402E-3</v>
      </c>
      <c r="SH3" s="46">
        <v>0.19674029251328401</v>
      </c>
      <c r="SI3" s="46">
        <v>0.42516657342731301</v>
      </c>
      <c r="SJ3" s="46">
        <v>0.51386546891929996</v>
      </c>
      <c r="SK3" s="46">
        <v>0.98692462568901596</v>
      </c>
      <c r="SL3" s="46">
        <v>0.160924059248161</v>
      </c>
      <c r="SM3" s="46">
        <v>0.47873841811607298</v>
      </c>
      <c r="SN3" s="46">
        <v>0.99998556097792501</v>
      </c>
      <c r="SO3" s="46">
        <v>0.637966089019396</v>
      </c>
      <c r="SP3" s="46">
        <v>0.98840532704994599</v>
      </c>
      <c r="SQ3" s="46">
        <v>0.95411104718301498</v>
      </c>
      <c r="SR3" s="46">
        <v>0.112881891052559</v>
      </c>
      <c r="SS3" s="46">
        <v>0.53555253040047301</v>
      </c>
      <c r="ST3" s="46">
        <v>0.31418352918158199</v>
      </c>
      <c r="SU3" s="46">
        <v>0.94332929106004704</v>
      </c>
      <c r="SV3" s="46">
        <v>0.73568918440900999</v>
      </c>
      <c r="SW3" s="46">
        <v>0.58658848519125295</v>
      </c>
      <c r="SX3" s="46">
        <v>0.60387154542045896</v>
      </c>
      <c r="SY3" s="46">
        <v>0.83474886692480099</v>
      </c>
      <c r="SZ3" s="46">
        <v>0.236391683245848</v>
      </c>
      <c r="TA3" s="46">
        <v>0.74457276383471005</v>
      </c>
      <c r="TB3" s="46">
        <v>0.93265684278326899</v>
      </c>
      <c r="TC3" s="46">
        <v>0.28034914512915099</v>
      </c>
      <c r="TD3" s="46">
        <v>0.72518913104656502</v>
      </c>
      <c r="TE3" s="46">
        <v>0.84990609793736105</v>
      </c>
      <c r="TF3" s="46">
        <v>2.6689048460642101E-2</v>
      </c>
      <c r="TG3" s="46">
        <v>0.60048534049253499</v>
      </c>
      <c r="TH3" s="46">
        <v>0.29777995696729997</v>
      </c>
      <c r="TI3" s="46">
        <v>4.6968747322661698E-3</v>
      </c>
      <c r="TJ3" s="46">
        <v>0.322474053237155</v>
      </c>
      <c r="TK3" s="46">
        <v>0.56120840278661099</v>
      </c>
      <c r="TL3" s="46">
        <v>0.29448914492739497</v>
      </c>
      <c r="TM3" s="46">
        <v>0.55895191206415995</v>
      </c>
      <c r="TN3" s="46">
        <v>0.65350655322740703</v>
      </c>
      <c r="TO3" s="46">
        <v>0.201567074177955</v>
      </c>
      <c r="TP3" s="46">
        <v>0.86405387539939105</v>
      </c>
      <c r="TQ3" s="46">
        <v>0.20827757599175101</v>
      </c>
      <c r="TR3" s="46">
        <v>0.48273922616077403</v>
      </c>
      <c r="TS3" s="46">
        <v>0.58029418824377399</v>
      </c>
      <c r="TT3" s="46">
        <v>0.98984493530765105</v>
      </c>
      <c r="TU3" s="46">
        <v>0.74191413111177595</v>
      </c>
      <c r="TV3" s="46">
        <v>0.17825202939703599</v>
      </c>
      <c r="TW3" s="46">
        <v>0.53284421088815304</v>
      </c>
      <c r="TX3" s="46">
        <v>0.792421219948233</v>
      </c>
      <c r="TY3" s="46">
        <v>0.60894114327492899</v>
      </c>
      <c r="TZ3" s="46">
        <v>0.361491542636315</v>
      </c>
      <c r="UA3" s="46">
        <v>0.159587373856726</v>
      </c>
      <c r="UB3" s="46">
        <v>0.73528636422131899</v>
      </c>
      <c r="UC3" s="46">
        <v>0.27863179474528998</v>
      </c>
      <c r="UD3" s="46">
        <v>5.8975345660544902E-2</v>
      </c>
      <c r="UE3" s="46">
        <v>0.69608893614226797</v>
      </c>
      <c r="UF3" s="46">
        <v>0.62759750316376295</v>
      </c>
      <c r="UG3" s="46">
        <v>5.02205246156332E-2</v>
      </c>
      <c r="UH3" s="46">
        <v>7.6065781607741703E-2</v>
      </c>
      <c r="UI3" s="46">
        <v>0.55379103971260302</v>
      </c>
      <c r="UJ3" s="46">
        <v>0.45093218218501702</v>
      </c>
      <c r="UK3" s="46">
        <v>0.86340289987143604</v>
      </c>
      <c r="UL3" s="46">
        <v>0.73574890215564603</v>
      </c>
      <c r="UM3" s="46">
        <v>2.4162567286933399E-3</v>
      </c>
      <c r="UN3" s="46">
        <v>0.68630663686577098</v>
      </c>
      <c r="UO3" s="46">
        <v>0.39112099614623402</v>
      </c>
      <c r="UP3" s="46">
        <v>0.94948039119281702</v>
      </c>
      <c r="UQ3" s="46">
        <v>0.53626264760236098</v>
      </c>
      <c r="UR3" s="46">
        <v>0.93574676879100604</v>
      </c>
      <c r="US3" s="46">
        <v>0.884046823819855</v>
      </c>
      <c r="UT3" s="46">
        <v>0.77056015031857505</v>
      </c>
      <c r="UU3" s="46">
        <v>0.44244120131545001</v>
      </c>
      <c r="UV3" s="46">
        <v>0.94575364385837002</v>
      </c>
      <c r="UW3" s="46">
        <v>0.42423735511055199</v>
      </c>
      <c r="UX3" s="46">
        <v>0.75763899386168498</v>
      </c>
      <c r="UY3" s="46">
        <v>0.88089919830598495</v>
      </c>
      <c r="UZ3" s="46">
        <v>0.94729376212347904</v>
      </c>
      <c r="VA3" s="46">
        <v>0.90022515401758096</v>
      </c>
      <c r="VB3" s="46">
        <v>4.8843668794448701E-2</v>
      </c>
      <c r="VC3" s="46">
        <v>0.56751586437397605</v>
      </c>
      <c r="VD3" s="46">
        <v>0.66655671910534198</v>
      </c>
      <c r="VE3" s="46">
        <v>0.30065028050005799</v>
      </c>
      <c r="VF3" s="46">
        <v>8.7850655535850794E-2</v>
      </c>
      <c r="VG3" s="46">
        <v>0.80812251287014603</v>
      </c>
      <c r="VH3" s="46">
        <v>0.29239630398320898</v>
      </c>
      <c r="VI3" s="46">
        <v>0.846090036552828</v>
      </c>
      <c r="VJ3" s="46">
        <v>0.83077238527948905</v>
      </c>
      <c r="VK3" s="46">
        <v>0.22742285827921199</v>
      </c>
      <c r="VL3" s="46">
        <v>0.69819869416857805</v>
      </c>
      <c r="VM3" s="46">
        <v>0.97227998250457903</v>
      </c>
      <c r="VN3" s="46">
        <v>0.25932089860813101</v>
      </c>
      <c r="VO3" s="46">
        <v>0.34837857750369</v>
      </c>
      <c r="VP3" s="46">
        <v>0.91494911446787797</v>
      </c>
      <c r="VQ3" s="46">
        <v>0.24536125281516899</v>
      </c>
      <c r="VR3" s="46">
        <v>0.53294880378302401</v>
      </c>
      <c r="VS3" s="46">
        <v>0.154952279964854</v>
      </c>
      <c r="VT3" s="46">
        <v>0.75146631187511503</v>
      </c>
      <c r="VU3" s="46">
        <v>1.9852170402966701E-2</v>
      </c>
      <c r="VV3" s="46">
        <v>0.65649941696941405</v>
      </c>
      <c r="VW3" s="46">
        <v>0.87099595660819296</v>
      </c>
      <c r="VX3" s="46">
        <v>2.0777052483740299E-2</v>
      </c>
      <c r="VY3" s="46">
        <v>0.70267753557969703</v>
      </c>
      <c r="VZ3" s="46">
        <v>0.18814592003074701</v>
      </c>
      <c r="WA3" s="46">
        <v>0.405415932955213</v>
      </c>
      <c r="WB3" s="46">
        <v>0.95161014705662395</v>
      </c>
      <c r="WC3" s="46">
        <v>0.198924445489746</v>
      </c>
      <c r="WD3" s="46">
        <v>0.90834049163328001</v>
      </c>
      <c r="WE3" s="46">
        <v>0.20396601093508501</v>
      </c>
      <c r="WF3" s="46">
        <v>0.74161020904875996</v>
      </c>
      <c r="WG3" s="46">
        <v>0.825266780102898</v>
      </c>
      <c r="WH3" s="46">
        <v>0.84159851061183399</v>
      </c>
      <c r="WI3" s="46">
        <v>0.40968289853256001</v>
      </c>
      <c r="WJ3" s="46">
        <v>0.15342502628869401</v>
      </c>
      <c r="WK3" s="46">
        <v>7.7654699573242503E-2</v>
      </c>
      <c r="WL3" s="46">
        <v>0.136086698034007</v>
      </c>
      <c r="WM3" s="46">
        <v>0.94591847120684103</v>
      </c>
      <c r="WN3" s="46">
        <v>0.82330220621707095</v>
      </c>
      <c r="WO3" s="46">
        <v>0.74142595743203599</v>
      </c>
      <c r="WP3" s="46">
        <v>0.58850899941784296</v>
      </c>
      <c r="WQ3" s="46">
        <v>0.46986332730706598</v>
      </c>
      <c r="WR3" s="46">
        <v>0.27636909701642998</v>
      </c>
      <c r="WS3" s="46">
        <v>0.120730856202408</v>
      </c>
      <c r="WT3" s="46">
        <v>0.96844662210515797</v>
      </c>
      <c r="WU3" s="46">
        <v>5.7096671088153597E-2</v>
      </c>
      <c r="WV3" s="46">
        <v>0.36315280805514</v>
      </c>
      <c r="WW3" s="46">
        <v>0.69119638206255196</v>
      </c>
      <c r="WX3" s="46">
        <v>0.48506175741630497</v>
      </c>
      <c r="WY3" s="46">
        <v>0.39027946344408898</v>
      </c>
      <c r="WZ3" s="46">
        <v>0.30905706734231703</v>
      </c>
      <c r="XA3" s="46">
        <v>0.42984796293315197</v>
      </c>
      <c r="XB3" s="46">
        <v>0.56068770477862695</v>
      </c>
      <c r="XC3" s="46">
        <v>0.258551253493917</v>
      </c>
      <c r="XD3" s="46">
        <v>0.27300249818067701</v>
      </c>
      <c r="XE3" s="46">
        <v>0.29894905981860498</v>
      </c>
      <c r="XF3" s="46">
        <v>0.109086912239468</v>
      </c>
      <c r="XG3" s="46">
        <v>0.64078637168784203</v>
      </c>
      <c r="XH3" s="46">
        <v>0.84660030643737705</v>
      </c>
      <c r="XI3" s="46">
        <v>0.321562622979707</v>
      </c>
      <c r="XJ3" s="46">
        <v>0.84589219968034601</v>
      </c>
      <c r="XK3" s="46">
        <v>0.96018508129749403</v>
      </c>
      <c r="XL3" s="46">
        <v>7.9866224477468106E-2</v>
      </c>
      <c r="XM3" s="46">
        <v>0.35985367713778699</v>
      </c>
      <c r="XN3" s="46">
        <v>0.44433033461971899</v>
      </c>
      <c r="XO3" s="46">
        <v>0.68353613052037299</v>
      </c>
      <c r="XP3" s="46">
        <v>0.37692651454188397</v>
      </c>
      <c r="XQ3" s="46">
        <v>8.0125105931520293E-2</v>
      </c>
      <c r="XR3" s="46">
        <v>0.50112553607285404</v>
      </c>
      <c r="XS3" s="46">
        <v>4.2578381800447004E-3</v>
      </c>
      <c r="XT3" s="46">
        <v>0.608887031044965</v>
      </c>
      <c r="XU3" s="46">
        <v>0.97180290657816304</v>
      </c>
      <c r="XV3" s="46">
        <v>0.35110043791835699</v>
      </c>
      <c r="XW3" s="46">
        <v>0.28132831728591801</v>
      </c>
      <c r="XX3" s="46">
        <v>0.15121229560084601</v>
      </c>
      <c r="XY3" s="46">
        <v>0.93733224242934798</v>
      </c>
      <c r="XZ3" s="46">
        <v>0.40574613100165502</v>
      </c>
      <c r="YA3" s="46">
        <v>0.76217065840030396</v>
      </c>
      <c r="YB3" s="46">
        <v>0.83593020342278501</v>
      </c>
      <c r="YC3" s="46">
        <v>0.12922870421938101</v>
      </c>
      <c r="YD3" s="46">
        <v>0.83197120701670602</v>
      </c>
      <c r="YE3" s="46">
        <v>0.97028229779632102</v>
      </c>
      <c r="YF3" s="46">
        <v>0.88245229145556303</v>
      </c>
      <c r="YG3" s="46">
        <v>0.450337543615701</v>
      </c>
      <c r="YH3" s="46">
        <v>0.87537707591606595</v>
      </c>
      <c r="YI3" s="46">
        <v>0.34970416787926401</v>
      </c>
      <c r="YJ3" s="46">
        <v>0.71163378234422203</v>
      </c>
      <c r="YK3" s="46">
        <v>0.11767515101854201</v>
      </c>
      <c r="YL3" s="46">
        <v>0.69829268896552998</v>
      </c>
      <c r="YM3" s="46">
        <v>0.91671424966223902</v>
      </c>
      <c r="YN3" s="46">
        <v>0.25471571074070998</v>
      </c>
      <c r="YO3" s="46">
        <v>0.38903262062392102</v>
      </c>
      <c r="YP3" s="46">
        <v>0.42234837001903403</v>
      </c>
      <c r="YQ3" s="46">
        <v>0.15868754153711501</v>
      </c>
      <c r="YR3" s="46">
        <v>0.28711478364946802</v>
      </c>
      <c r="YS3" s="46">
        <v>0.85133446663423296</v>
      </c>
      <c r="YT3" s="46">
        <v>0.25556287650412401</v>
      </c>
      <c r="YU3" s="46">
        <v>0.26224341742462998</v>
      </c>
      <c r="YV3" s="46">
        <v>0.94201580349869996</v>
      </c>
      <c r="YW3" s="46">
        <v>0.42284407663069901</v>
      </c>
      <c r="YX3" s="46">
        <v>0.351750312643348</v>
      </c>
      <c r="YY3" s="46">
        <v>2.4890679137382E-2</v>
      </c>
      <c r="YZ3" s="46">
        <v>0.62830214266094997</v>
      </c>
      <c r="ZA3" s="46">
        <v>0.98558862687514004</v>
      </c>
      <c r="ZB3" s="46">
        <v>0.51216263795560701</v>
      </c>
      <c r="ZC3" s="46">
        <v>9.0435584913080902E-2</v>
      </c>
      <c r="ZD3" s="46">
        <v>0.25261353412650001</v>
      </c>
      <c r="ZE3" s="46">
        <v>0.13875985369261101</v>
      </c>
      <c r="ZF3" s="46">
        <v>0.77921280780191704</v>
      </c>
      <c r="ZG3" s="46">
        <v>0.17270358613665099</v>
      </c>
      <c r="ZH3" s="46">
        <v>0.63473494335140401</v>
      </c>
      <c r="ZI3" s="46">
        <v>0.422356510819484</v>
      </c>
      <c r="ZJ3" s="46">
        <v>0.61202480991276098</v>
      </c>
      <c r="ZK3" s="46">
        <v>0.60553595183641296</v>
      </c>
      <c r="ZL3" s="46">
        <v>0.96343390710667598</v>
      </c>
      <c r="ZM3" s="46">
        <v>0.42716530384427698</v>
      </c>
      <c r="ZN3" s="46">
        <v>0.178399106857838</v>
      </c>
      <c r="ZO3" s="46">
        <v>4.5529924223319397E-2</v>
      </c>
      <c r="ZP3" s="46">
        <v>7.7969740071675606E-2</v>
      </c>
      <c r="ZQ3" s="46">
        <v>0.22562625254183999</v>
      </c>
      <c r="ZR3" s="46">
        <v>0.205253086926908</v>
      </c>
      <c r="ZS3" s="46">
        <v>0.49508882678673799</v>
      </c>
      <c r="ZT3" s="46">
        <v>0.57052699455858502</v>
      </c>
      <c r="ZU3" s="46">
        <v>0.15343793059984101</v>
      </c>
      <c r="ZV3" s="46">
        <v>0.88724068965588998</v>
      </c>
      <c r="ZW3" s="46">
        <v>0.45428592515937899</v>
      </c>
      <c r="ZX3" s="46">
        <v>0.390168526178717</v>
      </c>
      <c r="ZY3" s="46">
        <v>0.13521258667661201</v>
      </c>
      <c r="ZZ3" s="46">
        <v>0.74144313622635105</v>
      </c>
      <c r="AAA3" s="46">
        <v>0.118160889683914</v>
      </c>
      <c r="AAB3" s="46">
        <v>0.63836917267971205</v>
      </c>
      <c r="AAC3" s="46">
        <v>0.67218876224276602</v>
      </c>
      <c r="AAD3" s="46">
        <v>0.441271544319085</v>
      </c>
      <c r="AAE3" s="46">
        <v>0.97701535854772703</v>
      </c>
      <c r="AAF3" s="46">
        <v>0.25505361489549999</v>
      </c>
      <c r="AAG3" s="46">
        <v>0.81543560015154803</v>
      </c>
      <c r="AAH3" s="46">
        <v>0.71893670135368104</v>
      </c>
      <c r="AAI3" s="46">
        <v>0.59838343702740404</v>
      </c>
      <c r="AAJ3" s="46">
        <v>0.54229413829752404</v>
      </c>
      <c r="AAK3" s="46">
        <v>0.91499087346035302</v>
      </c>
      <c r="AAL3" s="46">
        <v>0.94900651111592504</v>
      </c>
      <c r="AAM3" s="46">
        <v>0.710547826788133</v>
      </c>
      <c r="AAN3" s="46">
        <v>0.14141513284801499</v>
      </c>
      <c r="AAO3" s="46">
        <v>0.53361349910341604</v>
      </c>
      <c r="AAP3" s="46">
        <v>0.94859276165323803</v>
      </c>
      <c r="AAQ3" s="46">
        <v>0.36619290575005498</v>
      </c>
      <c r="AAR3" s="46">
        <v>0.560581103604187</v>
      </c>
      <c r="AAS3" s="46">
        <v>0.94527049467687696</v>
      </c>
      <c r="AAT3" s="46">
        <v>0.21953061862648901</v>
      </c>
      <c r="AAU3" s="46">
        <v>0.29524975852270302</v>
      </c>
      <c r="AAV3" s="46">
        <v>0.61923189790173305</v>
      </c>
      <c r="AAW3" s="46">
        <v>0.78177055957000796</v>
      </c>
      <c r="AAX3" s="46">
        <v>0.89276572715268698</v>
      </c>
      <c r="AAY3" s="46">
        <v>0.99982948045609799</v>
      </c>
      <c r="AAZ3" s="46">
        <v>0.69030004422059399</v>
      </c>
      <c r="ABA3" s="46">
        <v>1.8239032920012801E-2</v>
      </c>
      <c r="ABB3" s="46">
        <v>0.13666556552376599</v>
      </c>
      <c r="ABC3" s="46">
        <v>0.93685964422286905</v>
      </c>
      <c r="ABD3" s="46">
        <v>0.70843269313977497</v>
      </c>
      <c r="ABE3" s="46">
        <v>0.91593885331607505</v>
      </c>
      <c r="ABF3" s="46">
        <v>0.55046876724522198</v>
      </c>
      <c r="ABG3" s="46">
        <v>0.43936587532555799</v>
      </c>
      <c r="ABH3" s="46">
        <v>0.36593201267251801</v>
      </c>
      <c r="ABI3" s="46">
        <v>0.88869001820692095</v>
      </c>
      <c r="ABJ3" s="46">
        <v>0.34091451092558001</v>
      </c>
      <c r="ABK3" s="46">
        <v>0.20466724740924599</v>
      </c>
      <c r="ABL3" s="46">
        <v>0.21648305866411799</v>
      </c>
      <c r="ABM3" s="46">
        <v>0.88691444548137</v>
      </c>
      <c r="ABN3" s="46">
        <v>4.3031428965092502E-2</v>
      </c>
      <c r="ABO3" s="46">
        <v>0.14218707574650899</v>
      </c>
      <c r="ABP3" s="46">
        <v>0.80776846006899305</v>
      </c>
      <c r="ABQ3" s="46">
        <v>0.802432029973973</v>
      </c>
      <c r="ABR3" s="46">
        <v>0.57196788505799001</v>
      </c>
      <c r="ABS3" s="46">
        <v>0.37381967990057202</v>
      </c>
      <c r="ABT3" s="46">
        <v>0.7649033861733</v>
      </c>
      <c r="ABU3" s="46">
        <v>0.333256857798511</v>
      </c>
      <c r="ABV3" s="46">
        <v>0.45916800858405199</v>
      </c>
      <c r="ABW3" s="46">
        <v>1.2585794651767601E-3</v>
      </c>
      <c r="ABX3" s="46">
        <v>0.56224212199819501</v>
      </c>
      <c r="ABY3" s="46">
        <v>3.3812032194679001E-2</v>
      </c>
      <c r="ABZ3" s="46">
        <v>0.66418838194220098</v>
      </c>
      <c r="ACA3" s="46">
        <v>0.39627239351615801</v>
      </c>
      <c r="ACB3" s="46">
        <v>0.118430121557178</v>
      </c>
      <c r="ACC3" s="46">
        <v>4.3093960562667802E-2</v>
      </c>
      <c r="ACD3" s="46">
        <v>1.30455447296888E-2</v>
      </c>
      <c r="ACE3" s="46">
        <v>0.23835895113932901</v>
      </c>
      <c r="ACF3" s="46">
        <v>0.418530204575908</v>
      </c>
      <c r="ACG3" s="46">
        <v>0.695668229795111</v>
      </c>
      <c r="ACH3" s="46">
        <v>2.6149054201666699E-2</v>
      </c>
      <c r="ACI3" s="46">
        <v>0.60675850356523597</v>
      </c>
      <c r="ACJ3" s="46">
        <v>0.33160610877705399</v>
      </c>
      <c r="ACK3" s="46">
        <v>0.18359183083337299</v>
      </c>
      <c r="ACL3" s="46">
        <v>0.71908832283774005</v>
      </c>
      <c r="ACM3" s="46">
        <v>0.40294617964727097</v>
      </c>
      <c r="ACN3" s="46">
        <v>0.75210399027101005</v>
      </c>
      <c r="ACO3" s="46">
        <v>0.32100175319841701</v>
      </c>
      <c r="ACP3" s="46">
        <v>0.35826117493467302</v>
      </c>
      <c r="ACQ3" s="46">
        <v>0.70585672301686797</v>
      </c>
      <c r="ACR3" s="46">
        <v>0.61729307138017897</v>
      </c>
      <c r="ACS3" s="46">
        <v>0.14054549832446001</v>
      </c>
      <c r="ACT3" s="46">
        <v>0.10080107865596501</v>
      </c>
      <c r="ACU3" s="46">
        <v>0.276441247477546</v>
      </c>
      <c r="ACV3" s="46">
        <v>0.514597118912556</v>
      </c>
      <c r="ACW3" s="46">
        <v>0.37954336390698401</v>
      </c>
      <c r="ACX3" s="46">
        <v>0.193075286628835</v>
      </c>
      <c r="ACY3" s="46">
        <v>0.80714988195491999</v>
      </c>
      <c r="ACZ3" s="46">
        <v>0.63786844368392803</v>
      </c>
      <c r="ADA3" s="46">
        <v>0.53438146501527295</v>
      </c>
      <c r="ADB3" s="46">
        <v>0.75493863441421605</v>
      </c>
      <c r="ADC3" s="46">
        <v>0.623690256917244</v>
      </c>
      <c r="ADD3" s="46">
        <v>0.22915144206829699</v>
      </c>
      <c r="ADE3" s="46">
        <v>0.34256542406165402</v>
      </c>
      <c r="ADF3" s="46">
        <v>2.6900292414263501E-2</v>
      </c>
      <c r="ADG3" s="46">
        <v>3.8995212509500797E-2</v>
      </c>
      <c r="ADH3" s="46">
        <v>0.48846530254874798</v>
      </c>
      <c r="ADI3" s="46">
        <v>0.85418995983227597</v>
      </c>
      <c r="ADJ3" s="46">
        <v>0.81217388251979294</v>
      </c>
      <c r="ADK3" s="46">
        <v>0.432874997122775</v>
      </c>
      <c r="ADL3" s="46">
        <v>0.285923515427495</v>
      </c>
      <c r="ADM3" s="46">
        <v>0.92702175879322102</v>
      </c>
      <c r="ADN3" s="46">
        <v>0.22776857444242499</v>
      </c>
      <c r="ADO3" s="46">
        <v>0.96574233861729097</v>
      </c>
      <c r="ADP3" s="46">
        <v>5.9529725993916899E-2</v>
      </c>
      <c r="ADQ3" s="46">
        <v>0.86640634336928002</v>
      </c>
      <c r="ADR3" s="46">
        <v>0.508897879029935</v>
      </c>
      <c r="ADS3" s="46">
        <v>0.10439688701987899</v>
      </c>
      <c r="ADT3" s="46">
        <v>0.57469569665942299</v>
      </c>
      <c r="ADU3" s="46">
        <v>0.60119866017101997</v>
      </c>
      <c r="ADV3" s="46">
        <v>0.14955560828900699</v>
      </c>
      <c r="ADW3" s="46">
        <v>0.48297080578846502</v>
      </c>
      <c r="ADX3" s="46">
        <v>0.80061109256460405</v>
      </c>
      <c r="ADY3" s="46">
        <v>0.95829360701081401</v>
      </c>
      <c r="ADZ3" s="46">
        <v>0.51018757050705399</v>
      </c>
      <c r="AEA3" s="46">
        <v>0.92284837679770604</v>
      </c>
      <c r="AEB3" s="46">
        <v>0.70365150940224397</v>
      </c>
      <c r="AEC3" s="46">
        <v>0.37369193868513201</v>
      </c>
      <c r="AED3" s="46">
        <v>0.48163250737173602</v>
      </c>
      <c r="AEE3" s="46">
        <v>0.88422880698627904</v>
      </c>
      <c r="AEF3" s="46">
        <v>0.42557128660590599</v>
      </c>
      <c r="AEG3" s="46">
        <v>0.58321370363388803</v>
      </c>
      <c r="AEH3" s="46">
        <v>0.30658924784036501</v>
      </c>
      <c r="AEI3" s="46">
        <v>0.63221543141316405</v>
      </c>
      <c r="AEJ3" s="46">
        <v>0.91487538632702003</v>
      </c>
      <c r="AEK3" s="46">
        <v>0.96516597860333397</v>
      </c>
      <c r="AEL3" s="46">
        <v>0.51198917241960196</v>
      </c>
      <c r="AEM3" s="46">
        <v>0.49536703409101901</v>
      </c>
      <c r="AEN3" s="46">
        <v>0.322870347945861</v>
      </c>
      <c r="AEO3" s="46">
        <v>0.38522170154246499</v>
      </c>
      <c r="AEP3" s="46">
        <v>0.68308332850127096</v>
      </c>
      <c r="AEQ3" s="46">
        <v>0.99497321329115296</v>
      </c>
      <c r="AER3" s="46">
        <v>0.21238687569596801</v>
      </c>
      <c r="AES3" s="46">
        <v>0.41209112183562102</v>
      </c>
      <c r="AET3" s="46">
        <v>0.49048000031283701</v>
      </c>
      <c r="AEU3" s="46">
        <v>0.43770026189967098</v>
      </c>
      <c r="AEV3" s="46">
        <v>0.837428422881348</v>
      </c>
      <c r="AEW3" s="46">
        <v>0.47591331392085601</v>
      </c>
      <c r="AEX3" s="46">
        <v>0.437623998589587</v>
      </c>
      <c r="AEY3" s="46">
        <v>0.24597108096787901</v>
      </c>
      <c r="AEZ3" s="46">
        <v>0.66676136160492705</v>
      </c>
      <c r="AFA3" s="46">
        <v>0.65280838533319197</v>
      </c>
      <c r="AFB3" s="46">
        <v>0.259082251418572</v>
      </c>
      <c r="AFC3" s="46">
        <v>0.89922470449383696</v>
      </c>
      <c r="AFD3" s="46">
        <v>0.28815053917087302</v>
      </c>
      <c r="AFE3" s="46">
        <v>0.76045987872810705</v>
      </c>
      <c r="AFF3" s="46">
        <v>0.47285663215400398</v>
      </c>
      <c r="AFG3" s="46">
        <v>0.67618249773186201</v>
      </c>
      <c r="AFH3" s="46">
        <v>0.33430079644216398</v>
      </c>
      <c r="AFI3" s="46">
        <v>7.1781859875063803E-2</v>
      </c>
      <c r="AFJ3" s="46">
        <v>0.101598378075952</v>
      </c>
      <c r="AFK3" s="46">
        <v>0.65604226595292703</v>
      </c>
      <c r="AFL3" s="46">
        <v>0.22172650301729499</v>
      </c>
      <c r="AFM3" s="46">
        <v>0.74661774245721102</v>
      </c>
      <c r="AFN3" s="46">
        <v>0.718541742224174</v>
      </c>
      <c r="AFO3" s="46">
        <v>0.45809483976828902</v>
      </c>
      <c r="AFP3" s="46">
        <v>9.0628342558023406E-2</v>
      </c>
      <c r="AFQ3" s="46">
        <v>0.72141055562341705</v>
      </c>
      <c r="AFR3" s="46">
        <v>0.38980577658107302</v>
      </c>
      <c r="AFS3" s="46">
        <v>0.25564219846710601</v>
      </c>
      <c r="AFT3" s="46">
        <v>6.4657093537857896E-2</v>
      </c>
      <c r="AFU3" s="46">
        <v>0.96295669965923003</v>
      </c>
      <c r="AFV3" s="46">
        <v>0.50053683981016295</v>
      </c>
      <c r="AFW3" s="46">
        <v>0.26831907444556802</v>
      </c>
      <c r="AFX3" s="46">
        <v>0.17967258860122001</v>
      </c>
      <c r="AFY3" s="46">
        <v>9.4915977295963599E-2</v>
      </c>
      <c r="AFZ3" s="46">
        <v>0.38396657717353699</v>
      </c>
      <c r="AGA3" s="46">
        <v>0.22992554120137901</v>
      </c>
      <c r="AGB3" s="46">
        <v>0.33441454288017702</v>
      </c>
      <c r="AGC3" s="46">
        <v>0.20886509639394699</v>
      </c>
      <c r="AGD3" s="46">
        <v>0.89689498675792101</v>
      </c>
      <c r="AGE3" s="46">
        <v>0.80720500480463597</v>
      </c>
      <c r="AGF3" s="46">
        <v>0.90754740043536897</v>
      </c>
      <c r="AGG3" s="46">
        <v>0.37445221840630599</v>
      </c>
      <c r="AGH3" s="46">
        <v>0.76260050284218195</v>
      </c>
      <c r="AGI3" s="46">
        <v>4.7705071925980301E-2</v>
      </c>
      <c r="AGJ3" s="46">
        <v>8.6803609113329905E-2</v>
      </c>
      <c r="AGK3" s="46">
        <v>0.85263705326584505</v>
      </c>
      <c r="AGL3" s="46">
        <v>0.30207039360530002</v>
      </c>
      <c r="AGM3" s="46">
        <v>0.28240856567753397</v>
      </c>
      <c r="AGN3" s="46">
        <v>0.94866487665786603</v>
      </c>
      <c r="AGO3" s="46">
        <v>0.28223559627070399</v>
      </c>
      <c r="AGP3" s="46">
        <v>0.94395753485927703</v>
      </c>
      <c r="AGQ3" s="46">
        <v>0.764908280564085</v>
      </c>
      <c r="AGR3" s="46">
        <v>0.28103685460934502</v>
      </c>
      <c r="AGS3" s="46">
        <v>0.93616485368707103</v>
      </c>
      <c r="AGT3" s="46">
        <v>0.25078843787425997</v>
      </c>
      <c r="AGU3" s="46">
        <v>0.124387019647325</v>
      </c>
      <c r="AGV3" s="46">
        <v>9.51387023209148E-2</v>
      </c>
      <c r="AGW3" s="46">
        <v>0.57240524704086204</v>
      </c>
      <c r="AGX3" s="46">
        <v>0.77678742561396497</v>
      </c>
      <c r="AGY3" s="46">
        <v>0.54535127345324297</v>
      </c>
      <c r="AGZ3" s="46">
        <v>0.55724881816498895</v>
      </c>
      <c r="AHA3" s="46">
        <v>0.79657042586343296</v>
      </c>
      <c r="AHB3" s="46">
        <v>0.32037557692549001</v>
      </c>
      <c r="AHC3" s="46">
        <v>0.64646390975058099</v>
      </c>
      <c r="AHD3" s="46">
        <v>0.48841655632334502</v>
      </c>
      <c r="AHE3" s="46">
        <v>0.37865456217635701</v>
      </c>
      <c r="AHF3" s="46">
        <v>0.220394373675767</v>
      </c>
      <c r="AHG3" s="46">
        <v>0.31457169156795101</v>
      </c>
      <c r="AHH3" s="46">
        <v>0.42306783566782502</v>
      </c>
      <c r="AHI3" s="46">
        <v>0.81001402838180603</v>
      </c>
      <c r="AHJ3" s="46">
        <v>0.60464169873967499</v>
      </c>
      <c r="AHK3" s="46">
        <v>0.249677819986103</v>
      </c>
      <c r="AHL3" s="46">
        <v>0.83352981594993503</v>
      </c>
      <c r="AHM3" s="46">
        <v>0.54342460382633095</v>
      </c>
      <c r="AHN3" s="46">
        <v>3.9330310357361703E-2</v>
      </c>
      <c r="AHO3" s="46">
        <v>0.74071500489622699</v>
      </c>
      <c r="AHP3" s="46">
        <v>0.86852211268489898</v>
      </c>
      <c r="AHQ3" s="46">
        <v>0.81159146326491705</v>
      </c>
      <c r="AHR3" s="46">
        <v>0.56226368697024998</v>
      </c>
      <c r="AHS3" s="46">
        <v>0.84368885115580206</v>
      </c>
      <c r="AHT3" s="46">
        <v>0.70740302579838199</v>
      </c>
      <c r="AHU3" s="46">
        <v>0.35873598669784301</v>
      </c>
      <c r="AHV3" s="46">
        <v>0.32382492841370403</v>
      </c>
      <c r="AHW3" s="46">
        <v>0.158969183171245</v>
      </c>
      <c r="AHX3" s="46">
        <v>9.8517380680539196E-2</v>
      </c>
      <c r="AHY3" s="46">
        <v>0.13870074908344099</v>
      </c>
      <c r="AHZ3" s="46">
        <v>0.57937841304770499</v>
      </c>
      <c r="AIA3" s="46">
        <v>0.55047962592022603</v>
      </c>
      <c r="AIB3" s="46">
        <v>0.65608424885454697</v>
      </c>
      <c r="AIC3" s="46">
        <v>0.47641766702794303</v>
      </c>
      <c r="AID3" s="46">
        <v>0.81906924240828605</v>
      </c>
      <c r="AIE3" s="46">
        <v>0.71515910171416597</v>
      </c>
      <c r="AIF3" s="46">
        <v>0.99918454328620898</v>
      </c>
      <c r="AIG3" s="46">
        <v>0.72364198085017695</v>
      </c>
      <c r="AIH3" s="46">
        <v>6.1863109244361296E-3</v>
      </c>
      <c r="AII3" s="46">
        <v>0.55875883172463503</v>
      </c>
      <c r="AIJ3" s="46">
        <v>0.75342466503049599</v>
      </c>
      <c r="AIK3" s="46">
        <v>3.1006300686551801E-3</v>
      </c>
      <c r="AIL3" s="46">
        <v>0.49211848628947003</v>
      </c>
      <c r="AIM3" s="46">
        <v>0.64656084377796197</v>
      </c>
      <c r="AIN3" s="46">
        <v>0.50978786415892297</v>
      </c>
      <c r="AIO3" s="46">
        <v>0.25622429131790098</v>
      </c>
      <c r="AIP3" s="46">
        <v>2.4644150163273999E-2</v>
      </c>
      <c r="AIQ3" s="46">
        <v>0.40622075103108801</v>
      </c>
      <c r="AIR3" s="46">
        <v>0.48307084490049601</v>
      </c>
      <c r="AIS3" s="46">
        <v>0.87175289180339599</v>
      </c>
      <c r="AIT3" s="46">
        <v>6.3451233690421494E-2</v>
      </c>
      <c r="AIU3" s="46">
        <v>0.88068843523112705</v>
      </c>
      <c r="AIV3" s="46">
        <v>0.28925145655645002</v>
      </c>
      <c r="AIW3" s="46">
        <v>0.17155622814553001</v>
      </c>
      <c r="AIX3" s="46">
        <v>5.5319073061183598E-3</v>
      </c>
      <c r="AIY3" s="46">
        <v>0.30259120520773602</v>
      </c>
      <c r="AIZ3" s="46">
        <v>0.17955255439076101</v>
      </c>
      <c r="AJA3" s="46">
        <v>0.17125111769960399</v>
      </c>
      <c r="AJB3" s="46">
        <v>0.66318141988121004</v>
      </c>
      <c r="AJC3" s="46">
        <v>7.7642834933271301E-2</v>
      </c>
      <c r="AJD3" s="46">
        <v>0.76164622248456904</v>
      </c>
      <c r="AJE3" s="46">
        <v>0.88553243750977695</v>
      </c>
      <c r="AJF3" s="46">
        <v>0.362528949876462</v>
      </c>
      <c r="AJG3" s="46">
        <v>0.68771331921180601</v>
      </c>
      <c r="AJH3" s="46">
        <v>0.58026813597607996</v>
      </c>
      <c r="AJI3" s="46">
        <v>0.45010543487836902</v>
      </c>
      <c r="AJJ3" s="46">
        <v>0.379236241143872</v>
      </c>
      <c r="AJK3" s="46">
        <v>0.75298344724149302</v>
      </c>
      <c r="AJL3" s="46">
        <v>0.237294405864095</v>
      </c>
      <c r="AJM3" s="46">
        <v>0.71632019804018998</v>
      </c>
      <c r="AJN3" s="46">
        <v>0.463712853708662</v>
      </c>
      <c r="AJO3" s="46">
        <v>0.44847010678973098</v>
      </c>
      <c r="AJP3" s="46">
        <v>0.65660510207675105</v>
      </c>
      <c r="AJQ3" s="46">
        <v>0.971408901334469</v>
      </c>
      <c r="AJR3" s="46">
        <v>0.70602880592608197</v>
      </c>
      <c r="AJS3" s="46">
        <v>0.63605966018725102</v>
      </c>
      <c r="AJT3" s="46">
        <v>0.63199547388153199</v>
      </c>
      <c r="AJU3" s="46">
        <v>0.59682122652336</v>
      </c>
      <c r="AJV3" s="46">
        <v>0.75118869105930397</v>
      </c>
      <c r="AJW3" s="46">
        <v>0.65326798177116496</v>
      </c>
      <c r="AJX3" s="46">
        <v>0.58240643387704905</v>
      </c>
      <c r="AJY3" s="46">
        <v>0.98842809714583402</v>
      </c>
      <c r="AJZ3" s="46">
        <v>0.492190470055961</v>
      </c>
      <c r="AKA3" s="46">
        <v>0.99348763738547496</v>
      </c>
      <c r="AKB3" s="46">
        <v>0.18787782158748501</v>
      </c>
      <c r="AKC3" s="46">
        <v>0.26286251780759701</v>
      </c>
      <c r="AKD3" s="46">
        <v>0.77388437546148503</v>
      </c>
      <c r="AKE3" s="46">
        <v>0.96700787201896699</v>
      </c>
      <c r="AKF3" s="46">
        <v>0.231404309499881</v>
      </c>
      <c r="AKG3" s="46">
        <v>0.51400875393019596</v>
      </c>
      <c r="AKH3" s="46">
        <v>7.4266653752015896E-2</v>
      </c>
      <c r="AKI3" s="46">
        <v>0.54739438428658505</v>
      </c>
      <c r="AKJ3" s="46">
        <v>0.48484465874950999</v>
      </c>
      <c r="AKK3" s="46">
        <v>0.34761132111353499</v>
      </c>
      <c r="AKL3" s="46">
        <v>0.69058785607864903</v>
      </c>
      <c r="AKM3" s="46">
        <v>0.89667289725599897</v>
      </c>
      <c r="AKN3" s="46">
        <v>0.64010761710905695</v>
      </c>
      <c r="AKO3" s="46">
        <v>0.17423579356180699</v>
      </c>
      <c r="AKP3" s="46">
        <v>0.66280913838086997</v>
      </c>
      <c r="AKQ3" s="46">
        <v>0.52308114856195698</v>
      </c>
      <c r="AKR3" s="46">
        <v>0.84772254669720803</v>
      </c>
      <c r="AKS3" s="46">
        <v>5.0337803555270198E-2</v>
      </c>
      <c r="AKT3" s="46">
        <v>0.27809573828585898</v>
      </c>
      <c r="AKU3" s="46">
        <v>0.30597480413959099</v>
      </c>
      <c r="AKV3" s="46">
        <v>0.17262984444789001</v>
      </c>
      <c r="AKW3" s="46">
        <v>0.81032672874274903</v>
      </c>
      <c r="AKX3" s="46">
        <v>0.99095391773928299</v>
      </c>
      <c r="AKY3" s="46">
        <v>0.42047150788045501</v>
      </c>
      <c r="AKZ3" s="46">
        <v>0.213066230508865</v>
      </c>
      <c r="ALA3" s="46">
        <v>0.96970677950969897</v>
      </c>
      <c r="ALB3" s="46">
        <v>0.59080227754387704</v>
      </c>
      <c r="ALC3" s="46">
        <v>0.87647999921646902</v>
      </c>
      <c r="ALD3" s="46">
        <v>0.105001058589079</v>
      </c>
      <c r="ALE3" s="46">
        <v>0.60259725179885104</v>
      </c>
      <c r="ALF3" s="46">
        <v>0.44467358602037099</v>
      </c>
      <c r="ALG3" s="46">
        <v>0.67471518004303299</v>
      </c>
      <c r="ALH3" s="46">
        <v>0.379356397793772</v>
      </c>
      <c r="ALI3" s="46">
        <v>1.27739335556911E-2</v>
      </c>
      <c r="ALJ3" s="46">
        <v>0.152276378766036</v>
      </c>
      <c r="ALK3" s="46">
        <v>0.13932927049628299</v>
      </c>
      <c r="ALL3" s="46">
        <v>0.47809234235910197</v>
      </c>
      <c r="ALM3" s="46">
        <v>0.32943881570684003</v>
      </c>
      <c r="ALN3" s="46">
        <v>0.59809973296365004</v>
      </c>
    </row>
    <row r="4" spans="1:1004" ht="15.75" thickBot="1">
      <c r="B4" s="50" t="s">
        <v>47</v>
      </c>
      <c r="C4" s="45">
        <v>0.76815698407807897</v>
      </c>
      <c r="D4" s="47">
        <v>0.66031961668753802</v>
      </c>
      <c r="E4" s="47">
        <v>0.15843782637336101</v>
      </c>
      <c r="F4" s="47">
        <v>0.97709053049209804</v>
      </c>
      <c r="G4" s="47">
        <v>4.2098545515140501E-2</v>
      </c>
      <c r="H4" s="47">
        <v>0.49758752335720102</v>
      </c>
      <c r="I4" s="47">
        <v>0.87945111081481098</v>
      </c>
      <c r="J4" s="47">
        <v>0.23481756708034601</v>
      </c>
      <c r="K4" s="47">
        <v>0.18739907157668201</v>
      </c>
      <c r="L4" s="47">
        <v>0.65288450046688995</v>
      </c>
      <c r="M4" s="47">
        <v>0.33485251333077998</v>
      </c>
      <c r="N4" s="47">
        <v>0.78434923715735405</v>
      </c>
      <c r="O4" s="47">
        <v>0.52121149094810504</v>
      </c>
      <c r="P4" s="47">
        <v>4.9696034713614199E-3</v>
      </c>
      <c r="Q4" s="47">
        <v>1.00438982586384E-2</v>
      </c>
      <c r="R4" s="47">
        <v>0.71939339495520305</v>
      </c>
      <c r="S4" s="47">
        <v>0.36880433567093801</v>
      </c>
      <c r="T4" s="47">
        <v>0.46580799297199199</v>
      </c>
      <c r="U4" s="47">
        <v>0.98839180602243004</v>
      </c>
      <c r="V4" s="47">
        <v>0.91606395902746096</v>
      </c>
      <c r="W4" s="47">
        <v>0.380981278788805</v>
      </c>
      <c r="X4" s="47">
        <v>0.214778934970312</v>
      </c>
      <c r="Y4" s="47">
        <v>0.452479884750765</v>
      </c>
      <c r="Z4" s="47">
        <v>0.98981348343095998</v>
      </c>
      <c r="AA4" s="47">
        <v>0.49617595692676197</v>
      </c>
      <c r="AB4" s="47">
        <v>0.32260389579017501</v>
      </c>
      <c r="AC4" s="47">
        <v>0.91631937152047305</v>
      </c>
      <c r="AD4" s="47">
        <v>0.54184933294729898</v>
      </c>
      <c r="AE4" s="47">
        <v>0.72221127198430801</v>
      </c>
      <c r="AF4" s="47">
        <v>8.5260725606746399E-2</v>
      </c>
      <c r="AG4" s="47">
        <v>0.32797912601074602</v>
      </c>
      <c r="AH4" s="47">
        <v>0.87652623333194601</v>
      </c>
      <c r="AI4" s="47">
        <v>0.174700574482299</v>
      </c>
      <c r="AJ4" s="47">
        <v>0.13291266875495999</v>
      </c>
      <c r="AK4" s="47">
        <v>0.99997229239249097</v>
      </c>
      <c r="AL4" s="47">
        <v>0.51662383048109495</v>
      </c>
      <c r="AM4" s="47">
        <v>0.60107187334650403</v>
      </c>
      <c r="AN4" s="47">
        <v>0.63870622707581304</v>
      </c>
      <c r="AO4" s="47">
        <v>0.60309093503003597</v>
      </c>
      <c r="AP4" s="47">
        <v>0.818301542702212</v>
      </c>
      <c r="AQ4" s="47">
        <v>0.56029232452784705</v>
      </c>
      <c r="AR4" s="47">
        <v>9.5071660331937195E-3</v>
      </c>
      <c r="AS4" s="47">
        <v>0.74162687809671202</v>
      </c>
      <c r="AT4" s="47">
        <v>0.24348302347165099</v>
      </c>
      <c r="AU4" s="47">
        <v>0.88242528433536804</v>
      </c>
      <c r="AV4" s="47">
        <v>0.38440182731830103</v>
      </c>
      <c r="AW4" s="47">
        <v>0.88414064529784397</v>
      </c>
      <c r="AX4" s="47">
        <v>0.29051888983266999</v>
      </c>
      <c r="AY4" s="47">
        <v>0.61733297169258505</v>
      </c>
      <c r="AZ4" s="47">
        <v>0.81682090277624597</v>
      </c>
      <c r="BA4" s="47">
        <v>8.7786741361020201E-2</v>
      </c>
      <c r="BB4" s="47">
        <v>0.17944494179968501</v>
      </c>
      <c r="BC4" s="47">
        <v>0.70123400000964198</v>
      </c>
      <c r="BD4" s="47">
        <v>0.535266784540539</v>
      </c>
      <c r="BE4" s="47">
        <v>0.219036016427093</v>
      </c>
      <c r="BF4" s="47">
        <v>0.76959478134583403</v>
      </c>
      <c r="BG4" s="47">
        <v>0.65493490987713299</v>
      </c>
      <c r="BH4" s="47">
        <v>0.82267689070473105</v>
      </c>
      <c r="BI4" s="47">
        <v>0.38755067136655402</v>
      </c>
      <c r="BJ4" s="47">
        <v>0.25696986801343302</v>
      </c>
      <c r="BK4" s="47">
        <v>0.22220597352070001</v>
      </c>
      <c r="BL4" s="47">
        <v>0.36363281147672999</v>
      </c>
      <c r="BM4" s="47">
        <v>6.7433924816638E-2</v>
      </c>
      <c r="BN4" s="47">
        <v>0.29326421847987999</v>
      </c>
      <c r="BO4" s="47">
        <v>0.83603974046293505</v>
      </c>
      <c r="BP4" s="47">
        <v>0.43174468666340698</v>
      </c>
      <c r="BQ4" s="47">
        <v>0.13986340927882199</v>
      </c>
      <c r="BR4" s="47">
        <v>0.96825437443268703</v>
      </c>
      <c r="BS4" s="47">
        <v>9.8444677940302094E-2</v>
      </c>
      <c r="BT4" s="47">
        <v>1.14298930506351E-2</v>
      </c>
      <c r="BU4" s="47">
        <v>0.55046717806988599</v>
      </c>
      <c r="BV4" s="47">
        <v>0.49673335457606999</v>
      </c>
      <c r="BW4" s="47">
        <v>0.58708321384870699</v>
      </c>
      <c r="BX4" s="47">
        <v>0.68655368733380295</v>
      </c>
      <c r="BY4" s="47">
        <v>0.391930127576886</v>
      </c>
      <c r="BZ4" s="47">
        <v>0.568273365844842</v>
      </c>
      <c r="CA4" s="47">
        <v>0.96424431984072301</v>
      </c>
      <c r="CB4" s="47">
        <v>1.8470789918785799E-2</v>
      </c>
      <c r="CC4" s="47">
        <v>0.74679069239500895</v>
      </c>
      <c r="CD4" s="47">
        <v>0.86861357486105795</v>
      </c>
      <c r="CE4" s="47">
        <v>0.412729431287225</v>
      </c>
      <c r="CF4" s="47">
        <v>0.65272710650682397</v>
      </c>
      <c r="CG4" s="47">
        <v>0.75889325430868204</v>
      </c>
      <c r="CH4" s="47">
        <v>0.143612004763912</v>
      </c>
      <c r="CI4" s="47">
        <v>0.67975981706981703</v>
      </c>
      <c r="CJ4" s="47">
        <v>0.30308435410511297</v>
      </c>
      <c r="CK4" s="47">
        <v>0.95113844615484899</v>
      </c>
      <c r="CL4" s="47">
        <v>0.47636597713985501</v>
      </c>
      <c r="CM4" s="47">
        <v>0.93543867287758398</v>
      </c>
      <c r="CN4" s="47">
        <v>3.4986489139589003E-2</v>
      </c>
      <c r="CO4" s="47">
        <v>0.34153551548653899</v>
      </c>
      <c r="CP4" s="47">
        <v>0.58795408809496896</v>
      </c>
      <c r="CQ4" s="47">
        <v>0.26420222306562302</v>
      </c>
      <c r="CR4" s="47">
        <v>0.326820837993887</v>
      </c>
      <c r="CS4" s="47">
        <v>0.82029763808985701</v>
      </c>
      <c r="CT4" s="47">
        <v>0.36250381794446301</v>
      </c>
      <c r="CU4" s="47">
        <v>0.64722731685997703</v>
      </c>
      <c r="CV4" s="47">
        <v>0.28467808205491602</v>
      </c>
      <c r="CW4" s="47">
        <v>0.56951937089210802</v>
      </c>
      <c r="CX4" s="47">
        <v>0.573331503148795</v>
      </c>
      <c r="CY4" s="47">
        <v>0.47927834275407599</v>
      </c>
      <c r="CZ4" s="47">
        <v>0.41115528881591201</v>
      </c>
      <c r="DA4" s="47">
        <v>0.71174888022902705</v>
      </c>
      <c r="DB4" s="47">
        <v>0.46271055248168302</v>
      </c>
      <c r="DC4" s="47">
        <v>0.80971485841675706</v>
      </c>
      <c r="DD4" s="47">
        <v>1.6643007923464799E-2</v>
      </c>
      <c r="DE4" s="47">
        <v>0.93847835202256902</v>
      </c>
      <c r="DF4" s="47">
        <v>9.3557589902369703E-2</v>
      </c>
      <c r="DG4" s="47">
        <v>0.19801380063046001</v>
      </c>
      <c r="DH4" s="47">
        <v>0.45542203758649402</v>
      </c>
      <c r="DI4" s="47">
        <v>0.13388142240324299</v>
      </c>
      <c r="DJ4" s="47">
        <v>0.23837732945777901</v>
      </c>
      <c r="DK4" s="47">
        <v>0.75493523971731202</v>
      </c>
      <c r="DL4" s="47">
        <v>0.770796565846814</v>
      </c>
      <c r="DM4" s="47">
        <v>0.99367915126508699</v>
      </c>
      <c r="DN4" s="47">
        <v>0.43173584069598298</v>
      </c>
      <c r="DO4" s="47">
        <v>5.9847030894074997E-2</v>
      </c>
      <c r="DP4" s="47">
        <v>0.82690685060264102</v>
      </c>
      <c r="DQ4" s="47">
        <v>6.1431173275698497E-2</v>
      </c>
      <c r="DR4" s="47">
        <v>0.24281671979171901</v>
      </c>
      <c r="DS4" s="47">
        <v>4.2216100801792403E-2</v>
      </c>
      <c r="DT4" s="47">
        <v>0.73312031991865001</v>
      </c>
      <c r="DU4" s="47">
        <v>0.51473620165047695</v>
      </c>
      <c r="DV4" s="47">
        <v>0.11252627883419</v>
      </c>
      <c r="DW4" s="47">
        <v>0.70400426495678903</v>
      </c>
      <c r="DX4" s="47">
        <v>0.54742208357014899</v>
      </c>
      <c r="DY4" s="47">
        <v>0.190359298918962</v>
      </c>
      <c r="DZ4" s="47">
        <v>0.80463876079020902</v>
      </c>
      <c r="EA4" s="47">
        <v>0.237657417924793</v>
      </c>
      <c r="EB4" s="47">
        <v>0.40527493156960098</v>
      </c>
      <c r="EC4" s="47">
        <v>0.13982333320627899</v>
      </c>
      <c r="ED4" s="47">
        <v>0.70873389661306496</v>
      </c>
      <c r="EE4" s="47">
        <v>0.20850753972387601</v>
      </c>
      <c r="EF4" s="47">
        <v>0.42100409380748999</v>
      </c>
      <c r="EG4" s="47">
        <v>0.378363796089219</v>
      </c>
      <c r="EH4" s="47">
        <v>0.15419850193329501</v>
      </c>
      <c r="EI4" s="47">
        <v>0.64589911541509204</v>
      </c>
      <c r="EJ4" s="47">
        <v>0.97181284339178797</v>
      </c>
      <c r="EK4" s="47">
        <v>0.90459156697276799</v>
      </c>
      <c r="EL4" s="47">
        <v>0.989578549438757</v>
      </c>
      <c r="EM4" s="47">
        <v>0.64664007255698897</v>
      </c>
      <c r="EN4" s="47">
        <v>0.99100314034421499</v>
      </c>
      <c r="EO4" s="47">
        <v>0.79361525726654802</v>
      </c>
      <c r="EP4" s="47">
        <v>0.60673211281937001</v>
      </c>
      <c r="EQ4" s="47">
        <v>0.65490275202766401</v>
      </c>
      <c r="ER4" s="47">
        <v>0.83819354774983801</v>
      </c>
      <c r="ES4" s="47">
        <v>0.25390769227291199</v>
      </c>
      <c r="ET4" s="47">
        <v>9.1374146729850295E-2</v>
      </c>
      <c r="EU4" s="47">
        <v>0.201638464568411</v>
      </c>
      <c r="EV4" s="47">
        <v>0.927865872759703</v>
      </c>
      <c r="EW4" s="47">
        <v>0.33801012928274599</v>
      </c>
      <c r="EX4" s="47">
        <v>0.84138243603725105</v>
      </c>
      <c r="EY4" s="47">
        <v>0.32122712801801101</v>
      </c>
      <c r="EZ4" s="47">
        <v>0.33129538600929298</v>
      </c>
      <c r="FA4" s="47">
        <v>0.54652271358988602</v>
      </c>
      <c r="FB4" s="47">
        <v>0.66802221283083996</v>
      </c>
      <c r="FC4" s="47">
        <v>0.29217477922628798</v>
      </c>
      <c r="FD4" s="47">
        <v>0.45014784321570001</v>
      </c>
      <c r="FE4" s="47">
        <v>0.89080683356901202</v>
      </c>
      <c r="FF4" s="47">
        <v>7.6725576968748099E-2</v>
      </c>
      <c r="FG4" s="47">
        <v>0.40706068222133002</v>
      </c>
      <c r="FH4" s="47">
        <v>3.7816773511164898E-3</v>
      </c>
      <c r="FI4" s="47">
        <v>0.275897118945168</v>
      </c>
      <c r="FJ4" s="47">
        <v>8.9025391646367205E-2</v>
      </c>
      <c r="FK4" s="47">
        <v>0.65323225395110995</v>
      </c>
      <c r="FL4" s="47">
        <v>0.98432568567284895</v>
      </c>
      <c r="FM4" s="47">
        <v>0.33140228848002601</v>
      </c>
      <c r="FN4" s="47">
        <v>0.59495614498082205</v>
      </c>
      <c r="FO4" s="47">
        <v>0.59583612935418895</v>
      </c>
      <c r="FP4" s="47">
        <v>0.33481419753330399</v>
      </c>
      <c r="FQ4" s="47">
        <v>0.94804792000321503</v>
      </c>
      <c r="FR4" s="47">
        <v>0.85203781624882302</v>
      </c>
      <c r="FS4" s="47">
        <v>0.24906784434814799</v>
      </c>
      <c r="FT4" s="47">
        <v>0.97913568798971795</v>
      </c>
      <c r="FU4" s="47">
        <v>0.65751837724100004</v>
      </c>
      <c r="FV4" s="47">
        <v>0.54133344769450698</v>
      </c>
      <c r="FW4" s="47">
        <v>0.14957519309335701</v>
      </c>
      <c r="FX4" s="47">
        <v>0.71832623585922595</v>
      </c>
      <c r="FY4" s="47">
        <v>0.86615564948250401</v>
      </c>
      <c r="FZ4" s="47">
        <v>0.54967741489767197</v>
      </c>
      <c r="GA4" s="47">
        <v>0.89247306173135099</v>
      </c>
      <c r="GB4" s="47">
        <v>0.86383194169483901</v>
      </c>
      <c r="GC4" s="47">
        <v>0.411005532945805</v>
      </c>
      <c r="GD4" s="47">
        <v>0.42557184793054997</v>
      </c>
      <c r="GE4" s="47">
        <v>0.72002229157037001</v>
      </c>
      <c r="GF4" s="47">
        <v>0.98249434555336501</v>
      </c>
      <c r="GG4" s="47">
        <v>2.2403405024933602E-2</v>
      </c>
      <c r="GH4" s="47">
        <v>0.82432937287088504</v>
      </c>
      <c r="GI4" s="47">
        <v>0.40425959607279499</v>
      </c>
      <c r="GJ4" s="47">
        <v>0.63930052017518801</v>
      </c>
      <c r="GK4" s="47">
        <v>0.82952249245050802</v>
      </c>
      <c r="GL4" s="47">
        <v>0.28296009048860099</v>
      </c>
      <c r="GM4" s="47">
        <v>0.90343290045513402</v>
      </c>
      <c r="GN4" s="47">
        <v>0.75668779529247998</v>
      </c>
      <c r="GO4" s="47">
        <v>0.79720294469779296</v>
      </c>
      <c r="GP4" s="47">
        <v>0.120363661185279</v>
      </c>
      <c r="GQ4" s="47">
        <v>8.5174029662053799E-2</v>
      </c>
      <c r="GR4" s="47">
        <v>0.53092105876446805</v>
      </c>
      <c r="GS4" s="47">
        <v>0.12663853902967401</v>
      </c>
      <c r="GT4" s="47">
        <v>0.113459759309815</v>
      </c>
      <c r="GU4" s="47">
        <v>0.14341079507005799</v>
      </c>
      <c r="GV4" s="47">
        <v>0.63256728628636105</v>
      </c>
      <c r="GW4" s="47">
        <v>0.77359510416032995</v>
      </c>
      <c r="GX4" s="47">
        <v>0.187674836444649</v>
      </c>
      <c r="GY4" s="47">
        <v>0.98224374080199695</v>
      </c>
      <c r="GZ4" s="47">
        <v>0.77699644087415298</v>
      </c>
      <c r="HA4" s="47">
        <v>0.45059812751133299</v>
      </c>
      <c r="HB4" s="47">
        <v>0.29661017179111199</v>
      </c>
      <c r="HC4" s="47">
        <v>0.46668236163569998</v>
      </c>
      <c r="HD4" s="47">
        <v>0.777107787333986</v>
      </c>
      <c r="HE4" s="47">
        <v>0.72639854450996699</v>
      </c>
      <c r="HF4" s="47">
        <v>0.10622764052794401</v>
      </c>
      <c r="HG4" s="47">
        <v>0.23420808928244</v>
      </c>
      <c r="HH4" s="47">
        <v>4.20130335540864E-2</v>
      </c>
      <c r="HI4" s="47">
        <v>0.57072131127639403</v>
      </c>
      <c r="HJ4" s="47">
        <v>0.875353808810439</v>
      </c>
      <c r="HK4" s="47">
        <v>0.46809887443353698</v>
      </c>
      <c r="HL4" s="47">
        <v>0.52257424461133695</v>
      </c>
      <c r="HM4" s="47">
        <v>0.48471322179239601</v>
      </c>
      <c r="HN4" s="47">
        <v>0.91974039989119805</v>
      </c>
      <c r="HO4" s="47">
        <v>0.59960756379511404</v>
      </c>
      <c r="HP4" s="47">
        <v>0.370267130047013</v>
      </c>
      <c r="HQ4" s="47">
        <v>0.184473294596155</v>
      </c>
      <c r="HR4" s="47">
        <v>0.30312326784060201</v>
      </c>
      <c r="HS4" s="47">
        <v>0.76687155593613399</v>
      </c>
      <c r="HT4" s="47">
        <v>0.2469718101949</v>
      </c>
      <c r="HU4" s="47">
        <v>0.18346425463326799</v>
      </c>
      <c r="HV4" s="47">
        <v>0.35343004217757101</v>
      </c>
      <c r="HW4" s="47">
        <v>0.53336298134487703</v>
      </c>
      <c r="HX4" s="47">
        <v>0.49914969363484102</v>
      </c>
      <c r="HY4" s="47">
        <v>0.91199386422728601</v>
      </c>
      <c r="HZ4" s="47">
        <v>0.19784876639573201</v>
      </c>
      <c r="IA4" s="47">
        <v>0.55618893885262899</v>
      </c>
      <c r="IB4" s="47">
        <v>0.28887921411081402</v>
      </c>
      <c r="IC4" s="47">
        <v>0.256188528350347</v>
      </c>
      <c r="ID4" s="47">
        <v>0.135404876915169</v>
      </c>
      <c r="IE4" s="47">
        <v>0.48811068163891203</v>
      </c>
      <c r="IF4" s="47">
        <v>0.35577448710862702</v>
      </c>
      <c r="IG4" s="47">
        <v>0.76880320615870101</v>
      </c>
      <c r="IH4" s="47">
        <v>0.16876273466461</v>
      </c>
      <c r="II4" s="47">
        <v>0.35883459592570899</v>
      </c>
      <c r="IJ4" s="47">
        <v>5.2354430803576199E-2</v>
      </c>
      <c r="IK4" s="47">
        <v>0.85338668129740802</v>
      </c>
      <c r="IL4" s="47">
        <v>8.2648486354822803E-2</v>
      </c>
      <c r="IM4" s="47">
        <v>6.9489776253401705E-2</v>
      </c>
      <c r="IN4" s="47">
        <v>0.511259155749062</v>
      </c>
      <c r="IO4" s="47">
        <v>0.55263211353642505</v>
      </c>
      <c r="IP4" s="47">
        <v>0.93801808499593398</v>
      </c>
      <c r="IQ4" s="47">
        <v>0.47778036220027598</v>
      </c>
      <c r="IR4" s="47">
        <v>0.70990465902986899</v>
      </c>
      <c r="IS4" s="47">
        <v>0.892549588562351</v>
      </c>
      <c r="IT4" s="47">
        <v>0.46128877527893303</v>
      </c>
      <c r="IU4" s="47">
        <v>0.585455685667297</v>
      </c>
      <c r="IV4" s="47">
        <v>0.56037422262743697</v>
      </c>
      <c r="IW4" s="47">
        <v>0.30560611518727798</v>
      </c>
      <c r="IX4" s="47">
        <v>0.39190428648616699</v>
      </c>
      <c r="IY4" s="47">
        <v>0.79988170092990696</v>
      </c>
      <c r="IZ4" s="47">
        <v>0.88390065639535098</v>
      </c>
      <c r="JA4" s="47">
        <v>0.171645378304982</v>
      </c>
      <c r="JB4" s="47">
        <v>0.55041159181439003</v>
      </c>
      <c r="JC4" s="47">
        <v>0.29756234728645597</v>
      </c>
      <c r="JD4" s="47">
        <v>0.100526537857817</v>
      </c>
      <c r="JE4" s="47">
        <v>5.17126125971085E-2</v>
      </c>
      <c r="JF4" s="47">
        <v>3.1885403438407702E-3</v>
      </c>
      <c r="JG4" s="47">
        <v>0.72220871310002999</v>
      </c>
      <c r="JH4" s="47">
        <v>6.0477625135949703E-2</v>
      </c>
      <c r="JI4" s="47">
        <v>0.67424141172937702</v>
      </c>
      <c r="JJ4" s="47">
        <v>0.29709595719582899</v>
      </c>
      <c r="JK4" s="47">
        <v>0.62198135817204503</v>
      </c>
      <c r="JL4" s="47">
        <v>0.67437759579119005</v>
      </c>
      <c r="JM4" s="47">
        <v>3.8376111802417998E-2</v>
      </c>
      <c r="JN4" s="47">
        <v>0.81445215582048103</v>
      </c>
      <c r="JO4" s="47">
        <v>0.66070012958295199</v>
      </c>
      <c r="JP4" s="47">
        <v>0.91780348994817096</v>
      </c>
      <c r="JQ4" s="47">
        <v>0.68514904547551503</v>
      </c>
      <c r="JR4" s="47">
        <v>0.74061341926374902</v>
      </c>
      <c r="JS4" s="47">
        <v>0.461670380081311</v>
      </c>
      <c r="JT4" s="47">
        <v>0.31683326890754898</v>
      </c>
      <c r="JU4" s="47">
        <v>0.59261398363726703</v>
      </c>
      <c r="JV4" s="47">
        <v>0.26445074779082101</v>
      </c>
      <c r="JW4" s="47">
        <v>0.120902188407096</v>
      </c>
      <c r="JX4" s="47">
        <v>0.38154636296689198</v>
      </c>
      <c r="JY4" s="47">
        <v>2.0641643651197701E-2</v>
      </c>
      <c r="JZ4" s="47">
        <v>1.33820357273966E-2</v>
      </c>
      <c r="KA4" s="47">
        <v>0.93131847687038705</v>
      </c>
      <c r="KB4" s="47">
        <v>0.44803316520729902</v>
      </c>
      <c r="KC4" s="47">
        <v>0.16335892486411299</v>
      </c>
      <c r="KD4" s="47">
        <v>0.96896918949481603</v>
      </c>
      <c r="KE4" s="47">
        <v>0.50131608036762298</v>
      </c>
      <c r="KF4" s="47">
        <v>0.81416355331343104</v>
      </c>
      <c r="KG4" s="47">
        <v>0.69729104082670801</v>
      </c>
      <c r="KH4" s="47">
        <v>0.97180335840767496</v>
      </c>
      <c r="KI4" s="47">
        <v>0.60732993924904599</v>
      </c>
      <c r="KJ4" s="47">
        <v>0.77633787389965003</v>
      </c>
      <c r="KK4" s="47">
        <v>0.92836475288560705</v>
      </c>
      <c r="KL4" s="47">
        <v>0.45141405501388299</v>
      </c>
      <c r="KM4" s="49">
        <v>7.38650792029362E-4</v>
      </c>
      <c r="KN4" s="47">
        <v>0.73408302739521303</v>
      </c>
      <c r="KO4" s="47">
        <v>0.64325437962126597</v>
      </c>
      <c r="KP4" s="47">
        <v>0.356801716494556</v>
      </c>
      <c r="KQ4" s="47">
        <v>0.91535530186792602</v>
      </c>
      <c r="KR4" s="47">
        <v>0.44762075370509802</v>
      </c>
      <c r="KS4" s="47">
        <v>0.23175571649236901</v>
      </c>
      <c r="KT4" s="47">
        <v>5.7833162138392402E-2</v>
      </c>
      <c r="KU4" s="47">
        <v>8.92849141374355E-2</v>
      </c>
      <c r="KV4" s="47">
        <v>0.57441413423525201</v>
      </c>
      <c r="KW4" s="47">
        <v>6.7730477894777694E-2</v>
      </c>
      <c r="KX4" s="47">
        <v>0.90011038397808696</v>
      </c>
      <c r="KY4" s="47">
        <v>0.798761412579299</v>
      </c>
      <c r="KZ4" s="47">
        <v>0.66680889464989401</v>
      </c>
      <c r="LA4" s="47">
        <v>0.69291126745969001</v>
      </c>
      <c r="LB4" s="47">
        <v>0.38097949213367699</v>
      </c>
      <c r="LC4" s="47">
        <v>0.52487043801272004</v>
      </c>
      <c r="LD4" s="47">
        <v>0.83634733906240899</v>
      </c>
      <c r="LE4" s="47">
        <v>0.28463399910534898</v>
      </c>
      <c r="LF4" s="47">
        <v>0.28106166993659798</v>
      </c>
      <c r="LG4" s="47">
        <v>0.68774197867847697</v>
      </c>
      <c r="LH4" s="47">
        <v>0.87513128649727701</v>
      </c>
      <c r="LI4" s="47">
        <v>0.93623891811797599</v>
      </c>
      <c r="LJ4" s="47">
        <v>0.14865431187703301</v>
      </c>
      <c r="LK4" s="47">
        <v>0.20478146273481801</v>
      </c>
      <c r="LL4" s="47">
        <v>0.57393992383981596</v>
      </c>
      <c r="LM4" s="47">
        <v>0.79288864486704103</v>
      </c>
      <c r="LN4" s="47">
        <v>0.70842274138460004</v>
      </c>
      <c r="LO4" s="47">
        <v>0.49854303056911498</v>
      </c>
      <c r="LP4" s="47">
        <v>0.50207410627666704</v>
      </c>
      <c r="LQ4" s="47">
        <v>0.735084319205213</v>
      </c>
      <c r="LR4" s="47">
        <v>0.95280439432666397</v>
      </c>
      <c r="LS4" s="47">
        <v>0.44630200199320802</v>
      </c>
      <c r="LT4" s="47">
        <v>0.220222916910191</v>
      </c>
      <c r="LU4" s="47">
        <v>0.98943153376838899</v>
      </c>
      <c r="LV4" s="47">
        <v>0.31561222619634099</v>
      </c>
      <c r="LW4" s="47">
        <v>0.68351904589497103</v>
      </c>
      <c r="LX4" s="47">
        <v>0.175337041899852</v>
      </c>
      <c r="LY4" s="47">
        <v>0.54742093649156698</v>
      </c>
      <c r="LZ4" s="47">
        <v>0.41905829612929302</v>
      </c>
      <c r="MA4" s="47">
        <v>0.44093706036701202</v>
      </c>
      <c r="MB4" s="47">
        <v>0.330210685608401</v>
      </c>
      <c r="MC4" s="47">
        <v>0.40526588343320702</v>
      </c>
      <c r="MD4" s="47">
        <v>0.213777599305782</v>
      </c>
      <c r="ME4" s="47">
        <v>0.76165081193595696</v>
      </c>
      <c r="MF4" s="47">
        <v>0.61835218668693803</v>
      </c>
      <c r="MG4" s="47">
        <v>0.17224412443915901</v>
      </c>
      <c r="MH4" s="47">
        <v>0.55927768092008101</v>
      </c>
      <c r="MI4" s="47">
        <v>0.94309101270370499</v>
      </c>
      <c r="MJ4" s="47">
        <v>0.26455009520983502</v>
      </c>
      <c r="MK4" s="47">
        <v>0.92599667971132404</v>
      </c>
      <c r="ML4" s="47">
        <v>0.48998266441268001</v>
      </c>
      <c r="MM4" s="47">
        <v>0.135980513095389</v>
      </c>
      <c r="MN4" s="47">
        <v>0.93112291437711403</v>
      </c>
      <c r="MO4" s="47">
        <v>0.43917722879489002</v>
      </c>
      <c r="MP4" s="47">
        <v>0.52972675184320595</v>
      </c>
      <c r="MQ4" s="47">
        <v>0.144751908255668</v>
      </c>
      <c r="MR4" s="47">
        <v>0.37455891277881698</v>
      </c>
      <c r="MS4" s="47">
        <v>0.39191111233150999</v>
      </c>
      <c r="MT4" s="47">
        <v>0.80952677653417604</v>
      </c>
      <c r="MU4" s="47">
        <v>0.51353648819029996</v>
      </c>
      <c r="MV4" s="47">
        <v>7.0832772641888406E-2</v>
      </c>
      <c r="MW4" s="47">
        <v>0.37425054751806802</v>
      </c>
      <c r="MX4" s="47">
        <v>0.57729333496095503</v>
      </c>
      <c r="MY4" s="47">
        <v>0.11855281874313101</v>
      </c>
      <c r="MZ4" s="47">
        <v>7.3009169719190206E-2</v>
      </c>
      <c r="NA4" s="47">
        <v>0.83320554693613602</v>
      </c>
      <c r="NB4" s="47">
        <v>0.39548054903366903</v>
      </c>
      <c r="NC4" s="47">
        <v>0.865917929312643</v>
      </c>
      <c r="ND4" s="47">
        <v>0.80764336405118098</v>
      </c>
      <c r="NE4" s="47">
        <v>0.17591744913051899</v>
      </c>
      <c r="NF4" s="47">
        <v>2.2038195917698698E-2</v>
      </c>
      <c r="NG4" s="47">
        <v>0.106065799275218</v>
      </c>
      <c r="NH4" s="47">
        <v>0.22834561701686301</v>
      </c>
      <c r="NI4" s="47">
        <v>2.8510933966162801E-2</v>
      </c>
      <c r="NJ4" s="47">
        <v>0.69084285983628502</v>
      </c>
      <c r="NK4" s="47">
        <v>0.94751672742077597</v>
      </c>
      <c r="NL4" s="47">
        <v>0.347283243346659</v>
      </c>
      <c r="NM4" s="47">
        <v>0.33028830899377398</v>
      </c>
      <c r="NN4" s="47">
        <v>0.62550477651129799</v>
      </c>
      <c r="NO4" s="47">
        <v>0.67243155726769599</v>
      </c>
      <c r="NP4" s="47">
        <v>0.635006698564345</v>
      </c>
      <c r="NQ4" s="47">
        <v>0.13427067702366099</v>
      </c>
      <c r="NR4" s="47">
        <v>0.78369963750486504</v>
      </c>
      <c r="NS4" s="47">
        <v>0.12655428999416499</v>
      </c>
      <c r="NT4" s="47">
        <v>0.27868385491251202</v>
      </c>
      <c r="NU4" s="47">
        <v>0.67819469309629299</v>
      </c>
      <c r="NV4" s="47">
        <v>6.1161644531995199E-2</v>
      </c>
      <c r="NW4" s="47">
        <v>0.49369580520342798</v>
      </c>
      <c r="NX4" s="47">
        <v>0.75291124569429302</v>
      </c>
      <c r="NY4" s="47">
        <v>9.3127879280083693E-3</v>
      </c>
      <c r="NZ4" s="47">
        <v>0.241140324328627</v>
      </c>
      <c r="OA4" s="47">
        <v>0.670666652850747</v>
      </c>
      <c r="OB4" s="47">
        <v>0.13767665799283199</v>
      </c>
      <c r="OC4" s="47">
        <v>0.94556106756932201</v>
      </c>
      <c r="OD4" s="47">
        <v>0.52314780234006697</v>
      </c>
      <c r="OE4" s="47">
        <v>2.5069062010779301E-2</v>
      </c>
      <c r="OF4" s="47">
        <v>0.229615762931933</v>
      </c>
      <c r="OG4" s="47">
        <v>0.90786538229402403</v>
      </c>
      <c r="OH4" s="47">
        <v>0.97564855886159296</v>
      </c>
      <c r="OI4" s="47">
        <v>0.16166713174567299</v>
      </c>
      <c r="OJ4" s="47">
        <v>3.8771081848116701E-2</v>
      </c>
      <c r="OK4" s="47">
        <v>0.77588968864622598</v>
      </c>
      <c r="OL4" s="47">
        <v>0.817956322899965</v>
      </c>
      <c r="OM4" s="47">
        <v>0.84831905906053495</v>
      </c>
      <c r="ON4" s="47">
        <v>0.49902194006218697</v>
      </c>
      <c r="OO4" s="47">
        <v>0.71951699306491002</v>
      </c>
      <c r="OP4" s="47">
        <v>0.67017823243864805</v>
      </c>
      <c r="OQ4" s="49">
        <v>4.7704956618008698E-4</v>
      </c>
      <c r="OR4" s="47">
        <v>0.420672992042952</v>
      </c>
      <c r="OS4" s="47">
        <v>0.95415629618682696</v>
      </c>
      <c r="OT4" s="47">
        <v>0.33461965168825802</v>
      </c>
      <c r="OU4" s="47">
        <v>8.8777931912976296E-2</v>
      </c>
      <c r="OV4" s="47">
        <v>0.186045353082574</v>
      </c>
      <c r="OW4" s="47">
        <v>0.61982964972213905</v>
      </c>
      <c r="OX4" s="47">
        <v>0.69005468729383002</v>
      </c>
      <c r="OY4" s="47">
        <v>0.40309982654285398</v>
      </c>
      <c r="OZ4" s="47">
        <v>0.73970739226204296</v>
      </c>
      <c r="PA4" s="47">
        <v>0.70593220878303298</v>
      </c>
      <c r="PB4" s="47">
        <v>0.10621771180985901</v>
      </c>
      <c r="PC4" s="47">
        <v>0.42138934831941599</v>
      </c>
      <c r="PD4" s="47">
        <v>0.83059532601859298</v>
      </c>
      <c r="PE4" s="47">
        <v>0.78242362943907895</v>
      </c>
      <c r="PF4" s="47">
        <v>0.86946866609285001</v>
      </c>
      <c r="PG4" s="47">
        <v>0.120504552846045</v>
      </c>
      <c r="PH4" s="47">
        <v>0.56685701663003396</v>
      </c>
      <c r="PI4" s="47">
        <v>0.26724669309876098</v>
      </c>
      <c r="PJ4" s="47">
        <v>0.32167291602893899</v>
      </c>
      <c r="PK4" s="47">
        <v>0.272684130861157</v>
      </c>
      <c r="PL4" s="47">
        <v>0.96448569029259201</v>
      </c>
      <c r="PM4" s="47">
        <v>0.78437910771499897</v>
      </c>
      <c r="PN4" s="47">
        <v>0.81559339373969797</v>
      </c>
      <c r="PO4" s="47">
        <v>0.439200097842736</v>
      </c>
      <c r="PP4" s="47">
        <v>0.60709519624825803</v>
      </c>
      <c r="PQ4" s="47">
        <v>0.282223417349588</v>
      </c>
      <c r="PR4" s="47">
        <v>0.23880178450362699</v>
      </c>
      <c r="PS4" s="47">
        <v>0.75904823745509098</v>
      </c>
      <c r="PT4" s="47">
        <v>0.58738572178052795</v>
      </c>
      <c r="PU4" s="47">
        <v>0.43056778969659598</v>
      </c>
      <c r="PV4" s="47">
        <v>0.68718682844891799</v>
      </c>
      <c r="PW4" s="47">
        <v>0.398976659993097</v>
      </c>
      <c r="PX4" s="47">
        <v>0.19311957107789501</v>
      </c>
      <c r="PY4" s="47">
        <v>0.116363808785206</v>
      </c>
      <c r="PZ4" s="47">
        <v>0.72080177807800905</v>
      </c>
      <c r="QA4" s="47">
        <v>0.610873794886168</v>
      </c>
      <c r="QB4" s="47">
        <v>0.74629708112349302</v>
      </c>
      <c r="QC4" s="47">
        <v>0.54900469230522397</v>
      </c>
      <c r="QD4" s="47">
        <v>1.48346613070016E-2</v>
      </c>
      <c r="QE4" s="47">
        <v>0.31806701211201099</v>
      </c>
      <c r="QF4" s="47">
        <v>0.95938355023299604</v>
      </c>
      <c r="QG4" s="47">
        <v>0.69989699311276299</v>
      </c>
      <c r="QH4" s="47">
        <v>0.115449164029061</v>
      </c>
      <c r="QI4" s="47">
        <v>0.52450745699880497</v>
      </c>
      <c r="QJ4" s="47">
        <v>0.43968707478707703</v>
      </c>
      <c r="QK4" s="47">
        <v>0.65850841157721796</v>
      </c>
      <c r="QL4" s="47">
        <v>7.3372501189564093E-2</v>
      </c>
      <c r="QM4" s="47">
        <v>0.50177586498620397</v>
      </c>
      <c r="QN4" s="47">
        <v>5.1208577071867302E-2</v>
      </c>
      <c r="QO4" s="47">
        <v>0.239312814148648</v>
      </c>
      <c r="QP4" s="47">
        <v>0.58994384500669605</v>
      </c>
      <c r="QQ4" s="47">
        <v>0.90554617948330896</v>
      </c>
      <c r="QR4" s="47">
        <v>0.355715514277754</v>
      </c>
      <c r="QS4" s="47">
        <v>0.37075385181798798</v>
      </c>
      <c r="QT4" s="47">
        <v>0.59789469086861202</v>
      </c>
      <c r="QU4" s="47">
        <v>1.58440994627112E-2</v>
      </c>
      <c r="QV4" s="47">
        <v>0.49743909145209098</v>
      </c>
      <c r="QW4" s="47">
        <v>0.68867098395020399</v>
      </c>
      <c r="QX4" s="47">
        <v>0.62719827626642799</v>
      </c>
      <c r="QY4" s="47">
        <v>0.846188663408877</v>
      </c>
      <c r="QZ4" s="47">
        <v>0.74037832835361805</v>
      </c>
      <c r="RA4" s="47">
        <v>0.11057389825308001</v>
      </c>
      <c r="RB4" s="47">
        <v>0.91271683419375105</v>
      </c>
      <c r="RC4" s="47">
        <v>0.12556516859699501</v>
      </c>
      <c r="RD4" s="47">
        <v>0.95796985580642702</v>
      </c>
      <c r="RE4" s="47">
        <v>0.84919406252350005</v>
      </c>
      <c r="RF4" s="47">
        <v>0.13946925997783199</v>
      </c>
      <c r="RG4" s="47">
        <v>0.33906278824043901</v>
      </c>
      <c r="RH4" s="47">
        <v>0.216083575328398</v>
      </c>
      <c r="RI4" s="47">
        <v>0.41530226504894802</v>
      </c>
      <c r="RJ4" s="47">
        <v>0.42232302300795399</v>
      </c>
      <c r="RK4" s="47">
        <v>0.736890257283209</v>
      </c>
      <c r="RL4" s="47">
        <v>0.90725618623757898</v>
      </c>
      <c r="RM4" s="47">
        <v>0.26334826573048298</v>
      </c>
      <c r="RN4" s="47">
        <v>0.23482458790991001</v>
      </c>
      <c r="RO4" s="47">
        <v>0.60226844896338805</v>
      </c>
      <c r="RP4" s="47">
        <v>0.50255132061742802</v>
      </c>
      <c r="RQ4" s="47">
        <v>0.14854833528291</v>
      </c>
      <c r="RR4" s="47">
        <v>0.19983915932819499</v>
      </c>
      <c r="RS4" s="47">
        <v>0.80941820900355999</v>
      </c>
      <c r="RT4" s="47">
        <v>3.7773444842568497E-2</v>
      </c>
      <c r="RU4" s="47">
        <v>0.51437196649358996</v>
      </c>
      <c r="RV4" s="47">
        <v>0.17819776110543101</v>
      </c>
      <c r="RW4" s="47">
        <v>5.0679217149294797E-2</v>
      </c>
      <c r="RX4" s="47">
        <v>0.17559003116793601</v>
      </c>
      <c r="RY4" s="47">
        <v>0.36852610196215302</v>
      </c>
      <c r="RZ4" s="47">
        <v>0.70812313144129502</v>
      </c>
      <c r="SA4" s="47">
        <v>0.68404349734343395</v>
      </c>
      <c r="SB4" s="47">
        <v>0.81014253032235695</v>
      </c>
      <c r="SC4" s="47">
        <v>0.79347600898454296</v>
      </c>
      <c r="SD4" s="47">
        <v>0.84849355909348001</v>
      </c>
      <c r="SE4" s="47">
        <v>8.2244592055058796E-2</v>
      </c>
      <c r="SF4" s="47">
        <v>0.52883427944837702</v>
      </c>
      <c r="SG4" s="47">
        <v>0.463164072123185</v>
      </c>
      <c r="SH4" s="47">
        <v>0.630342037019618</v>
      </c>
      <c r="SI4" s="47">
        <v>0.94689771145591894</v>
      </c>
      <c r="SJ4" s="47">
        <v>0.40297796781790901</v>
      </c>
      <c r="SK4" s="47">
        <v>0.29538250171756902</v>
      </c>
      <c r="SL4" s="47">
        <v>0.30364547991816498</v>
      </c>
      <c r="SM4" s="47">
        <v>0.72607192624056305</v>
      </c>
      <c r="SN4" s="47">
        <v>0.64305508835661895</v>
      </c>
      <c r="SO4" s="47">
        <v>0.39795766652627901</v>
      </c>
      <c r="SP4" s="47">
        <v>0.93708330010099905</v>
      </c>
      <c r="SQ4" s="47">
        <v>0.85238846696064696</v>
      </c>
      <c r="SR4" s="47">
        <v>0.62989243118290805</v>
      </c>
      <c r="SS4" s="47">
        <v>6.4190736454944095E-2</v>
      </c>
      <c r="ST4" s="47">
        <v>0.10533057849793701</v>
      </c>
      <c r="SU4" s="47">
        <v>0.39267834234683402</v>
      </c>
      <c r="SV4" s="47">
        <v>2.0643924886763001E-2</v>
      </c>
      <c r="SW4" s="47">
        <v>0.62507507695466602</v>
      </c>
      <c r="SX4" s="47">
        <v>0.88176428616513503</v>
      </c>
      <c r="SY4" s="47">
        <v>0.78205909000745</v>
      </c>
      <c r="SZ4" s="47">
        <v>0.99937847827089799</v>
      </c>
      <c r="TA4" s="47">
        <v>0.85998007772174201</v>
      </c>
      <c r="TB4" s="47">
        <v>0.65749275278073505</v>
      </c>
      <c r="TC4" s="47">
        <v>0.27334540110753902</v>
      </c>
      <c r="TD4" s="47">
        <v>0.38562759039203998</v>
      </c>
      <c r="TE4" s="47">
        <v>0.58575145762958902</v>
      </c>
      <c r="TF4" s="47">
        <v>0.38269818581284998</v>
      </c>
      <c r="TG4" s="47">
        <v>0.417855233697706</v>
      </c>
      <c r="TH4" s="47">
        <v>0.87626276580859397</v>
      </c>
      <c r="TI4" s="47">
        <v>0.91687007418547495</v>
      </c>
      <c r="TJ4" s="47">
        <v>0.216501143718381</v>
      </c>
      <c r="TK4" s="47">
        <v>0.247371533843838</v>
      </c>
      <c r="TL4" s="47">
        <v>0.61223243121931903</v>
      </c>
      <c r="TM4" s="47">
        <v>0.41442582023473701</v>
      </c>
      <c r="TN4" s="47">
        <v>0.85273314386148602</v>
      </c>
      <c r="TO4" s="47">
        <v>0.59959835302632802</v>
      </c>
      <c r="TP4" s="47">
        <v>0.102373532604812</v>
      </c>
      <c r="TQ4" s="47">
        <v>0.750916329015064</v>
      </c>
      <c r="TR4" s="47">
        <v>0.87927600504940595</v>
      </c>
      <c r="TS4" s="47">
        <v>0.27732282095669603</v>
      </c>
      <c r="TT4" s="47">
        <v>0.59994414383331296</v>
      </c>
      <c r="TU4" s="47">
        <v>0.94122585614891696</v>
      </c>
      <c r="TV4" s="47">
        <v>0.596180735596617</v>
      </c>
      <c r="TW4" s="47">
        <v>0.62256743248770396</v>
      </c>
      <c r="TX4" s="47">
        <v>0.81887826640356698</v>
      </c>
      <c r="TY4" s="47">
        <v>2.85028778132294E-2</v>
      </c>
      <c r="TZ4" s="47">
        <v>0.20140955735900001</v>
      </c>
      <c r="UA4" s="47">
        <v>0.89195843352036996</v>
      </c>
      <c r="UB4" s="47">
        <v>0.637463978552118</v>
      </c>
      <c r="UC4" s="47">
        <v>9.1420323562476299E-2</v>
      </c>
      <c r="UD4" s="47">
        <v>7.2540840825093295E-2</v>
      </c>
      <c r="UE4" s="47">
        <v>0.99419140903856196</v>
      </c>
      <c r="UF4" s="47">
        <v>0.89120223038456703</v>
      </c>
      <c r="UG4" s="47">
        <v>0.98542360749410096</v>
      </c>
      <c r="UH4" s="47">
        <v>0.19527491569764399</v>
      </c>
      <c r="UI4" s="47">
        <v>0.491820624344605</v>
      </c>
      <c r="UJ4" s="47">
        <v>0.44754763863399499</v>
      </c>
      <c r="UK4" s="47">
        <v>0.62405922861099195</v>
      </c>
      <c r="UL4" s="47">
        <v>0.46566517548909903</v>
      </c>
      <c r="UM4" s="47">
        <v>0.78643844857310496</v>
      </c>
      <c r="UN4" s="47">
        <v>0.17832080391777699</v>
      </c>
      <c r="UO4" s="47">
        <v>0.46273503293921098</v>
      </c>
      <c r="UP4" s="47">
        <v>0.46331415213233401</v>
      </c>
      <c r="UQ4" s="47">
        <v>0.69365321362251098</v>
      </c>
      <c r="UR4" s="47">
        <v>0.76398667501094897</v>
      </c>
      <c r="US4" s="47">
        <v>0.45733202041299198</v>
      </c>
      <c r="UT4" s="47">
        <v>0.96764664346301399</v>
      </c>
      <c r="UU4" s="47">
        <v>0.55597716200870495</v>
      </c>
      <c r="UV4" s="47">
        <v>0.25864221400875598</v>
      </c>
      <c r="UW4" s="47">
        <v>0.115293388765834</v>
      </c>
      <c r="UX4" s="47">
        <v>0.55103801460331203</v>
      </c>
      <c r="UY4" s="47">
        <v>0.22403138455820301</v>
      </c>
      <c r="UZ4" s="47">
        <v>5.3735482297199398E-2</v>
      </c>
      <c r="VA4" s="47">
        <v>0.30215872445465503</v>
      </c>
      <c r="VB4" s="47">
        <v>0.20882886280593799</v>
      </c>
      <c r="VC4" s="47">
        <v>3.9324517642724897E-2</v>
      </c>
      <c r="VD4" s="47">
        <v>0.80631284353088795</v>
      </c>
      <c r="VE4" s="47">
        <v>0.90907356705521003</v>
      </c>
      <c r="VF4" s="47">
        <v>0.75052001623369402</v>
      </c>
      <c r="VG4" s="47">
        <v>0.764433193712036</v>
      </c>
      <c r="VH4" s="47">
        <v>0.36703961337601898</v>
      </c>
      <c r="VI4" s="47">
        <v>0.50801804813714002</v>
      </c>
      <c r="VJ4" s="47">
        <v>4.00735283211184E-2</v>
      </c>
      <c r="VK4" s="47">
        <v>0.16091393381507199</v>
      </c>
      <c r="VL4" s="47">
        <v>0.36992338104358502</v>
      </c>
      <c r="VM4" s="47">
        <v>0.20678947581917301</v>
      </c>
      <c r="VN4" s="47">
        <v>0.35276269999028997</v>
      </c>
      <c r="VO4" s="47">
        <v>0.79158261893791004</v>
      </c>
      <c r="VP4" s="47">
        <v>0.68041565886010402</v>
      </c>
      <c r="VQ4" s="47">
        <v>0.88536261374267999</v>
      </c>
      <c r="VR4" s="47">
        <v>0.33453107175139102</v>
      </c>
      <c r="VS4" s="47">
        <v>0.81950588040938899</v>
      </c>
      <c r="VT4" s="47">
        <v>0.82838707125300903</v>
      </c>
      <c r="VU4" s="47">
        <v>0.120462412815503</v>
      </c>
      <c r="VV4" s="47">
        <v>0.94112953134152399</v>
      </c>
      <c r="VW4" s="47">
        <v>0.88561483590518397</v>
      </c>
      <c r="VX4" s="47">
        <v>0.26154150225720901</v>
      </c>
      <c r="VY4" s="47">
        <v>0.516881593278394</v>
      </c>
      <c r="VZ4" s="47">
        <v>0.35398879334503902</v>
      </c>
      <c r="WA4" s="47">
        <v>0.393437716471498</v>
      </c>
      <c r="WB4" s="47">
        <v>0.99206237695634703</v>
      </c>
      <c r="WC4" s="47">
        <v>0.57054760797248705</v>
      </c>
      <c r="WD4" s="47">
        <v>0.53036725853032796</v>
      </c>
      <c r="WE4" s="47">
        <v>0.836737774038815</v>
      </c>
      <c r="WF4" s="47">
        <v>0.71709545724421198</v>
      </c>
      <c r="WG4" s="47">
        <v>0.25463091821295603</v>
      </c>
      <c r="WH4" s="47">
        <v>0.99362527329369998</v>
      </c>
      <c r="WI4" s="47">
        <v>0.49148689952414598</v>
      </c>
      <c r="WJ4" s="47">
        <v>0.39087653795686</v>
      </c>
      <c r="WK4" s="47">
        <v>0.95410738558790797</v>
      </c>
      <c r="WL4" s="47">
        <v>0.99870764625444597</v>
      </c>
      <c r="WM4" s="47">
        <v>0.14423668487739699</v>
      </c>
      <c r="WN4" s="47">
        <v>0.304417867274341</v>
      </c>
      <c r="WO4" s="47">
        <v>0.30999122724413303</v>
      </c>
      <c r="WP4" s="47">
        <v>0.96558700456048796</v>
      </c>
      <c r="WQ4" s="47">
        <v>0.905156953302931</v>
      </c>
      <c r="WR4" s="47">
        <v>0.73760842745115096</v>
      </c>
      <c r="WS4" s="47">
        <v>0.20774857894479401</v>
      </c>
      <c r="WT4" s="47">
        <v>0.46550913856932402</v>
      </c>
      <c r="WU4" s="47">
        <v>0.31827447925406099</v>
      </c>
      <c r="WV4" s="47">
        <v>5.6460339318213697E-2</v>
      </c>
      <c r="WW4" s="47">
        <v>0.58339161051172395</v>
      </c>
      <c r="WX4" s="47">
        <v>0.21828029144153599</v>
      </c>
      <c r="WY4" s="47">
        <v>0.592469165308384</v>
      </c>
      <c r="WZ4" s="47">
        <v>0.63172493773910299</v>
      </c>
      <c r="XA4" s="47">
        <v>0.69170417620351698</v>
      </c>
      <c r="XB4" s="47">
        <v>0.360066615789714</v>
      </c>
      <c r="XC4" s="47">
        <v>0.19707256033093501</v>
      </c>
      <c r="XD4" s="47">
        <v>0.92342834772778604</v>
      </c>
      <c r="XE4" s="47">
        <v>0.254903691438226</v>
      </c>
      <c r="XF4" s="47">
        <v>1.30988559494666E-2</v>
      </c>
      <c r="XG4" s="47">
        <v>0.62561745024007398</v>
      </c>
      <c r="XH4" s="47">
        <v>0.20446605908393101</v>
      </c>
      <c r="XI4" s="47">
        <v>0.303632825706797</v>
      </c>
      <c r="XJ4" s="47">
        <v>0.86305683551214896</v>
      </c>
      <c r="XK4" s="47">
        <v>0.55135747628295795</v>
      </c>
      <c r="XL4" s="47">
        <v>9.8933513814917703E-2</v>
      </c>
      <c r="XM4" s="47">
        <v>0.708348661923075</v>
      </c>
      <c r="XN4" s="47">
        <v>9.6419483150562105E-2</v>
      </c>
      <c r="XO4" s="47">
        <v>4.3882313902184597E-2</v>
      </c>
      <c r="XP4" s="47">
        <v>0.32744447267319698</v>
      </c>
      <c r="XQ4" s="47">
        <v>0.26160622845863002</v>
      </c>
      <c r="XR4" s="47">
        <v>0.43769514312820201</v>
      </c>
      <c r="XS4" s="47">
        <v>0.17682161016776299</v>
      </c>
      <c r="XT4" s="47">
        <v>0.79571038516286996</v>
      </c>
      <c r="XU4" s="47">
        <v>0.263308706412611</v>
      </c>
      <c r="XV4" s="47">
        <v>0.58854200630190401</v>
      </c>
      <c r="XW4" s="47">
        <v>0.99608865254606105</v>
      </c>
      <c r="XX4" s="47">
        <v>7.2301326479591602E-2</v>
      </c>
      <c r="XY4" s="47">
        <v>0.884126090524741</v>
      </c>
      <c r="XZ4" s="47">
        <v>0.81832950165445795</v>
      </c>
      <c r="YA4" s="47">
        <v>0.323504627574767</v>
      </c>
      <c r="YB4" s="47">
        <v>9.9627958064849004E-2</v>
      </c>
      <c r="YC4" s="47">
        <v>0.54314679038482305</v>
      </c>
      <c r="YD4" s="47">
        <v>0.81966221851305399</v>
      </c>
      <c r="YE4" s="47">
        <v>0.81220085606294001</v>
      </c>
      <c r="YF4" s="47">
        <v>0.38176716404771299</v>
      </c>
      <c r="YG4" s="47">
        <v>0.99777611506660302</v>
      </c>
      <c r="YH4" s="47">
        <v>6.7997859694489696E-2</v>
      </c>
      <c r="YI4" s="47">
        <v>0.93150412258600901</v>
      </c>
      <c r="YJ4" s="47">
        <v>0.21988500083912799</v>
      </c>
      <c r="YK4" s="47">
        <v>0.68956112412492698</v>
      </c>
      <c r="YL4" s="47">
        <v>0.29080767715807898</v>
      </c>
      <c r="YM4" s="47">
        <v>6.2748511089780702E-3</v>
      </c>
      <c r="YN4" s="47">
        <v>0.69512460069680004</v>
      </c>
      <c r="YO4" s="47">
        <v>0.69555828041989498</v>
      </c>
      <c r="YP4" s="47">
        <v>0.627399033349746</v>
      </c>
      <c r="YQ4" s="47">
        <v>0.207179478036492</v>
      </c>
      <c r="YR4" s="47">
        <v>0.549180710723566</v>
      </c>
      <c r="YS4" s="47">
        <v>0.92580418643502205</v>
      </c>
      <c r="YT4" s="47">
        <v>0.40084446396898199</v>
      </c>
      <c r="YU4" s="47">
        <v>0.13582387105363</v>
      </c>
      <c r="YV4" s="47">
        <v>0.42796226985630798</v>
      </c>
      <c r="YW4" s="47">
        <v>0.32826696639867597</v>
      </c>
      <c r="YX4" s="47">
        <v>0.36259149745372699</v>
      </c>
      <c r="YY4" s="47">
        <v>0.56621369017791101</v>
      </c>
      <c r="YZ4" s="47">
        <v>0.10931731718842901</v>
      </c>
      <c r="ZA4" s="47">
        <v>0.78079661213359397</v>
      </c>
      <c r="ZB4" s="47">
        <v>0.52071761191396804</v>
      </c>
      <c r="ZC4" s="47">
        <v>0.89444894515713302</v>
      </c>
      <c r="ZD4" s="47">
        <v>0.57804814482690603</v>
      </c>
      <c r="ZE4" s="47">
        <v>0.779647380408935</v>
      </c>
      <c r="ZF4" s="47">
        <v>0.65669578119484695</v>
      </c>
      <c r="ZG4" s="47">
        <v>0.26305155022022397</v>
      </c>
      <c r="ZH4" s="47">
        <v>0.80813654390321998</v>
      </c>
      <c r="ZI4" s="47">
        <v>0.53096121844322097</v>
      </c>
      <c r="ZJ4" s="47">
        <v>0.17182552453788999</v>
      </c>
      <c r="ZK4" s="47">
        <v>0.480694861301244</v>
      </c>
      <c r="ZL4" s="47">
        <v>0.73567419673912005</v>
      </c>
      <c r="ZM4" s="47">
        <v>4.2784210441534402E-2</v>
      </c>
      <c r="ZN4" s="47">
        <v>0.47809824858583999</v>
      </c>
      <c r="ZO4" s="47">
        <v>0.92018524938058699</v>
      </c>
      <c r="ZP4" s="47">
        <v>0.48328118497032002</v>
      </c>
      <c r="ZQ4" s="47">
        <v>0.55016350870337005</v>
      </c>
      <c r="ZR4" s="47">
        <v>0.65499337840803995</v>
      </c>
      <c r="ZS4" s="47">
        <v>0.46314520759380901</v>
      </c>
      <c r="ZT4" s="47">
        <v>0.83046094391345604</v>
      </c>
      <c r="ZU4" s="47">
        <v>0.44520953538118901</v>
      </c>
      <c r="ZV4" s="47">
        <v>0.960046517333219</v>
      </c>
      <c r="ZW4" s="47">
        <v>0.93870165692915697</v>
      </c>
      <c r="ZX4" s="47">
        <v>0.97722825317829998</v>
      </c>
      <c r="ZY4" s="47">
        <v>0.83651475920695195</v>
      </c>
      <c r="ZZ4" s="47">
        <v>0.14042268531413701</v>
      </c>
      <c r="AAA4" s="47">
        <v>0.91118227754599102</v>
      </c>
      <c r="AAB4" s="47">
        <v>0.18237963073997099</v>
      </c>
      <c r="AAC4" s="47">
        <v>0.62947956683332895</v>
      </c>
      <c r="AAD4" s="47">
        <v>0.84152436099797101</v>
      </c>
      <c r="AAE4" s="47">
        <v>6.04296025839598E-3</v>
      </c>
      <c r="AAF4" s="47">
        <v>0.44792228075791901</v>
      </c>
      <c r="AAG4" s="47">
        <v>0.36316146892845902</v>
      </c>
      <c r="AAH4" s="47">
        <v>0.91674493496475795</v>
      </c>
      <c r="AAI4" s="47">
        <v>0.31568809800185699</v>
      </c>
      <c r="AAJ4" s="47">
        <v>0.74881666669353797</v>
      </c>
      <c r="AAK4" s="47">
        <v>0.61923958107291099</v>
      </c>
      <c r="AAL4" s="47">
        <v>0.67923483474633795</v>
      </c>
      <c r="AAM4" s="47">
        <v>0.63678905501398297</v>
      </c>
      <c r="AAN4" s="47">
        <v>0.62390702873826498</v>
      </c>
      <c r="AAO4" s="47">
        <v>0.58442053492325297</v>
      </c>
      <c r="AAP4" s="47">
        <v>0.17900523243476099</v>
      </c>
      <c r="AAQ4" s="47">
        <v>0.85830490775475898</v>
      </c>
      <c r="AAR4" s="47">
        <v>0.76702438428277897</v>
      </c>
      <c r="AAS4" s="47">
        <v>0.22054521917804101</v>
      </c>
      <c r="AAT4" s="47">
        <v>0.50464666411717096</v>
      </c>
      <c r="AAU4" s="47">
        <v>3.6910530840944998E-2</v>
      </c>
      <c r="AAV4" s="47">
        <v>0.68825285998453201</v>
      </c>
      <c r="AAW4" s="47">
        <v>0.16233084809009601</v>
      </c>
      <c r="AAX4" s="47">
        <v>0.67524905763371901</v>
      </c>
      <c r="AAY4" s="47">
        <v>0.23163337589535199</v>
      </c>
      <c r="AAZ4" s="47">
        <v>0.33892160179569297</v>
      </c>
      <c r="ABA4" s="47">
        <v>0.69626197027743097</v>
      </c>
      <c r="ABB4" s="47">
        <v>0.49247681704355201</v>
      </c>
      <c r="ABC4" s="47">
        <v>0.81882923380928596</v>
      </c>
      <c r="ABD4" s="47">
        <v>0.80516129701797101</v>
      </c>
      <c r="ABE4" s="47">
        <v>0.39243074998358102</v>
      </c>
      <c r="ABF4" s="47">
        <v>5.2374426039354799E-2</v>
      </c>
      <c r="ABG4" s="47">
        <v>0.88826072915423404</v>
      </c>
      <c r="ABH4" s="47">
        <v>0.28437412566669301</v>
      </c>
      <c r="ABI4" s="47">
        <v>0.74761111351116005</v>
      </c>
      <c r="ABJ4" s="47">
        <v>0.47746157826267199</v>
      </c>
      <c r="ABK4" s="47">
        <v>0.99973501477597404</v>
      </c>
      <c r="ABL4" s="47">
        <v>0.82114259108937304</v>
      </c>
      <c r="ABM4" s="47">
        <v>0.61764497585966305</v>
      </c>
      <c r="ABN4" s="47">
        <v>0.74190289220442596</v>
      </c>
      <c r="ABO4" s="47">
        <v>0.35499707480187997</v>
      </c>
      <c r="ABP4" s="47">
        <v>0.531957610640444</v>
      </c>
      <c r="ABQ4" s="47">
        <v>0.71319635666797498</v>
      </c>
      <c r="ABR4" s="47">
        <v>0.88719838848582799</v>
      </c>
      <c r="ABS4" s="47">
        <v>0.43807096540274598</v>
      </c>
      <c r="ABT4" s="47">
        <v>0.49781612474043702</v>
      </c>
      <c r="ABU4" s="47">
        <v>0.65617625007841196</v>
      </c>
      <c r="ABV4" s="47">
        <v>0.161751558386699</v>
      </c>
      <c r="ABW4" s="47">
        <v>4.8294375918244099E-2</v>
      </c>
      <c r="ABX4" s="47">
        <v>0.54749780323032304</v>
      </c>
      <c r="ABY4" s="47">
        <v>0.81613599975894502</v>
      </c>
      <c r="ABZ4" s="47">
        <v>0.90673873569196795</v>
      </c>
      <c r="ACA4" s="47">
        <v>0.22774462819893401</v>
      </c>
      <c r="ACB4" s="47">
        <v>0.277289887971364</v>
      </c>
      <c r="ACC4" s="47">
        <v>0.53017533447965404</v>
      </c>
      <c r="ACD4" s="47">
        <v>0.60766377701961904</v>
      </c>
      <c r="ACE4" s="47">
        <v>0.46871764301562202</v>
      </c>
      <c r="ACF4" s="47">
        <v>0.14495529682684699</v>
      </c>
      <c r="ACG4" s="47">
        <v>0.26307368970711498</v>
      </c>
      <c r="ACH4" s="47">
        <v>0.87331196109189402</v>
      </c>
      <c r="ACI4" s="47">
        <v>0.524818268646428</v>
      </c>
      <c r="ACJ4" s="47">
        <v>0.90353065267309196</v>
      </c>
      <c r="ACK4" s="47">
        <v>5.8016441396984801E-3</v>
      </c>
      <c r="ACL4" s="47">
        <v>0.752567894414924</v>
      </c>
      <c r="ACM4" s="47">
        <v>0.28485408231084602</v>
      </c>
      <c r="ACN4" s="47">
        <v>0.65025676970358903</v>
      </c>
      <c r="ACO4" s="47">
        <v>0.97225061342591002</v>
      </c>
      <c r="ACP4" s="47">
        <v>0.112169214350471</v>
      </c>
      <c r="ACQ4" s="47">
        <v>0.72646554414660802</v>
      </c>
      <c r="ACR4" s="47">
        <v>0.97233359800596397</v>
      </c>
      <c r="ACS4" s="47">
        <v>0.66885707566475305</v>
      </c>
      <c r="ACT4" s="47">
        <v>3.1725014720709897E-2</v>
      </c>
      <c r="ACU4" s="47">
        <v>6.49231413038244E-2</v>
      </c>
      <c r="ACV4" s="47">
        <v>0.114734021138012</v>
      </c>
      <c r="ACW4" s="47">
        <v>0.64537645034253999</v>
      </c>
      <c r="ACX4" s="47">
        <v>6.1706815297371098E-2</v>
      </c>
      <c r="ACY4" s="47">
        <v>0.55340058017971105</v>
      </c>
      <c r="ACZ4" s="47">
        <v>0.29779388055299899</v>
      </c>
      <c r="ADA4" s="47">
        <v>9.1912410358432999E-3</v>
      </c>
      <c r="ADB4" s="47">
        <v>0.196675605058662</v>
      </c>
      <c r="ADC4" s="47">
        <v>5.0805221227558602E-2</v>
      </c>
      <c r="ADD4" s="47">
        <v>0.27679815375729899</v>
      </c>
      <c r="ADE4" s="47">
        <v>0.27680449569717602</v>
      </c>
      <c r="ADF4" s="47">
        <v>0.30949149695123002</v>
      </c>
      <c r="ADG4" s="47">
        <v>0.66817520427291799</v>
      </c>
      <c r="ADH4" s="47">
        <v>0.16567608694566899</v>
      </c>
      <c r="ADI4" s="47">
        <v>0.53291778426530201</v>
      </c>
      <c r="ADJ4" s="47">
        <v>0.475273650542964</v>
      </c>
      <c r="ADK4" s="47">
        <v>0.58611050475168902</v>
      </c>
      <c r="ADL4" s="47">
        <v>0.19888750265010899</v>
      </c>
      <c r="ADM4" s="47">
        <v>0.99964646017593894</v>
      </c>
      <c r="ADN4" s="47">
        <v>0.24949071268376399</v>
      </c>
      <c r="ADO4" s="47">
        <v>3.8624932562978602E-2</v>
      </c>
      <c r="ADP4" s="47">
        <v>0.15095011094410399</v>
      </c>
      <c r="ADQ4" s="47">
        <v>0.66227950900893295</v>
      </c>
      <c r="ADR4" s="47">
        <v>0.23412314055105901</v>
      </c>
      <c r="ADS4" s="47">
        <v>0.46589240182873398</v>
      </c>
      <c r="ADT4" s="47">
        <v>0.18141483434018299</v>
      </c>
      <c r="ADU4" s="47">
        <v>0.71185115362666096</v>
      </c>
      <c r="ADV4" s="47">
        <v>0.96384531437054799</v>
      </c>
      <c r="ADW4" s="47">
        <v>0.95154674329584099</v>
      </c>
      <c r="ADX4" s="47">
        <v>0.65241344866599504</v>
      </c>
      <c r="ADY4" s="47">
        <v>0.76148063447675896</v>
      </c>
      <c r="ADZ4" s="47">
        <v>0.76128414977878101</v>
      </c>
      <c r="AEA4" s="47">
        <v>0.475349908646857</v>
      </c>
      <c r="AEB4" s="47">
        <v>0.431433750389983</v>
      </c>
      <c r="AEC4" s="47">
        <v>0.75067318377116099</v>
      </c>
      <c r="AED4" s="47">
        <v>0.25044635802493098</v>
      </c>
      <c r="AEE4" s="47">
        <v>0.20813717683339</v>
      </c>
      <c r="AEF4" s="47">
        <v>0.25643179958198598</v>
      </c>
      <c r="AEG4" s="47">
        <v>0.86194956616593399</v>
      </c>
      <c r="AEH4" s="47">
        <v>0.57224672053544701</v>
      </c>
      <c r="AEI4" s="47">
        <v>0.57063744015731199</v>
      </c>
      <c r="AEJ4" s="47">
        <v>0.124905549430313</v>
      </c>
      <c r="AEK4" s="47">
        <v>0.31084547438007498</v>
      </c>
      <c r="AEL4" s="47">
        <v>0.134507298147266</v>
      </c>
      <c r="AEM4" s="47">
        <v>0.83822982114711597</v>
      </c>
      <c r="AEN4" s="47">
        <v>3.1026321915406701E-2</v>
      </c>
      <c r="AEO4" s="47">
        <v>0.54886001008292296</v>
      </c>
      <c r="AEP4" s="47">
        <v>0.38513620206127402</v>
      </c>
      <c r="AEQ4" s="47">
        <v>0.84979977634913495</v>
      </c>
      <c r="AER4" s="47">
        <v>0.38283141962587602</v>
      </c>
      <c r="AES4" s="47">
        <v>0.36143273959415201</v>
      </c>
      <c r="AET4" s="47">
        <v>4.9978009615393303E-2</v>
      </c>
      <c r="AEU4" s="47">
        <v>0.42296239536088598</v>
      </c>
      <c r="AEV4" s="47">
        <v>0.33290355255910897</v>
      </c>
      <c r="AEW4" s="47">
        <v>0.75103682720781095</v>
      </c>
      <c r="AEX4" s="47">
        <v>0.96627979075609205</v>
      </c>
      <c r="AEY4" s="47">
        <v>3.1676643286927798E-2</v>
      </c>
      <c r="AEZ4" s="47">
        <v>0.48541914327524999</v>
      </c>
      <c r="AFA4" s="47">
        <v>2.46317960537135E-2</v>
      </c>
      <c r="AFB4" s="47">
        <v>9.5359389972744693E-2</v>
      </c>
      <c r="AFC4" s="47">
        <v>0.33468860725980598</v>
      </c>
      <c r="AFD4" s="47">
        <v>0.10809103032692401</v>
      </c>
      <c r="AFE4" s="47">
        <v>0.99071500103161103</v>
      </c>
      <c r="AFF4" s="47">
        <v>0.34550107020541898</v>
      </c>
      <c r="AFG4" s="47">
        <v>0.44911226606877802</v>
      </c>
      <c r="AFH4" s="47">
        <v>0.188988881111432</v>
      </c>
      <c r="AFI4" s="47">
        <v>0.61114361301366305</v>
      </c>
      <c r="AFJ4" s="47">
        <v>0.80627802665941295</v>
      </c>
      <c r="AFK4" s="47">
        <v>0.29105391898030297</v>
      </c>
      <c r="AFL4" s="47">
        <v>0.42683943364621002</v>
      </c>
      <c r="AFM4" s="49">
        <v>4.0448824765140703E-4</v>
      </c>
      <c r="AFN4" s="47">
        <v>0.52893159588648797</v>
      </c>
      <c r="AFO4" s="47">
        <v>0.62592923350941498</v>
      </c>
      <c r="AFP4" s="47">
        <v>0.56239006432144301</v>
      </c>
      <c r="AFQ4" s="47">
        <v>0.25524140676874402</v>
      </c>
      <c r="AFR4" s="47">
        <v>0.90308086964189005</v>
      </c>
      <c r="AFS4" s="47">
        <v>0.59787319311560305</v>
      </c>
      <c r="AFT4" s="47">
        <v>0.38233410454126898</v>
      </c>
      <c r="AFU4" s="47">
        <v>0.58322284437785099</v>
      </c>
      <c r="AFV4" s="47">
        <v>0.314416828000399</v>
      </c>
      <c r="AFW4" s="47">
        <v>0.51518225137321105</v>
      </c>
      <c r="AFX4" s="47">
        <v>0.16123727236402899</v>
      </c>
      <c r="AFY4" s="47">
        <v>0.211776723296865</v>
      </c>
      <c r="AFZ4" s="47">
        <v>0.61105363694867099</v>
      </c>
      <c r="AGA4" s="47">
        <v>0.73883842327600102</v>
      </c>
      <c r="AGB4" s="47">
        <v>0.51869822008124</v>
      </c>
      <c r="AGC4" s="47">
        <v>0.91247324239022398</v>
      </c>
      <c r="AGD4" s="47">
        <v>0.83399830760348903</v>
      </c>
      <c r="AGE4" s="47">
        <v>9.1895103823821198E-2</v>
      </c>
      <c r="AGF4" s="47">
        <v>0.19619505748594601</v>
      </c>
      <c r="AGG4" s="47">
        <v>0.96042836980683999</v>
      </c>
      <c r="AGH4" s="47">
        <v>0.10206331838430099</v>
      </c>
      <c r="AGI4" s="47">
        <v>0.56716002737546301</v>
      </c>
      <c r="AGJ4" s="47">
        <v>0.82342575888735403</v>
      </c>
      <c r="AGK4" s="47">
        <v>0.26905615005317002</v>
      </c>
      <c r="AGL4" s="47">
        <v>0.72103538056924799</v>
      </c>
      <c r="AGM4" s="47">
        <v>0.94002561011014596</v>
      </c>
      <c r="AGN4" s="47">
        <v>0.97173997871325701</v>
      </c>
      <c r="AGO4" s="47">
        <v>0.44716536725856798</v>
      </c>
      <c r="AGP4" s="47">
        <v>0.92849661813901996</v>
      </c>
      <c r="AGQ4" s="47">
        <v>0.89567192779498295</v>
      </c>
      <c r="AGR4" s="47">
        <v>0.713905212581188</v>
      </c>
      <c r="AGS4" s="47">
        <v>0.629041554899056</v>
      </c>
      <c r="AGT4" s="47">
        <v>0.23258187481666001</v>
      </c>
      <c r="AGU4" s="47">
        <v>0.40093353735922199</v>
      </c>
      <c r="AGV4" s="47">
        <v>0.40456300348983998</v>
      </c>
      <c r="AGW4" s="47">
        <v>0.30918005009904598</v>
      </c>
      <c r="AGX4" s="47">
        <v>0.58298095593391797</v>
      </c>
      <c r="AGY4" s="47">
        <v>0.26478875022245502</v>
      </c>
      <c r="AGZ4" s="47">
        <v>0.229128113107578</v>
      </c>
      <c r="AHA4" s="47">
        <v>0.94499679228852396</v>
      </c>
      <c r="AHB4" s="47">
        <v>0.83977481403516996</v>
      </c>
      <c r="AHC4" s="47">
        <v>0.46849622588968398</v>
      </c>
      <c r="AHD4" s="47">
        <v>0.37049947383541698</v>
      </c>
      <c r="AHE4" s="47">
        <v>0.37695196042690599</v>
      </c>
      <c r="AHF4" s="47">
        <v>0.95982919253705801</v>
      </c>
      <c r="AHG4" s="47">
        <v>0.35625438745119598</v>
      </c>
      <c r="AHH4" s="47">
        <v>0.60312412836255003</v>
      </c>
      <c r="AHI4" s="47">
        <v>0.15021248468149601</v>
      </c>
      <c r="AHJ4" s="47">
        <v>0.44912692801097898</v>
      </c>
      <c r="AHK4" s="47">
        <v>0.31032699908626399</v>
      </c>
      <c r="AHL4" s="47">
        <v>0.912194459812811</v>
      </c>
      <c r="AHM4" s="47">
        <v>0.71710083149248305</v>
      </c>
      <c r="AHN4" s="47">
        <v>0.46633470685581302</v>
      </c>
      <c r="AHO4" s="47">
        <v>0.34701546609953798</v>
      </c>
      <c r="AHP4" s="47">
        <v>0.84687296468348705</v>
      </c>
      <c r="AHQ4" s="47">
        <v>0.122447711738013</v>
      </c>
      <c r="AHR4" s="47">
        <v>0.16868393479910501</v>
      </c>
      <c r="AHS4" s="47">
        <v>0.46548535827404502</v>
      </c>
      <c r="AHT4" s="49">
        <v>6.3888494136962596E-4</v>
      </c>
      <c r="AHU4" s="47">
        <v>9.2596538671335799E-3</v>
      </c>
      <c r="AHV4" s="47">
        <v>0.237919501335696</v>
      </c>
      <c r="AHW4" s="47">
        <v>0.79258043595975103</v>
      </c>
      <c r="AHX4" s="47">
        <v>0.967431864306176</v>
      </c>
      <c r="AHY4" s="47">
        <v>0.32460029127479101</v>
      </c>
      <c r="AHZ4" s="47">
        <v>0.66213295783273096</v>
      </c>
      <c r="AIA4" s="47">
        <v>0.46015865744325601</v>
      </c>
      <c r="AIB4" s="47">
        <v>0.78107668824551701</v>
      </c>
      <c r="AIC4" s="47">
        <v>0.94042534919761001</v>
      </c>
      <c r="AID4" s="47">
        <v>0.587140402857664</v>
      </c>
      <c r="AIE4" s="47">
        <v>0.47956467090009097</v>
      </c>
      <c r="AIF4" s="47">
        <v>0.14242006811055499</v>
      </c>
      <c r="AIG4" s="47">
        <v>0.16372615525088399</v>
      </c>
      <c r="AIH4" s="47">
        <v>0.67030660987790003</v>
      </c>
      <c r="AII4" s="47">
        <v>0.79939741286716204</v>
      </c>
      <c r="AIJ4" s="47">
        <v>0.40137731359877699</v>
      </c>
      <c r="AIK4" s="47">
        <v>0.30686739202559099</v>
      </c>
      <c r="AIL4" s="47">
        <v>0.67110046381245303</v>
      </c>
      <c r="AIM4" s="47">
        <v>0.25409631955363698</v>
      </c>
      <c r="AIN4" s="47">
        <v>0.85493122831449897</v>
      </c>
      <c r="AIO4" s="47">
        <v>0.83945346739487503</v>
      </c>
      <c r="AIP4" s="47">
        <v>0.43947330962252501</v>
      </c>
      <c r="AIQ4" s="47">
        <v>1.9881472206495401E-2</v>
      </c>
      <c r="AIR4" s="47">
        <v>0.28944496690976701</v>
      </c>
      <c r="AIS4" s="47">
        <v>0.31837874022937701</v>
      </c>
      <c r="AIT4" s="47">
        <v>0.70883225805971495</v>
      </c>
      <c r="AIU4" s="47">
        <v>0.985806323632054</v>
      </c>
      <c r="AIV4" s="47">
        <v>0.41206541183892798</v>
      </c>
      <c r="AIW4" s="47">
        <v>0.37164377160185602</v>
      </c>
      <c r="AIX4" s="47">
        <v>0.376992267671726</v>
      </c>
      <c r="AIY4" s="47">
        <v>0.30964274564938499</v>
      </c>
      <c r="AIZ4" s="47">
        <v>0.28598638371389501</v>
      </c>
      <c r="AJA4" s="47">
        <v>0.72332562034832304</v>
      </c>
      <c r="AJB4" s="47">
        <v>0.121706887574013</v>
      </c>
      <c r="AJC4" s="47">
        <v>0.285227227875262</v>
      </c>
      <c r="AJD4" s="47">
        <v>0.280251255031221</v>
      </c>
      <c r="AJE4" s="47">
        <v>9.6320193008183702E-2</v>
      </c>
      <c r="AJF4" s="47">
        <v>0.144676312335006</v>
      </c>
      <c r="AJG4" s="47">
        <v>0.90608782786781095</v>
      </c>
      <c r="AJH4" s="47">
        <v>0.693930103834284</v>
      </c>
      <c r="AJI4" s="47">
        <v>0.77906855553753995</v>
      </c>
      <c r="AJJ4" s="47">
        <v>0.17471727755858801</v>
      </c>
      <c r="AJK4" s="47">
        <v>0.69384126406219204</v>
      </c>
      <c r="AJL4" s="47">
        <v>0.522354262455622</v>
      </c>
      <c r="AJM4" s="47">
        <v>0.84004545908842299</v>
      </c>
      <c r="AJN4" s="47">
        <v>0.47012419097549202</v>
      </c>
      <c r="AJO4" s="47">
        <v>0.18451854390352401</v>
      </c>
      <c r="AJP4" s="47">
        <v>0.75116079154684401</v>
      </c>
      <c r="AJQ4" s="47">
        <v>8.2213091178701E-2</v>
      </c>
      <c r="AJR4" s="47">
        <v>8.8240729931618203E-2</v>
      </c>
      <c r="AJS4" s="47">
        <v>0.359175526640581</v>
      </c>
      <c r="AJT4" s="47">
        <v>0.14147231077509101</v>
      </c>
      <c r="AJU4" s="47">
        <v>0.84383930112765304</v>
      </c>
      <c r="AJV4" s="47">
        <v>0.88127400215232399</v>
      </c>
      <c r="AJW4" s="47">
        <v>0.70728938914408701</v>
      </c>
      <c r="AJX4" s="47">
        <v>0.49239004445353002</v>
      </c>
      <c r="AJY4" s="47">
        <v>0.25408845917858103</v>
      </c>
      <c r="AJZ4" s="47">
        <v>7.9328261831372204E-2</v>
      </c>
      <c r="AKA4" s="47">
        <v>0.90140217154204605</v>
      </c>
      <c r="AKB4" s="47">
        <v>0.81127765943432095</v>
      </c>
      <c r="AKC4" s="47">
        <v>0.81578024724538301</v>
      </c>
      <c r="AKD4" s="47">
        <v>0.236578182702501</v>
      </c>
      <c r="AKE4" s="47">
        <v>0.687689152405487</v>
      </c>
      <c r="AKF4" s="47">
        <v>0.57737440666388995</v>
      </c>
      <c r="AKG4" s="47">
        <v>0.284099344410156</v>
      </c>
      <c r="AKH4" s="47">
        <v>0.340883979293577</v>
      </c>
      <c r="AKI4" s="47">
        <v>0.60385880194725305</v>
      </c>
      <c r="AKJ4" s="47">
        <v>0.59299241630404798</v>
      </c>
      <c r="AKK4" s="47">
        <v>0.62504872294140601</v>
      </c>
      <c r="AKL4" s="47">
        <v>0.55200205233850996</v>
      </c>
      <c r="AKM4" s="47">
        <v>6.6392061211521594E-2</v>
      </c>
      <c r="AKN4" s="47">
        <v>0.99809243057195196</v>
      </c>
      <c r="AKO4" s="47">
        <v>0.931861211377771</v>
      </c>
      <c r="AKP4" s="47">
        <v>0.16429562828532401</v>
      </c>
      <c r="AKQ4" s="47">
        <v>0.36775780284798099</v>
      </c>
      <c r="AKR4" s="47">
        <v>0.41347485517641303</v>
      </c>
      <c r="AKS4" s="47">
        <v>0.95629010136924797</v>
      </c>
      <c r="AKT4" s="47">
        <v>0.623281299214133</v>
      </c>
      <c r="AKU4" s="47">
        <v>0.46134116743159898</v>
      </c>
      <c r="AKV4" s="47">
        <v>0.63243339996764802</v>
      </c>
      <c r="AKW4" s="47">
        <v>0.73975057022731106</v>
      </c>
      <c r="AKX4" s="47">
        <v>7.8685819471406598E-2</v>
      </c>
      <c r="AKY4" s="47">
        <v>0.215209867886277</v>
      </c>
      <c r="AKZ4" s="47">
        <v>0.34174015454364798</v>
      </c>
      <c r="ALA4" s="47">
        <v>0.62198682449764398</v>
      </c>
      <c r="ALB4" s="47">
        <v>0.21515924407293799</v>
      </c>
      <c r="ALC4" s="47">
        <v>0.79047456779710701</v>
      </c>
      <c r="ALD4" s="47">
        <v>0.11781318424633901</v>
      </c>
      <c r="ALE4" s="47">
        <v>0.90033163229510704</v>
      </c>
      <c r="ALF4" s="47">
        <v>0.66754199659498203</v>
      </c>
      <c r="ALG4" s="47">
        <v>0.78031464346260204</v>
      </c>
      <c r="ALH4" s="47">
        <v>0.13614805337733499</v>
      </c>
      <c r="ALI4" s="47">
        <v>0.93725636452002303</v>
      </c>
      <c r="ALJ4" s="47">
        <v>0.145473602436855</v>
      </c>
      <c r="ALK4" s="47">
        <v>0.88321001547997002</v>
      </c>
      <c r="ALL4" s="47">
        <v>0.56366465257214005</v>
      </c>
      <c r="ALM4" s="47">
        <v>0.40955713209404299</v>
      </c>
      <c r="ALN4" s="47">
        <v>8.4774248674316793E-2</v>
      </c>
    </row>
    <row r="7" spans="1:1004" ht="15.75" thickBot="1">
      <c r="B7" s="251" t="s">
        <v>7</v>
      </c>
      <c r="C7" s="251"/>
    </row>
    <row r="8" spans="1:1004" ht="15.75" thickBot="1">
      <c r="B8" t="s">
        <v>46</v>
      </c>
      <c r="C8" s="44">
        <v>0.63741742535010804</v>
      </c>
      <c r="D8" s="46">
        <v>0.380885772503607</v>
      </c>
      <c r="E8" s="46">
        <v>0.24552629841013501</v>
      </c>
      <c r="F8" s="46">
        <v>0.95619368626748602</v>
      </c>
      <c r="G8" s="46">
        <v>0.35327831801639697</v>
      </c>
      <c r="H8" s="46">
        <v>0.68415055361895405</v>
      </c>
      <c r="I8" s="46">
        <v>0.83565573417858396</v>
      </c>
      <c r="J8" s="46">
        <v>3.9799015752133397E-2</v>
      </c>
      <c r="K8" s="46">
        <v>0.79590483752044106</v>
      </c>
      <c r="L8" s="46">
        <v>0.63478140596456301</v>
      </c>
      <c r="M8" s="46">
        <v>0.18322188996916899</v>
      </c>
      <c r="N8" s="46">
        <v>0.59054834109884602</v>
      </c>
      <c r="O8" s="46">
        <v>0.74182943052709105</v>
      </c>
      <c r="P8" s="46">
        <v>8.5484121577725905E-2</v>
      </c>
      <c r="Q8" s="46">
        <v>0.99647881566185703</v>
      </c>
      <c r="R8" s="46">
        <v>0.27234514007447502</v>
      </c>
      <c r="S8" s="46">
        <v>0.47795069786529998</v>
      </c>
      <c r="T8" s="46">
        <v>0.80736522009989298</v>
      </c>
      <c r="U8" s="46">
        <v>0.18555723651577599</v>
      </c>
      <c r="V8" s="46">
        <v>0.17800867549126601</v>
      </c>
      <c r="W8" s="46">
        <v>0.52572179061092295</v>
      </c>
      <c r="X8" s="46">
        <v>0.41452506089957802</v>
      </c>
      <c r="Y8" s="46">
        <v>0.83721145582324696</v>
      </c>
      <c r="Z8" s="46">
        <v>0.13730039949728201</v>
      </c>
      <c r="AA8" s="46">
        <v>0.43507433237402399</v>
      </c>
      <c r="AB8" s="46">
        <v>0.362239664278239</v>
      </c>
      <c r="AC8" s="46">
        <v>0.72820448937100701</v>
      </c>
      <c r="AD8" s="46">
        <v>0.293251053361827</v>
      </c>
      <c r="AE8" s="46">
        <v>0.24050919314741201</v>
      </c>
      <c r="AF8" s="46">
        <v>0.34919116734740802</v>
      </c>
      <c r="AG8" s="46">
        <v>0.70814133154118097</v>
      </c>
      <c r="AH8" s="46">
        <v>0.87306208975137101</v>
      </c>
      <c r="AI8" s="46">
        <v>0.82184707937058599</v>
      </c>
      <c r="AJ8" s="46">
        <v>0.63300679627760004</v>
      </c>
      <c r="AK8" s="46">
        <v>0.25452892864293702</v>
      </c>
      <c r="AL8" s="46">
        <v>0.84861876122707502</v>
      </c>
      <c r="AM8" s="46">
        <v>0.53241082137345497</v>
      </c>
      <c r="AN8" s="46">
        <v>0.290492773044772</v>
      </c>
      <c r="AO8" s="46">
        <v>0.52407122426267305</v>
      </c>
      <c r="AP8" s="46">
        <v>7.4355386169978194E-2</v>
      </c>
      <c r="AQ8" s="46">
        <v>0.85631998387669095</v>
      </c>
      <c r="AR8" s="46">
        <v>0.41523248459739698</v>
      </c>
      <c r="AS8" s="46">
        <v>0.97549865250960999</v>
      </c>
      <c r="AT8" s="46">
        <v>0.49737438821938701</v>
      </c>
      <c r="AU8" s="46">
        <v>0.340775052221436</v>
      </c>
      <c r="AV8" s="46">
        <v>0.50403912951579699</v>
      </c>
      <c r="AW8" s="46">
        <v>0.12475652649025699</v>
      </c>
      <c r="AX8" s="46">
        <v>0.20192866043452501</v>
      </c>
      <c r="AY8" s="46">
        <v>0.91670800547652698</v>
      </c>
      <c r="AZ8" s="46">
        <v>4.57058939279507E-2</v>
      </c>
      <c r="BA8" s="46">
        <v>0.67031613188726702</v>
      </c>
      <c r="BB8" s="46">
        <v>0.72899352597995504</v>
      </c>
      <c r="BC8" s="46">
        <v>0.98884484751122503</v>
      </c>
      <c r="BD8" s="46">
        <v>0.65404332327736103</v>
      </c>
      <c r="BE8" s="46">
        <v>0.36969919412427199</v>
      </c>
      <c r="BF8" s="48">
        <v>7.1704447613942098E-4</v>
      </c>
      <c r="BG8" s="46">
        <v>0.94024179840186595</v>
      </c>
      <c r="BH8" s="46">
        <v>0.20994452983148901</v>
      </c>
      <c r="BI8" s="46">
        <v>0.90135138958213401</v>
      </c>
      <c r="BJ8" s="46">
        <v>0.309510464826531</v>
      </c>
      <c r="BK8" s="46">
        <v>0.22296920381642299</v>
      </c>
      <c r="BL8" s="46">
        <v>0.87777324539259205</v>
      </c>
      <c r="BM8" s="46">
        <v>0.13954656083428699</v>
      </c>
      <c r="BN8" s="46">
        <v>0.59264487150907597</v>
      </c>
      <c r="BO8" s="46">
        <v>0.45844643201972102</v>
      </c>
      <c r="BP8" s="46">
        <v>0.57995786551563899</v>
      </c>
      <c r="BQ8" s="46">
        <v>0.34088096037189097</v>
      </c>
      <c r="BR8" s="46">
        <v>0.34094712598941102</v>
      </c>
      <c r="BS8" s="46">
        <v>0.48462213529112202</v>
      </c>
      <c r="BT8" s="46">
        <v>0.61839236067699799</v>
      </c>
      <c r="BU8" s="46">
        <v>9.7359341872791993E-2</v>
      </c>
      <c r="BV8" s="46">
        <v>0.73661352160934701</v>
      </c>
      <c r="BW8" s="46">
        <v>0.772176126410272</v>
      </c>
      <c r="BX8" s="46">
        <v>0.81709477241017203</v>
      </c>
      <c r="BY8" s="46">
        <v>0.87132567930337401</v>
      </c>
      <c r="BZ8" s="46">
        <v>0.39104935529378099</v>
      </c>
      <c r="CA8" s="46">
        <v>0.68816591840205998</v>
      </c>
      <c r="CB8" s="46">
        <v>0.59939104956778699</v>
      </c>
      <c r="CC8" s="46">
        <v>0.90814823537002098</v>
      </c>
      <c r="CD8" s="46">
        <v>0.42395354229899401</v>
      </c>
      <c r="CE8" s="46">
        <v>0.74389872556715397</v>
      </c>
      <c r="CF8" s="46">
        <v>0.58195441776951595</v>
      </c>
      <c r="CG8" s="46">
        <v>0.41794762504388</v>
      </c>
      <c r="CH8" s="46">
        <v>0.20972718157321901</v>
      </c>
      <c r="CI8" s="46">
        <v>0.92093695589346902</v>
      </c>
      <c r="CJ8" s="46">
        <v>0.64640234618352199</v>
      </c>
      <c r="CK8" s="46">
        <v>0.12971321511217601</v>
      </c>
      <c r="CL8" s="46">
        <v>0.33984284978995299</v>
      </c>
      <c r="CM8" s="46">
        <v>0.53577550189469703</v>
      </c>
      <c r="CN8" s="46">
        <v>0.54498739284654996</v>
      </c>
      <c r="CO8" s="46">
        <v>0.71576367177622202</v>
      </c>
      <c r="CP8" s="46">
        <v>0.56111263135767897</v>
      </c>
      <c r="CQ8" s="46">
        <v>0.43383693787663202</v>
      </c>
      <c r="CR8" s="46">
        <v>0.65597964091888095</v>
      </c>
      <c r="CS8" s="46">
        <v>0.433231471178187</v>
      </c>
      <c r="CT8" s="46">
        <v>0.77581156827590703</v>
      </c>
      <c r="CU8" s="46">
        <v>0.97593193578983894</v>
      </c>
      <c r="CV8" s="46">
        <v>0.50613028315725805</v>
      </c>
      <c r="CW8" s="46">
        <v>0.27780953978324802</v>
      </c>
      <c r="CX8" s="46">
        <v>0.69642042687726702</v>
      </c>
      <c r="CY8" s="46">
        <v>0.33233263088021597</v>
      </c>
      <c r="CZ8" s="46">
        <v>0.40942337499883702</v>
      </c>
      <c r="DA8" s="46">
        <v>0.88928586549595101</v>
      </c>
      <c r="DB8" s="46">
        <v>0.414029825784959</v>
      </c>
      <c r="DC8" s="46">
        <v>4.6112372929113098E-2</v>
      </c>
      <c r="DD8" s="46">
        <v>0.29797370766443498</v>
      </c>
      <c r="DE8" s="46">
        <v>0.41793779124325098</v>
      </c>
      <c r="DF8" s="46">
        <v>0.78580120732578496</v>
      </c>
      <c r="DG8" s="46">
        <v>0.16120592957788599</v>
      </c>
      <c r="DH8" s="46">
        <v>0.10572418691635101</v>
      </c>
      <c r="DI8" s="46">
        <v>0.59393524188314195</v>
      </c>
      <c r="DJ8" s="46">
        <v>0.29802827630587703</v>
      </c>
      <c r="DK8" s="46">
        <v>0.87704322128314904</v>
      </c>
      <c r="DL8" s="46">
        <v>2.8719631188376601E-2</v>
      </c>
      <c r="DM8" s="46">
        <v>0.81155378683711199</v>
      </c>
      <c r="DN8" s="46">
        <v>0.50785470416787104</v>
      </c>
      <c r="DO8" s="46">
        <v>0.39218790051412999</v>
      </c>
      <c r="DP8" s="46">
        <v>0.121732259857294</v>
      </c>
      <c r="DQ8" s="46">
        <v>6.6904456929153894E-2</v>
      </c>
      <c r="DR8" s="46">
        <v>0.46959490621907402</v>
      </c>
      <c r="DS8" s="46">
        <v>1.93349902516835E-2</v>
      </c>
      <c r="DT8" s="46">
        <v>0.61484543383346701</v>
      </c>
      <c r="DU8" s="46">
        <v>3.8071924390258402E-2</v>
      </c>
      <c r="DV8" s="46">
        <v>0.144158139984365</v>
      </c>
      <c r="DW8" s="46">
        <v>0.150342900670691</v>
      </c>
      <c r="DX8" s="46">
        <v>0.50689485122148303</v>
      </c>
      <c r="DY8" s="46">
        <v>0.97613578202809703</v>
      </c>
      <c r="DZ8" s="46">
        <v>0.21382556659599899</v>
      </c>
      <c r="EA8" s="46">
        <v>0.114899502037973</v>
      </c>
      <c r="EB8" s="46">
        <v>0.138670924189569</v>
      </c>
      <c r="EC8" s="46">
        <v>0.78143824506527404</v>
      </c>
      <c r="ED8" s="46">
        <v>0.382761040702361</v>
      </c>
      <c r="EE8" s="46">
        <v>0.82518929556557297</v>
      </c>
      <c r="EF8" s="46">
        <v>7.4673885363401804E-2</v>
      </c>
      <c r="EG8" s="46">
        <v>0.425818267202764</v>
      </c>
      <c r="EH8" s="46">
        <v>0.21638892001448901</v>
      </c>
      <c r="EI8" s="46">
        <v>7.9088961098433094E-2</v>
      </c>
      <c r="EJ8" s="46">
        <v>0.92618351200218696</v>
      </c>
      <c r="EK8" s="46">
        <v>0.30597718706616001</v>
      </c>
      <c r="EL8" s="46">
        <v>0.32691571258955199</v>
      </c>
      <c r="EM8" s="46">
        <v>0.186318885350996</v>
      </c>
      <c r="EN8" s="46">
        <v>0.112110090409988</v>
      </c>
      <c r="EO8" s="46">
        <v>0.20185719858916601</v>
      </c>
      <c r="EP8" s="46">
        <v>0.55893467331648194</v>
      </c>
      <c r="EQ8" s="46">
        <v>0.73738654355366096</v>
      </c>
      <c r="ER8" s="46">
        <v>0.12842722754187899</v>
      </c>
      <c r="ES8" s="46">
        <v>2.7019761883375602E-2</v>
      </c>
      <c r="ET8" s="46">
        <v>0.74193737924143999</v>
      </c>
      <c r="EU8" s="46">
        <v>0.74513758820475495</v>
      </c>
      <c r="EV8" s="46">
        <v>0.50474341045805404</v>
      </c>
      <c r="EW8" s="46">
        <v>0.70308861518043497</v>
      </c>
      <c r="EX8" s="46">
        <v>0.59460698774648602</v>
      </c>
      <c r="EY8" s="46">
        <v>0.96952505398769095</v>
      </c>
      <c r="EZ8" s="46">
        <v>0.21415940026448499</v>
      </c>
      <c r="FA8" s="46">
        <v>0.70014579463231297</v>
      </c>
      <c r="FB8" s="46">
        <v>0.86952175251351205</v>
      </c>
      <c r="FC8" s="46">
        <v>0.195073214668155</v>
      </c>
      <c r="FD8" s="46">
        <v>0.83994901791739396</v>
      </c>
      <c r="FE8" s="46">
        <v>0.94880635552880399</v>
      </c>
      <c r="FF8" s="46">
        <v>0.258148743455477</v>
      </c>
      <c r="FG8" s="46">
        <v>0.54583830998094596</v>
      </c>
      <c r="FH8" s="46">
        <v>0.39973623654929502</v>
      </c>
      <c r="FI8" s="46">
        <v>0.72313864396875105</v>
      </c>
      <c r="FJ8" s="46">
        <v>0.61136869212386102</v>
      </c>
      <c r="FK8" s="46">
        <v>0.247216202622739</v>
      </c>
      <c r="FL8" s="46">
        <v>0.161167980843233</v>
      </c>
      <c r="FM8" s="46">
        <v>0.90832304141774201</v>
      </c>
      <c r="FN8" s="46">
        <v>0.36576168414556998</v>
      </c>
      <c r="FO8" s="46">
        <v>0.53127054977710397</v>
      </c>
      <c r="FP8" s="46">
        <v>0.85735069389881902</v>
      </c>
      <c r="FQ8" s="46">
        <v>0.198790863509682</v>
      </c>
      <c r="FR8" s="46">
        <v>0.107110057312824</v>
      </c>
      <c r="FS8" s="46">
        <v>0.38432202976984098</v>
      </c>
      <c r="FT8" s="46">
        <v>7.2472440676512803E-2</v>
      </c>
      <c r="FU8" s="46">
        <v>0.952697338853845</v>
      </c>
      <c r="FV8" s="46">
        <v>0.26254894064635398</v>
      </c>
      <c r="FW8" s="46">
        <v>0.78663914688709002</v>
      </c>
      <c r="FX8" s="46">
        <v>8.0564781371880001E-2</v>
      </c>
      <c r="FY8" s="46">
        <v>0.11240422617653401</v>
      </c>
      <c r="FZ8" s="46">
        <v>0.22975059967157899</v>
      </c>
      <c r="GA8" s="46">
        <v>0.44620258392538098</v>
      </c>
      <c r="GB8" s="46">
        <v>0.86919281299823803</v>
      </c>
      <c r="GC8" s="46">
        <v>0.58492208329062401</v>
      </c>
      <c r="GD8" s="46">
        <v>1.64162245752894E-2</v>
      </c>
      <c r="GE8" s="46">
        <v>0.32274016737196898</v>
      </c>
      <c r="GF8" s="46">
        <v>0.93351297586760396</v>
      </c>
      <c r="GG8" s="46">
        <v>0.688446268887007</v>
      </c>
      <c r="GH8" s="46">
        <v>0.75188060505885201</v>
      </c>
      <c r="GI8" s="46">
        <v>0.66833411458694603</v>
      </c>
      <c r="GJ8" s="46">
        <v>0.36059193076380103</v>
      </c>
      <c r="GK8" s="46">
        <v>4.7414840823436603E-2</v>
      </c>
      <c r="GL8" s="46">
        <v>0.27868444374088502</v>
      </c>
      <c r="GM8" s="46">
        <v>0.67482907381840496</v>
      </c>
      <c r="GN8" s="46">
        <v>0.59518204066181002</v>
      </c>
      <c r="GO8" s="46">
        <v>0.30016285725744901</v>
      </c>
      <c r="GP8" s="46">
        <v>0.21016809625119801</v>
      </c>
      <c r="GQ8" s="46">
        <v>0.85020559117744998</v>
      </c>
      <c r="GR8" s="46">
        <v>0.82777840814720804</v>
      </c>
      <c r="GS8" s="46">
        <v>0.43929283422034299</v>
      </c>
      <c r="GT8" s="46">
        <v>0.30511165795938699</v>
      </c>
      <c r="GU8" s="46">
        <v>0.445184189441726</v>
      </c>
      <c r="GV8" s="46">
        <v>0.78732693465881098</v>
      </c>
      <c r="GW8" s="46">
        <v>0.50257754375387198</v>
      </c>
      <c r="GX8" s="46">
        <v>0.56878947959249404</v>
      </c>
      <c r="GY8" s="46">
        <v>0.72168679437140404</v>
      </c>
      <c r="GZ8" s="46">
        <v>0.86419324073930404</v>
      </c>
      <c r="HA8" s="46">
        <v>0.67901463713196897</v>
      </c>
      <c r="HB8" s="46">
        <v>0.449674686899942</v>
      </c>
      <c r="HC8" s="46">
        <v>0.67984524824311099</v>
      </c>
      <c r="HD8" s="46">
        <v>0.55374499809732503</v>
      </c>
      <c r="HE8" s="46">
        <v>0.33992870788199803</v>
      </c>
      <c r="HF8" s="46">
        <v>4.45411260043082E-2</v>
      </c>
      <c r="HG8" s="46">
        <v>0.56259937144167405</v>
      </c>
      <c r="HH8" s="46">
        <v>0.53291314627306796</v>
      </c>
      <c r="HI8" s="46">
        <v>0.27575018281873398</v>
      </c>
      <c r="HJ8" s="46">
        <v>1.2996553038297E-2</v>
      </c>
      <c r="HK8" s="46">
        <v>0.91461393403279001</v>
      </c>
      <c r="HL8" s="46">
        <v>0.73936392173876697</v>
      </c>
      <c r="HM8" s="46">
        <v>0.208934256237819</v>
      </c>
      <c r="HN8" s="46">
        <v>0.47085914917238397</v>
      </c>
      <c r="HO8" s="46">
        <v>0.880840157715996</v>
      </c>
      <c r="HP8" s="46">
        <v>0.164450071573748</v>
      </c>
      <c r="HQ8" s="46">
        <v>0.37293575483256602</v>
      </c>
      <c r="HR8" s="46">
        <v>0.72704881840480196</v>
      </c>
      <c r="HS8" s="46">
        <v>0.44015961426645001</v>
      </c>
      <c r="HT8" s="46">
        <v>0.74653825061520196</v>
      </c>
      <c r="HU8" s="46">
        <v>0.42211864976789498</v>
      </c>
      <c r="HV8" s="46">
        <v>0.74779891101928997</v>
      </c>
      <c r="HW8" s="46">
        <v>0.13842763998684501</v>
      </c>
      <c r="HX8" s="46">
        <v>0.91005820255452397</v>
      </c>
      <c r="HY8" s="46">
        <v>0.448788323885491</v>
      </c>
      <c r="HZ8" s="46">
        <v>0.97681103051423701</v>
      </c>
      <c r="IA8" s="46">
        <v>0.33093443505693299</v>
      </c>
      <c r="IB8" s="46">
        <v>1.67363582082906E-2</v>
      </c>
      <c r="IC8" s="46">
        <v>0.54680098477570505</v>
      </c>
      <c r="ID8" s="46">
        <v>0.38011355405144198</v>
      </c>
      <c r="IE8" s="46">
        <v>0.35270638378594599</v>
      </c>
      <c r="IF8" s="46">
        <v>0.23849882083082</v>
      </c>
      <c r="IG8" s="46">
        <v>0.76565508949178596</v>
      </c>
      <c r="IH8" s="46">
        <v>0.15017602294875801</v>
      </c>
      <c r="II8" s="46">
        <v>0.61794600569114699</v>
      </c>
      <c r="IJ8" s="46">
        <v>0.11322172347580001</v>
      </c>
      <c r="IK8" s="46">
        <v>0.65391699495994904</v>
      </c>
      <c r="IL8" s="46">
        <v>0.66207605900729605</v>
      </c>
      <c r="IM8" s="46">
        <v>0.47621679085813901</v>
      </c>
      <c r="IN8" s="46">
        <v>2.8176216174388102E-2</v>
      </c>
      <c r="IO8" s="46">
        <v>0.96753187932336004</v>
      </c>
      <c r="IP8" s="46">
        <v>0.29360303629082202</v>
      </c>
      <c r="IQ8" s="46">
        <v>0.26007901244512199</v>
      </c>
      <c r="IR8" s="46">
        <v>0.75323230784639905</v>
      </c>
      <c r="IS8" s="46">
        <v>0.52789045117167299</v>
      </c>
      <c r="IT8" s="46">
        <v>0.382613339403511</v>
      </c>
      <c r="IU8" s="46">
        <v>0.187468240970666</v>
      </c>
      <c r="IV8" s="46">
        <v>0.80325811673177405</v>
      </c>
      <c r="IW8" s="46">
        <v>0.76572918594639705</v>
      </c>
      <c r="IX8" s="46">
        <v>0.86882462194310595</v>
      </c>
      <c r="IY8" s="46">
        <v>0.50332524960982805</v>
      </c>
      <c r="IZ8" s="46">
        <v>0.97175021015365604</v>
      </c>
      <c r="JA8" s="46">
        <v>0.87489767629107795</v>
      </c>
      <c r="JB8" s="46">
        <v>6.0141310980505999E-2</v>
      </c>
      <c r="JC8" s="46">
        <v>0.64914526825555097</v>
      </c>
      <c r="JD8" s="46">
        <v>0.91603845812273998</v>
      </c>
      <c r="JE8" s="46">
        <v>0.62305058943006697</v>
      </c>
      <c r="JF8" s="46">
        <v>0.21552470187206299</v>
      </c>
      <c r="JG8" s="46">
        <v>0.89646848296346004</v>
      </c>
      <c r="JH8" s="46">
        <v>0.81394462033566295</v>
      </c>
      <c r="JI8" s="46">
        <v>0.73313344436811001</v>
      </c>
      <c r="JJ8" s="46">
        <v>0.55061147891881301</v>
      </c>
      <c r="JK8" s="46">
        <v>6.1775439027898997E-2</v>
      </c>
      <c r="JL8" s="46">
        <v>0.64739454635864802</v>
      </c>
      <c r="JM8" s="46">
        <v>0.65897719065682103</v>
      </c>
      <c r="JN8" s="46">
        <v>0.15174184926881401</v>
      </c>
      <c r="JO8" s="46">
        <v>8.20664026651656E-2</v>
      </c>
      <c r="JP8" s="46">
        <v>0.15113633635499299</v>
      </c>
      <c r="JQ8" s="46">
        <v>0.78990247687677395</v>
      </c>
      <c r="JR8" s="46">
        <v>0.87220758817695898</v>
      </c>
      <c r="JS8" s="46">
        <v>0.57220103191370597</v>
      </c>
      <c r="JT8" s="46">
        <v>0.65522959664893499</v>
      </c>
      <c r="JU8" s="46">
        <v>0.27859627635217699</v>
      </c>
      <c r="JV8" s="46">
        <v>0.51702261311583697</v>
      </c>
      <c r="JW8" s="46">
        <v>0.77047751728594105</v>
      </c>
      <c r="JX8" s="46">
        <v>0.76210566120299605</v>
      </c>
      <c r="JY8" s="46">
        <v>0.22593454102909</v>
      </c>
      <c r="JZ8" s="46">
        <v>0.55522105089126295</v>
      </c>
      <c r="KA8" s="46">
        <v>0.164946276397992</v>
      </c>
      <c r="KB8" s="46">
        <v>0.20694762153258001</v>
      </c>
      <c r="KC8" s="46">
        <v>0.47835840207534203</v>
      </c>
      <c r="KD8" s="46">
        <v>9.2037721257925503E-2</v>
      </c>
      <c r="KE8" s="46">
        <v>0.72325006512663004</v>
      </c>
      <c r="KF8" s="46">
        <v>0.54948435166786302</v>
      </c>
      <c r="KG8" s="46">
        <v>0.79744745121008997</v>
      </c>
      <c r="KH8" s="46">
        <v>0.75336949488824601</v>
      </c>
      <c r="KI8" s="46">
        <v>0.99004221583663898</v>
      </c>
      <c r="KJ8" s="46">
        <v>0.63028069124391595</v>
      </c>
      <c r="KK8" s="46">
        <v>0.33542060727874501</v>
      </c>
      <c r="KL8" s="46">
        <v>6.5967417910909404E-2</v>
      </c>
      <c r="KM8" s="46">
        <v>0.37593951829656702</v>
      </c>
      <c r="KN8" s="46">
        <v>0.71932925467368203</v>
      </c>
      <c r="KO8" s="46">
        <v>0.46214293247166599</v>
      </c>
      <c r="KP8" s="46">
        <v>0.75686181697156096</v>
      </c>
      <c r="KQ8" s="46">
        <v>0.99032799547091599</v>
      </c>
      <c r="KR8" s="46">
        <v>0.33425341115057</v>
      </c>
      <c r="KS8" s="46">
        <v>0.89503826127535102</v>
      </c>
      <c r="KT8" s="46">
        <v>0.248076711059807</v>
      </c>
      <c r="KU8" s="46">
        <v>0.65100727599265495</v>
      </c>
      <c r="KV8" s="46">
        <v>0.36205525403576599</v>
      </c>
      <c r="KW8" s="46">
        <v>0.16342782018756</v>
      </c>
      <c r="KX8" s="46">
        <v>7.5873883712505502E-2</v>
      </c>
      <c r="KY8" s="46">
        <v>0.14790071366798899</v>
      </c>
      <c r="KZ8" s="46">
        <v>0.25877656063862697</v>
      </c>
      <c r="LA8" s="46">
        <v>0.13733585040063001</v>
      </c>
      <c r="LB8" s="46">
        <v>0.15366582116428901</v>
      </c>
      <c r="LC8" s="46">
        <v>0.76317212278162505</v>
      </c>
      <c r="LD8" s="46">
        <v>0.77581872322123202</v>
      </c>
      <c r="LE8" s="46">
        <v>5.4598293622423397E-2</v>
      </c>
      <c r="LF8" s="46">
        <v>0.84729333805416795</v>
      </c>
      <c r="LG8" s="46">
        <v>9.9319053669768606E-2</v>
      </c>
      <c r="LH8" s="46">
        <v>0.65291755093850801</v>
      </c>
      <c r="LI8" s="46">
        <v>0.90627018864191899</v>
      </c>
      <c r="LJ8" s="46">
        <v>0.83342975145846099</v>
      </c>
      <c r="LK8" s="46">
        <v>0.31828935111230799</v>
      </c>
      <c r="LL8" s="46">
        <v>0.91232509047466404</v>
      </c>
      <c r="LM8" s="46">
        <v>0.37698748708505297</v>
      </c>
      <c r="LN8" s="46">
        <v>0.38945102877382198</v>
      </c>
      <c r="LO8" s="46">
        <v>0.40522317021615101</v>
      </c>
      <c r="LP8" s="46">
        <v>0.56554321777336702</v>
      </c>
      <c r="LQ8" s="46">
        <v>9.46696576425268E-2</v>
      </c>
      <c r="LR8" s="46">
        <v>0.87543781796936204</v>
      </c>
      <c r="LS8" s="46">
        <v>0.39701093309014102</v>
      </c>
      <c r="LT8" s="46">
        <v>0.73710907041030105</v>
      </c>
      <c r="LU8" s="46">
        <v>0.49308329143798502</v>
      </c>
      <c r="LV8" s="46">
        <v>0.83946952083736803</v>
      </c>
      <c r="LW8" s="46">
        <v>0.47338919004123797</v>
      </c>
      <c r="LX8" s="46">
        <v>0.115973126528975</v>
      </c>
      <c r="LY8" s="46">
        <v>0.42432120970552301</v>
      </c>
      <c r="LZ8" s="46">
        <v>0.85699041388341501</v>
      </c>
      <c r="MA8" s="46">
        <v>0.155404303156368</v>
      </c>
      <c r="MB8" s="46">
        <v>0.33560475493254699</v>
      </c>
      <c r="MC8" s="46">
        <v>0.92850188122803401</v>
      </c>
      <c r="MD8" s="46">
        <v>0.79794557160083301</v>
      </c>
      <c r="ME8" s="46">
        <v>0.94122250997787005</v>
      </c>
      <c r="MF8" s="46">
        <v>0.67215392083208103</v>
      </c>
      <c r="MG8" s="46">
        <v>0.99139759002763495</v>
      </c>
      <c r="MH8" s="46">
        <v>0.87095046694740896</v>
      </c>
      <c r="MI8" s="46">
        <v>0.55462390575557696</v>
      </c>
      <c r="MJ8" s="46">
        <v>0.165791537701796</v>
      </c>
      <c r="MK8" s="46">
        <v>0.29848603188967199</v>
      </c>
      <c r="ML8" s="46">
        <v>0.54111851964301805</v>
      </c>
      <c r="MM8" s="46">
        <v>0.71599421391142604</v>
      </c>
      <c r="MN8" s="46">
        <v>0.68529927401457003</v>
      </c>
      <c r="MO8" s="46">
        <v>0.50009924181145304</v>
      </c>
      <c r="MP8" s="46">
        <v>0.58904010492413394</v>
      </c>
      <c r="MQ8" s="46">
        <v>4.6927456958333599E-2</v>
      </c>
      <c r="MR8" s="46">
        <v>0.302636770864741</v>
      </c>
      <c r="MS8" s="46">
        <v>0.98611299795323104</v>
      </c>
      <c r="MT8" s="46">
        <v>0.83863971757830202</v>
      </c>
      <c r="MU8" s="46">
        <v>0.81061515356685798</v>
      </c>
      <c r="MV8" s="46">
        <v>0.85588767403983901</v>
      </c>
      <c r="MW8" s="46">
        <v>0.54723257264330105</v>
      </c>
      <c r="MX8" s="46">
        <v>0.20991858735726099</v>
      </c>
      <c r="MY8" s="46">
        <v>0.63314530743786601</v>
      </c>
      <c r="MZ8" s="46">
        <v>0.95343011036353598</v>
      </c>
      <c r="NA8" s="46">
        <v>0.36812570860036797</v>
      </c>
      <c r="NB8" s="46">
        <v>0.77392253611186601</v>
      </c>
      <c r="NC8" s="46">
        <v>0.54256747172566999</v>
      </c>
      <c r="ND8" s="46">
        <v>0.41427380925503798</v>
      </c>
      <c r="NE8" s="46">
        <v>7.7473048312287698E-2</v>
      </c>
      <c r="NF8" s="46">
        <v>0.98450175129863005</v>
      </c>
      <c r="NG8" s="46">
        <v>0.80441036797210896</v>
      </c>
      <c r="NH8" s="46">
        <v>0.60430808760739096</v>
      </c>
      <c r="NI8" s="46">
        <v>0.43605157985148302</v>
      </c>
      <c r="NJ8" s="46">
        <v>0.49662796451718599</v>
      </c>
      <c r="NK8" s="46">
        <v>0.95025617797730599</v>
      </c>
      <c r="NL8" s="46">
        <v>0.18586640945244101</v>
      </c>
      <c r="NM8" s="46">
        <v>0.48820740748855401</v>
      </c>
      <c r="NN8" s="46">
        <v>0.83405053955660502</v>
      </c>
      <c r="NO8" s="46">
        <v>0.63886879314105305</v>
      </c>
      <c r="NP8" s="46">
        <v>0.82942840781620397</v>
      </c>
      <c r="NQ8" s="46">
        <v>0.61306159857957998</v>
      </c>
      <c r="NR8" s="46">
        <v>0.25262294443998901</v>
      </c>
      <c r="NS8" s="46">
        <v>0.53097270406402497</v>
      </c>
      <c r="NT8" s="46">
        <v>0.64873333782699805</v>
      </c>
      <c r="NU8" s="46">
        <v>0.59691475939371297</v>
      </c>
      <c r="NV8" s="46">
        <v>0.871720513318888</v>
      </c>
      <c r="NW8" s="46">
        <v>0.438664234639496</v>
      </c>
      <c r="NX8" s="46">
        <v>0.48933984569273198</v>
      </c>
      <c r="NY8" s="46">
        <v>0.87446582076079504</v>
      </c>
      <c r="NZ8" s="46">
        <v>0.102770612319785</v>
      </c>
      <c r="OA8" s="46">
        <v>0.26227619076859798</v>
      </c>
      <c r="OB8" s="46">
        <v>0.47738030794020198</v>
      </c>
      <c r="OC8" s="46">
        <v>0.25131969880181099</v>
      </c>
      <c r="OD8" s="46">
        <v>0.72509869537039395</v>
      </c>
      <c r="OE8" s="46">
        <v>0.61572695183302395</v>
      </c>
      <c r="OF8" s="46">
        <v>0.94234530633410796</v>
      </c>
      <c r="OG8" s="46">
        <v>0.72675799754889203</v>
      </c>
      <c r="OH8" s="46">
        <v>0.12547513444255401</v>
      </c>
      <c r="OI8" s="46">
        <v>0.68795544710460599</v>
      </c>
      <c r="OJ8" s="46">
        <v>0.365679720664145</v>
      </c>
      <c r="OK8" s="46">
        <v>0.57830834417147203</v>
      </c>
      <c r="OL8" s="46">
        <v>0.17522829725324901</v>
      </c>
      <c r="OM8" s="46">
        <v>0.52789703007563604</v>
      </c>
      <c r="ON8" s="46">
        <v>0.67482189875789</v>
      </c>
      <c r="OO8" s="46">
        <v>0.88777713676205505</v>
      </c>
      <c r="OP8" s="46">
        <v>0.36363863160886301</v>
      </c>
      <c r="OQ8" s="46">
        <v>0.75498396649337696</v>
      </c>
      <c r="OR8" s="46">
        <v>5.5410974668471003E-2</v>
      </c>
      <c r="OS8" s="46">
        <v>0.78562064779880703</v>
      </c>
      <c r="OT8" s="46">
        <v>0.50263319380013405</v>
      </c>
      <c r="OU8" s="46">
        <v>0.17065444488676801</v>
      </c>
      <c r="OV8" s="46">
        <v>2.75690850206993E-2</v>
      </c>
      <c r="OW8" s="46">
        <v>0.75598886247205799</v>
      </c>
      <c r="OX8" s="46">
        <v>0.10683788451142701</v>
      </c>
      <c r="OY8" s="46">
        <v>0.62714555656994897</v>
      </c>
      <c r="OZ8" s="46">
        <v>0.84166513697676504</v>
      </c>
      <c r="PA8" s="46">
        <v>0.13565925549949701</v>
      </c>
      <c r="PB8" s="46">
        <v>0.24660970993195999</v>
      </c>
      <c r="PC8" s="46">
        <v>0.30580589749293102</v>
      </c>
      <c r="PD8" s="46">
        <v>2.7154674367294101E-3</v>
      </c>
      <c r="PE8" s="46">
        <v>0.94549536019019798</v>
      </c>
      <c r="PF8" s="46">
        <v>0.76291735116907899</v>
      </c>
      <c r="PG8" s="46">
        <v>6.7123734170739205E-2</v>
      </c>
      <c r="PH8" s="46">
        <v>0.17407127387292801</v>
      </c>
      <c r="PI8" s="46">
        <v>0.64906099191116595</v>
      </c>
      <c r="PJ8" s="46">
        <v>0.31661917244672</v>
      </c>
      <c r="PK8" s="46">
        <v>0.70265488416800503</v>
      </c>
      <c r="PL8" s="46">
        <v>0.23083258003267501</v>
      </c>
      <c r="PM8" s="46">
        <v>0.403780001464981</v>
      </c>
      <c r="PN8" s="46">
        <v>0.40075314283334601</v>
      </c>
      <c r="PO8" s="46">
        <v>0.58564839271603097</v>
      </c>
      <c r="PP8" s="46">
        <v>0.91574498143865801</v>
      </c>
      <c r="PQ8" s="46">
        <v>0.92391803430494601</v>
      </c>
      <c r="PR8" s="46">
        <v>0.99824436301748198</v>
      </c>
      <c r="PS8" s="46">
        <v>6.65702333001323E-2</v>
      </c>
      <c r="PT8" s="46">
        <v>0.405907034376569</v>
      </c>
      <c r="PU8" s="46">
        <v>0.137076887038905</v>
      </c>
      <c r="PV8" s="46">
        <v>0.92053669856423803</v>
      </c>
      <c r="PW8" s="46">
        <v>0.90749029107230295</v>
      </c>
      <c r="PX8" s="46">
        <v>1.4341594308811901E-2</v>
      </c>
      <c r="PY8" s="46">
        <v>0.32616895033836402</v>
      </c>
      <c r="PZ8" s="46">
        <v>0.99788734371340304</v>
      </c>
      <c r="QA8" s="46">
        <v>0.18674320896466901</v>
      </c>
      <c r="QB8" s="46">
        <v>0.80529807867186798</v>
      </c>
      <c r="QC8" s="46">
        <v>0.67569644138322404</v>
      </c>
      <c r="QD8" s="46">
        <v>0.24246057312445801</v>
      </c>
      <c r="QE8" s="46">
        <v>1.5634937396938001E-2</v>
      </c>
      <c r="QF8" s="46">
        <v>9.9504844262365902E-2</v>
      </c>
      <c r="QG8" s="46">
        <v>0.183290371169648</v>
      </c>
      <c r="QH8" s="46">
        <v>0.89987154728237795</v>
      </c>
      <c r="QI8" s="46">
        <v>0.11880390616200399</v>
      </c>
      <c r="QJ8" s="46">
        <v>0.44403252119001702</v>
      </c>
      <c r="QK8" s="46">
        <v>0.529663365580745</v>
      </c>
      <c r="QL8" s="46">
        <v>0.33360305356438302</v>
      </c>
      <c r="QM8" s="46">
        <v>0.93255776245170696</v>
      </c>
      <c r="QN8" s="46">
        <v>0.85085824978834301</v>
      </c>
      <c r="QO8" s="46">
        <v>0.2477433196785</v>
      </c>
      <c r="QP8" s="46">
        <v>0.47499663126613301</v>
      </c>
      <c r="QQ8" s="46">
        <v>0.96593489502914898</v>
      </c>
      <c r="QR8" s="46">
        <v>0.48545787016853598</v>
      </c>
      <c r="QS8" s="46">
        <v>0.94221211958575102</v>
      </c>
      <c r="QT8" s="46">
        <v>0.874640947990309</v>
      </c>
      <c r="QU8" s="46">
        <v>0.40360283659316099</v>
      </c>
      <c r="QV8" s="46">
        <v>0.30036190286130099</v>
      </c>
      <c r="QW8" s="46">
        <v>0.51256675341133995</v>
      </c>
      <c r="QX8" s="46">
        <v>0.42328938122805898</v>
      </c>
      <c r="QY8" s="46">
        <v>0.526460321190097</v>
      </c>
      <c r="QZ8" s="46">
        <v>0.400661882975483</v>
      </c>
      <c r="RA8" s="46">
        <v>0.65392992070605305</v>
      </c>
      <c r="RB8" s="46">
        <v>8.0359690773582501E-2</v>
      </c>
      <c r="RC8" s="46">
        <v>0.40927128737875601</v>
      </c>
      <c r="RD8" s="46">
        <v>0.27248672768851001</v>
      </c>
      <c r="RE8" s="46">
        <v>7.035514593271E-2</v>
      </c>
      <c r="RF8" s="46">
        <v>4.9299283434161602E-2</v>
      </c>
      <c r="RG8" s="46">
        <v>3.5493619765327403E-2</v>
      </c>
      <c r="RH8" s="46">
        <v>0.90900785514914195</v>
      </c>
      <c r="RI8" s="46">
        <v>0.63198728932655501</v>
      </c>
      <c r="RJ8" s="46">
        <v>0.99480875740237595</v>
      </c>
      <c r="RK8" s="46">
        <v>0.25839930431563701</v>
      </c>
      <c r="RL8" s="46">
        <v>0.23906591127993701</v>
      </c>
      <c r="RM8" s="46">
        <v>0.48388301511895399</v>
      </c>
      <c r="RN8" s="46">
        <v>0.67281135204979903</v>
      </c>
      <c r="RO8" s="46">
        <v>0.71261490367981895</v>
      </c>
      <c r="RP8" s="46">
        <v>0.16276899261417099</v>
      </c>
      <c r="RQ8" s="46">
        <v>0.128146114873188</v>
      </c>
      <c r="RR8" s="46">
        <v>0.970291143079833</v>
      </c>
      <c r="RS8" s="46">
        <v>0.64047593883344001</v>
      </c>
      <c r="RT8" s="46">
        <v>0.151785040768392</v>
      </c>
      <c r="RU8" s="46">
        <v>0.70975096545044103</v>
      </c>
      <c r="RV8" s="46">
        <v>0.54946397837924099</v>
      </c>
      <c r="RW8" s="46">
        <v>0.98281724428800599</v>
      </c>
      <c r="RX8" s="46">
        <v>0.706246176548747</v>
      </c>
      <c r="RY8" s="46">
        <v>0.475347696725263</v>
      </c>
      <c r="RZ8" s="46">
        <v>0.57527905952914604</v>
      </c>
      <c r="SA8" s="46">
        <v>0.25825895827206002</v>
      </c>
      <c r="SB8" s="46">
        <v>0.69954870159161198</v>
      </c>
      <c r="SC8" s="46">
        <v>0.73756402162979295</v>
      </c>
      <c r="SD8" s="46">
        <v>0.82037492052941197</v>
      </c>
      <c r="SE8" s="46">
        <v>0.42246705005839502</v>
      </c>
      <c r="SF8" s="46">
        <v>0.84341731748256898</v>
      </c>
      <c r="SG8" s="46">
        <v>0.36445321722000401</v>
      </c>
      <c r="SH8" s="46">
        <v>0.55822956193468798</v>
      </c>
      <c r="SI8" s="46">
        <v>0.46673240060682403</v>
      </c>
      <c r="SJ8" s="46">
        <v>0.80241875662023898</v>
      </c>
      <c r="SK8" s="46">
        <v>0.84766836539199897</v>
      </c>
      <c r="SL8" s="46">
        <v>0.36999538786670999</v>
      </c>
      <c r="SM8" s="46">
        <v>0.17570541057512701</v>
      </c>
      <c r="SN8" s="46">
        <v>0.50273336113424405</v>
      </c>
      <c r="SO8" s="46">
        <v>0.868577478871144</v>
      </c>
      <c r="SP8" s="46">
        <v>0.79074964345220999</v>
      </c>
      <c r="SQ8" s="46">
        <v>0.44262744994942499</v>
      </c>
      <c r="SR8" s="46">
        <v>0.93130322204923099</v>
      </c>
      <c r="SS8" s="46">
        <v>0.191709483711027</v>
      </c>
      <c r="ST8" s="46">
        <v>0.86505700546818798</v>
      </c>
      <c r="SU8" s="46">
        <v>0.40323484462652998</v>
      </c>
      <c r="SV8" s="46">
        <v>0.57767523337201199</v>
      </c>
      <c r="SW8" s="46">
        <v>0.60892875513512401</v>
      </c>
      <c r="SX8" s="46">
        <v>0.82893313149319603</v>
      </c>
      <c r="SY8" s="46">
        <v>8.0169040300245006E-2</v>
      </c>
      <c r="SZ8" s="46">
        <v>0.519706480822275</v>
      </c>
      <c r="TA8" s="46">
        <v>0.92462998785612305</v>
      </c>
      <c r="TB8" s="46">
        <v>0.93691789166713202</v>
      </c>
      <c r="TC8" s="46">
        <v>0.703145388949313</v>
      </c>
      <c r="TD8" s="46">
        <v>0.55300351854038898</v>
      </c>
      <c r="TE8" s="46">
        <v>0.12994929507521599</v>
      </c>
      <c r="TF8" s="46">
        <v>0.59292912722323199</v>
      </c>
      <c r="TG8" s="46">
        <v>0.48577867497133398</v>
      </c>
      <c r="TH8" s="46">
        <v>0.19805485280572399</v>
      </c>
      <c r="TI8" s="46">
        <v>0.97108255515953801</v>
      </c>
      <c r="TJ8" s="46">
        <v>0.17269603693066701</v>
      </c>
      <c r="TK8" s="46">
        <v>0.60134781904089496</v>
      </c>
      <c r="TL8" s="46">
        <v>0.35778072104006597</v>
      </c>
      <c r="TM8" s="46">
        <v>0.41455123448425601</v>
      </c>
      <c r="TN8" s="46">
        <v>0.27920682032001898</v>
      </c>
      <c r="TO8" s="46">
        <v>0.63885697726414603</v>
      </c>
      <c r="TP8" s="46">
        <v>0.129461791089824</v>
      </c>
      <c r="TQ8" s="46">
        <v>0.53951849567050103</v>
      </c>
      <c r="TR8" s="46">
        <v>0.24591120130125799</v>
      </c>
      <c r="TS8" s="46">
        <v>0.26473400073511</v>
      </c>
      <c r="TT8" s="46">
        <v>0.69769694015848405</v>
      </c>
      <c r="TU8" s="46">
        <v>0.34998678455769699</v>
      </c>
      <c r="TV8" s="46">
        <v>0.50688795463554004</v>
      </c>
      <c r="TW8" s="46">
        <v>0.20105724990298901</v>
      </c>
      <c r="TX8" s="46">
        <v>0.74317323928612</v>
      </c>
      <c r="TY8" s="46">
        <v>0.99036057376666797</v>
      </c>
      <c r="TZ8" s="46">
        <v>0.96108476755511696</v>
      </c>
      <c r="UA8" s="46">
        <v>0.99426122278539497</v>
      </c>
      <c r="UB8" s="46">
        <v>0.34406365316394999</v>
      </c>
      <c r="UC8" s="46">
        <v>0.46639436299567799</v>
      </c>
      <c r="UD8" s="46">
        <v>0.107750517520932</v>
      </c>
      <c r="UE8" s="46">
        <v>2.2838794081632599E-2</v>
      </c>
      <c r="UF8" s="46">
        <v>0.80097183384075898</v>
      </c>
      <c r="UG8" s="46">
        <v>0.45987751907667901</v>
      </c>
      <c r="UH8" s="46">
        <v>0.25994436875302102</v>
      </c>
      <c r="UI8" s="46">
        <v>0.22054556558607699</v>
      </c>
      <c r="UJ8" s="46">
        <v>0.62067879069481302</v>
      </c>
      <c r="UK8" s="46">
        <v>0.90136801629193797</v>
      </c>
      <c r="UL8" s="46">
        <v>0.53364181305930702</v>
      </c>
      <c r="UM8" s="46">
        <v>0.215134721210375</v>
      </c>
      <c r="UN8" s="46">
        <v>0.75998550757866001</v>
      </c>
      <c r="UO8" s="46">
        <v>0.23865825975229699</v>
      </c>
      <c r="UP8" s="46">
        <v>0.83510657559398205</v>
      </c>
      <c r="UQ8" s="46">
        <v>0.95268286674006397</v>
      </c>
      <c r="UR8" s="46">
        <v>0.16609640823908101</v>
      </c>
      <c r="US8" s="46">
        <v>0.69608827877976198</v>
      </c>
      <c r="UT8" s="46">
        <v>0.12857987382446701</v>
      </c>
      <c r="UU8" s="46">
        <v>0.39665353205529902</v>
      </c>
      <c r="UV8" s="46">
        <v>4.31711802166286E-2</v>
      </c>
      <c r="UW8" s="46">
        <v>0.66387804507402204</v>
      </c>
      <c r="UX8" s="46">
        <v>0.80156277107858698</v>
      </c>
      <c r="UY8" s="46">
        <v>0.69260766017703401</v>
      </c>
      <c r="UZ8" s="46">
        <v>0.162634539739614</v>
      </c>
      <c r="VA8" s="46">
        <v>0.55977414785027602</v>
      </c>
      <c r="VB8" s="46">
        <v>0.97128477438248995</v>
      </c>
      <c r="VC8" s="46">
        <v>0.48881826560479302</v>
      </c>
      <c r="VD8" s="46">
        <v>0.59999227661051802</v>
      </c>
      <c r="VE8" s="46">
        <v>0.36603756463285098</v>
      </c>
      <c r="VF8" s="46">
        <v>0.91970203734855405</v>
      </c>
      <c r="VG8" s="46">
        <v>0.78144996873751704</v>
      </c>
      <c r="VH8" s="46">
        <v>0.85984078015045795</v>
      </c>
      <c r="VI8" s="46">
        <v>0.25279448908748497</v>
      </c>
      <c r="VJ8" s="46">
        <v>0.976698573403741</v>
      </c>
      <c r="VK8" s="46">
        <v>0.34581140907586499</v>
      </c>
      <c r="VL8" s="46">
        <v>0.98673249784200101</v>
      </c>
      <c r="VM8" s="46">
        <v>2.8139510354537201E-2</v>
      </c>
      <c r="VN8" s="46">
        <v>0.31964525788867298</v>
      </c>
      <c r="VO8" s="46">
        <v>3.1050663302247501E-2</v>
      </c>
      <c r="VP8" s="46">
        <v>8.17572933461434E-2</v>
      </c>
      <c r="VQ8" s="46">
        <v>0.43402637606822903</v>
      </c>
      <c r="VR8" s="46">
        <v>0.39564208705652198</v>
      </c>
      <c r="VS8" s="46">
        <v>3.74512318484332E-2</v>
      </c>
      <c r="VT8" s="46">
        <v>0.10583977733437901</v>
      </c>
      <c r="VU8" s="46">
        <v>0.89303072447350396</v>
      </c>
      <c r="VV8" s="46">
        <v>0.62086784420391095</v>
      </c>
      <c r="VW8" s="46">
        <v>0.431783982150935</v>
      </c>
      <c r="VX8" s="46">
        <v>0.66678013842586203</v>
      </c>
      <c r="VY8" s="46">
        <v>0.47887348791069601</v>
      </c>
      <c r="VZ8" s="46">
        <v>0.15234098879609001</v>
      </c>
      <c r="WA8" s="46">
        <v>0.593184702331369</v>
      </c>
      <c r="WB8" s="46">
        <v>0.80348923852375498</v>
      </c>
      <c r="WC8" s="46">
        <v>9.6480322795350903E-2</v>
      </c>
      <c r="WD8" s="46">
        <v>0.154665946266137</v>
      </c>
      <c r="WE8" s="46">
        <v>0.71366346404635495</v>
      </c>
      <c r="WF8" s="46">
        <v>0.266028984001422</v>
      </c>
      <c r="WG8" s="46">
        <v>0.33800724594849602</v>
      </c>
      <c r="WH8" s="46">
        <v>0.31964824968671401</v>
      </c>
      <c r="WI8" s="46">
        <v>0.42051933917528</v>
      </c>
      <c r="WJ8" s="46">
        <v>0.96105087786385801</v>
      </c>
      <c r="WK8" s="46">
        <v>0.78811762621251702</v>
      </c>
      <c r="WL8" s="46">
        <v>0.22038379105698599</v>
      </c>
      <c r="WM8" s="46">
        <v>0.55133241838069402</v>
      </c>
      <c r="WN8" s="46">
        <v>0.11684625902524</v>
      </c>
      <c r="WO8" s="46">
        <v>0.63516068775163204</v>
      </c>
      <c r="WP8" s="46">
        <v>0.42679421430214298</v>
      </c>
      <c r="WQ8" s="46">
        <v>0.663922555803938</v>
      </c>
      <c r="WR8" s="46">
        <v>0.85107426683142096</v>
      </c>
      <c r="WS8" s="46">
        <v>0.37208268021545499</v>
      </c>
      <c r="WT8" s="46">
        <v>9.9079336609945806E-2</v>
      </c>
      <c r="WU8" s="46">
        <v>0.40767432109408602</v>
      </c>
      <c r="WV8" s="46">
        <v>0.86916007963054498</v>
      </c>
      <c r="WW8" s="46">
        <v>0.53001720439090005</v>
      </c>
      <c r="WX8" s="46">
        <v>0.173690287730043</v>
      </c>
      <c r="WY8" s="46">
        <v>0.49797527384354501</v>
      </c>
      <c r="WZ8" s="46">
        <v>0.20435542266621901</v>
      </c>
      <c r="XA8" s="46">
        <v>0.54362554154474796</v>
      </c>
      <c r="XB8" s="46">
        <v>0.42760404677990599</v>
      </c>
      <c r="XC8" s="46">
        <v>0.39440944699234998</v>
      </c>
      <c r="XD8" s="46">
        <v>0.64356750669423202</v>
      </c>
      <c r="XE8" s="46">
        <v>0.83685918888288302</v>
      </c>
      <c r="XF8" s="46">
        <v>0.504859283805704</v>
      </c>
      <c r="XG8" s="46">
        <v>0.19286429877742001</v>
      </c>
      <c r="XH8" s="46">
        <v>0.79624229124458001</v>
      </c>
      <c r="XI8" s="46">
        <v>9.2457392124122101E-2</v>
      </c>
      <c r="XJ8" s="46">
        <v>0.33961745809881699</v>
      </c>
      <c r="XK8" s="46">
        <v>1.9235653922320899E-2</v>
      </c>
      <c r="XL8" s="46">
        <v>0.25329147509884897</v>
      </c>
      <c r="XM8" s="46">
        <v>0.76757111731563599</v>
      </c>
      <c r="XN8" s="46">
        <v>0.83002731100509797</v>
      </c>
      <c r="XO8" s="46">
        <v>0.53630644327874</v>
      </c>
      <c r="XP8" s="46">
        <v>0.70632830850045503</v>
      </c>
      <c r="XQ8" s="46">
        <v>0.11445363541735599</v>
      </c>
      <c r="XR8" s="46">
        <v>0.58680335996937005</v>
      </c>
      <c r="XS8" s="46">
        <v>0.950373959492536</v>
      </c>
      <c r="XT8" s="46">
        <v>0.90214787831848997</v>
      </c>
      <c r="XU8" s="46">
        <v>6.9891925609259498E-2</v>
      </c>
      <c r="XV8" s="46">
        <v>0.86408661310372203</v>
      </c>
      <c r="XW8" s="46">
        <v>0.80835328340220203</v>
      </c>
      <c r="XX8" s="46">
        <v>0.99272951737007098</v>
      </c>
      <c r="XY8" s="46">
        <v>0.28157784159803301</v>
      </c>
      <c r="XZ8" s="46">
        <v>0.36893341367085503</v>
      </c>
      <c r="YA8" s="46">
        <v>0.85429768940983797</v>
      </c>
      <c r="YB8" s="46">
        <v>0.45229095014667198</v>
      </c>
      <c r="YC8" s="46">
        <v>0.44999945065256702</v>
      </c>
      <c r="YD8" s="46">
        <v>0.29311532685559499</v>
      </c>
      <c r="YE8" s="46">
        <v>4.5767693887678998E-2</v>
      </c>
      <c r="YF8" s="46">
        <v>0.29956601180088299</v>
      </c>
      <c r="YG8" s="46">
        <v>0.64407653917469398</v>
      </c>
      <c r="YH8" s="46">
        <v>0.26378900325344701</v>
      </c>
      <c r="YI8" s="46">
        <v>0.23399304664773499</v>
      </c>
      <c r="YJ8" s="46">
        <v>2.2020180805383299E-2</v>
      </c>
      <c r="YK8" s="46">
        <v>0.170374603030294</v>
      </c>
      <c r="YL8" s="46">
        <v>0.90811929028031901</v>
      </c>
      <c r="YM8" s="46">
        <v>0.42402884784065598</v>
      </c>
      <c r="YN8" s="46">
        <v>0.76176790163684205</v>
      </c>
      <c r="YO8" s="46">
        <v>0.34007525462274601</v>
      </c>
      <c r="YP8" s="46">
        <v>8.0078200318408205E-2</v>
      </c>
      <c r="YQ8" s="46">
        <v>0.60188287034148702</v>
      </c>
      <c r="YR8" s="46">
        <v>0.22490631663518301</v>
      </c>
      <c r="YS8" s="46">
        <v>0.55578064396026405</v>
      </c>
      <c r="YT8" s="46">
        <v>0.30289757309383403</v>
      </c>
      <c r="YU8" s="46">
        <v>0.493594185103153</v>
      </c>
      <c r="YV8" s="46">
        <v>0.22317542986974401</v>
      </c>
      <c r="YW8" s="46">
        <v>4.6559133917914797E-3</v>
      </c>
      <c r="YX8" s="46">
        <v>0.74005489629697596</v>
      </c>
      <c r="YY8" s="46">
        <v>7.0491483667088099E-3</v>
      </c>
      <c r="YZ8" s="46">
        <v>0.18189217943646099</v>
      </c>
      <c r="ZA8" s="46">
        <v>1.3497843315159901E-2</v>
      </c>
      <c r="ZB8" s="46">
        <v>0.70572687480921903</v>
      </c>
      <c r="ZC8" s="46">
        <v>0.17732324242150899</v>
      </c>
      <c r="ZD8" s="46">
        <v>0.19462868692942201</v>
      </c>
      <c r="ZE8" s="46">
        <v>0.18937845297750799</v>
      </c>
      <c r="ZF8" s="46">
        <v>0.88166832816284602</v>
      </c>
      <c r="ZG8" s="46">
        <v>0.33233643740337498</v>
      </c>
      <c r="ZH8" s="46">
        <v>0.27539035861936401</v>
      </c>
      <c r="ZI8" s="46">
        <v>0.211565145297547</v>
      </c>
      <c r="ZJ8" s="46">
        <v>0.77802964106293304</v>
      </c>
      <c r="ZK8" s="46">
        <v>0.28847130764780099</v>
      </c>
      <c r="ZL8" s="46">
        <v>0.85027408975247898</v>
      </c>
      <c r="ZM8" s="46">
        <v>0.47796410788662003</v>
      </c>
      <c r="ZN8" s="46">
        <v>0.57008312135388695</v>
      </c>
      <c r="ZO8" s="46">
        <v>0.17374219649383399</v>
      </c>
      <c r="ZP8" s="46">
        <v>0.92648740241082495</v>
      </c>
      <c r="ZQ8" s="46">
        <v>0.74343648239661597</v>
      </c>
      <c r="ZR8" s="46">
        <v>0.56850276851755499</v>
      </c>
      <c r="ZS8" s="46">
        <v>0.68778321302325796</v>
      </c>
      <c r="ZT8" s="46">
        <v>8.2884048265411195E-2</v>
      </c>
      <c r="ZU8" s="46">
        <v>0.65228611802863701</v>
      </c>
      <c r="ZV8" s="46">
        <v>0.85187946368730905</v>
      </c>
      <c r="ZW8" s="46">
        <v>5.7288855316514502E-2</v>
      </c>
      <c r="ZX8" s="46">
        <v>0.90908342308409895</v>
      </c>
      <c r="ZY8" s="46">
        <v>0.478536285063559</v>
      </c>
      <c r="ZZ8" s="46">
        <v>0.98845749014624695</v>
      </c>
      <c r="AAA8" s="46">
        <v>0.23096014939137799</v>
      </c>
      <c r="AAB8" s="46">
        <v>0.84127171246353805</v>
      </c>
      <c r="AAC8" s="46">
        <v>0.60049263599826497</v>
      </c>
      <c r="AAD8" s="46">
        <v>0.56633582496590396</v>
      </c>
      <c r="AAE8" s="46">
        <v>0.50553499659426404</v>
      </c>
      <c r="AAF8" s="46">
        <v>0.12468387672258301</v>
      </c>
      <c r="AAG8" s="46">
        <v>2.5739147317493501E-2</v>
      </c>
      <c r="AAH8" s="46">
        <v>0.82053242659247705</v>
      </c>
      <c r="AAI8" s="46">
        <v>0.95262815074321405</v>
      </c>
      <c r="AAJ8" s="46">
        <v>0.96337488012420402</v>
      </c>
      <c r="AAK8" s="46">
        <v>0.48698736208388999</v>
      </c>
      <c r="AAL8" s="46">
        <v>0.91202881779105005</v>
      </c>
      <c r="AAM8" s="46">
        <v>0.93912113788189799</v>
      </c>
      <c r="AAN8" s="46">
        <v>0.29438936360836798</v>
      </c>
      <c r="AAO8" s="46">
        <v>0.32918911284591001</v>
      </c>
      <c r="AAP8" s="46">
        <v>2.0226690131234199E-2</v>
      </c>
      <c r="AAQ8" s="46">
        <v>0.41561483362925999</v>
      </c>
      <c r="AAR8" s="48">
        <v>3.9031398682306498E-4</v>
      </c>
      <c r="AAS8" s="46">
        <v>0.32202899822771902</v>
      </c>
      <c r="AAT8" s="46">
        <v>0.36760158325292902</v>
      </c>
      <c r="AAU8" s="46">
        <v>0.51303228751200403</v>
      </c>
      <c r="AAV8" s="46">
        <v>0.30408333396620801</v>
      </c>
      <c r="AAW8" s="46">
        <v>0.279520620013326</v>
      </c>
      <c r="AAX8" s="46">
        <v>0.37379582928117799</v>
      </c>
      <c r="AAY8" s="46">
        <v>0.50600541187167103</v>
      </c>
      <c r="AAZ8" s="46">
        <v>0.33891562196833402</v>
      </c>
      <c r="ABA8" s="46">
        <v>0.76733155231028904</v>
      </c>
      <c r="ABB8" s="46">
        <v>9.5162952262367498E-2</v>
      </c>
      <c r="ABC8" s="46">
        <v>0.148876801896378</v>
      </c>
      <c r="ABD8" s="46">
        <v>0.15395545239022701</v>
      </c>
      <c r="ABE8" s="46">
        <v>0.82238395612233295</v>
      </c>
      <c r="ABF8" s="46">
        <v>0.95621770445590704</v>
      </c>
      <c r="ABG8" s="46">
        <v>0.73603489606552297</v>
      </c>
      <c r="ABH8" s="46">
        <v>0.17008344030365199</v>
      </c>
      <c r="ABI8" s="46">
        <v>0.98355263700644302</v>
      </c>
      <c r="ABJ8" s="46">
        <v>0.76208565164310405</v>
      </c>
      <c r="ABK8" s="46">
        <v>0.68180414262289901</v>
      </c>
      <c r="ABL8" s="46">
        <v>0.94389937558104897</v>
      </c>
      <c r="ABM8" s="46">
        <v>0.872947948592246</v>
      </c>
      <c r="ABN8" s="46">
        <v>0.60679958864440897</v>
      </c>
      <c r="ABO8" s="46">
        <v>0.63113992526193197</v>
      </c>
      <c r="ABP8" s="46">
        <v>0.13777352346407101</v>
      </c>
      <c r="ABQ8" s="46">
        <v>0.24324479187277001</v>
      </c>
      <c r="ABR8" s="46">
        <v>3.0478805074426501E-2</v>
      </c>
      <c r="ABS8" s="46">
        <v>0.95839915475376003</v>
      </c>
      <c r="ABT8" s="46">
        <v>0.78094032321570805</v>
      </c>
      <c r="ABU8" s="46">
        <v>0.87762215417118905</v>
      </c>
      <c r="ABV8" s="46">
        <v>0.150380101961225</v>
      </c>
      <c r="ABW8" s="46">
        <v>0.64397827561895504</v>
      </c>
      <c r="ABX8" s="46">
        <v>0.16999758167137999</v>
      </c>
      <c r="ABY8" s="46">
        <v>0.355571164267933</v>
      </c>
      <c r="ABZ8" s="46">
        <v>0.28558532584991603</v>
      </c>
      <c r="ACA8" s="46">
        <v>0.59798547476585395</v>
      </c>
      <c r="ACB8" s="46">
        <v>0.71655366113465702</v>
      </c>
      <c r="ACC8" s="46">
        <v>0.24337111621598401</v>
      </c>
      <c r="ACD8" s="46">
        <v>0.22292257227075399</v>
      </c>
      <c r="ACE8" s="46">
        <v>0.217690402944865</v>
      </c>
      <c r="ACF8" s="46">
        <v>0.49036578311474499</v>
      </c>
      <c r="ACG8" s="46">
        <v>0.30043002373661198</v>
      </c>
      <c r="ACH8" s="46">
        <v>0.44611577469144598</v>
      </c>
      <c r="ACI8" s="46">
        <v>0.13950603728383301</v>
      </c>
      <c r="ACJ8" s="46">
        <v>0.90782453316810097</v>
      </c>
      <c r="ACK8" s="46">
        <v>0.87236563589620597</v>
      </c>
      <c r="ACL8" s="46">
        <v>0.62382672484342205</v>
      </c>
      <c r="ACM8" s="46">
        <v>0.70965737957864095</v>
      </c>
      <c r="ACN8" s="46">
        <v>0.69791609107261698</v>
      </c>
      <c r="ACO8" s="46">
        <v>0.92560568899261497</v>
      </c>
      <c r="ACP8" s="46">
        <v>0.44565312796398399</v>
      </c>
      <c r="ACQ8" s="46">
        <v>0.66406674323874204</v>
      </c>
      <c r="ACR8" s="46">
        <v>0.68423213165680696</v>
      </c>
      <c r="ACS8" s="46">
        <v>0.99411394789792296</v>
      </c>
      <c r="ACT8" s="46">
        <v>0.90090260506845998</v>
      </c>
      <c r="ACU8" s="46">
        <v>0.87310154951596197</v>
      </c>
      <c r="ACV8" s="46">
        <v>0.45169636720704498</v>
      </c>
      <c r="ACW8" s="46">
        <v>9.9601769118988104E-2</v>
      </c>
      <c r="ACX8" s="46">
        <v>0.42795206839808902</v>
      </c>
      <c r="ACY8" s="46">
        <v>0.75987884029431696</v>
      </c>
      <c r="ACZ8" s="46">
        <v>0.88862872067395904</v>
      </c>
      <c r="ADA8" s="46">
        <v>0.454338618446049</v>
      </c>
      <c r="ADB8" s="46">
        <v>0.470684575422401</v>
      </c>
      <c r="ADC8" s="46">
        <v>3.8567464763903103E-2</v>
      </c>
      <c r="ADD8" s="46">
        <v>0.68265939742285198</v>
      </c>
      <c r="ADE8" s="46">
        <v>0.28341040764731401</v>
      </c>
      <c r="ADF8" s="46">
        <v>0.26303836880494402</v>
      </c>
      <c r="ADG8" s="46">
        <v>0.183291006373691</v>
      </c>
      <c r="ADH8" s="46">
        <v>0.84169758506404302</v>
      </c>
      <c r="ADI8" s="46">
        <v>0.30764598747767002</v>
      </c>
      <c r="ADJ8" s="46">
        <v>0.52200760493915999</v>
      </c>
      <c r="ADK8" s="46">
        <v>0.65401751738746705</v>
      </c>
      <c r="ADL8" s="46">
        <v>0.83213581897531097</v>
      </c>
      <c r="ADM8" s="46">
        <v>0.55783828923289502</v>
      </c>
      <c r="ADN8" s="46">
        <v>0.82227474095769404</v>
      </c>
      <c r="ADO8" s="46">
        <v>0.94736909262406199</v>
      </c>
      <c r="ADP8" s="46">
        <v>0.75191639273168198</v>
      </c>
      <c r="ADQ8" s="46">
        <v>0.29015911424979901</v>
      </c>
      <c r="ADR8" s="46">
        <v>0.40125948371592701</v>
      </c>
      <c r="ADS8" s="46">
        <v>0.217738943685991</v>
      </c>
      <c r="ADT8" s="46">
        <v>0.86412369360610997</v>
      </c>
      <c r="ADU8" s="46">
        <v>0.35880101332854097</v>
      </c>
      <c r="ADV8" s="46">
        <v>0.68177287651336105</v>
      </c>
      <c r="ADW8" s="46">
        <v>0.67531746314421004</v>
      </c>
      <c r="ADX8" s="46">
        <v>0.54567945935944995</v>
      </c>
      <c r="ADY8" s="46">
        <v>0.73305407875568496</v>
      </c>
      <c r="ADZ8" s="46">
        <v>0.86017045055922103</v>
      </c>
      <c r="AEA8" s="46">
        <v>0.288222180776183</v>
      </c>
      <c r="AEB8" s="46">
        <v>0.65732977306358698</v>
      </c>
      <c r="AEC8" s="46">
        <v>0.14081484259412799</v>
      </c>
      <c r="AED8" s="46">
        <v>0.195026216815086</v>
      </c>
      <c r="AEE8" s="46">
        <v>0.85730293698344295</v>
      </c>
      <c r="AEF8" s="46">
        <v>0.66933796024791004</v>
      </c>
      <c r="AEG8" s="46">
        <v>0.55465978018157303</v>
      </c>
      <c r="AEH8" s="46">
        <v>0.50025124072834604</v>
      </c>
      <c r="AEI8" s="46">
        <v>0.725300416735979</v>
      </c>
      <c r="AEJ8" s="46">
        <v>0.22173672241919601</v>
      </c>
      <c r="AEK8" s="46">
        <v>0.63548100604993196</v>
      </c>
      <c r="AEL8" s="46">
        <v>2.4705819309796099E-2</v>
      </c>
      <c r="AEM8" s="46">
        <v>0.31164676787844597</v>
      </c>
      <c r="AEN8" s="46">
        <v>0.313419686577669</v>
      </c>
      <c r="AEO8" s="46">
        <v>0.97507791255708498</v>
      </c>
      <c r="AEP8" s="46">
        <v>0.11338630481928599</v>
      </c>
      <c r="AEQ8" s="46">
        <v>0.90527835280846203</v>
      </c>
      <c r="AER8" s="46">
        <v>0.88637287629847805</v>
      </c>
      <c r="AES8" s="46">
        <v>0.18098524163448501</v>
      </c>
      <c r="AET8" s="46">
        <v>0.90547147947054296</v>
      </c>
      <c r="AEU8" s="46">
        <v>0.208060549243193</v>
      </c>
      <c r="AEV8" s="46">
        <v>4.3225625662797001E-2</v>
      </c>
      <c r="AEW8" s="46">
        <v>0.73026640685333999</v>
      </c>
      <c r="AEX8" s="46">
        <v>6.3467141087665699E-2</v>
      </c>
      <c r="AEY8" s="46">
        <v>7.3606178058428201E-2</v>
      </c>
      <c r="AEZ8" s="46">
        <v>0.41090445889224902</v>
      </c>
      <c r="AFA8" s="46">
        <v>0.61862910037381103</v>
      </c>
      <c r="AFB8" s="46">
        <v>2.59759735803415E-2</v>
      </c>
      <c r="AFC8" s="46">
        <v>0.99216663641230496</v>
      </c>
      <c r="AFD8" s="46">
        <v>0.49205414897863198</v>
      </c>
      <c r="AFE8" s="46">
        <v>0.52091866844398005</v>
      </c>
      <c r="AFF8" s="46">
        <v>0.52403033259669396</v>
      </c>
      <c r="AFG8" s="46">
        <v>1.59206940394108E-2</v>
      </c>
      <c r="AFH8" s="46">
        <v>0.38321753724511298</v>
      </c>
      <c r="AFI8" s="46">
        <v>0.55088572611182296</v>
      </c>
      <c r="AFJ8" s="46">
        <v>0.48619971530355</v>
      </c>
      <c r="AFK8" s="46">
        <v>0.27108151914005801</v>
      </c>
      <c r="AFL8" s="46">
        <v>0.56948064405975196</v>
      </c>
      <c r="AFM8" s="46">
        <v>6.6469989643094196E-2</v>
      </c>
      <c r="AFN8" s="46">
        <v>0.12564850850237</v>
      </c>
      <c r="AFO8" s="46">
        <v>0.35625417576854201</v>
      </c>
      <c r="AFP8" s="46">
        <v>0.71669137536465</v>
      </c>
      <c r="AFQ8" s="46">
        <v>8.0566984700300395E-2</v>
      </c>
      <c r="AFR8" s="46">
        <v>0.83254975284199095</v>
      </c>
      <c r="AFS8" s="46">
        <v>0.16069460361418</v>
      </c>
      <c r="AFT8" s="46">
        <v>0.74610811500116103</v>
      </c>
      <c r="AFU8" s="46">
        <v>0.60651228813650904</v>
      </c>
      <c r="AFV8" s="46">
        <v>0.47247809324927098</v>
      </c>
      <c r="AFW8" s="46">
        <v>0.93073443886544704</v>
      </c>
      <c r="AFX8" s="46">
        <v>0.82142002231246802</v>
      </c>
      <c r="AFY8" s="46">
        <v>0.29801672238292298</v>
      </c>
      <c r="AFZ8" s="46">
        <v>0.60482786573845604</v>
      </c>
      <c r="AGA8" s="46">
        <v>0.26295154511570501</v>
      </c>
      <c r="AGB8" s="46">
        <v>0.28086124175933402</v>
      </c>
      <c r="AGC8" s="46">
        <v>0.30644170814009403</v>
      </c>
      <c r="AGD8" s="46">
        <v>0.27136744251626599</v>
      </c>
      <c r="AGE8" s="46">
        <v>0.99161607017392495</v>
      </c>
      <c r="AGF8" s="46">
        <v>0.63442259615111296</v>
      </c>
      <c r="AGG8" s="46">
        <v>0.22412736858990301</v>
      </c>
      <c r="AGH8" s="46">
        <v>0.736088743790274</v>
      </c>
      <c r="AGI8" s="46">
        <v>0.262835423421593</v>
      </c>
      <c r="AGJ8" s="46">
        <v>1.3783539753996E-3</v>
      </c>
      <c r="AGK8" s="46">
        <v>0.38200590038846899</v>
      </c>
      <c r="AGL8" s="46">
        <v>0.61780187452439494</v>
      </c>
      <c r="AGM8" s="46">
        <v>0.35248165266933701</v>
      </c>
      <c r="AGN8" s="46">
        <v>0.22556541616281001</v>
      </c>
      <c r="AGO8" s="46">
        <v>0.42803016216621298</v>
      </c>
      <c r="AGP8" s="46">
        <v>0.97464592566286401</v>
      </c>
      <c r="AGQ8" s="46">
        <v>0.36385283713542199</v>
      </c>
      <c r="AGR8" s="46">
        <v>0.89071028423125398</v>
      </c>
      <c r="AGS8" s="46">
        <v>9.3748468261521695E-2</v>
      </c>
      <c r="AGT8" s="46">
        <v>0.519175111322701</v>
      </c>
      <c r="AGU8" s="46">
        <v>0.237553814039281</v>
      </c>
      <c r="AGV8" s="46">
        <v>0.26194651545275499</v>
      </c>
      <c r="AGW8" s="46">
        <v>0.56464434881328895</v>
      </c>
      <c r="AGX8" s="46">
        <v>0.67938201042736501</v>
      </c>
      <c r="AGY8" s="46">
        <v>0.432998036658237</v>
      </c>
      <c r="AGZ8" s="46">
        <v>0.284457478707278</v>
      </c>
      <c r="AHA8" s="46">
        <v>0.37564039076912897</v>
      </c>
      <c r="AHB8" s="46">
        <v>0.69578224029165603</v>
      </c>
      <c r="AHC8" s="46">
        <v>5.3204247346146198E-2</v>
      </c>
      <c r="AHD8" s="46">
        <v>0.63897140727895396</v>
      </c>
      <c r="AHE8" s="46">
        <v>0.64666987816042998</v>
      </c>
      <c r="AHF8" s="46">
        <v>0.23857883032926799</v>
      </c>
      <c r="AHG8" s="46">
        <v>0.80720370284562104</v>
      </c>
      <c r="AHH8" s="46">
        <v>0.62494829784144201</v>
      </c>
      <c r="AHI8" s="46">
        <v>3.44973691530229E-2</v>
      </c>
      <c r="AHJ8" s="46">
        <v>0.31466629590719303</v>
      </c>
      <c r="AHK8" s="46">
        <v>0.87467991819594204</v>
      </c>
      <c r="AHL8" s="46">
        <v>0.92063366546702596</v>
      </c>
      <c r="AHM8" s="46">
        <v>0.21538431064233801</v>
      </c>
      <c r="AHN8" s="46">
        <v>0.28673931372600697</v>
      </c>
      <c r="AHO8" s="46">
        <v>0.89802060420622798</v>
      </c>
      <c r="AHP8" s="46">
        <v>0.38106084311521299</v>
      </c>
      <c r="AHQ8" s="46">
        <v>0.37980241204321202</v>
      </c>
      <c r="AHR8" s="46">
        <v>8.8872652493665993E-2</v>
      </c>
      <c r="AHS8" s="46">
        <v>0.83815391149854002</v>
      </c>
      <c r="AHT8" s="46">
        <v>0.62191698194113998</v>
      </c>
      <c r="AHU8" s="46">
        <v>0.71448387828264603</v>
      </c>
      <c r="AHV8" s="46">
        <v>0.87484115463631695</v>
      </c>
      <c r="AHW8" s="46">
        <v>0.99959132638805703</v>
      </c>
      <c r="AHX8" s="46">
        <v>0.883814047633666</v>
      </c>
      <c r="AHY8" s="46">
        <v>0.76096830806059301</v>
      </c>
      <c r="AHZ8" s="46">
        <v>0.78552268105161605</v>
      </c>
      <c r="AIA8" s="46">
        <v>0.80441261461957803</v>
      </c>
      <c r="AIB8" s="46">
        <v>0.85492153355784595</v>
      </c>
      <c r="AIC8" s="46">
        <v>0.59012511662383604</v>
      </c>
      <c r="AID8" s="46">
        <v>0.285397055132458</v>
      </c>
      <c r="AIE8" s="46">
        <v>0.119189936245074</v>
      </c>
      <c r="AIF8" s="46">
        <v>0.66234774619615899</v>
      </c>
      <c r="AIG8" s="46">
        <v>7.9033813178278595E-2</v>
      </c>
      <c r="AIH8" s="46">
        <v>0.219192721279377</v>
      </c>
      <c r="AII8" s="46">
        <v>0.342576063171534</v>
      </c>
      <c r="AIJ8" s="46">
        <v>0.36491387271549602</v>
      </c>
      <c r="AIK8" s="46">
        <v>0.82055854910050297</v>
      </c>
      <c r="AIL8" s="46">
        <v>0.42437940792032502</v>
      </c>
      <c r="AIM8" s="46">
        <v>0.35501090170708</v>
      </c>
      <c r="AIN8" s="46">
        <v>0.737516627274442</v>
      </c>
      <c r="AIO8" s="46">
        <v>0.103182019051376</v>
      </c>
      <c r="AIP8" s="46">
        <v>0.30224020230294701</v>
      </c>
      <c r="AIQ8" s="46">
        <v>0.62615293934395899</v>
      </c>
      <c r="AIR8" s="46">
        <v>0.926720566985206</v>
      </c>
      <c r="AIS8" s="46">
        <v>0.32336551296726801</v>
      </c>
      <c r="AIT8" s="46">
        <v>0.38844350483541201</v>
      </c>
      <c r="AIU8" s="46">
        <v>0.80583384572606198</v>
      </c>
      <c r="AIV8" s="46">
        <v>0.97884551109879303</v>
      </c>
      <c r="AIW8" s="46">
        <v>0.47074660377307298</v>
      </c>
      <c r="AIX8" s="46">
        <v>0.73128061792890897</v>
      </c>
      <c r="AIY8" s="46">
        <v>0.56947668584161604</v>
      </c>
      <c r="AIZ8" s="46">
        <v>5.8198815996755603E-2</v>
      </c>
      <c r="AJA8" s="46">
        <v>0.44562559910600003</v>
      </c>
      <c r="AJB8" s="46">
        <v>0.36059011121010798</v>
      </c>
      <c r="AJC8" s="46">
        <v>0.46463004318139201</v>
      </c>
      <c r="AJD8" s="46">
        <v>0.76694622764234999</v>
      </c>
      <c r="AJE8" s="46">
        <v>0.47971523777234498</v>
      </c>
      <c r="AJF8" s="46">
        <v>0.417080217782276</v>
      </c>
      <c r="AJG8" s="46">
        <v>0.95322895952363496</v>
      </c>
      <c r="AJH8" s="46">
        <v>0.50823222791008804</v>
      </c>
      <c r="AJI8" s="46">
        <v>0.24958520383885499</v>
      </c>
      <c r="AJJ8" s="46">
        <v>0.47517670880933599</v>
      </c>
      <c r="AJK8" s="46">
        <v>0.228435548163098</v>
      </c>
      <c r="AJL8" s="46">
        <v>0.677505897252762</v>
      </c>
      <c r="AJM8" s="46">
        <v>0.81161673961611003</v>
      </c>
      <c r="AJN8" s="46">
        <v>0.119058421489058</v>
      </c>
      <c r="AJO8" s="46">
        <v>0.51221073400677397</v>
      </c>
      <c r="AJP8" s="46">
        <v>0.19119048460697199</v>
      </c>
      <c r="AJQ8" s="46">
        <v>2.9449608447975801E-2</v>
      </c>
      <c r="AJR8" s="46">
        <v>0.26851483029581702</v>
      </c>
      <c r="AJS8" s="46">
        <v>0.26969912738130702</v>
      </c>
      <c r="AJT8" s="46">
        <v>0.84177984238244496</v>
      </c>
      <c r="AJU8" s="46">
        <v>0.857882923981099</v>
      </c>
      <c r="AJV8" s="46">
        <v>0.805395655617128</v>
      </c>
      <c r="AJW8" s="46">
        <v>0.71814546930209899</v>
      </c>
      <c r="AJX8" s="46">
        <v>0.89679692862609395</v>
      </c>
      <c r="AJY8" s="46">
        <v>4.6751254270685098E-2</v>
      </c>
      <c r="AJZ8" s="46">
        <v>0.82190889204547102</v>
      </c>
      <c r="AKA8" s="46">
        <v>0.61103146133552799</v>
      </c>
      <c r="AKB8" s="46">
        <v>0.58896717985747404</v>
      </c>
      <c r="AKC8" s="46">
        <v>0.91063030489176799</v>
      </c>
      <c r="AKD8" s="46">
        <v>6.5092091783809499E-3</v>
      </c>
      <c r="AKE8" s="46">
        <v>0.10519077674121299</v>
      </c>
      <c r="AKF8" s="46">
        <v>0.67392693086549904</v>
      </c>
      <c r="AKG8" s="46">
        <v>0.745692922420365</v>
      </c>
      <c r="AKH8" s="46">
        <v>1.9277244701501699E-2</v>
      </c>
      <c r="AKI8" s="46">
        <v>0.13955425458993401</v>
      </c>
      <c r="AKJ8" s="46">
        <v>0.45674656477679099</v>
      </c>
      <c r="AKK8" s="46">
        <v>8.1250577087804796E-2</v>
      </c>
      <c r="AKL8" s="46">
        <v>7.07053216801257E-3</v>
      </c>
      <c r="AKM8" s="46">
        <v>8.9147320487662204E-2</v>
      </c>
      <c r="AKN8" s="46">
        <v>0.170272220033519</v>
      </c>
      <c r="AKO8" s="46">
        <v>9.2493017846837097E-2</v>
      </c>
      <c r="AKP8" s="46">
        <v>0.14449887049836599</v>
      </c>
      <c r="AKQ8" s="46">
        <v>0.95065774652276802</v>
      </c>
      <c r="AKR8" s="46">
        <v>0.10825870764498199</v>
      </c>
      <c r="AKS8" s="46">
        <v>1.4913158127421401E-2</v>
      </c>
      <c r="AKT8" s="46">
        <v>7.36122630317812E-2</v>
      </c>
      <c r="AKU8" s="46">
        <v>0.48330262532025903</v>
      </c>
      <c r="AKV8" s="46">
        <v>0.32041167169656898</v>
      </c>
      <c r="AKW8" s="46">
        <v>0.13689901006303101</v>
      </c>
      <c r="AKX8" s="46">
        <v>0.186925403876986</v>
      </c>
      <c r="AKY8" s="46">
        <v>0.133158302912329</v>
      </c>
      <c r="AKZ8" s="46">
        <v>0.868838083310563</v>
      </c>
      <c r="ALA8" s="46">
        <v>0.22357022020220901</v>
      </c>
      <c r="ALB8" s="46">
        <v>0.19834576096071199</v>
      </c>
      <c r="ALC8" s="46">
        <v>0.24843806253171699</v>
      </c>
      <c r="ALD8" s="46">
        <v>9.9294963628403801E-2</v>
      </c>
      <c r="ALE8" s="46">
        <v>0.51749056549781103</v>
      </c>
      <c r="ALF8" s="46">
        <v>0.76635881143891205</v>
      </c>
      <c r="ALG8" s="46">
        <v>0.80319657451481596</v>
      </c>
      <c r="ALH8" s="46">
        <v>0.97974026952303195</v>
      </c>
      <c r="ALI8" s="46">
        <v>0.89049272331548002</v>
      </c>
      <c r="ALJ8" s="46">
        <v>0.49638359190172099</v>
      </c>
      <c r="ALK8" s="46">
        <v>0.98115265927645501</v>
      </c>
      <c r="ALL8" s="46">
        <v>0.26916938629939402</v>
      </c>
      <c r="ALM8" s="46">
        <v>0.99617276238280905</v>
      </c>
      <c r="ALN8" s="52">
        <v>0.31852175141679701</v>
      </c>
      <c r="ALO8" s="54"/>
      <c r="ALP8" s="8"/>
    </row>
    <row r="9" spans="1:1004" ht="15.75" thickBot="1">
      <c r="B9" t="s">
        <v>47</v>
      </c>
      <c r="C9" s="45">
        <v>0.55043700511763305</v>
      </c>
      <c r="D9" s="47">
        <v>0.18341573785801801</v>
      </c>
      <c r="E9" s="47">
        <v>0.99318531741442195</v>
      </c>
      <c r="F9" s="47">
        <v>0.51809837942356496</v>
      </c>
      <c r="G9" s="47">
        <v>0.60750600112686304</v>
      </c>
      <c r="H9" s="47">
        <v>1.20396335997494E-2</v>
      </c>
      <c r="I9" s="47">
        <v>0.98403460672820997</v>
      </c>
      <c r="J9" s="47">
        <v>0.41285774839988798</v>
      </c>
      <c r="K9" s="47">
        <v>0.40489925808995397</v>
      </c>
      <c r="L9" s="47">
        <v>0.79542163244228903</v>
      </c>
      <c r="M9" s="47">
        <v>0.87503884685336297</v>
      </c>
      <c r="N9" s="47">
        <v>0.49130633722413702</v>
      </c>
      <c r="O9" s="47">
        <v>0.940386509196797</v>
      </c>
      <c r="P9" s="47">
        <v>0.20247374150717201</v>
      </c>
      <c r="Q9" s="47">
        <v>0.86364931950424295</v>
      </c>
      <c r="R9" s="47">
        <v>2.6268872646218602E-2</v>
      </c>
      <c r="S9" s="47">
        <v>0.18479681260262401</v>
      </c>
      <c r="T9" s="47">
        <v>0.14891987424049299</v>
      </c>
      <c r="U9" s="47">
        <v>0.38326861613066898</v>
      </c>
      <c r="V9" s="47">
        <v>0.83145971231023097</v>
      </c>
      <c r="W9" s="47">
        <v>0.83081895582844301</v>
      </c>
      <c r="X9" s="47">
        <v>0.76807749657254498</v>
      </c>
      <c r="Y9" s="47">
        <v>0.76727170005902701</v>
      </c>
      <c r="Z9" s="47">
        <v>0.75071835555726496</v>
      </c>
      <c r="AA9" s="47">
        <v>0.143631486821719</v>
      </c>
      <c r="AB9" s="47">
        <v>0.41481637555341999</v>
      </c>
      <c r="AC9" s="47">
        <v>0.34745955698047998</v>
      </c>
      <c r="AD9" s="47">
        <v>0.54955166754569895</v>
      </c>
      <c r="AE9" s="47">
        <v>5.3029652796765699E-2</v>
      </c>
      <c r="AF9" s="47">
        <v>0.88685161446803495</v>
      </c>
      <c r="AG9" s="47">
        <v>0.86411059914793198</v>
      </c>
      <c r="AH9" s="47">
        <v>0.26720487327813802</v>
      </c>
      <c r="AI9" s="47">
        <v>0.74612725608500097</v>
      </c>
      <c r="AJ9" s="47">
        <v>0.76314312005649698</v>
      </c>
      <c r="AK9" s="47">
        <v>0.21101916840245699</v>
      </c>
      <c r="AL9" s="47">
        <v>0.55674852375913197</v>
      </c>
      <c r="AM9" s="47">
        <v>0.48270878213197899</v>
      </c>
      <c r="AN9" s="47">
        <v>0.51821791139037998</v>
      </c>
      <c r="AO9" s="47">
        <v>0.64727522432838402</v>
      </c>
      <c r="AP9" s="47">
        <v>0.163633626261077</v>
      </c>
      <c r="AQ9" s="47">
        <v>0.55889069276839398</v>
      </c>
      <c r="AR9" s="47">
        <v>0.211382791356161</v>
      </c>
      <c r="AS9" s="47">
        <v>0.55965688938498404</v>
      </c>
      <c r="AT9" s="47">
        <v>7.6355727341162694E-2</v>
      </c>
      <c r="AU9" s="47">
        <v>0.68494340588334901</v>
      </c>
      <c r="AV9" s="47">
        <v>0.92984319817605998</v>
      </c>
      <c r="AW9" s="47">
        <v>0.55934764660453296</v>
      </c>
      <c r="AX9" s="47">
        <v>0.46618664772158502</v>
      </c>
      <c r="AY9" s="47">
        <v>0.66775960014714997</v>
      </c>
      <c r="AZ9" s="47">
        <v>0.65075336102944903</v>
      </c>
      <c r="BA9" s="47">
        <v>0.175379100771028</v>
      </c>
      <c r="BB9" s="47">
        <v>0.2471820605318</v>
      </c>
      <c r="BC9" s="47">
        <v>0.31463505742326697</v>
      </c>
      <c r="BD9" s="47">
        <v>0.67246957873588897</v>
      </c>
      <c r="BE9" s="47">
        <v>0.23985184646685001</v>
      </c>
      <c r="BF9" s="47">
        <v>0.90633535393322395</v>
      </c>
      <c r="BG9" s="47">
        <v>5.2770849307785903E-2</v>
      </c>
      <c r="BH9" s="47">
        <v>0.77361753316053405</v>
      </c>
      <c r="BI9" s="47">
        <v>0.90615164605485399</v>
      </c>
      <c r="BJ9" s="47">
        <v>0.83443971233667402</v>
      </c>
      <c r="BK9" s="47">
        <v>0.117175288067834</v>
      </c>
      <c r="BL9" s="47">
        <v>0.44021395819353698</v>
      </c>
      <c r="BM9" s="47">
        <v>0.37840661729651398</v>
      </c>
      <c r="BN9" s="47">
        <v>0.83523029755179801</v>
      </c>
      <c r="BO9" s="47">
        <v>0.38781560040438101</v>
      </c>
      <c r="BP9" s="47">
        <v>0.40558483884325702</v>
      </c>
      <c r="BQ9" s="47">
        <v>7.57532180935825E-2</v>
      </c>
      <c r="BR9" s="47">
        <v>0.26713254656736501</v>
      </c>
      <c r="BS9" s="47">
        <v>0.39729414225514398</v>
      </c>
      <c r="BT9" s="47">
        <v>0.56819167065718001</v>
      </c>
      <c r="BU9" s="47">
        <v>0.92187958187857</v>
      </c>
      <c r="BV9" s="47">
        <v>0.172863258160287</v>
      </c>
      <c r="BW9" s="47">
        <v>0.66636959314913202</v>
      </c>
      <c r="BX9" s="47">
        <v>0.84988996870678901</v>
      </c>
      <c r="BY9" s="47">
        <v>0.79943577188429804</v>
      </c>
      <c r="BZ9" s="47">
        <v>0.903655283186789</v>
      </c>
      <c r="CA9" s="47">
        <v>0.10077409703472399</v>
      </c>
      <c r="CB9" s="47">
        <v>0.27509366817467801</v>
      </c>
      <c r="CC9" s="47">
        <v>5.7250242877548103E-2</v>
      </c>
      <c r="CD9" s="47">
        <v>0.75065530656297696</v>
      </c>
      <c r="CE9" s="47">
        <v>0.41459389334561603</v>
      </c>
      <c r="CF9" s="47">
        <v>0.65577883419489402</v>
      </c>
      <c r="CG9" s="47">
        <v>0.54354696815095604</v>
      </c>
      <c r="CH9" s="47">
        <v>0.38084090248208602</v>
      </c>
      <c r="CI9" s="47">
        <v>0.35040635550418298</v>
      </c>
      <c r="CJ9" s="47">
        <v>0.35125812699617298</v>
      </c>
      <c r="CK9" s="47">
        <v>0.76829982234502203</v>
      </c>
      <c r="CL9" s="47">
        <v>0.88891067250464695</v>
      </c>
      <c r="CM9" s="47">
        <v>5.1066212894314102E-2</v>
      </c>
      <c r="CN9" s="47">
        <v>0.84533821622147998</v>
      </c>
      <c r="CO9" s="47">
        <v>0.59437232252266103</v>
      </c>
      <c r="CP9" s="47">
        <v>0.34547481430395899</v>
      </c>
      <c r="CQ9" s="47">
        <v>0.59277739982812405</v>
      </c>
      <c r="CR9" s="47">
        <v>0.76395203282600999</v>
      </c>
      <c r="CS9" s="47">
        <v>0.720739846908243</v>
      </c>
      <c r="CT9" s="47">
        <v>0.54459495184684203</v>
      </c>
      <c r="CU9" s="47">
        <v>0.21151180702078201</v>
      </c>
      <c r="CV9" s="47">
        <v>0.25801505890771798</v>
      </c>
      <c r="CW9" s="47">
        <v>0.353671009890966</v>
      </c>
      <c r="CX9" s="47">
        <v>0.13766122849631501</v>
      </c>
      <c r="CY9" s="47">
        <v>0.96061968622360105</v>
      </c>
      <c r="CZ9" s="47">
        <v>0.61319129781548198</v>
      </c>
      <c r="DA9" s="47">
        <v>0.21705281299392601</v>
      </c>
      <c r="DB9" s="47">
        <v>0.30424800868032198</v>
      </c>
      <c r="DC9" s="47">
        <v>0.22294440815981301</v>
      </c>
      <c r="DD9" s="47">
        <v>0.78509421236434096</v>
      </c>
      <c r="DE9" s="47">
        <v>0.96024400682617805</v>
      </c>
      <c r="DF9" s="47">
        <v>9.8810060001695399E-2</v>
      </c>
      <c r="DG9" s="47">
        <v>9.1349441670654605E-2</v>
      </c>
      <c r="DH9" s="47">
        <v>0.20276238168583199</v>
      </c>
      <c r="DI9" s="47">
        <v>0.124373623703324</v>
      </c>
      <c r="DJ9" s="47">
        <v>0.48263698113461001</v>
      </c>
      <c r="DK9" s="47">
        <v>0.13066033092506499</v>
      </c>
      <c r="DL9" s="47">
        <v>0.26177443973043701</v>
      </c>
      <c r="DM9" s="47">
        <v>0.31529945388294101</v>
      </c>
      <c r="DN9" s="47">
        <v>0.54126450146449201</v>
      </c>
      <c r="DO9" s="47">
        <v>0.632028455621096</v>
      </c>
      <c r="DP9" s="47">
        <v>0.51308399065325605</v>
      </c>
      <c r="DQ9" s="47">
        <v>0.432763319552391</v>
      </c>
      <c r="DR9" s="47">
        <v>0.83318143491978203</v>
      </c>
      <c r="DS9" s="47">
        <v>0.10445204239150201</v>
      </c>
      <c r="DT9" s="47">
        <v>0.31519480507367498</v>
      </c>
      <c r="DU9" s="47">
        <v>0.80466404046317097</v>
      </c>
      <c r="DV9" s="47">
        <v>0.624889387805733</v>
      </c>
      <c r="DW9" s="47">
        <v>0.29720086547226399</v>
      </c>
      <c r="DX9" s="47">
        <v>0.15596719261129099</v>
      </c>
      <c r="DY9" s="47">
        <v>0.842509032630674</v>
      </c>
      <c r="DZ9" s="47">
        <v>0.75925167537822003</v>
      </c>
      <c r="EA9" s="47">
        <v>0.73592356353676003</v>
      </c>
      <c r="EB9" s="47">
        <v>0.53007107565095202</v>
      </c>
      <c r="EC9" s="47">
        <v>0.74654372144834202</v>
      </c>
      <c r="ED9" s="47">
        <v>0.11301396385022799</v>
      </c>
      <c r="EE9" s="47">
        <v>0.234286659682477</v>
      </c>
      <c r="EF9" s="47">
        <v>0.84413267626378996</v>
      </c>
      <c r="EG9" s="47">
        <v>0.23347861268282699</v>
      </c>
      <c r="EH9" s="47">
        <v>0.26834901732377697</v>
      </c>
      <c r="EI9" s="47">
        <v>0.38336184761257402</v>
      </c>
      <c r="EJ9" s="47">
        <v>0.95445756053802799</v>
      </c>
      <c r="EK9" s="47">
        <v>0.120468891318339</v>
      </c>
      <c r="EL9" s="47">
        <v>0.67101331695089494</v>
      </c>
      <c r="EM9" s="47">
        <v>0.905915580213698</v>
      </c>
      <c r="EN9" s="47">
        <v>0.59852136544317003</v>
      </c>
      <c r="EO9" s="47">
        <v>2.3020529890587199E-2</v>
      </c>
      <c r="EP9" s="47">
        <v>0.99069628005298604</v>
      </c>
      <c r="EQ9" s="47">
        <v>0.80237842329710096</v>
      </c>
      <c r="ER9" s="47">
        <v>0.124440269284981</v>
      </c>
      <c r="ES9" s="47">
        <v>0.93986075309818895</v>
      </c>
      <c r="ET9" s="47">
        <v>0.874204619923175</v>
      </c>
      <c r="EU9" s="47">
        <v>0.25906924321633801</v>
      </c>
      <c r="EV9" s="47">
        <v>0.71800762826866804</v>
      </c>
      <c r="EW9" s="47">
        <v>0.330949806456248</v>
      </c>
      <c r="EX9" s="47">
        <v>0.98881478274064105</v>
      </c>
      <c r="EY9" s="47">
        <v>0.41950113282816698</v>
      </c>
      <c r="EZ9" s="47">
        <v>0.58076308311698999</v>
      </c>
      <c r="FA9" s="47">
        <v>0.58131201476752103</v>
      </c>
      <c r="FB9" s="47">
        <v>0.57500201655157501</v>
      </c>
      <c r="FC9" s="47">
        <v>3.4732497145136897E-2</v>
      </c>
      <c r="FD9" s="47">
        <v>0.48051128431867901</v>
      </c>
      <c r="FE9" s="47">
        <v>0.59947148632575997</v>
      </c>
      <c r="FF9" s="47">
        <v>0.904523016190801</v>
      </c>
      <c r="FG9" s="47">
        <v>0.753797922686399</v>
      </c>
      <c r="FH9" s="47">
        <v>0.46794860889502699</v>
      </c>
      <c r="FI9" s="47">
        <v>0.46606483315778602</v>
      </c>
      <c r="FJ9" s="47">
        <v>0.93782666452056296</v>
      </c>
      <c r="FK9" s="47">
        <v>0.559846030196818</v>
      </c>
      <c r="FL9" s="47">
        <v>0.98807386971630795</v>
      </c>
      <c r="FM9" s="47">
        <v>0.469343212206351</v>
      </c>
      <c r="FN9" s="47">
        <v>0.79984022483856998</v>
      </c>
      <c r="FO9" s="47">
        <v>0.79354579276368298</v>
      </c>
      <c r="FP9" s="47">
        <v>0.70042139407279702</v>
      </c>
      <c r="FQ9" s="47">
        <v>0.63089619578872902</v>
      </c>
      <c r="FR9" s="47">
        <v>0.338479390482119</v>
      </c>
      <c r="FS9" s="47">
        <v>5.9089311603558903E-2</v>
      </c>
      <c r="FT9" s="47">
        <v>0.70772889107197501</v>
      </c>
      <c r="FU9" s="47">
        <v>0.69176920630750804</v>
      </c>
      <c r="FV9" s="47">
        <v>0.41270666901231501</v>
      </c>
      <c r="FW9" s="47">
        <v>0.56623894430328703</v>
      </c>
      <c r="FX9" s="47">
        <v>0.89356910940198297</v>
      </c>
      <c r="FY9" s="47">
        <v>0.20017812399495699</v>
      </c>
      <c r="FZ9" s="47">
        <v>0.67557190713861703</v>
      </c>
      <c r="GA9" s="47">
        <v>0.87495779246398697</v>
      </c>
      <c r="GB9" s="47">
        <v>0.34873221561287199</v>
      </c>
      <c r="GC9" s="47">
        <v>0.67478135005113504</v>
      </c>
      <c r="GD9" s="47">
        <v>0.50233893500541404</v>
      </c>
      <c r="GE9" s="47">
        <v>0.34867144463759903</v>
      </c>
      <c r="GF9" s="47">
        <v>3.7256012126245699E-2</v>
      </c>
      <c r="GG9" s="47">
        <v>0.866245844036583</v>
      </c>
      <c r="GH9" s="47">
        <v>0.42416515770954999</v>
      </c>
      <c r="GI9" s="47">
        <v>0.13494525273515601</v>
      </c>
      <c r="GJ9" s="47">
        <v>0.762047470636674</v>
      </c>
      <c r="GK9" s="47">
        <v>0.25664387242954201</v>
      </c>
      <c r="GL9" s="47">
        <v>0.76338608841248401</v>
      </c>
      <c r="GM9" s="47">
        <v>0.77886311947074904</v>
      </c>
      <c r="GN9" s="47">
        <v>4.2554442786579098E-2</v>
      </c>
      <c r="GO9" s="47">
        <v>0.63302327181519502</v>
      </c>
      <c r="GP9" s="47">
        <v>0.95620949176040204</v>
      </c>
      <c r="GQ9" s="47">
        <v>0.97788222115045798</v>
      </c>
      <c r="GR9" s="47">
        <v>0.11823655088174299</v>
      </c>
      <c r="GS9" s="47">
        <v>0.70171213666047905</v>
      </c>
      <c r="GT9" s="47">
        <v>0.58489623984959105</v>
      </c>
      <c r="GU9" s="47">
        <v>0.27397866960979</v>
      </c>
      <c r="GV9" s="47">
        <v>0.87984332583941505</v>
      </c>
      <c r="GW9" s="47">
        <v>0.82508728405603804</v>
      </c>
      <c r="GX9" s="47">
        <v>0.90970637510712304</v>
      </c>
      <c r="GY9" s="47">
        <v>0.32329872570738</v>
      </c>
      <c r="GZ9" s="47">
        <v>0.53738359474654396</v>
      </c>
      <c r="HA9" s="47">
        <v>0.71118633905234296</v>
      </c>
      <c r="HB9" s="47">
        <v>5.6761030149168397E-2</v>
      </c>
      <c r="HC9" s="47">
        <v>0.21031961543941899</v>
      </c>
      <c r="HD9" s="47">
        <v>0.55849394914586503</v>
      </c>
      <c r="HE9" s="47">
        <v>0.73061557093178398</v>
      </c>
      <c r="HF9" s="47">
        <v>1.9220307917700699E-2</v>
      </c>
      <c r="HG9" s="47">
        <v>0.105743986244109</v>
      </c>
      <c r="HH9" s="47">
        <v>0.28204568095666499</v>
      </c>
      <c r="HI9" s="47">
        <v>0.48051710998446301</v>
      </c>
      <c r="HJ9" s="47">
        <v>0.70597017748073598</v>
      </c>
      <c r="HK9" s="47">
        <v>0.161944798282987</v>
      </c>
      <c r="HL9" s="47">
        <v>0.95770225235448603</v>
      </c>
      <c r="HM9" s="47">
        <v>0.41745470333219997</v>
      </c>
      <c r="HN9" s="47">
        <v>0.57785835085174697</v>
      </c>
      <c r="HO9" s="47">
        <v>0.81960471819950698</v>
      </c>
      <c r="HP9" s="47">
        <v>0.43815949301386697</v>
      </c>
      <c r="HQ9" s="47">
        <v>0.19223902794651901</v>
      </c>
      <c r="HR9" s="47">
        <v>0.71024041604242105</v>
      </c>
      <c r="HS9" s="47">
        <v>0.51304369147301998</v>
      </c>
      <c r="HT9" s="47">
        <v>0.32516041192249501</v>
      </c>
      <c r="HU9" s="47">
        <v>0.45991999158795799</v>
      </c>
      <c r="HV9" s="47">
        <v>0.176098909914123</v>
      </c>
      <c r="HW9" s="47">
        <v>0.26782866836917302</v>
      </c>
      <c r="HX9" s="47">
        <v>0.61618691615335097</v>
      </c>
      <c r="HY9" s="47">
        <v>0.63497008788743003</v>
      </c>
      <c r="HZ9" s="47">
        <v>0.62444189146706597</v>
      </c>
      <c r="IA9" s="47">
        <v>0.454296442392435</v>
      </c>
      <c r="IB9" s="47">
        <v>0.27113671396079603</v>
      </c>
      <c r="IC9" s="47">
        <v>0.63090431518186496</v>
      </c>
      <c r="ID9" s="47">
        <v>0.103479452719309</v>
      </c>
      <c r="IE9" s="47">
        <v>0.515818231744397</v>
      </c>
      <c r="IF9" s="47">
        <v>0.27465840154801202</v>
      </c>
      <c r="IG9" s="47">
        <v>9.6716272215694205E-2</v>
      </c>
      <c r="IH9" s="47">
        <v>0.68859062422483996</v>
      </c>
      <c r="II9" s="47">
        <v>0.76057761446646199</v>
      </c>
      <c r="IJ9" s="47">
        <v>0.97542436167124902</v>
      </c>
      <c r="IK9" s="47">
        <v>0.24961425155422401</v>
      </c>
      <c r="IL9" s="47">
        <v>0.607315684569811</v>
      </c>
      <c r="IM9" s="47">
        <v>9.9568704836068306E-2</v>
      </c>
      <c r="IN9" s="47">
        <v>0.60146167814819795</v>
      </c>
      <c r="IO9" s="47">
        <v>6.8198790123872602E-2</v>
      </c>
      <c r="IP9" s="47">
        <v>0.92525499781472897</v>
      </c>
      <c r="IQ9" s="47">
        <v>6.1250859375104799E-2</v>
      </c>
      <c r="IR9" s="47">
        <v>0.50990973219381996</v>
      </c>
      <c r="IS9" s="47">
        <v>0.53124764820675696</v>
      </c>
      <c r="IT9" s="47">
        <v>0.74397368131046404</v>
      </c>
      <c r="IU9" s="47">
        <v>0.371306806170554</v>
      </c>
      <c r="IV9" s="47">
        <v>0.97891686209386797</v>
      </c>
      <c r="IW9" s="47">
        <v>0.80877252155642199</v>
      </c>
      <c r="IX9" s="47">
        <v>0.217415974572957</v>
      </c>
      <c r="IY9" s="47">
        <v>0.419491843651777</v>
      </c>
      <c r="IZ9" s="47">
        <v>0.869646211882663</v>
      </c>
      <c r="JA9" s="47">
        <v>0.77353604002728904</v>
      </c>
      <c r="JB9" s="47">
        <v>0.36833165867366102</v>
      </c>
      <c r="JC9" s="47">
        <v>0.50912512715506897</v>
      </c>
      <c r="JD9" s="47">
        <v>0.29284864228812701</v>
      </c>
      <c r="JE9" s="47">
        <v>0.39935694239902297</v>
      </c>
      <c r="JF9" s="47">
        <v>0.45290906495020899</v>
      </c>
      <c r="JG9" s="47">
        <v>0.73422058541897395</v>
      </c>
      <c r="JH9" s="47">
        <v>0.73336725185039697</v>
      </c>
      <c r="JI9" s="47">
        <v>0.395227060508685</v>
      </c>
      <c r="JJ9" s="47">
        <v>0.81511810806614504</v>
      </c>
      <c r="JK9" s="47">
        <v>0.48614741017910401</v>
      </c>
      <c r="JL9" s="47">
        <v>2.2081826498501302E-2</v>
      </c>
      <c r="JM9" s="47">
        <v>0.89762325428790801</v>
      </c>
      <c r="JN9" s="47">
        <v>0.47393547121564999</v>
      </c>
      <c r="JO9" s="47">
        <v>0.94917699790824195</v>
      </c>
      <c r="JP9" s="47">
        <v>0.14475597977551899</v>
      </c>
      <c r="JQ9" s="47">
        <v>0.84683879589586497</v>
      </c>
      <c r="JR9" s="47">
        <v>0.94438511880229303</v>
      </c>
      <c r="JS9" s="47">
        <v>0.41275870909338502</v>
      </c>
      <c r="JT9" s="47">
        <v>0.53402700150399296</v>
      </c>
      <c r="JU9" s="47">
        <v>0.29990827285782801</v>
      </c>
      <c r="JV9" s="47">
        <v>0.33187073257377497</v>
      </c>
      <c r="JW9" s="47">
        <v>0.48804407318599802</v>
      </c>
      <c r="JX9" s="47">
        <v>0.15646005208577299</v>
      </c>
      <c r="JY9" s="47">
        <v>0.78434685205868904</v>
      </c>
      <c r="JZ9" s="47">
        <v>0.16944693813824499</v>
      </c>
      <c r="KA9" s="47">
        <v>4.4790377697664002E-2</v>
      </c>
      <c r="KB9" s="47">
        <v>0.30885098519536902</v>
      </c>
      <c r="KC9" s="47">
        <v>0.68582752459350804</v>
      </c>
      <c r="KD9" s="47">
        <v>0.31731758729346898</v>
      </c>
      <c r="KE9" s="47">
        <v>7.9078970191816797E-2</v>
      </c>
      <c r="KF9" s="47">
        <v>0.66512520973345501</v>
      </c>
      <c r="KG9" s="47">
        <v>0.623657473585985</v>
      </c>
      <c r="KH9" s="47">
        <v>0.63305405465206099</v>
      </c>
      <c r="KI9" s="47">
        <v>2.37445983568574E-2</v>
      </c>
      <c r="KJ9" s="47">
        <v>0.23742300401049499</v>
      </c>
      <c r="KK9" s="47">
        <v>0.39699333843358697</v>
      </c>
      <c r="KL9" s="47">
        <v>0.59946013840958001</v>
      </c>
      <c r="KM9" s="47">
        <v>0.81372108856415304</v>
      </c>
      <c r="KN9" s="47">
        <v>0.31267881981463103</v>
      </c>
      <c r="KO9" s="47">
        <v>0.22344390088618299</v>
      </c>
      <c r="KP9" s="47">
        <v>0.18485000582557301</v>
      </c>
      <c r="KQ9" s="47">
        <v>0.92798115084483701</v>
      </c>
      <c r="KR9" s="47">
        <v>6.2939490198870393E-2</v>
      </c>
      <c r="KS9" s="47">
        <v>0.23163466304320099</v>
      </c>
      <c r="KT9" s="47">
        <v>0.87308448984484799</v>
      </c>
      <c r="KU9" s="47">
        <v>0.399291921893483</v>
      </c>
      <c r="KV9" s="47">
        <v>0.35630369529461597</v>
      </c>
      <c r="KW9" s="47">
        <v>0.25668935585052099</v>
      </c>
      <c r="KX9" s="47">
        <v>0.77941717853966397</v>
      </c>
      <c r="KY9" s="47">
        <v>6.5321415645015701E-2</v>
      </c>
      <c r="KZ9" s="47">
        <v>0.21330299978872</v>
      </c>
      <c r="LA9" s="47">
        <v>0.17564682662594799</v>
      </c>
      <c r="LB9" s="47">
        <v>0.80972452232451997</v>
      </c>
      <c r="LC9" s="47">
        <v>1.01330081809157E-2</v>
      </c>
      <c r="LD9" s="47">
        <v>0.27971391300793202</v>
      </c>
      <c r="LE9" s="47">
        <v>0.11580747608162199</v>
      </c>
      <c r="LF9" s="47">
        <v>0.40423708355319998</v>
      </c>
      <c r="LG9" s="47">
        <v>0.86198466618887004</v>
      </c>
      <c r="LH9" s="47">
        <v>0.693361069866407</v>
      </c>
      <c r="LI9" s="47">
        <v>1.53819845594339E-2</v>
      </c>
      <c r="LJ9" s="47">
        <v>0.99425912464416799</v>
      </c>
      <c r="LK9" s="47">
        <v>0.80637125717410496</v>
      </c>
      <c r="LL9" s="47">
        <v>0.79381006623686101</v>
      </c>
      <c r="LM9" s="47">
        <v>0.13595928039567801</v>
      </c>
      <c r="LN9" s="47">
        <v>0.38648795757050097</v>
      </c>
      <c r="LO9" s="47">
        <v>0.239291536008888</v>
      </c>
      <c r="LP9" s="47">
        <v>0.282677694463698</v>
      </c>
      <c r="LQ9" s="49">
        <v>2.9291957387631701E-4</v>
      </c>
      <c r="LR9" s="47">
        <v>0.11597937181432801</v>
      </c>
      <c r="LS9" s="47">
        <v>9.7430601023640994E-3</v>
      </c>
      <c r="LT9" s="47">
        <v>0.36498798731055399</v>
      </c>
      <c r="LU9" s="47">
        <v>0.28950249330368899</v>
      </c>
      <c r="LV9" s="47">
        <v>0.19798055081774499</v>
      </c>
      <c r="LW9" s="47">
        <v>0.78626178809062697</v>
      </c>
      <c r="LX9" s="47">
        <v>0.38356758167691501</v>
      </c>
      <c r="LY9" s="47">
        <v>0.90723683425898105</v>
      </c>
      <c r="LZ9" s="47">
        <v>0.31078506670754402</v>
      </c>
      <c r="MA9" s="47">
        <v>0.53283170519663603</v>
      </c>
      <c r="MB9" s="47">
        <v>0.22920650925611599</v>
      </c>
      <c r="MC9" s="47">
        <v>0.12700894838451601</v>
      </c>
      <c r="MD9" s="47">
        <v>0.389257191519226</v>
      </c>
      <c r="ME9" s="47">
        <v>0.32444704149526699</v>
      </c>
      <c r="MF9" s="47">
        <v>0.47809498354364899</v>
      </c>
      <c r="MG9" s="47">
        <v>4.47543865008245E-2</v>
      </c>
      <c r="MH9" s="47">
        <v>0.42138812278961901</v>
      </c>
      <c r="MI9" s="47">
        <v>0.70116527660264305</v>
      </c>
      <c r="MJ9" s="47">
        <v>0.303040994732309</v>
      </c>
      <c r="MK9" s="47">
        <v>1.83586969445278E-2</v>
      </c>
      <c r="ML9" s="47">
        <v>0.88937591376145098</v>
      </c>
      <c r="MM9" s="47">
        <v>0.185297599966359</v>
      </c>
      <c r="MN9" s="47">
        <v>0.85974013745039901</v>
      </c>
      <c r="MO9" s="47">
        <v>0.96721310047881104</v>
      </c>
      <c r="MP9" s="47">
        <v>0.69478162620676298</v>
      </c>
      <c r="MQ9" s="47">
        <v>8.8850733042749194E-2</v>
      </c>
      <c r="MR9" s="47">
        <v>0.99309890619150498</v>
      </c>
      <c r="MS9" s="47">
        <v>0.65219391128340398</v>
      </c>
      <c r="MT9" s="47">
        <v>6.2497919085944598E-2</v>
      </c>
      <c r="MU9" s="47">
        <v>0.71764061366311205</v>
      </c>
      <c r="MV9" s="47">
        <v>0.87975790977660095</v>
      </c>
      <c r="MW9" s="47">
        <v>0.45058832473354898</v>
      </c>
      <c r="MX9" s="47">
        <v>0.49586993147041802</v>
      </c>
      <c r="MY9" s="47">
        <v>0.53656572031902405</v>
      </c>
      <c r="MZ9" s="47">
        <v>0.408911287872049</v>
      </c>
      <c r="NA9" s="47">
        <v>0.87942587976978503</v>
      </c>
      <c r="NB9" s="47">
        <v>0.91622943241069499</v>
      </c>
      <c r="NC9" s="47">
        <v>0.264495825994013</v>
      </c>
      <c r="ND9" s="47">
        <v>8.25835626814031E-2</v>
      </c>
      <c r="NE9" s="47">
        <v>0.45451479147767798</v>
      </c>
      <c r="NF9" s="47">
        <v>0.11697691328410501</v>
      </c>
      <c r="NG9" s="47">
        <v>0.81588157855475896</v>
      </c>
      <c r="NH9" s="47">
        <v>0.39285366305358399</v>
      </c>
      <c r="NI9" s="47">
        <v>0.59296395466993601</v>
      </c>
      <c r="NJ9" s="47">
        <v>0.74788092143759199</v>
      </c>
      <c r="NK9" s="47">
        <v>0.69784963547534995</v>
      </c>
      <c r="NL9" s="47">
        <v>0.81443060727221595</v>
      </c>
      <c r="NM9" s="49">
        <v>1.4236299279762801E-4</v>
      </c>
      <c r="NN9" s="47">
        <v>0.66099343457079995</v>
      </c>
      <c r="NO9" s="47">
        <v>0.98332055355199399</v>
      </c>
      <c r="NP9" s="47">
        <v>0.820859655741348</v>
      </c>
      <c r="NQ9" s="47">
        <v>0.99808280519471804</v>
      </c>
      <c r="NR9" s="47">
        <v>0.422332635740787</v>
      </c>
      <c r="NS9" s="47">
        <v>0.60549750327781304</v>
      </c>
      <c r="NT9" s="47">
        <v>0.69950628675444904</v>
      </c>
      <c r="NU9" s="47">
        <v>0.77727869456802101</v>
      </c>
      <c r="NV9" s="47">
        <v>0.98977920708616995</v>
      </c>
      <c r="NW9" s="47">
        <v>0.45332159593315202</v>
      </c>
      <c r="NX9" s="47">
        <v>0.95069389185529996</v>
      </c>
      <c r="NY9" s="47">
        <v>0.37203001272004499</v>
      </c>
      <c r="NZ9" s="47">
        <v>0.58743958755838999</v>
      </c>
      <c r="OA9" s="47">
        <v>0.71281393951243999</v>
      </c>
      <c r="OB9" s="47">
        <v>0.24455785387828399</v>
      </c>
      <c r="OC9" s="47">
        <v>0.81204979285057899</v>
      </c>
      <c r="OD9" s="47">
        <v>0.97798134204300802</v>
      </c>
      <c r="OE9" s="47">
        <v>7.0326863283737606E-2</v>
      </c>
      <c r="OF9" s="47">
        <v>0.89591452365030699</v>
      </c>
      <c r="OG9" s="47">
        <v>0.88097777685192602</v>
      </c>
      <c r="OH9" s="47">
        <v>0.92616898525928704</v>
      </c>
      <c r="OI9" s="47">
        <v>0.39776035192621101</v>
      </c>
      <c r="OJ9" s="47">
        <v>0.50524118236922799</v>
      </c>
      <c r="OK9" s="47">
        <v>1.4838679352137899E-2</v>
      </c>
      <c r="OL9" s="47">
        <v>0.57191972794186796</v>
      </c>
      <c r="OM9" s="47">
        <v>0.49973092992222901</v>
      </c>
      <c r="ON9" s="47">
        <v>0.64908737600483202</v>
      </c>
      <c r="OO9" s="47">
        <v>0.33761890004954798</v>
      </c>
      <c r="OP9" s="47">
        <v>0.67188350860126</v>
      </c>
      <c r="OQ9" s="47">
        <v>6.6368486517971101E-2</v>
      </c>
      <c r="OR9" s="47">
        <v>0.80707827063192406</v>
      </c>
      <c r="OS9" s="47">
        <v>0.22891288764925999</v>
      </c>
      <c r="OT9" s="47">
        <v>0.88344176034844502</v>
      </c>
      <c r="OU9" s="47">
        <v>0.42532876401363101</v>
      </c>
      <c r="OV9" s="47">
        <v>0.98788733824937203</v>
      </c>
      <c r="OW9" s="47">
        <v>0.73217861121185601</v>
      </c>
      <c r="OX9" s="47">
        <v>0.68084840911687905</v>
      </c>
      <c r="OY9" s="47">
        <v>0.89580605234331301</v>
      </c>
      <c r="OZ9" s="47">
        <v>0.58727564799710796</v>
      </c>
      <c r="PA9" s="47">
        <v>0.58013874331521798</v>
      </c>
      <c r="PB9" s="47">
        <v>0.176665079593539</v>
      </c>
      <c r="PC9" s="47">
        <v>0.84937743324236603</v>
      </c>
      <c r="PD9" s="47">
        <v>0.33906454472911102</v>
      </c>
      <c r="PE9" s="47">
        <v>0.42340796370682598</v>
      </c>
      <c r="PF9" s="47">
        <v>0.96216815778384401</v>
      </c>
      <c r="PG9" s="47">
        <v>0.63686616122175999</v>
      </c>
      <c r="PH9" s="47">
        <v>8.5138896627235894E-2</v>
      </c>
      <c r="PI9" s="47">
        <v>9.5854542118396294E-2</v>
      </c>
      <c r="PJ9" s="47">
        <v>0.25852440992641901</v>
      </c>
      <c r="PK9" s="47">
        <v>5.1633731198790403E-2</v>
      </c>
      <c r="PL9" s="47">
        <v>0.358395887776709</v>
      </c>
      <c r="PM9" s="47">
        <v>0.66114623749444101</v>
      </c>
      <c r="PN9" s="47">
        <v>0.30838755358724002</v>
      </c>
      <c r="PO9" s="47">
        <v>0.29972786065184798</v>
      </c>
      <c r="PP9" s="47">
        <v>0.51739607202270599</v>
      </c>
      <c r="PQ9" s="47">
        <v>0.71703170731245303</v>
      </c>
      <c r="PR9" s="47">
        <v>0.31015268819499803</v>
      </c>
      <c r="PS9" s="47">
        <v>0.85164207962127902</v>
      </c>
      <c r="PT9" s="47">
        <v>0.87482304516362697</v>
      </c>
      <c r="PU9" s="47">
        <v>0.187936333972895</v>
      </c>
      <c r="PV9" s="47">
        <v>0.196779026051905</v>
      </c>
      <c r="PW9" s="47">
        <v>0.116203224597103</v>
      </c>
      <c r="PX9" s="47">
        <v>0.76589098922823995</v>
      </c>
      <c r="PY9" s="47">
        <v>4.93178041277815E-2</v>
      </c>
      <c r="PZ9" s="47">
        <v>0.51666234133052102</v>
      </c>
      <c r="QA9" s="47">
        <v>0.40777151961385599</v>
      </c>
      <c r="QB9" s="47">
        <v>0.15327350170634901</v>
      </c>
      <c r="QC9" s="47">
        <v>2.92429558137055E-2</v>
      </c>
      <c r="QD9" s="47">
        <v>0.538267393529413</v>
      </c>
      <c r="QE9" s="47">
        <v>0.24202504945717199</v>
      </c>
      <c r="QF9" s="47">
        <v>0.10294492697461501</v>
      </c>
      <c r="QG9" s="47">
        <v>0.64841340899476896</v>
      </c>
      <c r="QH9" s="47">
        <v>0.85176948928981</v>
      </c>
      <c r="QI9" s="47">
        <v>0.33511260325743703</v>
      </c>
      <c r="QJ9" s="47">
        <v>0.29948471650288599</v>
      </c>
      <c r="QK9" s="47">
        <v>0.59074090574428495</v>
      </c>
      <c r="QL9" s="47">
        <v>0.138154167711526</v>
      </c>
      <c r="QM9" s="47">
        <v>0.62337506582207303</v>
      </c>
      <c r="QN9" s="47">
        <v>0.84885733908694305</v>
      </c>
      <c r="QO9" s="47">
        <v>0.24742184140770701</v>
      </c>
      <c r="QP9" s="47">
        <v>0.28939776397295602</v>
      </c>
      <c r="QQ9" s="47">
        <v>0.83673105756294197</v>
      </c>
      <c r="QR9" s="47">
        <v>2.97382107792609E-2</v>
      </c>
      <c r="QS9" s="47">
        <v>0.24947196561191001</v>
      </c>
      <c r="QT9" s="47">
        <v>2.4314848949072002E-2</v>
      </c>
      <c r="QU9" s="47">
        <v>0.18159086211589801</v>
      </c>
      <c r="QV9" s="47">
        <v>0.34082771323118199</v>
      </c>
      <c r="QW9" s="47">
        <v>0.86728671514312805</v>
      </c>
      <c r="QX9" s="47">
        <v>0.97500325783064701</v>
      </c>
      <c r="QY9" s="47">
        <v>0.71909650451427598</v>
      </c>
      <c r="QZ9" s="47">
        <v>0.96967192278645298</v>
      </c>
      <c r="RA9" s="47">
        <v>0.47713786187625601</v>
      </c>
      <c r="RB9" s="47">
        <v>0.15639894222154599</v>
      </c>
      <c r="RC9" s="47">
        <v>0.35891324531409302</v>
      </c>
      <c r="RD9" s="47">
        <v>0.16443209516148299</v>
      </c>
      <c r="RE9" s="47">
        <v>0.29865177749237398</v>
      </c>
      <c r="RF9" s="47">
        <v>0.96504810002865105</v>
      </c>
      <c r="RG9" s="47">
        <v>0.49104775123876798</v>
      </c>
      <c r="RH9" s="47">
        <v>0.64844585537544197</v>
      </c>
      <c r="RI9" s="47">
        <v>8.5522502411422105E-2</v>
      </c>
      <c r="RJ9" s="47">
        <v>0.97662272084726098</v>
      </c>
      <c r="RK9" s="47">
        <v>0.659704848158426</v>
      </c>
      <c r="RL9" s="47">
        <v>0.19264692076947301</v>
      </c>
      <c r="RM9" s="47">
        <v>0.61426359984634105</v>
      </c>
      <c r="RN9" s="47">
        <v>0.30325967739115101</v>
      </c>
      <c r="RO9" s="47">
        <v>0.66426190865088397</v>
      </c>
      <c r="RP9" s="47">
        <v>0.398597159670734</v>
      </c>
      <c r="RQ9" s="47">
        <v>0.21060805704736199</v>
      </c>
      <c r="RR9" s="47">
        <v>0.26406797879788302</v>
      </c>
      <c r="RS9" s="47">
        <v>0.61341136653170203</v>
      </c>
      <c r="RT9" s="47">
        <v>1.9198712605413899E-2</v>
      </c>
      <c r="RU9" s="47">
        <v>0.48913930230056801</v>
      </c>
      <c r="RV9" s="47">
        <v>0.85905446268333696</v>
      </c>
      <c r="RW9" s="47">
        <v>0.40038462363261501</v>
      </c>
      <c r="RX9" s="47">
        <v>0.36020159927069501</v>
      </c>
      <c r="RY9" s="47">
        <v>0.43946109474572198</v>
      </c>
      <c r="RZ9" s="47">
        <v>0.62698828426309094</v>
      </c>
      <c r="SA9" s="47">
        <v>0.351063806547176</v>
      </c>
      <c r="SB9" s="47">
        <v>0.43364751834930199</v>
      </c>
      <c r="SC9" s="47">
        <v>0.99237257541999302</v>
      </c>
      <c r="SD9" s="47">
        <v>0.36112956414500702</v>
      </c>
      <c r="SE9" s="47">
        <v>0.58357332697946596</v>
      </c>
      <c r="SF9" s="47">
        <v>0.30206746800477902</v>
      </c>
      <c r="SG9" s="47">
        <v>7.2168938096707796E-2</v>
      </c>
      <c r="SH9" s="47">
        <v>0.50761155610960795</v>
      </c>
      <c r="SI9" s="47">
        <v>0.16379694753104501</v>
      </c>
      <c r="SJ9" s="47">
        <v>0.67418250387158396</v>
      </c>
      <c r="SK9" s="47">
        <v>0.102886695114211</v>
      </c>
      <c r="SL9" s="47">
        <v>0.94278521047867203</v>
      </c>
      <c r="SM9" s="47">
        <v>0.49258121744195799</v>
      </c>
      <c r="SN9" s="47">
        <v>2.15582294491652E-2</v>
      </c>
      <c r="SO9" s="47">
        <v>4.1742972297341002E-2</v>
      </c>
      <c r="SP9" s="47">
        <v>9.3152415225123304E-3</v>
      </c>
      <c r="SQ9" s="47">
        <v>0.56751601308347499</v>
      </c>
      <c r="SR9" s="47">
        <v>0.494191655523117</v>
      </c>
      <c r="SS9" s="47">
        <v>0.71423676629209298</v>
      </c>
      <c r="ST9" s="47">
        <v>0.69283182931014498</v>
      </c>
      <c r="SU9" s="47">
        <v>0.53429265238920798</v>
      </c>
      <c r="SV9" s="47">
        <v>0.92731532825089702</v>
      </c>
      <c r="SW9" s="47">
        <v>0.52934820376418901</v>
      </c>
      <c r="SX9" s="47">
        <v>0.329569316686872</v>
      </c>
      <c r="SY9" s="47">
        <v>0.53771599928839298</v>
      </c>
      <c r="SZ9" s="47">
        <v>0.25399782474557597</v>
      </c>
      <c r="TA9" s="47">
        <v>0.80437284731477399</v>
      </c>
      <c r="TB9" s="47">
        <v>0.35950372637804301</v>
      </c>
      <c r="TC9" s="47">
        <v>0.526156935415938</v>
      </c>
      <c r="TD9" s="47">
        <v>0.104936982259664</v>
      </c>
      <c r="TE9" s="47">
        <v>7.0882762244686495E-2</v>
      </c>
      <c r="TF9" s="47">
        <v>0.28892650204325598</v>
      </c>
      <c r="TG9" s="47">
        <v>0.54086264182350197</v>
      </c>
      <c r="TH9" s="47">
        <v>0.30382191715217899</v>
      </c>
      <c r="TI9" s="47">
        <v>0.42237478326181099</v>
      </c>
      <c r="TJ9" s="47">
        <v>0.88602468894925102</v>
      </c>
      <c r="TK9" s="47">
        <v>0.74519113046118401</v>
      </c>
      <c r="TL9" s="47">
        <v>0.34490130391062102</v>
      </c>
      <c r="TM9" s="47">
        <v>5.0622542331177002E-2</v>
      </c>
      <c r="TN9" s="47">
        <v>0.355908650346834</v>
      </c>
      <c r="TO9" s="47">
        <v>0.73145915383320403</v>
      </c>
      <c r="TP9" s="47">
        <v>0.73209415349901796</v>
      </c>
      <c r="TQ9" s="47">
        <v>0.13976826567386499</v>
      </c>
      <c r="TR9" s="47">
        <v>0.39523438619050599</v>
      </c>
      <c r="TS9" s="47">
        <v>0.96199035918671805</v>
      </c>
      <c r="TT9" s="47">
        <v>0.82373352694605895</v>
      </c>
      <c r="TU9" s="47">
        <v>0.52305643220320297</v>
      </c>
      <c r="TV9" s="47">
        <v>0.44359283869392802</v>
      </c>
      <c r="TW9" s="47">
        <v>0.876550119747597</v>
      </c>
      <c r="TX9" s="47">
        <v>0.85970921246502296</v>
      </c>
      <c r="TY9" s="47">
        <v>0.36409270126771198</v>
      </c>
      <c r="TZ9" s="47">
        <v>0.66196695772335501</v>
      </c>
      <c r="UA9" s="47">
        <v>5.9019205095083099E-2</v>
      </c>
      <c r="UB9" s="47">
        <v>0.48320077245002102</v>
      </c>
      <c r="UC9" s="47">
        <v>0.13236567742935099</v>
      </c>
      <c r="UD9" s="47">
        <v>0.81363768322382801</v>
      </c>
      <c r="UE9" s="47">
        <v>0.65309404915862901</v>
      </c>
      <c r="UF9" s="47">
        <v>0.93454869404152296</v>
      </c>
      <c r="UG9" s="47">
        <v>0.91737273483838799</v>
      </c>
      <c r="UH9" s="47">
        <v>0.99769914389303704</v>
      </c>
      <c r="UI9" s="47">
        <v>0.52615570707423298</v>
      </c>
      <c r="UJ9" s="47">
        <v>3.6787680595361201E-2</v>
      </c>
      <c r="UK9" s="47">
        <v>7.3457953953546401E-2</v>
      </c>
      <c r="UL9" s="47">
        <v>0.31770722233038301</v>
      </c>
      <c r="UM9" s="47">
        <v>0.90971795278936896</v>
      </c>
      <c r="UN9" s="47">
        <v>0.38623511544703498</v>
      </c>
      <c r="UO9" s="47">
        <v>0.84528772176019196</v>
      </c>
      <c r="UP9" s="47">
        <v>0.46572188723847802</v>
      </c>
      <c r="UQ9" s="47">
        <v>0.51928325394619401</v>
      </c>
      <c r="UR9" s="47">
        <v>0.65110490093213502</v>
      </c>
      <c r="US9" s="47">
        <v>0.94387433103101104</v>
      </c>
      <c r="UT9" s="47">
        <v>0.96352365640432502</v>
      </c>
      <c r="UU9" s="47">
        <v>0.81291812278011899</v>
      </c>
      <c r="UV9" s="47">
        <v>0.75406879143789995</v>
      </c>
      <c r="UW9" s="47">
        <v>0.97396004746794496</v>
      </c>
      <c r="UX9" s="47">
        <v>0.28642923618514798</v>
      </c>
      <c r="UY9" s="47">
        <v>0.27225928546087902</v>
      </c>
      <c r="UZ9" s="47">
        <v>0.69652443542634301</v>
      </c>
      <c r="VA9" s="47">
        <v>0.37069641600539799</v>
      </c>
      <c r="VB9" s="47">
        <v>0.74018433480259904</v>
      </c>
      <c r="VC9" s="47">
        <v>0.74371805255846901</v>
      </c>
      <c r="VD9" s="47">
        <v>0.91661322485877605</v>
      </c>
      <c r="VE9" s="47">
        <v>0.181208036729403</v>
      </c>
      <c r="VF9" s="47">
        <v>0.78683832703821699</v>
      </c>
      <c r="VG9" s="47">
        <v>3.6366877404039002E-2</v>
      </c>
      <c r="VH9" s="47">
        <v>0.53607758446452003</v>
      </c>
      <c r="VI9" s="47">
        <v>0.34887934434465701</v>
      </c>
      <c r="VJ9" s="47">
        <v>0.50519131080587998</v>
      </c>
      <c r="VK9" s="47">
        <v>0.77748558919305299</v>
      </c>
      <c r="VL9" s="47">
        <v>0.94323407870556097</v>
      </c>
      <c r="VM9" s="47">
        <v>0.37580521575741999</v>
      </c>
      <c r="VN9" s="47">
        <v>0.37049612318681502</v>
      </c>
      <c r="VO9" s="47">
        <v>0.132520963460309</v>
      </c>
      <c r="VP9" s="47">
        <v>0.63074846361661796</v>
      </c>
      <c r="VQ9" s="47">
        <v>0.87341724409706401</v>
      </c>
      <c r="VR9" s="47">
        <v>0.76841559175942298</v>
      </c>
      <c r="VS9" s="47">
        <v>0.26181711995293899</v>
      </c>
      <c r="VT9" s="47">
        <v>0.99352726718926898</v>
      </c>
      <c r="VU9" s="47">
        <v>0.60339491072485296</v>
      </c>
      <c r="VV9" s="47">
        <v>0.209601842817983</v>
      </c>
      <c r="VW9" s="47">
        <v>0.20995796075547701</v>
      </c>
      <c r="VX9" s="47">
        <v>0.293631208253126</v>
      </c>
      <c r="VY9" s="47">
        <v>0.88335927494419197</v>
      </c>
      <c r="VZ9" s="47">
        <v>4.0995364818452298E-2</v>
      </c>
      <c r="WA9" s="47">
        <v>0.81261933441580803</v>
      </c>
      <c r="WB9" s="47">
        <v>0.50388744156185705</v>
      </c>
      <c r="WC9" s="47">
        <v>2.9194553415231E-2</v>
      </c>
      <c r="WD9" s="47">
        <v>0.60736805975847397</v>
      </c>
      <c r="WE9" s="47">
        <v>0.19079198323187199</v>
      </c>
      <c r="WF9" s="47">
        <v>0.32873757223498501</v>
      </c>
      <c r="WG9" s="47">
        <v>0.73261162183622897</v>
      </c>
      <c r="WH9" s="47">
        <v>0.87092183275720403</v>
      </c>
      <c r="WI9" s="47">
        <v>0.28201636692214099</v>
      </c>
      <c r="WJ9" s="47">
        <v>0.186027474286939</v>
      </c>
      <c r="WK9" s="47">
        <v>0.45612628475241701</v>
      </c>
      <c r="WL9" s="49">
        <v>8.9991789491318899E-4</v>
      </c>
      <c r="WM9" s="47">
        <v>0.55700826577254303</v>
      </c>
      <c r="WN9" s="47">
        <v>0.50918819473999299</v>
      </c>
      <c r="WO9" s="47">
        <v>0.15286946781913599</v>
      </c>
      <c r="WP9" s="47">
        <v>0.31429757446574103</v>
      </c>
      <c r="WQ9" s="47">
        <v>0.82943388385424699</v>
      </c>
      <c r="WR9" s="47">
        <v>0.68447109265795802</v>
      </c>
      <c r="WS9" s="47">
        <v>0.25504344704800502</v>
      </c>
      <c r="WT9" s="47">
        <v>0.57314441424182305</v>
      </c>
      <c r="WU9" s="47">
        <v>0.13751310171568401</v>
      </c>
      <c r="WV9" s="47">
        <v>0.52019178263964105</v>
      </c>
      <c r="WW9" s="47">
        <v>0.915967806135083</v>
      </c>
      <c r="WX9" s="47">
        <v>0.113450757941177</v>
      </c>
      <c r="WY9" s="47">
        <v>0.99426413451947304</v>
      </c>
      <c r="WZ9" s="47">
        <v>0.66371396927900705</v>
      </c>
      <c r="XA9" s="47">
        <v>8.6101834798546897E-2</v>
      </c>
      <c r="XB9" s="47">
        <v>0.89611900142662704</v>
      </c>
      <c r="XC9" s="47">
        <v>0.26060891924962998</v>
      </c>
      <c r="XD9" s="47">
        <v>0.27893530724731103</v>
      </c>
      <c r="XE9" s="47">
        <v>0.24626677052531201</v>
      </c>
      <c r="XF9" s="47">
        <v>0.212765305277275</v>
      </c>
      <c r="XG9" s="47">
        <v>7.8941361977554705E-2</v>
      </c>
      <c r="XH9" s="47">
        <v>4.9998631906162903E-2</v>
      </c>
      <c r="XI9" s="47">
        <v>0.24133545639263601</v>
      </c>
      <c r="XJ9" s="47">
        <v>9.3621919949086696E-2</v>
      </c>
      <c r="XK9" s="47">
        <v>0.86909006482573803</v>
      </c>
      <c r="XL9" s="47">
        <v>0.175150370652145</v>
      </c>
      <c r="XM9" s="47">
        <v>0.62129539207252205</v>
      </c>
      <c r="XN9" s="47">
        <v>5.2588005008728199E-3</v>
      </c>
      <c r="XO9" s="47">
        <v>6.4118051474393506E-2</v>
      </c>
      <c r="XP9" s="47">
        <v>0.72248069432445305</v>
      </c>
      <c r="XQ9" s="47">
        <v>0.126473796495188</v>
      </c>
      <c r="XR9" s="47">
        <v>0.89851420527436598</v>
      </c>
      <c r="XS9" s="47">
        <v>0.141096253199717</v>
      </c>
      <c r="XT9" s="47">
        <v>0.37470055657146001</v>
      </c>
      <c r="XU9" s="47">
        <v>0.659122101879827</v>
      </c>
      <c r="XV9" s="47">
        <v>0.47180569915437998</v>
      </c>
      <c r="XW9" s="47">
        <v>0.18236233631649101</v>
      </c>
      <c r="XX9" s="47">
        <v>0.95650765701062301</v>
      </c>
      <c r="XY9" s="47">
        <v>0.75385717329399005</v>
      </c>
      <c r="XZ9" s="47">
        <v>2.4133949153754301E-3</v>
      </c>
      <c r="YA9" s="47">
        <v>0.52748977909888195</v>
      </c>
      <c r="YB9" s="47">
        <v>0.32556647550998402</v>
      </c>
      <c r="YC9" s="47">
        <v>0.67925845446694399</v>
      </c>
      <c r="YD9" s="47">
        <v>0.112488549893728</v>
      </c>
      <c r="YE9" s="47">
        <v>0.90665464823005604</v>
      </c>
      <c r="YF9" s="47">
        <v>0.51036366383227705</v>
      </c>
      <c r="YG9" s="47">
        <v>0.38988662448959099</v>
      </c>
      <c r="YH9" s="47">
        <v>0.178352896033622</v>
      </c>
      <c r="YI9" s="47">
        <v>0.63929486438866701</v>
      </c>
      <c r="YJ9" s="47">
        <v>0.467544420445417</v>
      </c>
      <c r="YK9" s="47">
        <v>0.35331362958517798</v>
      </c>
      <c r="YL9" s="47">
        <v>0.50202263592373897</v>
      </c>
      <c r="YM9" s="47">
        <v>0.93132372151484799</v>
      </c>
      <c r="YN9" s="47">
        <v>0.78420043343618695</v>
      </c>
      <c r="YO9" s="47">
        <v>0.26984959757757099</v>
      </c>
      <c r="YP9" s="47">
        <v>0.88363097187266904</v>
      </c>
      <c r="YQ9" s="47">
        <v>8.58916005300083E-2</v>
      </c>
      <c r="YR9" s="47">
        <v>0.58558692171167404</v>
      </c>
      <c r="YS9" s="47">
        <v>0.22212672442558501</v>
      </c>
      <c r="YT9" s="47">
        <v>0.15646383665805599</v>
      </c>
      <c r="YU9" s="47">
        <v>0.500574170190206</v>
      </c>
      <c r="YV9" s="47">
        <v>0.51397087352235105</v>
      </c>
      <c r="YW9" s="47">
        <v>0.167243784213954</v>
      </c>
      <c r="YX9" s="47">
        <v>0.100190967418737</v>
      </c>
      <c r="YY9" s="47">
        <v>0.492983402743153</v>
      </c>
      <c r="YZ9" s="47">
        <v>0.78622330973434895</v>
      </c>
      <c r="ZA9" s="47">
        <v>0.72322970668895803</v>
      </c>
      <c r="ZB9" s="47">
        <v>0.90386453374632203</v>
      </c>
      <c r="ZC9" s="47">
        <v>0.97626707392508605</v>
      </c>
      <c r="ZD9" s="47">
        <v>0.12759799482367001</v>
      </c>
      <c r="ZE9" s="47">
        <v>0.86007458244281598</v>
      </c>
      <c r="ZF9" s="47">
        <v>0.82247461600730098</v>
      </c>
      <c r="ZG9" s="47">
        <v>0.75425866099668903</v>
      </c>
      <c r="ZH9" s="47">
        <v>0.56760668157894401</v>
      </c>
      <c r="ZI9" s="47">
        <v>0.79514974104904301</v>
      </c>
      <c r="ZJ9" s="47">
        <v>0.61205560590721597</v>
      </c>
      <c r="ZK9" s="47">
        <v>0.27875144207362301</v>
      </c>
      <c r="ZL9" s="47">
        <v>0.165250472765789</v>
      </c>
      <c r="ZM9" s="47">
        <v>0.81761190184477395</v>
      </c>
      <c r="ZN9" s="47">
        <v>0.71309544863862995</v>
      </c>
      <c r="ZO9" s="47">
        <v>0.79552201701499203</v>
      </c>
      <c r="ZP9" s="47">
        <v>0.52509676189358601</v>
      </c>
      <c r="ZQ9" s="47">
        <v>0.306095421025182</v>
      </c>
      <c r="ZR9" s="47">
        <v>0.57373300238047298</v>
      </c>
      <c r="ZS9" s="47">
        <v>0.56683578015494795</v>
      </c>
      <c r="ZT9" s="47">
        <v>0.45107482530540699</v>
      </c>
      <c r="ZU9" s="47">
        <v>2.7859000352168001E-2</v>
      </c>
      <c r="ZV9" s="47">
        <v>0.48851084683347801</v>
      </c>
      <c r="ZW9" s="47">
        <v>0.35571725548747701</v>
      </c>
      <c r="ZX9" s="47">
        <v>6.9326692930970296E-2</v>
      </c>
      <c r="ZY9" s="47">
        <v>0.222314597139458</v>
      </c>
      <c r="ZZ9" s="47">
        <v>0.52182833068117795</v>
      </c>
      <c r="AAA9" s="47">
        <v>0.92586722633628904</v>
      </c>
      <c r="AAB9" s="47">
        <v>0.42327094000622301</v>
      </c>
      <c r="AAC9" s="47">
        <v>0.64380841144957901</v>
      </c>
      <c r="AAD9" s="47">
        <v>0.22544291893832999</v>
      </c>
      <c r="AAE9" s="47">
        <v>0.29979366254383999</v>
      </c>
      <c r="AAF9" s="47">
        <v>0.85882901423289104</v>
      </c>
      <c r="AAG9" s="47">
        <v>0.95207764563361197</v>
      </c>
      <c r="AAH9" s="47">
        <v>0.61497350498791503</v>
      </c>
      <c r="AAI9" s="47">
        <v>0.92590406314689699</v>
      </c>
      <c r="AAJ9" s="47">
        <v>0.360050044827737</v>
      </c>
      <c r="AAK9" s="47">
        <v>0.99002829829042904</v>
      </c>
      <c r="AAL9" s="47">
        <v>0.174159025711628</v>
      </c>
      <c r="AAM9" s="47">
        <v>0.44601674029319199</v>
      </c>
      <c r="AAN9" s="47">
        <v>0.626202721406243</v>
      </c>
      <c r="AAO9" s="47">
        <v>0.70029379022440796</v>
      </c>
      <c r="AAP9" s="47">
        <v>0.63409336735789001</v>
      </c>
      <c r="AAQ9" s="47">
        <v>0.80065815817478603</v>
      </c>
      <c r="AAR9" s="47">
        <v>0.79081063734794399</v>
      </c>
      <c r="AAS9" s="47">
        <v>0.52471079771348805</v>
      </c>
      <c r="AAT9" s="47">
        <v>0.47464038690832699</v>
      </c>
      <c r="AAU9" s="47">
        <v>0.94664855719365704</v>
      </c>
      <c r="AAV9" s="47">
        <v>0.92871817381046995</v>
      </c>
      <c r="AAW9" s="47">
        <v>0.86999974325025897</v>
      </c>
      <c r="AAX9" s="47">
        <v>0.68338517625449002</v>
      </c>
      <c r="AAY9" s="47">
        <v>0.69135526690712601</v>
      </c>
      <c r="AAZ9" s="47">
        <v>0.294493864598391</v>
      </c>
      <c r="ABA9" s="47">
        <v>0.129370420600046</v>
      </c>
      <c r="ABB9" s="47">
        <v>0.78378013256276702</v>
      </c>
      <c r="ABC9" s="47">
        <v>4.6890207272601098E-2</v>
      </c>
      <c r="ABD9" s="47">
        <v>0.148805845419516</v>
      </c>
      <c r="ABE9" s="47">
        <v>0.56091180126180096</v>
      </c>
      <c r="ABF9" s="47">
        <v>0.97112565323702604</v>
      </c>
      <c r="ABG9" s="47">
        <v>0.83664491403919605</v>
      </c>
      <c r="ABH9" s="47">
        <v>0.91806419028180997</v>
      </c>
      <c r="ABI9" s="47">
        <v>0.23580125057670601</v>
      </c>
      <c r="ABJ9" s="47">
        <v>0.28380011006991401</v>
      </c>
      <c r="ABK9" s="47">
        <v>0.50262710719060799</v>
      </c>
      <c r="ABL9" s="47">
        <v>0.75345646854375303</v>
      </c>
      <c r="ABM9" s="47">
        <v>0.72553941563172697</v>
      </c>
      <c r="ABN9" s="47">
        <v>0.82402719586393103</v>
      </c>
      <c r="ABO9" s="47">
        <v>0.46821610413327103</v>
      </c>
      <c r="ABP9" s="47">
        <v>0.31022271116341599</v>
      </c>
      <c r="ABQ9" s="47">
        <v>0.72797690828355799</v>
      </c>
      <c r="ABR9" s="47">
        <v>0.315563133399345</v>
      </c>
      <c r="ABS9" s="47">
        <v>0.48502768399053497</v>
      </c>
      <c r="ABT9" s="47">
        <v>0.68348096075077103</v>
      </c>
      <c r="ABU9" s="47">
        <v>0.99491090323704801</v>
      </c>
      <c r="ABV9" s="47">
        <v>0.89630602789872504</v>
      </c>
      <c r="ABW9" s="47">
        <v>0.838863711556601</v>
      </c>
      <c r="ABX9" s="47">
        <v>0.83812522297924796</v>
      </c>
      <c r="ABY9" s="47">
        <v>0.28424341114484802</v>
      </c>
      <c r="ABZ9" s="47">
        <v>0.60651110851814904</v>
      </c>
      <c r="ACA9" s="47">
        <v>0.33829311758659197</v>
      </c>
      <c r="ACB9" s="47">
        <v>0.66979801128664795</v>
      </c>
      <c r="ACC9" s="47">
        <v>0.98984074512544995</v>
      </c>
      <c r="ACD9" s="47">
        <v>0.87690477980961501</v>
      </c>
      <c r="ACE9" s="47">
        <v>0.70771710442283398</v>
      </c>
      <c r="ACF9" s="47">
        <v>0.55362069436018402</v>
      </c>
      <c r="ACG9" s="47">
        <v>0.45010961718902598</v>
      </c>
      <c r="ACH9" s="47">
        <v>0.42548323987279801</v>
      </c>
      <c r="ACI9" s="47">
        <v>0.37219332141870998</v>
      </c>
      <c r="ACJ9" s="47">
        <v>0.67230137880616903</v>
      </c>
      <c r="ACK9" s="47">
        <v>0.73955047255824402</v>
      </c>
      <c r="ACL9" s="47">
        <v>0.68098750132591701</v>
      </c>
      <c r="ACM9" s="47">
        <v>0.254526826599141</v>
      </c>
      <c r="ACN9" s="47">
        <v>0.167695256981851</v>
      </c>
      <c r="ACO9" s="47">
        <v>0.57294530408908395</v>
      </c>
      <c r="ACP9" s="47">
        <v>0.74317149178547803</v>
      </c>
      <c r="ACQ9" s="47">
        <v>0.39945576565009</v>
      </c>
      <c r="ACR9" s="47">
        <v>0.54209488317597199</v>
      </c>
      <c r="ACS9" s="47">
        <v>0.58087266511884705</v>
      </c>
      <c r="ACT9" s="47">
        <v>0.62272297800412102</v>
      </c>
      <c r="ACU9" s="47">
        <v>0.14121387415194001</v>
      </c>
      <c r="ACV9" s="47">
        <v>0.51430636312870504</v>
      </c>
      <c r="ACW9" s="47">
        <v>0.48944597813240698</v>
      </c>
      <c r="ACX9" s="47">
        <v>0.35867205185802298</v>
      </c>
      <c r="ACY9" s="47">
        <v>0.20623573905201401</v>
      </c>
      <c r="ACZ9" s="47">
        <v>0.29984856553970202</v>
      </c>
      <c r="ADA9" s="47">
        <v>0.94062078457157094</v>
      </c>
      <c r="ADB9" s="47">
        <v>0.31960008796685302</v>
      </c>
      <c r="ADC9" s="47">
        <v>0.92431531959757995</v>
      </c>
      <c r="ADD9" s="47">
        <v>0.91325017561771404</v>
      </c>
      <c r="ADE9" s="47">
        <v>0.78815239343997601</v>
      </c>
      <c r="ADF9" s="47">
        <v>0.95731804777499896</v>
      </c>
      <c r="ADG9" s="47">
        <v>0.58521048741593495</v>
      </c>
      <c r="ADH9" s="47">
        <v>0.72256576199740497</v>
      </c>
      <c r="ADI9" s="47">
        <v>0.14852590498351501</v>
      </c>
      <c r="ADJ9" s="47">
        <v>0.76013596888273305</v>
      </c>
      <c r="ADK9" s="47">
        <v>0.154488188380599</v>
      </c>
      <c r="ADL9" s="47">
        <v>0.977972182571341</v>
      </c>
      <c r="ADM9" s="47">
        <v>0.87922214701275303</v>
      </c>
      <c r="ADN9" s="47">
        <v>0.111390174800895</v>
      </c>
      <c r="ADO9" s="47">
        <v>0.17146912627521199</v>
      </c>
      <c r="ADP9" s="47">
        <v>0.14269201168743001</v>
      </c>
      <c r="ADQ9" s="47">
        <v>3.0219586227696001E-2</v>
      </c>
      <c r="ADR9" s="47">
        <v>0.68787095284910305</v>
      </c>
      <c r="ADS9" s="47">
        <v>0.165007798254139</v>
      </c>
      <c r="ADT9" s="47">
        <v>0.42018589909445497</v>
      </c>
      <c r="ADU9" s="47">
        <v>0.42974535171636802</v>
      </c>
      <c r="ADV9" s="47">
        <v>8.3629373655232403E-2</v>
      </c>
      <c r="ADW9" s="47">
        <v>0.46770489688248101</v>
      </c>
      <c r="ADX9" s="47">
        <v>0.66949779719543601</v>
      </c>
      <c r="ADY9" s="47">
        <v>0.13209657781640499</v>
      </c>
      <c r="ADZ9" s="47">
        <v>0.63108578444831398</v>
      </c>
      <c r="AEA9" s="47">
        <v>0.22545938832708101</v>
      </c>
      <c r="AEB9" s="47">
        <v>0.18306362300493201</v>
      </c>
      <c r="AEC9" s="47">
        <v>0.95833842655141799</v>
      </c>
      <c r="AED9" s="47">
        <v>0.340129681189422</v>
      </c>
      <c r="AEE9" s="47">
        <v>0.39641770982402602</v>
      </c>
      <c r="AEF9" s="47">
        <v>0.73253595909272196</v>
      </c>
      <c r="AEG9" s="47">
        <v>0.105842151459902</v>
      </c>
      <c r="AEH9" s="47">
        <v>0.30716270832133102</v>
      </c>
      <c r="AEI9" s="47">
        <v>0.22774932682378601</v>
      </c>
      <c r="AEJ9" s="47">
        <v>0.31297525677577598</v>
      </c>
      <c r="AEK9" s="47">
        <v>0.36086524274019699</v>
      </c>
      <c r="AEL9" s="47">
        <v>0.70309255287213801</v>
      </c>
      <c r="AEM9" s="47">
        <v>0.489362301603255</v>
      </c>
      <c r="AEN9" s="47">
        <v>0.560645433089481</v>
      </c>
      <c r="AEO9" s="47">
        <v>0.18102168146008199</v>
      </c>
      <c r="AEP9" s="47">
        <v>0.24528207860955301</v>
      </c>
      <c r="AEQ9" s="47">
        <v>0.82609191561061202</v>
      </c>
      <c r="AER9" s="47">
        <v>0.88892025324005397</v>
      </c>
      <c r="AES9" s="47">
        <v>0.24587519725728901</v>
      </c>
      <c r="AET9" s="47">
        <v>0.922930633914396</v>
      </c>
      <c r="AEU9" s="47">
        <v>0.90980214874137399</v>
      </c>
      <c r="AEV9" s="47">
        <v>0.37999842584864102</v>
      </c>
      <c r="AEW9" s="47">
        <v>0.68807750971525405</v>
      </c>
      <c r="AEX9" s="47">
        <v>0.47749941401410501</v>
      </c>
      <c r="AEY9" s="47">
        <v>0.72505633014710502</v>
      </c>
      <c r="AEZ9" s="47">
        <v>0.161404347974308</v>
      </c>
      <c r="AFA9" s="47">
        <v>0.94705978128540302</v>
      </c>
      <c r="AFB9" s="47">
        <v>0.32103166328837301</v>
      </c>
      <c r="AFC9" s="47">
        <v>0.72451701869354002</v>
      </c>
      <c r="AFD9" s="47">
        <v>0.88101705923707296</v>
      </c>
      <c r="AFE9" s="47">
        <v>0.59497865702179797</v>
      </c>
      <c r="AFF9" s="47">
        <v>0.54675861708949203</v>
      </c>
      <c r="AFG9" s="47">
        <v>0.59554998619465405</v>
      </c>
      <c r="AFH9" s="47">
        <v>0.60582341548073404</v>
      </c>
      <c r="AFI9" s="47">
        <v>0.15092401775130601</v>
      </c>
      <c r="AFJ9" s="47">
        <v>0.45850920817073398</v>
      </c>
      <c r="AFK9" s="47">
        <v>0.97495412877640397</v>
      </c>
      <c r="AFL9" s="47">
        <v>3.6365136630792598E-2</v>
      </c>
      <c r="AFM9" s="47">
        <v>0.69399139309853997</v>
      </c>
      <c r="AFN9" s="47">
        <v>0.47909298308852299</v>
      </c>
      <c r="AFO9" s="47">
        <v>0.111327501922974</v>
      </c>
      <c r="AFP9" s="47">
        <v>0.125200258529931</v>
      </c>
      <c r="AFQ9" s="47">
        <v>0.52817815522601597</v>
      </c>
      <c r="AFR9" s="47">
        <v>0.62811018621757397</v>
      </c>
      <c r="AFS9" s="47">
        <v>0.356973263275987</v>
      </c>
      <c r="AFT9" s="47">
        <v>0.89730195996934403</v>
      </c>
      <c r="AFU9" s="47">
        <v>0.27336365912980298</v>
      </c>
      <c r="AFV9" s="47">
        <v>0.206572779823716</v>
      </c>
      <c r="AFW9" s="47">
        <v>0.30860294464945198</v>
      </c>
      <c r="AFX9" s="47">
        <v>0.38627779531260797</v>
      </c>
      <c r="AFY9" s="47">
        <v>0.25608241277431398</v>
      </c>
      <c r="AFZ9" s="47">
        <v>0.104733489910053</v>
      </c>
      <c r="AGA9" s="47">
        <v>0.90046489791538398</v>
      </c>
      <c r="AGB9" s="47">
        <v>0.42309372015240798</v>
      </c>
      <c r="AGC9" s="47">
        <v>0.75267090359824596</v>
      </c>
      <c r="AGD9" s="47">
        <v>2.4674693764441201E-3</v>
      </c>
      <c r="AGE9" s="47">
        <v>0.48022074930534903</v>
      </c>
      <c r="AGF9" s="47">
        <v>0.17618723968758901</v>
      </c>
      <c r="AGG9" s="47">
        <v>0.80340944216638499</v>
      </c>
      <c r="AGH9" s="47">
        <v>0.59089868241265098</v>
      </c>
      <c r="AGI9" s="47">
        <v>0.39912631902922802</v>
      </c>
      <c r="AGJ9" s="47">
        <v>0.161480518448511</v>
      </c>
      <c r="AGK9" s="47">
        <v>0.77268179026117001</v>
      </c>
      <c r="AGL9" s="47">
        <v>0.58885196898185099</v>
      </c>
      <c r="AGM9" s="47">
        <v>0.78230026964670596</v>
      </c>
      <c r="AGN9" s="47">
        <v>0.23509863064189199</v>
      </c>
      <c r="AGO9" s="47">
        <v>0.47539658778171001</v>
      </c>
      <c r="AGP9" s="47">
        <v>0.32213149911503502</v>
      </c>
      <c r="AGQ9" s="47">
        <v>0.14742453972588801</v>
      </c>
      <c r="AGR9" s="47">
        <v>0.43340711575607499</v>
      </c>
      <c r="AGS9" s="47">
        <v>7.47876361958979E-2</v>
      </c>
      <c r="AGT9" s="47">
        <v>0.26488563307185198</v>
      </c>
      <c r="AGU9" s="47">
        <v>0.44542581426571598</v>
      </c>
      <c r="AGV9" s="47">
        <v>0.68368776573748502</v>
      </c>
      <c r="AGW9" s="47">
        <v>0.39976224887895401</v>
      </c>
      <c r="AGX9" s="47">
        <v>0.73826691289257895</v>
      </c>
      <c r="AGY9" s="47">
        <v>0.86168711638092199</v>
      </c>
      <c r="AGZ9" s="47">
        <v>0.75183186589505102</v>
      </c>
      <c r="AHA9" s="47">
        <v>0.324644434651432</v>
      </c>
      <c r="AHB9" s="47">
        <v>0.69143812996419296</v>
      </c>
      <c r="AHC9" s="47">
        <v>0.17768708737272901</v>
      </c>
      <c r="AHD9" s="47">
        <v>9.2261073952025693E-2</v>
      </c>
      <c r="AHE9" s="47">
        <v>0.99979543510841595</v>
      </c>
      <c r="AHF9" s="47">
        <v>9.6711575739475503E-2</v>
      </c>
      <c r="AHG9" s="47">
        <v>0.60161772270744096</v>
      </c>
      <c r="AHH9" s="47">
        <v>0.612335766556524</v>
      </c>
      <c r="AHI9" s="47">
        <v>0.51810488195104698</v>
      </c>
      <c r="AHJ9" s="47">
        <v>3.726472786133E-3</v>
      </c>
      <c r="AHK9" s="47">
        <v>9.3831755300046102E-2</v>
      </c>
      <c r="AHL9" s="47">
        <v>9.87627975428923E-2</v>
      </c>
      <c r="AHM9" s="47">
        <v>0.95908523445237903</v>
      </c>
      <c r="AHN9" s="47">
        <v>0.64101324174962704</v>
      </c>
      <c r="AHO9" s="47">
        <v>0.93559839867178896</v>
      </c>
      <c r="AHP9" s="47">
        <v>0.87411232843207598</v>
      </c>
      <c r="AHQ9" s="47">
        <v>0.98811933879982305</v>
      </c>
      <c r="AHR9" s="47">
        <v>0.55700821640959297</v>
      </c>
      <c r="AHS9" s="47">
        <v>0.26952231186062098</v>
      </c>
      <c r="AHT9" s="47">
        <v>0.16161939436645101</v>
      </c>
      <c r="AHU9" s="47">
        <v>0.88840459206621503</v>
      </c>
      <c r="AHV9" s="47">
        <v>0.158623443325286</v>
      </c>
      <c r="AHW9" s="47">
        <v>0.85111503661786203</v>
      </c>
      <c r="AHX9" s="47">
        <v>0.272784529018128</v>
      </c>
      <c r="AHY9" s="47">
        <v>0.48589751099186501</v>
      </c>
      <c r="AHZ9" s="47">
        <v>0.327719314332093</v>
      </c>
      <c r="AIA9" s="47">
        <v>8.72470933121927E-2</v>
      </c>
      <c r="AIB9" s="47">
        <v>0.79085894776709498</v>
      </c>
      <c r="AIC9" s="47">
        <v>0.59576067931724297</v>
      </c>
      <c r="AID9" s="47">
        <v>0.14202040068041599</v>
      </c>
      <c r="AIE9" s="47">
        <v>0.36440028044082401</v>
      </c>
      <c r="AIF9" s="47">
        <v>8.2125299093113904E-2</v>
      </c>
      <c r="AIG9" s="47">
        <v>0.42365500257681399</v>
      </c>
      <c r="AIH9" s="47">
        <v>0.10465722840889601</v>
      </c>
      <c r="AII9" s="47">
        <v>0.59694242414133702</v>
      </c>
      <c r="AIJ9" s="47">
        <v>0.10028897974357</v>
      </c>
      <c r="AIK9" s="47">
        <v>0.95144315262378798</v>
      </c>
      <c r="AIL9" s="47">
        <v>0.43037379712635798</v>
      </c>
      <c r="AIM9" s="47">
        <v>4.9694237066331103E-2</v>
      </c>
      <c r="AIN9" s="47">
        <v>0.47627363244641502</v>
      </c>
      <c r="AIO9" s="47">
        <v>5.9476445172785804E-3</v>
      </c>
      <c r="AIP9" s="47">
        <v>0.208665525391241</v>
      </c>
      <c r="AIQ9" s="47">
        <v>0.76509418079103497</v>
      </c>
      <c r="AIR9" s="47">
        <v>0.88171870638570105</v>
      </c>
      <c r="AIS9" s="47">
        <v>0.43877310156104499</v>
      </c>
      <c r="AIT9" s="47">
        <v>0.71055897701745196</v>
      </c>
      <c r="AIU9" s="47">
        <v>0.86128468425775695</v>
      </c>
      <c r="AIV9" s="47">
        <v>0.71684259144005202</v>
      </c>
      <c r="AIW9" s="47">
        <v>0.77856325039320995</v>
      </c>
      <c r="AIX9" s="47">
        <v>0.44164587733631</v>
      </c>
      <c r="AIY9" s="47">
        <v>0.78473977109784299</v>
      </c>
      <c r="AIZ9" s="47">
        <v>0.23637257154088001</v>
      </c>
      <c r="AJA9" s="47">
        <v>0.70915273574073201</v>
      </c>
      <c r="AJB9" s="47">
        <v>0.18631176954797601</v>
      </c>
      <c r="AJC9" s="47">
        <v>0.80868022589419597</v>
      </c>
      <c r="AJD9" s="47">
        <v>0.70385248340259599</v>
      </c>
      <c r="AJE9" s="47">
        <v>0.32427253257748401</v>
      </c>
      <c r="AJF9" s="47">
        <v>0.574669644800754</v>
      </c>
      <c r="AJG9" s="47">
        <v>0.57903337098970897</v>
      </c>
      <c r="AJH9" s="47">
        <v>0.12064366162184099</v>
      </c>
      <c r="AJI9" s="47">
        <v>0.34285536767991298</v>
      </c>
      <c r="AJJ9" s="47">
        <v>1.8240402614076699E-2</v>
      </c>
      <c r="AJK9" s="47">
        <v>0.46969654465622901</v>
      </c>
      <c r="AJL9" s="47">
        <v>0.61591223681167495</v>
      </c>
      <c r="AJM9" s="47">
        <v>0.54833852076378997</v>
      </c>
      <c r="AJN9" s="47">
        <v>0.43850185921724</v>
      </c>
      <c r="AJO9" s="47">
        <v>0.78052085037941099</v>
      </c>
      <c r="AJP9" s="47">
        <v>0.46090201362977501</v>
      </c>
      <c r="AJQ9" s="47">
        <v>0.68815147879737804</v>
      </c>
      <c r="AJR9" s="47">
        <v>2.81986554651119E-3</v>
      </c>
      <c r="AJS9" s="47">
        <v>0.82573622372619904</v>
      </c>
      <c r="AJT9" s="47">
        <v>0.970890001730629</v>
      </c>
      <c r="AJU9" s="47">
        <v>0.40702742894321398</v>
      </c>
      <c r="AJV9" s="47">
        <v>0.64311013889588398</v>
      </c>
      <c r="AJW9" s="47">
        <v>0.79346390545123202</v>
      </c>
      <c r="AJX9" s="47">
        <v>7.9328102225651106E-2</v>
      </c>
      <c r="AJY9" s="47">
        <v>0.603396393682465</v>
      </c>
      <c r="AJZ9" s="47">
        <v>0.68162049108725398</v>
      </c>
      <c r="AKA9" s="47">
        <v>0.39566068986970698</v>
      </c>
      <c r="AKB9" s="47">
        <v>5.7847635259855097E-2</v>
      </c>
      <c r="AKC9" s="47">
        <v>0.32218809453559399</v>
      </c>
      <c r="AKD9" s="47">
        <v>0.382770674421751</v>
      </c>
      <c r="AKE9" s="47">
        <v>0.66229016431465304</v>
      </c>
      <c r="AKF9" s="47">
        <v>0.99769134638040502</v>
      </c>
      <c r="AKG9" s="47">
        <v>0.36339816643045503</v>
      </c>
      <c r="AKH9" s="47">
        <v>0.97671099768400205</v>
      </c>
      <c r="AKI9" s="47">
        <v>0.86214658458562898</v>
      </c>
      <c r="AKJ9" s="47">
        <v>0.121680541359497</v>
      </c>
      <c r="AKK9" s="47">
        <v>0.32032149124015702</v>
      </c>
      <c r="AKL9" s="47">
        <v>0.15216215394432001</v>
      </c>
      <c r="AKM9" s="47">
        <v>0.74374821583054396</v>
      </c>
      <c r="AKN9" s="47">
        <v>0.15528133148113701</v>
      </c>
      <c r="AKO9" s="47">
        <v>0.76313080936442002</v>
      </c>
      <c r="AKP9" s="47">
        <v>0.29685469498536698</v>
      </c>
      <c r="AKQ9" s="47">
        <v>0.77753798665761897</v>
      </c>
      <c r="AKR9" s="47">
        <v>0.15395475473785999</v>
      </c>
      <c r="AKS9" s="47">
        <v>0.81196085398848805</v>
      </c>
      <c r="AKT9" s="47">
        <v>0.90404396224602002</v>
      </c>
      <c r="AKU9" s="47">
        <v>0.65576387645785605</v>
      </c>
      <c r="AKV9" s="47">
        <v>0.64774345180298998</v>
      </c>
      <c r="AKW9" s="47">
        <v>0.46260903629808697</v>
      </c>
      <c r="AKX9" s="47">
        <v>0.19150391118571899</v>
      </c>
      <c r="AKY9" s="47">
        <v>0.88185541299990999</v>
      </c>
      <c r="AKZ9" s="47">
        <v>0.81245671348631698</v>
      </c>
      <c r="ALA9" s="47">
        <v>0.48729783002399601</v>
      </c>
      <c r="ALB9" s="47">
        <v>0.937582758753013</v>
      </c>
      <c r="ALC9" s="47">
        <v>0.19385458549920001</v>
      </c>
      <c r="ALD9" s="47">
        <v>0.30066086476956</v>
      </c>
      <c r="ALE9" s="47">
        <v>0.34143955837574302</v>
      </c>
      <c r="ALF9" s="47">
        <v>0.592540121690463</v>
      </c>
      <c r="ALG9" s="47">
        <v>0.79775046053329701</v>
      </c>
      <c r="ALH9" s="47">
        <v>0.46820271532209001</v>
      </c>
      <c r="ALI9" s="47">
        <v>0.35988902096797198</v>
      </c>
      <c r="ALJ9" s="47">
        <v>0.56580811164948497</v>
      </c>
      <c r="ALK9" s="47">
        <v>8.8562692634604007E-2</v>
      </c>
      <c r="ALL9" s="47">
        <v>0.11017585757867</v>
      </c>
      <c r="ALM9" s="47">
        <v>0.20611704842871101</v>
      </c>
      <c r="ALN9" s="53">
        <v>0.39322508616913499</v>
      </c>
      <c r="ALO9" s="54"/>
      <c r="ALP9" s="8"/>
    </row>
    <row r="10" spans="1:1004">
      <c r="ALO10" s="8"/>
      <c r="ALP10" s="8"/>
    </row>
    <row r="11" spans="1:1004">
      <c r="ALO11" s="8"/>
      <c r="ALP11" s="8"/>
    </row>
    <row r="12" spans="1:1004" ht="15.75" thickBot="1">
      <c r="B12" s="251" t="s">
        <v>8</v>
      </c>
      <c r="C12" s="251"/>
      <c r="ALO12" s="8"/>
      <c r="ALP12" s="8"/>
    </row>
    <row r="13" spans="1:1004" ht="15.75" thickBot="1">
      <c r="B13" t="s">
        <v>46</v>
      </c>
      <c r="C13" s="44">
        <v>0.309050568199709</v>
      </c>
      <c r="D13" s="46">
        <v>0.666609199738324</v>
      </c>
      <c r="E13" s="46">
        <v>0.99140976279364901</v>
      </c>
      <c r="F13" s="46">
        <v>0.137476983017742</v>
      </c>
      <c r="G13" s="46">
        <v>0.17629368611886301</v>
      </c>
      <c r="H13" s="46">
        <v>0.49112171516921199</v>
      </c>
      <c r="I13" s="46">
        <v>0.57147619653789705</v>
      </c>
      <c r="J13" s="46">
        <v>0.99768069642869495</v>
      </c>
      <c r="K13" s="46">
        <v>0.495236291487336</v>
      </c>
      <c r="L13" s="46">
        <v>0.45972258751175399</v>
      </c>
      <c r="M13" s="46">
        <v>0.24616853570170599</v>
      </c>
      <c r="N13" s="46">
        <v>0.24464358503695999</v>
      </c>
      <c r="O13" s="46">
        <v>0.51606839948602101</v>
      </c>
      <c r="P13" s="46">
        <v>0.50112140054572096</v>
      </c>
      <c r="Q13" s="46">
        <v>0.95398439220625697</v>
      </c>
      <c r="R13" s="46">
        <v>0.99288674721292802</v>
      </c>
      <c r="S13" s="46">
        <v>0.25561803798934002</v>
      </c>
      <c r="T13" s="46">
        <v>0.60681089588028603</v>
      </c>
      <c r="U13" s="46">
        <v>0.40646943221113202</v>
      </c>
      <c r="V13" s="46">
        <v>0.77640442186623704</v>
      </c>
      <c r="W13" s="46">
        <v>0.34600265513031903</v>
      </c>
      <c r="X13" s="46">
        <v>0.106723846913509</v>
      </c>
      <c r="Y13" s="46">
        <v>0.66453741282802803</v>
      </c>
      <c r="Z13" s="46">
        <v>0.120258614775942</v>
      </c>
      <c r="AA13" s="46">
        <v>0.28589398749991302</v>
      </c>
      <c r="AB13" s="46">
        <v>0.80776099878574903</v>
      </c>
      <c r="AC13" s="46">
        <v>8.9114632442487296E-2</v>
      </c>
      <c r="AD13" s="46">
        <v>0.79413825902238899</v>
      </c>
      <c r="AE13" s="46">
        <v>0.75039154855368195</v>
      </c>
      <c r="AF13" s="46">
        <v>0.74649376511921794</v>
      </c>
      <c r="AG13" s="46">
        <v>0.71489256341270602</v>
      </c>
      <c r="AH13" s="46">
        <v>3.8644773406023403E-2</v>
      </c>
      <c r="AI13" s="46">
        <v>0.64860258067059395</v>
      </c>
      <c r="AJ13" s="46">
        <v>0.38584223189571498</v>
      </c>
      <c r="AK13" s="46">
        <v>0.46751624775658002</v>
      </c>
      <c r="AL13" s="46">
        <v>0.114851775229821</v>
      </c>
      <c r="AM13" s="46">
        <v>0.34627928698413302</v>
      </c>
      <c r="AN13" s="46">
        <v>0.88056132751959904</v>
      </c>
      <c r="AO13" s="46">
        <v>0.27595512290802099</v>
      </c>
      <c r="AP13" s="46">
        <v>0.545795093064249</v>
      </c>
      <c r="AQ13" s="46">
        <v>0.151994867851525</v>
      </c>
      <c r="AR13" s="46">
        <v>0.2126298672728</v>
      </c>
      <c r="AS13" s="46">
        <v>0.43519836335458101</v>
      </c>
      <c r="AT13" s="46">
        <v>0.113933545230373</v>
      </c>
      <c r="AU13" s="46">
        <v>0.69924386453795395</v>
      </c>
      <c r="AV13" s="46">
        <v>0.912196033113847</v>
      </c>
      <c r="AW13" s="46">
        <v>0.79748226592037097</v>
      </c>
      <c r="AX13" s="46">
        <v>0.83396982093744199</v>
      </c>
      <c r="AY13" s="46">
        <v>0.729775707386355</v>
      </c>
      <c r="AZ13" s="46">
        <v>0.53899621711672396</v>
      </c>
      <c r="BA13" s="46">
        <v>0.50250747541643204</v>
      </c>
      <c r="BB13" s="46">
        <v>0.83612718931766705</v>
      </c>
      <c r="BC13" s="46">
        <v>0.24624511737584701</v>
      </c>
      <c r="BD13" s="46">
        <v>0.16436154356361901</v>
      </c>
      <c r="BE13" s="46">
        <v>0.92633697040844898</v>
      </c>
      <c r="BF13" s="46">
        <v>0.116630391513317</v>
      </c>
      <c r="BG13" s="46">
        <v>2.7651231344378402E-3</v>
      </c>
      <c r="BH13" s="46">
        <v>0.83549266643350695</v>
      </c>
      <c r="BI13" s="46">
        <v>0.50639019895458404</v>
      </c>
      <c r="BJ13" s="46">
        <v>0.27677433680910501</v>
      </c>
      <c r="BK13" s="46">
        <v>0.399382022648193</v>
      </c>
      <c r="BL13" s="46">
        <v>0.90806842306079005</v>
      </c>
      <c r="BM13" s="46">
        <v>0.25962674200250002</v>
      </c>
      <c r="BN13" s="46">
        <v>0.63575857098728705</v>
      </c>
      <c r="BO13" s="46">
        <v>0.43381942630339598</v>
      </c>
      <c r="BP13" s="46">
        <v>0.19208691006095399</v>
      </c>
      <c r="BQ13" s="46">
        <v>0.74215471497777097</v>
      </c>
      <c r="BR13" s="46">
        <v>9.8493283652396596E-2</v>
      </c>
      <c r="BS13" s="46">
        <v>0.45243263571819903</v>
      </c>
      <c r="BT13" s="46">
        <v>1.3609403141401501E-2</v>
      </c>
      <c r="BU13" s="46">
        <v>0.73438488903847399</v>
      </c>
      <c r="BV13" s="46">
        <v>0.58049229986974304</v>
      </c>
      <c r="BW13" s="46">
        <v>0.99515771692624899</v>
      </c>
      <c r="BX13" s="46">
        <v>0.23298423787886199</v>
      </c>
      <c r="BY13" s="46">
        <v>0.13259485832955001</v>
      </c>
      <c r="BZ13" s="46">
        <v>0.31829188954015097</v>
      </c>
      <c r="CA13" s="46">
        <v>0.63189427724047298</v>
      </c>
      <c r="CB13" s="46">
        <v>0.79201530511908302</v>
      </c>
      <c r="CC13" s="46">
        <v>0.48316845788564</v>
      </c>
      <c r="CD13" s="46">
        <v>0.82538524458329399</v>
      </c>
      <c r="CE13" s="46">
        <v>0.82575168338389404</v>
      </c>
      <c r="CF13" s="46">
        <v>0.189712914826834</v>
      </c>
      <c r="CG13" s="46">
        <v>5.0212101978235599E-2</v>
      </c>
      <c r="CH13" s="46">
        <v>0.883637056135266</v>
      </c>
      <c r="CI13" s="46">
        <v>0.92159067063584998</v>
      </c>
      <c r="CJ13" s="46">
        <v>0.59249663673206598</v>
      </c>
      <c r="CK13" s="46">
        <v>0.35011866091229399</v>
      </c>
      <c r="CL13" s="46">
        <v>8.5898945757160894E-2</v>
      </c>
      <c r="CM13" s="46">
        <v>0.99851225382997399</v>
      </c>
      <c r="CN13" s="46">
        <v>3.1460115506093699E-2</v>
      </c>
      <c r="CO13" s="46">
        <v>0.43476171299965699</v>
      </c>
      <c r="CP13" s="46">
        <v>0.62898474725607001</v>
      </c>
      <c r="CQ13" s="46">
        <v>0.92519082869990599</v>
      </c>
      <c r="CR13" s="46">
        <v>0.69510120896696204</v>
      </c>
      <c r="CS13" s="46">
        <v>0.97572098129166596</v>
      </c>
      <c r="CT13" s="46">
        <v>0.60594726738885896</v>
      </c>
      <c r="CU13" s="46">
        <v>0.50539429342832698</v>
      </c>
      <c r="CV13" s="46">
        <v>0.136591925057888</v>
      </c>
      <c r="CW13" s="46">
        <v>0.398970124468636</v>
      </c>
      <c r="CX13" s="46">
        <v>0.26466553641694801</v>
      </c>
      <c r="CY13" s="46">
        <v>0.49298962700186699</v>
      </c>
      <c r="CZ13" s="46">
        <v>0.16692384467810201</v>
      </c>
      <c r="DA13" s="46">
        <v>0.34098555042902701</v>
      </c>
      <c r="DB13" s="46">
        <v>0.33714957382295802</v>
      </c>
      <c r="DC13" s="46">
        <v>0.28935439233110599</v>
      </c>
      <c r="DD13" s="46">
        <v>0.86167704952401203</v>
      </c>
      <c r="DE13" s="46">
        <v>0.98448282426176204</v>
      </c>
      <c r="DF13" s="46">
        <v>0.89031013601626297</v>
      </c>
      <c r="DG13" s="46">
        <v>0.66522386515288401</v>
      </c>
      <c r="DH13" s="46">
        <v>5.2792973643259002E-2</v>
      </c>
      <c r="DI13" s="46">
        <v>1.46552272985895E-2</v>
      </c>
      <c r="DJ13" s="46">
        <v>0.80340582614121303</v>
      </c>
      <c r="DK13" s="46">
        <v>0.36120981654277301</v>
      </c>
      <c r="DL13" s="46">
        <v>0.58928560572299804</v>
      </c>
      <c r="DM13" s="46">
        <v>0.84867830322371396</v>
      </c>
      <c r="DN13" s="46">
        <v>0.67684692680564396</v>
      </c>
      <c r="DO13" s="46">
        <v>0.241054284531973</v>
      </c>
      <c r="DP13" s="46">
        <v>0.140760628409212</v>
      </c>
      <c r="DQ13" s="46">
        <v>4.8382763044233897E-2</v>
      </c>
      <c r="DR13" s="46">
        <v>0.86170198539987997</v>
      </c>
      <c r="DS13" s="46">
        <v>0.53869298931332898</v>
      </c>
      <c r="DT13" s="46">
        <v>0.49827065694177403</v>
      </c>
      <c r="DU13" s="46">
        <v>0.77976514400032404</v>
      </c>
      <c r="DV13" s="46">
        <v>0.61576267180914901</v>
      </c>
      <c r="DW13" s="46">
        <v>0.387125374881503</v>
      </c>
      <c r="DX13" s="46">
        <v>0.70726685762547103</v>
      </c>
      <c r="DY13" s="46">
        <v>0.623257228681796</v>
      </c>
      <c r="DZ13" s="46">
        <v>0.32158807909383502</v>
      </c>
      <c r="EA13" s="46">
        <v>0.73543780847728002</v>
      </c>
      <c r="EB13" s="46">
        <v>0.179695706911668</v>
      </c>
      <c r="EC13" s="46">
        <v>0.58436885421837004</v>
      </c>
      <c r="ED13" s="46">
        <v>0.75098020448872904</v>
      </c>
      <c r="EE13" s="46">
        <v>0.15353323791950599</v>
      </c>
      <c r="EF13" s="46">
        <v>0.89837538556553997</v>
      </c>
      <c r="EG13" s="46">
        <v>0.64413852387111903</v>
      </c>
      <c r="EH13" s="46">
        <v>0.4385667575237</v>
      </c>
      <c r="EI13" s="46">
        <v>0.32315408472019402</v>
      </c>
      <c r="EJ13" s="46">
        <v>0.86079257857666902</v>
      </c>
      <c r="EK13" s="46">
        <v>0.94680774154778102</v>
      </c>
      <c r="EL13" s="46">
        <v>0.47576005410038402</v>
      </c>
      <c r="EM13" s="46">
        <v>0.45527836400539901</v>
      </c>
      <c r="EN13" s="46">
        <v>0.19601892652336</v>
      </c>
      <c r="EO13" s="46">
        <v>0.63579054092162302</v>
      </c>
      <c r="EP13" s="46">
        <v>0.96856618826058505</v>
      </c>
      <c r="EQ13" s="46">
        <v>0.76584455053582001</v>
      </c>
      <c r="ER13" s="46">
        <v>0.46082089480120902</v>
      </c>
      <c r="ES13" s="46">
        <v>0.38495293949961401</v>
      </c>
      <c r="ET13" s="46">
        <v>0.73197690184299402</v>
      </c>
      <c r="EU13" s="46">
        <v>0.87885489558716501</v>
      </c>
      <c r="EV13" s="46">
        <v>6.4249606205356205E-2</v>
      </c>
      <c r="EW13" s="46">
        <v>0.89178837923310095</v>
      </c>
      <c r="EX13" s="46">
        <v>0.32424776924783</v>
      </c>
      <c r="EY13" s="46">
        <v>0.293095158608698</v>
      </c>
      <c r="EZ13" s="46">
        <v>0.361452852506499</v>
      </c>
      <c r="FA13" s="46">
        <v>0.236466588065464</v>
      </c>
      <c r="FB13" s="46">
        <v>0.97945613105691398</v>
      </c>
      <c r="FC13" s="46">
        <v>0.39903077629981898</v>
      </c>
      <c r="FD13" s="46">
        <v>0.68256279556805499</v>
      </c>
      <c r="FE13" s="46">
        <v>0.426113019776307</v>
      </c>
      <c r="FF13" s="46">
        <v>0.22161647924530101</v>
      </c>
      <c r="FG13" s="46">
        <v>0.46522378294022099</v>
      </c>
      <c r="FH13" s="46">
        <v>0.63032500845220596</v>
      </c>
      <c r="FI13" s="46">
        <v>0.326314254004824</v>
      </c>
      <c r="FJ13" s="46">
        <v>0.54628093733133398</v>
      </c>
      <c r="FK13" s="46">
        <v>0.11510411717727601</v>
      </c>
      <c r="FL13" s="46">
        <v>0.27645094672902598</v>
      </c>
      <c r="FM13" s="46">
        <v>0.753238008999077</v>
      </c>
      <c r="FN13" s="46">
        <v>0.67225953925080395</v>
      </c>
      <c r="FO13" s="46">
        <v>0.96140494505456298</v>
      </c>
      <c r="FP13" s="46">
        <v>0.614682519280213</v>
      </c>
      <c r="FQ13" s="46">
        <v>0.40425283090910002</v>
      </c>
      <c r="FR13" s="46">
        <v>0.17709610318479299</v>
      </c>
      <c r="FS13" s="46">
        <v>0.37648025579039102</v>
      </c>
      <c r="FT13" s="46">
        <v>1.1948079263127701E-2</v>
      </c>
      <c r="FU13" s="48">
        <v>3.56853081939709E-4</v>
      </c>
      <c r="FV13" s="46">
        <v>1.25376332533313E-2</v>
      </c>
      <c r="FW13" s="46">
        <v>0.29279884180822102</v>
      </c>
      <c r="FX13" s="46">
        <v>0.19759058223151801</v>
      </c>
      <c r="FY13" s="46">
        <v>0.59950347572742702</v>
      </c>
      <c r="FZ13" s="46">
        <v>0.45294093457308299</v>
      </c>
      <c r="GA13" s="46">
        <v>0.60180111671585501</v>
      </c>
      <c r="GB13" s="46">
        <v>0.66854519628961895</v>
      </c>
      <c r="GC13" s="46">
        <v>0.52269730993127805</v>
      </c>
      <c r="GD13" s="46">
        <v>0.116192081241309</v>
      </c>
      <c r="GE13" s="46">
        <v>0.78120172646882602</v>
      </c>
      <c r="GF13" s="46">
        <v>0.76950276387789596</v>
      </c>
      <c r="GG13" s="46">
        <v>0.70653054824354999</v>
      </c>
      <c r="GH13" s="46">
        <v>0.26304082776441201</v>
      </c>
      <c r="GI13" s="46">
        <v>0.20407386613779599</v>
      </c>
      <c r="GJ13" s="46">
        <v>0.905992122571884</v>
      </c>
      <c r="GK13" s="46">
        <v>0.98711912947746305</v>
      </c>
      <c r="GL13" s="46">
        <v>0.26111112954765098</v>
      </c>
      <c r="GM13" s="46">
        <v>4.9801572198947701E-2</v>
      </c>
      <c r="GN13" s="46">
        <v>0.92555645806245102</v>
      </c>
      <c r="GO13" s="46">
        <v>0.46576208730622798</v>
      </c>
      <c r="GP13" s="46">
        <v>0.166274500004297</v>
      </c>
      <c r="GQ13" s="46">
        <v>0.31628929494017399</v>
      </c>
      <c r="GR13" s="46">
        <v>0.83265218177547495</v>
      </c>
      <c r="GS13" s="46">
        <v>0.37289550771443902</v>
      </c>
      <c r="GT13" s="46">
        <v>0.68941897551639097</v>
      </c>
      <c r="GU13" s="46">
        <v>0.82126797996414302</v>
      </c>
      <c r="GV13" s="46">
        <v>0.616311949004129</v>
      </c>
      <c r="GW13" s="46">
        <v>0.57370501910774596</v>
      </c>
      <c r="GX13" s="46">
        <v>0.100212179249056</v>
      </c>
      <c r="GY13" s="46">
        <v>0.65539193321240496</v>
      </c>
      <c r="GZ13" s="46">
        <v>1.62426059430806E-2</v>
      </c>
      <c r="HA13" s="46">
        <v>0.51173519345795804</v>
      </c>
      <c r="HB13" s="46">
        <v>0.46261212238607002</v>
      </c>
      <c r="HC13" s="46">
        <v>0.25962843461541102</v>
      </c>
      <c r="HD13" s="46">
        <v>0.14426330541528001</v>
      </c>
      <c r="HE13" s="46">
        <v>0.82322909690514801</v>
      </c>
      <c r="HF13" s="46">
        <v>0.97868889066158804</v>
      </c>
      <c r="HG13" s="46">
        <v>0.55466362632812405</v>
      </c>
      <c r="HH13" s="46">
        <v>0.23947570518033801</v>
      </c>
      <c r="HI13" s="46">
        <v>8.9212078850924498E-2</v>
      </c>
      <c r="HJ13" s="46">
        <v>0.77016936736844099</v>
      </c>
      <c r="HK13" s="46">
        <v>0.73868427837566897</v>
      </c>
      <c r="HL13" s="46">
        <v>0.51032684237750303</v>
      </c>
      <c r="HM13" s="46">
        <v>0.34931751642394898</v>
      </c>
      <c r="HN13" s="46">
        <v>0.26483639960508998</v>
      </c>
      <c r="HO13" s="46">
        <v>0.99811013185699904</v>
      </c>
      <c r="HP13" s="46">
        <v>0.193313588770409</v>
      </c>
      <c r="HQ13" s="46">
        <v>0.894332076439177</v>
      </c>
      <c r="HR13" s="46">
        <v>0.65090398327502896</v>
      </c>
      <c r="HS13" s="46">
        <v>0.70859917229506197</v>
      </c>
      <c r="HT13" s="46">
        <v>0.54865589326119901</v>
      </c>
      <c r="HU13" s="48">
        <v>8.09160406004323E-4</v>
      </c>
      <c r="HV13" s="46">
        <v>0.17784755414735701</v>
      </c>
      <c r="HW13" s="46">
        <v>0.15529623498241499</v>
      </c>
      <c r="HX13" s="46">
        <v>0.91926259064567895</v>
      </c>
      <c r="HY13" s="46">
        <v>0.72048323589959995</v>
      </c>
      <c r="HZ13" s="46">
        <v>0.88130958371168699</v>
      </c>
      <c r="IA13" s="46">
        <v>7.6250327353771796E-2</v>
      </c>
      <c r="IB13" s="46">
        <v>0.79453938002745805</v>
      </c>
      <c r="IC13" s="46">
        <v>0.43708764651075099</v>
      </c>
      <c r="ID13" s="46">
        <v>0.53848741843975001</v>
      </c>
      <c r="IE13" s="46">
        <v>3.7589790466922698E-3</v>
      </c>
      <c r="IF13" s="46">
        <v>0.59686257567173195</v>
      </c>
      <c r="IG13" s="46">
        <v>0.75198422669388598</v>
      </c>
      <c r="IH13" s="46">
        <v>0.94927467441570501</v>
      </c>
      <c r="II13" s="46">
        <v>0.83896844131117798</v>
      </c>
      <c r="IJ13" s="46">
        <v>0.85881593236852305</v>
      </c>
      <c r="IK13" s="46">
        <v>0.59780562859015496</v>
      </c>
      <c r="IL13" s="46">
        <v>0.50549696439377401</v>
      </c>
      <c r="IM13" s="46">
        <v>7.6140825420446798E-2</v>
      </c>
      <c r="IN13" s="46">
        <v>0.410770914967375</v>
      </c>
      <c r="IO13" s="46">
        <v>1.58687483955205E-2</v>
      </c>
      <c r="IP13" s="46">
        <v>0.12730508281474501</v>
      </c>
      <c r="IQ13" s="46">
        <v>0.86540603414855499</v>
      </c>
      <c r="IR13" s="46">
        <v>0.358175296666573</v>
      </c>
      <c r="IS13" s="46">
        <v>0.40106923002109202</v>
      </c>
      <c r="IT13" s="46">
        <v>0.85255708108578698</v>
      </c>
      <c r="IU13" s="46">
        <v>0.118024848390566</v>
      </c>
      <c r="IV13" s="46">
        <v>0.22360118461890299</v>
      </c>
      <c r="IW13" s="46">
        <v>0.28841885717961901</v>
      </c>
      <c r="IX13" s="46">
        <v>0.74929819861342695</v>
      </c>
      <c r="IY13" s="46">
        <v>0.19448289402278701</v>
      </c>
      <c r="IZ13" s="46">
        <v>0.30571215746738201</v>
      </c>
      <c r="JA13" s="46">
        <v>0.60177351881488095</v>
      </c>
      <c r="JB13" s="46">
        <v>0.21044661042392401</v>
      </c>
      <c r="JC13" s="46">
        <v>0.37006129073406202</v>
      </c>
      <c r="JD13" s="46">
        <v>6.2976253383807898E-2</v>
      </c>
      <c r="JE13" s="46">
        <v>4.7644430422231598E-2</v>
      </c>
      <c r="JF13" s="46">
        <v>0.62697921867875295</v>
      </c>
      <c r="JG13" s="46">
        <v>0.70299524684719406</v>
      </c>
      <c r="JH13" s="46">
        <v>0.45988296976904602</v>
      </c>
      <c r="JI13" s="46">
        <v>0.13360538580672199</v>
      </c>
      <c r="JJ13" s="46">
        <v>0.32170211990444297</v>
      </c>
      <c r="JK13" s="46">
        <v>0.153730832927923</v>
      </c>
      <c r="JL13" s="46">
        <v>0.53567849343432405</v>
      </c>
      <c r="JM13" s="46">
        <v>0.97267156636072105</v>
      </c>
      <c r="JN13" s="46">
        <v>0.84931464320192696</v>
      </c>
      <c r="JO13" s="46">
        <v>0.78263218732923001</v>
      </c>
      <c r="JP13" s="46">
        <v>0.18343829637540601</v>
      </c>
      <c r="JQ13" s="46">
        <v>0.54843027094223595</v>
      </c>
      <c r="JR13" s="46">
        <v>0.94244643480977996</v>
      </c>
      <c r="JS13" s="46">
        <v>0.57052259476478995</v>
      </c>
      <c r="JT13" s="46">
        <v>0.80308988963831995</v>
      </c>
      <c r="JU13" s="46">
        <v>9.5783038900535702E-2</v>
      </c>
      <c r="JV13" s="46">
        <v>0.60357202283775102</v>
      </c>
      <c r="JW13" s="46">
        <v>0.80490089962797196</v>
      </c>
      <c r="JX13" s="46">
        <v>0.78853480003322496</v>
      </c>
      <c r="JY13" s="46">
        <v>0.64511825221493202</v>
      </c>
      <c r="JZ13" s="46">
        <v>0.35852982804300298</v>
      </c>
      <c r="KA13" s="46">
        <v>0.43205371177259499</v>
      </c>
      <c r="KB13" s="46">
        <v>0.46141455794307601</v>
      </c>
      <c r="KC13" s="46">
        <v>0.24004524265066601</v>
      </c>
      <c r="KD13" s="46">
        <v>3.38228213495765E-3</v>
      </c>
      <c r="KE13" s="46">
        <v>0.18070191599680699</v>
      </c>
      <c r="KF13" s="46">
        <v>0.566050247639728</v>
      </c>
      <c r="KG13" s="46">
        <v>0.114185416933466</v>
      </c>
      <c r="KH13" s="46">
        <v>4.1948694301991503E-2</v>
      </c>
      <c r="KI13" s="46">
        <v>0.17153581205554599</v>
      </c>
      <c r="KJ13" s="46">
        <v>0.36198599585202801</v>
      </c>
      <c r="KK13" s="46">
        <v>0.53401578661684301</v>
      </c>
      <c r="KL13" s="46">
        <v>0.32244264385407101</v>
      </c>
      <c r="KM13" s="46">
        <v>0.68652276741930496</v>
      </c>
      <c r="KN13" s="46">
        <v>0.71585184847002403</v>
      </c>
      <c r="KO13" s="46">
        <v>0.42019452112678501</v>
      </c>
      <c r="KP13" s="46">
        <v>0.40024434084670502</v>
      </c>
      <c r="KQ13" s="46">
        <v>0.70131232289828105</v>
      </c>
      <c r="KR13" s="46">
        <v>0.28040259526588202</v>
      </c>
      <c r="KS13" s="46">
        <v>0.71245416064646505</v>
      </c>
      <c r="KT13" s="46">
        <v>0.109214184446961</v>
      </c>
      <c r="KU13" s="46">
        <v>0.73190881771123195</v>
      </c>
      <c r="KV13" s="46">
        <v>0.62612467676226902</v>
      </c>
      <c r="KW13" s="46">
        <v>0.65211401610609399</v>
      </c>
      <c r="KX13" s="46">
        <v>0.32673289546422901</v>
      </c>
      <c r="KY13" s="46">
        <v>4.2480165458218998E-2</v>
      </c>
      <c r="KZ13" s="46">
        <v>0.57490050090802303</v>
      </c>
      <c r="LA13" s="46">
        <v>2.17405019817648E-2</v>
      </c>
      <c r="LB13" s="46">
        <v>9.2622409558501206E-2</v>
      </c>
      <c r="LC13" s="46">
        <v>0.66669244204939404</v>
      </c>
      <c r="LD13" s="46">
        <v>0.24348706386229699</v>
      </c>
      <c r="LE13" s="46">
        <v>0.54009982504989396</v>
      </c>
      <c r="LF13" s="46">
        <v>0.173519327455499</v>
      </c>
      <c r="LG13" s="46">
        <v>0.77510447524492998</v>
      </c>
      <c r="LH13" s="46">
        <v>0.83986608672559404</v>
      </c>
      <c r="LI13" s="46">
        <v>0.98066718537172404</v>
      </c>
      <c r="LJ13" s="46">
        <v>0.24743322170131299</v>
      </c>
      <c r="LK13" s="46">
        <v>0.72637019735338304</v>
      </c>
      <c r="LL13" s="46">
        <v>0.89503510878439596</v>
      </c>
      <c r="LM13" s="46">
        <v>9.0246542886994602E-2</v>
      </c>
      <c r="LN13" s="46">
        <v>0.14476740391392801</v>
      </c>
      <c r="LO13" s="46">
        <v>0.92043172758542802</v>
      </c>
      <c r="LP13" s="46">
        <v>0.17834080165061</v>
      </c>
      <c r="LQ13" s="46">
        <v>0.78599473869818204</v>
      </c>
      <c r="LR13" s="46">
        <v>0.34406185096488201</v>
      </c>
      <c r="LS13" s="46">
        <v>0.53521509972639003</v>
      </c>
      <c r="LT13" s="46">
        <v>0.86025656434490705</v>
      </c>
      <c r="LU13" s="46">
        <v>0.62103857304454901</v>
      </c>
      <c r="LV13" s="46">
        <v>0.80841149002368895</v>
      </c>
      <c r="LW13" s="46">
        <v>0.48506742713262302</v>
      </c>
      <c r="LX13" s="46">
        <v>0.82457934961468304</v>
      </c>
      <c r="LY13" s="46">
        <v>0.94186698593903395</v>
      </c>
      <c r="LZ13" s="46">
        <v>0.85447784656123504</v>
      </c>
      <c r="MA13" s="46">
        <v>0.91669772599323496</v>
      </c>
      <c r="MB13" s="46">
        <v>0.21368526612984301</v>
      </c>
      <c r="MC13" s="46">
        <v>8.4017092230955895E-2</v>
      </c>
      <c r="MD13" s="46">
        <v>0.85665554915701203</v>
      </c>
      <c r="ME13" s="46">
        <v>0.477559377806549</v>
      </c>
      <c r="MF13" s="46">
        <v>0.44418825503787801</v>
      </c>
      <c r="MG13" s="46">
        <v>0.29536022550301799</v>
      </c>
      <c r="MH13" s="46">
        <v>0.94234504911896699</v>
      </c>
      <c r="MI13" s="46">
        <v>5.8154823613869398E-3</v>
      </c>
      <c r="MJ13" s="46">
        <v>0.31198097787846502</v>
      </c>
      <c r="MK13" s="46">
        <v>0.916565729430592</v>
      </c>
      <c r="ML13" s="46">
        <v>0.19045941399463701</v>
      </c>
      <c r="MM13" s="46">
        <v>0.781466474119624</v>
      </c>
      <c r="MN13" s="46">
        <v>0.96259574266609804</v>
      </c>
      <c r="MO13" s="46">
        <v>0.42084776231526</v>
      </c>
      <c r="MP13" s="46">
        <v>0.83783161304629505</v>
      </c>
      <c r="MQ13" s="46">
        <v>0.47424408040584698</v>
      </c>
      <c r="MR13" s="48">
        <v>5.6608295311129299E-4</v>
      </c>
      <c r="MS13" s="46">
        <v>0.400456351062487</v>
      </c>
      <c r="MT13" s="46">
        <v>0.79826246755049002</v>
      </c>
      <c r="MU13" s="46">
        <v>0.52329591589466995</v>
      </c>
      <c r="MV13" s="46">
        <v>3.5085536597185003E-2</v>
      </c>
      <c r="MW13" s="46">
        <v>0.58849415945512895</v>
      </c>
      <c r="MX13" s="46">
        <v>0.40439159984627499</v>
      </c>
      <c r="MY13" s="46">
        <v>6.6829007521037501E-2</v>
      </c>
      <c r="MZ13" s="46">
        <v>0.32127986615165399</v>
      </c>
      <c r="NA13" s="46">
        <v>0.92963642179967398</v>
      </c>
      <c r="NB13" s="46">
        <v>0.27569021415400302</v>
      </c>
      <c r="NC13" s="46">
        <v>0.13365880181687001</v>
      </c>
      <c r="ND13" s="46">
        <v>0.33586669393514101</v>
      </c>
      <c r="NE13" s="46">
        <v>0.90830320202343895</v>
      </c>
      <c r="NF13" s="46">
        <v>5.2506429556237702E-2</v>
      </c>
      <c r="NG13" s="46">
        <v>0.76307763529668104</v>
      </c>
      <c r="NH13" s="46">
        <v>0.77622332520621196</v>
      </c>
      <c r="NI13" s="46">
        <v>0.91218110037275302</v>
      </c>
      <c r="NJ13" s="46">
        <v>0.12842991615636001</v>
      </c>
      <c r="NK13" s="46">
        <v>0.13437516534989799</v>
      </c>
      <c r="NL13" s="46">
        <v>0.33464890859888702</v>
      </c>
      <c r="NM13" s="46">
        <v>0.75447973312883898</v>
      </c>
      <c r="NN13" s="46">
        <v>0.93763155943019705</v>
      </c>
      <c r="NO13" s="46">
        <v>0.50124445202579604</v>
      </c>
      <c r="NP13" s="46">
        <v>0.48156238906431897</v>
      </c>
      <c r="NQ13" s="46">
        <v>0.68187639116034304</v>
      </c>
      <c r="NR13" s="46">
        <v>0.77734744182085602</v>
      </c>
      <c r="NS13" s="46">
        <v>0.41805466159684701</v>
      </c>
      <c r="NT13" s="46">
        <v>8.4447835485524494E-2</v>
      </c>
      <c r="NU13" s="46">
        <v>0.52667829416048195</v>
      </c>
      <c r="NV13" s="46">
        <v>0.62767115472476698</v>
      </c>
      <c r="NW13" s="46">
        <v>0.62907288514967097</v>
      </c>
      <c r="NX13" s="46">
        <v>0.578535221538649</v>
      </c>
      <c r="NY13" s="46">
        <v>0.30579449129953001</v>
      </c>
      <c r="NZ13" s="46">
        <v>0.50574877499984305</v>
      </c>
      <c r="OA13" s="46">
        <v>0.82613837160116899</v>
      </c>
      <c r="OB13" s="46">
        <v>1.38579284415636E-2</v>
      </c>
      <c r="OC13" s="46">
        <v>0.88250076802820299</v>
      </c>
      <c r="OD13" s="46">
        <v>0.60795121481018499</v>
      </c>
      <c r="OE13" s="46">
        <v>0.16801716876171199</v>
      </c>
      <c r="OF13" s="46">
        <v>0.244769881029717</v>
      </c>
      <c r="OG13" s="46">
        <v>0.57671878831225598</v>
      </c>
      <c r="OH13" s="46">
        <v>0.70346624659211499</v>
      </c>
      <c r="OI13" s="46">
        <v>0.114010450068561</v>
      </c>
      <c r="OJ13" s="46">
        <v>0.92580104754995496</v>
      </c>
      <c r="OK13" s="46">
        <v>0.68562113381420897</v>
      </c>
      <c r="OL13" s="46">
        <v>0.73387963743478901</v>
      </c>
      <c r="OM13" s="46">
        <v>0.190566802530201</v>
      </c>
      <c r="ON13" s="46">
        <v>0.62976201678119603</v>
      </c>
      <c r="OO13" s="46">
        <v>0.71087386331452995</v>
      </c>
      <c r="OP13" s="46">
        <v>0.48367147585048997</v>
      </c>
      <c r="OQ13" s="46">
        <v>4.2575727413483998E-2</v>
      </c>
      <c r="OR13" s="46">
        <v>0.19653763949992001</v>
      </c>
      <c r="OS13" s="46">
        <v>0.18115784527999601</v>
      </c>
      <c r="OT13" s="46">
        <v>0.85577003923581396</v>
      </c>
      <c r="OU13" s="46">
        <v>0.98813426053418196</v>
      </c>
      <c r="OV13" s="46">
        <v>0.68023849135865599</v>
      </c>
      <c r="OW13" s="46">
        <v>0.80086533230379398</v>
      </c>
      <c r="OX13" s="46">
        <v>0.70098424519394797</v>
      </c>
      <c r="OY13" s="46">
        <v>4.2150760733905501E-2</v>
      </c>
      <c r="OZ13" s="46">
        <v>0.699763686081041</v>
      </c>
      <c r="PA13" s="46">
        <v>0.17813334914833101</v>
      </c>
      <c r="PB13" s="46">
        <v>0.48291479173278701</v>
      </c>
      <c r="PC13" s="46">
        <v>0.78109382582172504</v>
      </c>
      <c r="PD13" s="46">
        <v>0.15539187245330899</v>
      </c>
      <c r="PE13" s="46">
        <v>0.33853536484261798</v>
      </c>
      <c r="PF13" s="46">
        <v>0.396059070149749</v>
      </c>
      <c r="PG13" s="46">
        <v>0.93788134071444795</v>
      </c>
      <c r="PH13" s="46">
        <v>0.78216079192525401</v>
      </c>
      <c r="PI13" s="46">
        <v>0.72555581732922403</v>
      </c>
      <c r="PJ13" s="46">
        <v>2.4921672077112201E-2</v>
      </c>
      <c r="PK13" s="46">
        <v>0.742975675886693</v>
      </c>
      <c r="PL13" s="46">
        <v>0.50236256485337105</v>
      </c>
      <c r="PM13" s="46">
        <v>0.18509232552329399</v>
      </c>
      <c r="PN13" s="46">
        <v>7.6139102264292102E-2</v>
      </c>
      <c r="PO13" s="46">
        <v>0.38742897076920602</v>
      </c>
      <c r="PP13" s="46">
        <v>0.53256879799267698</v>
      </c>
      <c r="PQ13" s="46">
        <v>0.41383028726571303</v>
      </c>
      <c r="PR13" s="46">
        <v>0.566327826833121</v>
      </c>
      <c r="PS13" s="46">
        <v>0.98377466716288797</v>
      </c>
      <c r="PT13" s="46">
        <v>0.356370019292648</v>
      </c>
      <c r="PU13" s="46">
        <v>0.25762711952440298</v>
      </c>
      <c r="PV13" s="46">
        <v>0.82557017536768096</v>
      </c>
      <c r="PW13" s="46">
        <v>0.55511246296437</v>
      </c>
      <c r="PX13" s="46">
        <v>0.30451011539339101</v>
      </c>
      <c r="PY13" s="46">
        <v>0.57935507376720197</v>
      </c>
      <c r="PZ13" s="46">
        <v>0.95182428861637403</v>
      </c>
      <c r="QA13" s="46">
        <v>8.1577658396384103E-2</v>
      </c>
      <c r="QB13" s="46">
        <v>0.68505192535124504</v>
      </c>
      <c r="QC13" s="46">
        <v>0.20323454337366001</v>
      </c>
      <c r="QD13" s="46">
        <v>0.118716272593346</v>
      </c>
      <c r="QE13" s="46">
        <v>0.81954844508423697</v>
      </c>
      <c r="QF13" s="46">
        <v>0.93986259498089197</v>
      </c>
      <c r="QG13" s="46">
        <v>0.93103458622910196</v>
      </c>
      <c r="QH13" s="46">
        <v>0.46531421526651701</v>
      </c>
      <c r="QI13" s="46">
        <v>4.8496644972562501E-2</v>
      </c>
      <c r="QJ13" s="46">
        <v>0.294110579028798</v>
      </c>
      <c r="QK13" s="46">
        <v>0.413165215443347</v>
      </c>
      <c r="QL13" s="46">
        <v>0.25511152102713902</v>
      </c>
      <c r="QM13" s="46">
        <v>0.42160630655513098</v>
      </c>
      <c r="QN13" s="46">
        <v>0.52505320037038605</v>
      </c>
      <c r="QO13" s="46">
        <v>0.54679145363070902</v>
      </c>
      <c r="QP13" s="46">
        <v>0.670238197823388</v>
      </c>
      <c r="QQ13" s="46">
        <v>0.73496750715169601</v>
      </c>
      <c r="QR13" s="46">
        <v>0.58253871250201095</v>
      </c>
      <c r="QS13" s="46">
        <v>0.26474250402361399</v>
      </c>
      <c r="QT13" s="46">
        <v>0.209272902428424</v>
      </c>
      <c r="QU13" s="46">
        <v>0.90617891571303999</v>
      </c>
      <c r="QV13" s="46">
        <v>7.1477994182457996E-2</v>
      </c>
      <c r="QW13" s="46">
        <v>8.7239272842091098E-2</v>
      </c>
      <c r="QX13" s="46">
        <v>0.94738051354276098</v>
      </c>
      <c r="QY13" s="46">
        <v>0.89708572600890701</v>
      </c>
      <c r="QZ13" s="46">
        <v>0.54925296948004199</v>
      </c>
      <c r="RA13" s="46">
        <v>0.37443925843340098</v>
      </c>
      <c r="RB13" s="46">
        <v>0.57288231668148004</v>
      </c>
      <c r="RC13" s="46">
        <v>0.119870259350375</v>
      </c>
      <c r="RD13" s="46">
        <v>0.96769501478034003</v>
      </c>
      <c r="RE13" s="46">
        <v>0.22373218452003499</v>
      </c>
      <c r="RF13" s="46">
        <v>0.48222103370643499</v>
      </c>
      <c r="RG13" s="46">
        <v>0.47480107689714002</v>
      </c>
      <c r="RH13" s="46">
        <v>0.73390195710311601</v>
      </c>
      <c r="RI13" s="46">
        <v>0.37027112663927397</v>
      </c>
      <c r="RJ13" s="46">
        <v>0.19627635310703601</v>
      </c>
      <c r="RK13" s="46">
        <v>0.30346511845601798</v>
      </c>
      <c r="RL13" s="46">
        <v>0.43353550005268698</v>
      </c>
      <c r="RM13" s="46">
        <v>0.67903901240536202</v>
      </c>
      <c r="RN13" s="46">
        <v>0.38556862839359402</v>
      </c>
      <c r="RO13" s="46">
        <v>0.304482979720054</v>
      </c>
      <c r="RP13" s="46">
        <v>0.991687306702844</v>
      </c>
      <c r="RQ13" s="46">
        <v>0.90177675770793897</v>
      </c>
      <c r="RR13" s="46">
        <v>0.828107179149426</v>
      </c>
      <c r="RS13" s="46">
        <v>0.93172382881034899</v>
      </c>
      <c r="RT13" s="46">
        <v>0.60938560077124104</v>
      </c>
      <c r="RU13" s="46">
        <v>0.24339772900005999</v>
      </c>
      <c r="RV13" s="46">
        <v>0.49745337521420302</v>
      </c>
      <c r="RW13" s="46">
        <v>0.86134698276821497</v>
      </c>
      <c r="RX13" s="46">
        <v>0.38024054318142497</v>
      </c>
      <c r="RY13" s="46">
        <v>0.270070280562549</v>
      </c>
      <c r="RZ13" s="46">
        <v>0.60040833088758006</v>
      </c>
      <c r="SA13" s="46">
        <v>0.96613724645745402</v>
      </c>
      <c r="SB13" s="46">
        <v>0.46250522524334697</v>
      </c>
      <c r="SC13" s="46">
        <v>0.46919064795550902</v>
      </c>
      <c r="SD13" s="46">
        <v>0.28756663714504699</v>
      </c>
      <c r="SE13" s="46">
        <v>0.351750637050253</v>
      </c>
      <c r="SF13" s="46">
        <v>3.8435718971365197E-2</v>
      </c>
      <c r="SG13" s="46">
        <v>0.86626809680032701</v>
      </c>
      <c r="SH13" s="46">
        <v>0.86111483221274698</v>
      </c>
      <c r="SI13" s="46">
        <v>0.31753312823772001</v>
      </c>
      <c r="SJ13" s="46">
        <v>0.85512298847492496</v>
      </c>
      <c r="SK13" s="46">
        <v>0.245191921658968</v>
      </c>
      <c r="SL13" s="46">
        <v>0.28217016377343601</v>
      </c>
      <c r="SM13" s="46">
        <v>0.45867394066263001</v>
      </c>
      <c r="SN13" s="46">
        <v>0.41873772282098498</v>
      </c>
      <c r="SO13" s="46">
        <v>5.40102424547418E-2</v>
      </c>
      <c r="SP13" s="46">
        <v>0.52359809625323595</v>
      </c>
      <c r="SQ13" s="46">
        <v>0.87734530007677902</v>
      </c>
      <c r="SR13" s="46">
        <v>0.67742633347685099</v>
      </c>
      <c r="SS13" s="46">
        <v>0.88752665776260697</v>
      </c>
      <c r="ST13" s="46">
        <v>0.71109775784635398</v>
      </c>
      <c r="SU13" s="46">
        <v>0.16079545110400301</v>
      </c>
      <c r="SV13" s="46">
        <v>0.59628898422119303</v>
      </c>
      <c r="SW13" s="46">
        <v>0.75206634851086496</v>
      </c>
      <c r="SX13" s="46">
        <v>1.7323186415247899E-3</v>
      </c>
      <c r="SY13" s="46">
        <v>0.31269122990429898</v>
      </c>
      <c r="SZ13" s="46">
        <v>0.49620387029290602</v>
      </c>
      <c r="TA13" s="46">
        <v>0.60289528590349195</v>
      </c>
      <c r="TB13" s="46">
        <v>0.54799575553293201</v>
      </c>
      <c r="TC13" s="46">
        <v>0.17146019303687199</v>
      </c>
      <c r="TD13" s="46">
        <v>0.36942285776923001</v>
      </c>
      <c r="TE13" s="46">
        <v>0.203637560379413</v>
      </c>
      <c r="TF13" s="46">
        <v>0.27316072794369201</v>
      </c>
      <c r="TG13" s="46">
        <v>0.49365189529888198</v>
      </c>
      <c r="TH13" s="46">
        <v>0.76929269963650904</v>
      </c>
      <c r="TI13" s="46">
        <v>0.39900766975799001</v>
      </c>
      <c r="TJ13" s="46">
        <v>6.22915788688332E-2</v>
      </c>
      <c r="TK13" s="46">
        <v>0.30350954880519099</v>
      </c>
      <c r="TL13" s="46">
        <v>0.48766041202106303</v>
      </c>
      <c r="TM13" s="46">
        <v>0.69743869313686402</v>
      </c>
      <c r="TN13" s="46">
        <v>0.66277693891682399</v>
      </c>
      <c r="TO13" s="46">
        <v>0.18131019922479899</v>
      </c>
      <c r="TP13" s="46">
        <v>0.13963706631773101</v>
      </c>
      <c r="TQ13" s="46">
        <v>0.11253889779995201</v>
      </c>
      <c r="TR13" s="46">
        <v>0.94379297111229099</v>
      </c>
      <c r="TS13" s="46">
        <v>0.39690646444563499</v>
      </c>
      <c r="TT13" s="46">
        <v>0.188248540550007</v>
      </c>
      <c r="TU13" s="46">
        <v>0.51946933835043296</v>
      </c>
      <c r="TV13" s="46">
        <v>0.21922892500202901</v>
      </c>
      <c r="TW13" s="46">
        <v>0.48343060748064698</v>
      </c>
      <c r="TX13" s="46">
        <v>0.52567606937051503</v>
      </c>
      <c r="TY13" s="46">
        <v>0.54001265910726903</v>
      </c>
      <c r="TZ13" s="46">
        <v>0.50030413545280406</v>
      </c>
      <c r="UA13" s="46">
        <v>6.7091482362468105E-2</v>
      </c>
      <c r="UB13" s="46">
        <v>0.97843137029801597</v>
      </c>
      <c r="UC13" s="46">
        <v>0.63230869425680603</v>
      </c>
      <c r="UD13" s="46">
        <v>3.8240655351379799E-2</v>
      </c>
      <c r="UE13" s="46">
        <v>0.70615314009267105</v>
      </c>
      <c r="UF13" s="46">
        <v>0.54194732744841501</v>
      </c>
      <c r="UG13" s="46">
        <v>0.47308870350231103</v>
      </c>
      <c r="UH13" s="46">
        <v>0.77144898295281605</v>
      </c>
      <c r="UI13" s="46">
        <v>0.53679640103691595</v>
      </c>
      <c r="UJ13" s="46">
        <v>0.111663762829376</v>
      </c>
      <c r="UK13" s="46">
        <v>6.3296445674361504E-2</v>
      </c>
      <c r="UL13" s="46">
        <v>0.473979313010995</v>
      </c>
      <c r="UM13" s="46">
        <v>0.65722942036242504</v>
      </c>
      <c r="UN13" s="46">
        <v>0.59022051738757997</v>
      </c>
      <c r="UO13" s="46">
        <v>0.81927796550457099</v>
      </c>
      <c r="UP13" s="46">
        <v>0.80426594873669799</v>
      </c>
      <c r="UQ13" s="46">
        <v>0.73387265594087503</v>
      </c>
      <c r="UR13" s="46">
        <v>3.1253878915052402E-3</v>
      </c>
      <c r="US13" s="46">
        <v>0.98409119763178099</v>
      </c>
      <c r="UT13" s="46">
        <v>0.71732417667659798</v>
      </c>
      <c r="UU13" s="46">
        <v>0.68914706065469999</v>
      </c>
      <c r="UV13" s="46">
        <v>0.60090951263038705</v>
      </c>
      <c r="UW13" s="46">
        <v>0.99463264663343598</v>
      </c>
      <c r="UX13" s="46">
        <v>0.29808340469877798</v>
      </c>
      <c r="UY13" s="46">
        <v>0.86006091806402696</v>
      </c>
      <c r="UZ13" s="46">
        <v>0.97567629936221001</v>
      </c>
      <c r="VA13" s="46">
        <v>0.26307866577726202</v>
      </c>
      <c r="VB13" s="46">
        <v>0.145216741298444</v>
      </c>
      <c r="VC13" s="46">
        <v>0.96522134340461896</v>
      </c>
      <c r="VD13" s="46">
        <v>0.59570447440184804</v>
      </c>
      <c r="VE13" s="46">
        <v>0.81270876315511797</v>
      </c>
      <c r="VF13" s="46">
        <v>0.53519962522379805</v>
      </c>
      <c r="VG13" s="46">
        <v>0.76053684310303504</v>
      </c>
      <c r="VH13" s="46">
        <v>0.97181023479171202</v>
      </c>
      <c r="VI13" s="46">
        <v>0.212684099811735</v>
      </c>
      <c r="VJ13" s="46">
        <v>9.5790455510085804E-2</v>
      </c>
      <c r="VK13" s="46">
        <v>0.86962988800958596</v>
      </c>
      <c r="VL13" s="46">
        <v>4.78156790950751E-2</v>
      </c>
      <c r="VM13" s="46">
        <v>0.75782550913401703</v>
      </c>
      <c r="VN13" s="46">
        <v>0.251226421542316</v>
      </c>
      <c r="VO13" s="46">
        <v>0.432765427555305</v>
      </c>
      <c r="VP13" s="46">
        <v>0.58520996432251204</v>
      </c>
      <c r="VQ13" s="46">
        <v>0.14832727557373299</v>
      </c>
      <c r="VR13" s="46">
        <v>0.268442541709975</v>
      </c>
      <c r="VS13" s="46">
        <v>0.38217677413016199</v>
      </c>
      <c r="VT13" s="46">
        <v>0.21717914029863</v>
      </c>
      <c r="VU13" s="46">
        <v>0.57034911373570796</v>
      </c>
      <c r="VV13" s="46">
        <v>0.61461111382715605</v>
      </c>
      <c r="VW13" s="46">
        <v>0.280682979500331</v>
      </c>
      <c r="VX13" s="46">
        <v>0.36343989833189899</v>
      </c>
      <c r="VY13" s="46">
        <v>0.38079375084558098</v>
      </c>
      <c r="VZ13" s="46">
        <v>0.16141982890597101</v>
      </c>
      <c r="WA13" s="46">
        <v>0.75654745111892097</v>
      </c>
      <c r="WB13" s="46">
        <v>0.82819012365938305</v>
      </c>
      <c r="WC13" s="46">
        <v>0.70615883940762803</v>
      </c>
      <c r="WD13" s="46">
        <v>0.74757732433034696</v>
      </c>
      <c r="WE13" s="46">
        <v>0.37150137090125201</v>
      </c>
      <c r="WF13" s="46">
        <v>0.21737491276926699</v>
      </c>
      <c r="WG13" s="46">
        <v>0.160433090324514</v>
      </c>
      <c r="WH13" s="46">
        <v>0.49809522431982001</v>
      </c>
      <c r="WI13" s="46">
        <v>0.445704681338778</v>
      </c>
      <c r="WJ13" s="46">
        <v>0.98075454346689195</v>
      </c>
      <c r="WK13" s="46">
        <v>5.5359238327009397E-2</v>
      </c>
      <c r="WL13" s="46">
        <v>0.38677122147492998</v>
      </c>
      <c r="WM13" s="46">
        <v>0.67499392053316498</v>
      </c>
      <c r="WN13" s="46">
        <v>0.66191086813308997</v>
      </c>
      <c r="WO13" s="46">
        <v>0.66108325374800003</v>
      </c>
      <c r="WP13" s="46">
        <v>0.61316151973391098</v>
      </c>
      <c r="WQ13" s="46">
        <v>9.7378744816120896E-2</v>
      </c>
      <c r="WR13" s="46">
        <v>0.57292991745265698</v>
      </c>
      <c r="WS13" s="46">
        <v>0.44168585008877198</v>
      </c>
      <c r="WT13" s="46">
        <v>0.82001629125620601</v>
      </c>
      <c r="WU13" s="46">
        <v>0.87147600917493895</v>
      </c>
      <c r="WV13" s="46">
        <v>0.25633163822996002</v>
      </c>
      <c r="WW13" s="46">
        <v>0.36521045130346502</v>
      </c>
      <c r="WX13" s="46">
        <v>0.33396459441503801</v>
      </c>
      <c r="WY13" s="46">
        <v>0.59632216142657501</v>
      </c>
      <c r="WZ13" s="46">
        <v>0.14016705525526901</v>
      </c>
      <c r="XA13" s="46">
        <v>0.93641114023704197</v>
      </c>
      <c r="XB13" s="46">
        <v>0.95826650048197504</v>
      </c>
      <c r="XC13" s="46">
        <v>0.92983637849588896</v>
      </c>
      <c r="XD13" s="46">
        <v>1.1419647372420899E-2</v>
      </c>
      <c r="XE13" s="46">
        <v>0.90819540672838295</v>
      </c>
      <c r="XF13" s="46">
        <v>0.84388873025319799</v>
      </c>
      <c r="XG13" s="46">
        <v>0.21438030747306899</v>
      </c>
      <c r="XH13" s="46">
        <v>0.88216097096721602</v>
      </c>
      <c r="XI13" s="46">
        <v>0.19014366927413701</v>
      </c>
      <c r="XJ13" s="46">
        <v>9.0354770388350394E-2</v>
      </c>
      <c r="XK13" s="46">
        <v>3.0906918064319101E-2</v>
      </c>
      <c r="XL13" s="46">
        <v>0.808991847768325</v>
      </c>
      <c r="XM13" s="46">
        <v>0.74649019005611394</v>
      </c>
      <c r="XN13" s="46">
        <v>0.229092758906319</v>
      </c>
      <c r="XO13" s="46">
        <v>0.91322445787951501</v>
      </c>
      <c r="XP13" s="46">
        <v>0.22232464068515501</v>
      </c>
      <c r="XQ13" s="46">
        <v>0.21897620702635301</v>
      </c>
      <c r="XR13" s="46">
        <v>5.3711092604640402E-2</v>
      </c>
      <c r="XS13" s="46">
        <v>4.4179714257163903E-2</v>
      </c>
      <c r="XT13" s="46">
        <v>0.41302089968099598</v>
      </c>
      <c r="XU13" s="46">
        <v>0.30651455572418002</v>
      </c>
      <c r="XV13" s="46">
        <v>0.29322705657090298</v>
      </c>
      <c r="XW13" s="46">
        <v>0.196553019854946</v>
      </c>
      <c r="XX13" s="46">
        <v>2.69121641166588E-2</v>
      </c>
      <c r="XY13" s="46">
        <v>0.56547783336465696</v>
      </c>
      <c r="XZ13" s="46">
        <v>0.79937231593921299</v>
      </c>
      <c r="YA13" s="46">
        <v>0.81364013115189404</v>
      </c>
      <c r="YB13" s="46">
        <v>0.72111186202599598</v>
      </c>
      <c r="YC13" s="46">
        <v>0.23615705704793899</v>
      </c>
      <c r="YD13" s="46">
        <v>0.93328800067966999</v>
      </c>
      <c r="YE13" s="46">
        <v>0.37869000525473501</v>
      </c>
      <c r="YF13" s="46">
        <v>0.132088633655706</v>
      </c>
      <c r="YG13" s="46">
        <v>2.1290931337667199E-2</v>
      </c>
      <c r="YH13" s="46">
        <v>0.10307364508007801</v>
      </c>
      <c r="YI13" s="46">
        <v>0.59628378565131201</v>
      </c>
      <c r="YJ13" s="46">
        <v>0.97959815087240298</v>
      </c>
      <c r="YK13" s="46">
        <v>0.237344109064861</v>
      </c>
      <c r="YL13" s="46">
        <v>0.59098844766706304</v>
      </c>
      <c r="YM13" s="46">
        <v>0.84979715842147197</v>
      </c>
      <c r="YN13" s="46">
        <v>0.55652259240067703</v>
      </c>
      <c r="YO13" s="46">
        <v>0.240336393018589</v>
      </c>
      <c r="YP13" s="46">
        <v>0.72600023362204502</v>
      </c>
      <c r="YQ13" s="46">
        <v>0.37472337446225901</v>
      </c>
      <c r="YR13" s="46">
        <v>0.51489671811216298</v>
      </c>
      <c r="YS13" s="46">
        <v>0.14383963893854401</v>
      </c>
      <c r="YT13" s="46">
        <v>2.79400032449795E-2</v>
      </c>
      <c r="YU13" s="46">
        <v>0.96811756094271695</v>
      </c>
      <c r="YV13" s="46">
        <v>0.74561332964865301</v>
      </c>
      <c r="YW13" s="46">
        <v>0.58984938279863697</v>
      </c>
      <c r="YX13" s="46">
        <v>0.50263589125042396</v>
      </c>
      <c r="YY13" s="46">
        <v>0.18316856092620901</v>
      </c>
      <c r="YZ13" s="46">
        <v>0.46177145084959198</v>
      </c>
      <c r="ZA13" s="46">
        <v>0.29823897878196998</v>
      </c>
      <c r="ZB13" s="46">
        <v>0.29455543325205003</v>
      </c>
      <c r="ZC13" s="46">
        <v>0.44053400897522699</v>
      </c>
      <c r="ZD13" s="46">
        <v>0.18250945384887399</v>
      </c>
      <c r="ZE13" s="46">
        <v>0.73066352897792697</v>
      </c>
      <c r="ZF13" s="46">
        <v>0.31657487426181002</v>
      </c>
      <c r="ZG13" s="46">
        <v>0.66897834183372296</v>
      </c>
      <c r="ZH13" s="46">
        <v>2.7045624926379502E-2</v>
      </c>
      <c r="ZI13" s="46">
        <v>0.56352326042895395</v>
      </c>
      <c r="ZJ13" s="46">
        <v>0.55313739278700902</v>
      </c>
      <c r="ZK13" s="46">
        <v>5.80050146624577E-2</v>
      </c>
      <c r="ZL13" s="46">
        <v>0.89812718393496205</v>
      </c>
      <c r="ZM13" s="46">
        <v>0.93833355639781801</v>
      </c>
      <c r="ZN13" s="46">
        <v>0.31191200432106198</v>
      </c>
      <c r="ZO13" s="46">
        <v>0.39119066659414498</v>
      </c>
      <c r="ZP13" s="46">
        <v>0.73382892071205197</v>
      </c>
      <c r="ZQ13" s="46">
        <v>0.19629469829600299</v>
      </c>
      <c r="ZR13" s="46">
        <v>0.40637285415086399</v>
      </c>
      <c r="ZS13" s="46">
        <v>0.40088487554509999</v>
      </c>
      <c r="ZT13" s="46">
        <v>0.879936625281179</v>
      </c>
      <c r="ZU13" s="46">
        <v>0.66658504437891697</v>
      </c>
      <c r="ZV13" s="46">
        <v>0.63414594148534098</v>
      </c>
      <c r="ZW13" s="46">
        <v>0.426678451473405</v>
      </c>
      <c r="ZX13" s="46">
        <v>0.40898195321240199</v>
      </c>
      <c r="ZY13" s="46">
        <v>0.810918883975144</v>
      </c>
      <c r="ZZ13" s="46">
        <v>0.44840108300162401</v>
      </c>
      <c r="AAA13" s="46">
        <v>0.15199192245166099</v>
      </c>
      <c r="AAB13" s="46">
        <v>0.27360190014214097</v>
      </c>
      <c r="AAC13" s="46">
        <v>0.56420523495758201</v>
      </c>
      <c r="AAD13" s="46">
        <v>0.156670317551831</v>
      </c>
      <c r="AAE13" s="46">
        <v>0.620114587577276</v>
      </c>
      <c r="AAF13" s="46">
        <v>0.46783159343778502</v>
      </c>
      <c r="AAG13" s="46">
        <v>0.15125747750311999</v>
      </c>
      <c r="AAH13" s="46">
        <v>2.1766813658716602E-2</v>
      </c>
      <c r="AAI13" s="46">
        <v>0.64006079250099401</v>
      </c>
      <c r="AAJ13" s="46">
        <v>0.99888646722568097</v>
      </c>
      <c r="AAK13" s="46">
        <v>0.42959063426713601</v>
      </c>
      <c r="AAL13" s="46">
        <v>8.9387658943268902E-2</v>
      </c>
      <c r="AAM13" s="46">
        <v>0.86950103721012695</v>
      </c>
      <c r="AAN13" s="46">
        <v>0.31507340271047501</v>
      </c>
      <c r="AAO13" s="46">
        <v>0.64073351332675998</v>
      </c>
      <c r="AAP13" s="46">
        <v>0.25490939378092697</v>
      </c>
      <c r="AAQ13" s="46">
        <v>0.46415035347428901</v>
      </c>
      <c r="AAR13" s="46">
        <v>0.49281820393632297</v>
      </c>
      <c r="AAS13" s="46">
        <v>0.829995506703748</v>
      </c>
      <c r="AAT13" s="46">
        <v>5.3511523854176499E-2</v>
      </c>
      <c r="AAU13" s="46">
        <v>0.34087870878468801</v>
      </c>
      <c r="AAV13" s="46">
        <v>0.29435345989065897</v>
      </c>
      <c r="AAW13" s="46">
        <v>0.48338195919508897</v>
      </c>
      <c r="AAX13" s="46">
        <v>0.80887308100150601</v>
      </c>
      <c r="AAY13" s="46">
        <v>0.114428770364068</v>
      </c>
      <c r="AAZ13" s="46">
        <v>0.905199887172217</v>
      </c>
      <c r="ABA13" s="46">
        <v>0.16883030242032701</v>
      </c>
      <c r="ABB13" s="46">
        <v>0.14122314309832101</v>
      </c>
      <c r="ABC13" s="46">
        <v>0.86023540805240095</v>
      </c>
      <c r="ABD13" s="46">
        <v>0.36246053452668398</v>
      </c>
      <c r="ABE13" s="46">
        <v>0.50080010976035605</v>
      </c>
      <c r="ABF13" s="46">
        <v>0.222403420981022</v>
      </c>
      <c r="ABG13" s="46">
        <v>0.65652111293847004</v>
      </c>
      <c r="ABH13" s="46">
        <v>0.17289959017039599</v>
      </c>
      <c r="ABI13" s="46">
        <v>0.29164055203976702</v>
      </c>
      <c r="ABJ13" s="46">
        <v>0.50426994227231603</v>
      </c>
      <c r="ABK13" s="46">
        <v>0.37506888364923902</v>
      </c>
      <c r="ABL13" s="46">
        <v>0.88113114040200402</v>
      </c>
      <c r="ABM13" s="46">
        <v>0.97502592502981</v>
      </c>
      <c r="ABN13" s="46">
        <v>0.87401967535727498</v>
      </c>
      <c r="ABO13" s="46">
        <v>0.66028288633543197</v>
      </c>
      <c r="ABP13" s="46">
        <v>0.73996221097987802</v>
      </c>
      <c r="ABQ13" s="46">
        <v>0.34215480827151901</v>
      </c>
      <c r="ABR13" s="46">
        <v>0.31933484635743498</v>
      </c>
      <c r="ABS13" s="46">
        <v>0.500040730729996</v>
      </c>
      <c r="ABT13" s="46">
        <v>0.67267430666302497</v>
      </c>
      <c r="ABU13" s="46">
        <v>0.77533752999290195</v>
      </c>
      <c r="ABV13" s="46">
        <v>0.878023638813476</v>
      </c>
      <c r="ABW13" s="46">
        <v>0.91070490779384505</v>
      </c>
      <c r="ABX13" s="46">
        <v>0.83294782544661705</v>
      </c>
      <c r="ABY13" s="46">
        <v>0.63902485007127696</v>
      </c>
      <c r="ABZ13" s="46">
        <v>0.966316966416922</v>
      </c>
      <c r="ACA13" s="46">
        <v>0.60442474041444605</v>
      </c>
      <c r="ACB13" s="46">
        <v>0.77496008878759104</v>
      </c>
      <c r="ACC13" s="46">
        <v>0.79028371149333199</v>
      </c>
      <c r="ACD13" s="46">
        <v>7.3720850163543905E-2</v>
      </c>
      <c r="ACE13" s="46">
        <v>0.351161047912108</v>
      </c>
      <c r="ACF13" s="46">
        <v>0.86377489933454099</v>
      </c>
      <c r="ACG13" s="46">
        <v>0.59159253568887105</v>
      </c>
      <c r="ACH13" s="46">
        <v>0.272296407967557</v>
      </c>
      <c r="ACI13" s="46">
        <v>0.88236017837243597</v>
      </c>
      <c r="ACJ13" s="46">
        <v>0.56303580245662199</v>
      </c>
      <c r="ACK13" s="46">
        <v>0.78992348975544102</v>
      </c>
      <c r="ACL13" s="46">
        <v>9.0891200219823803E-2</v>
      </c>
      <c r="ACM13" s="46">
        <v>8.3630535963660393E-2</v>
      </c>
      <c r="ACN13" s="46">
        <v>0.15322650631933701</v>
      </c>
      <c r="ACO13" s="46">
        <v>0.79670542993191296</v>
      </c>
      <c r="ACP13" s="46">
        <v>0.81265828675315899</v>
      </c>
      <c r="ACQ13" s="46">
        <v>0.30776640727581001</v>
      </c>
      <c r="ACR13" s="46">
        <v>0.42248675067868202</v>
      </c>
      <c r="ACS13" s="46">
        <v>0.36977260013603502</v>
      </c>
      <c r="ACT13" s="46">
        <v>0.87350221291869701</v>
      </c>
      <c r="ACU13" s="46">
        <v>0.336860744105627</v>
      </c>
      <c r="ACV13" s="46">
        <v>0.15341563881833201</v>
      </c>
      <c r="ACW13" s="46">
        <v>2.0767661049643098E-2</v>
      </c>
      <c r="ACX13" s="46">
        <v>0.92787377396011295</v>
      </c>
      <c r="ACY13" s="46">
        <v>6.4160289059869494E-2</v>
      </c>
      <c r="ACZ13" s="46">
        <v>0.18239379848647999</v>
      </c>
      <c r="ADA13" s="46">
        <v>0.23357606457380001</v>
      </c>
      <c r="ADB13" s="46">
        <v>0.267809928178882</v>
      </c>
      <c r="ADC13" s="46">
        <v>0.86168465809726402</v>
      </c>
      <c r="ADD13" s="46">
        <v>0.22815145345646701</v>
      </c>
      <c r="ADE13" s="46">
        <v>0.61560329719991802</v>
      </c>
      <c r="ADF13" s="46">
        <v>2.8528993662503201E-2</v>
      </c>
      <c r="ADG13" s="46">
        <v>0.95554186646835104</v>
      </c>
      <c r="ADH13" s="46">
        <v>0.82460858326109998</v>
      </c>
      <c r="ADI13" s="46">
        <v>0.75674893251217301</v>
      </c>
      <c r="ADJ13" s="46">
        <v>0.26783919624421398</v>
      </c>
      <c r="ADK13" s="46">
        <v>0.91036960727696603</v>
      </c>
      <c r="ADL13" s="46">
        <v>0.54505186055242305</v>
      </c>
      <c r="ADM13" s="46">
        <v>7.4576999093410201E-2</v>
      </c>
      <c r="ADN13" s="46">
        <v>0.26610593311008002</v>
      </c>
      <c r="ADO13" s="46">
        <v>0.60422697716684004</v>
      </c>
      <c r="ADP13" s="46">
        <v>0.79981833678331604</v>
      </c>
      <c r="ADQ13" s="46">
        <v>0.22365173290037599</v>
      </c>
      <c r="ADR13" s="46">
        <v>0.29202745795113499</v>
      </c>
      <c r="ADS13" s="46">
        <v>0.61645022677755701</v>
      </c>
      <c r="ADT13" s="46">
        <v>0.55490923383624902</v>
      </c>
      <c r="ADU13" s="46">
        <v>0.188010673262135</v>
      </c>
      <c r="ADV13" s="46">
        <v>0.49275316086360499</v>
      </c>
      <c r="ADW13" s="46">
        <v>0.98750761491227501</v>
      </c>
      <c r="ADX13" s="46">
        <v>9.9506355274225994E-2</v>
      </c>
      <c r="ADY13" s="46">
        <v>0.84979320735336605</v>
      </c>
      <c r="ADZ13" s="46">
        <v>0.87705362170232004</v>
      </c>
      <c r="AEA13" s="46">
        <v>0.58798910825228401</v>
      </c>
      <c r="AEB13" s="46">
        <v>7.2352176048846402E-3</v>
      </c>
      <c r="AEC13" s="46">
        <v>0.323005418194587</v>
      </c>
      <c r="AED13" s="46">
        <v>0.182338121579907</v>
      </c>
      <c r="AEE13" s="46">
        <v>0.52606215357441799</v>
      </c>
      <c r="AEF13" s="46">
        <v>0.65018098166129801</v>
      </c>
      <c r="AEG13" s="46">
        <v>0.30958047151408302</v>
      </c>
      <c r="AEH13" s="46">
        <v>0.85605651645785197</v>
      </c>
      <c r="AEI13" s="46">
        <v>0.485613150097014</v>
      </c>
      <c r="AEJ13" s="46">
        <v>0.41358760270664002</v>
      </c>
      <c r="AEK13" s="46">
        <v>0.451075180476052</v>
      </c>
      <c r="AEL13" s="46">
        <v>0.98119701029085504</v>
      </c>
      <c r="AEM13" s="46">
        <v>0.35686784267270799</v>
      </c>
      <c r="AEN13" s="46">
        <v>0.42464563785632198</v>
      </c>
      <c r="AEO13" s="46">
        <v>0.71011592553921599</v>
      </c>
      <c r="AEP13" s="46">
        <v>0.12607556445245899</v>
      </c>
      <c r="AEQ13" s="46">
        <v>0.120742197255767</v>
      </c>
      <c r="AER13" s="46">
        <v>0.915967059456683</v>
      </c>
      <c r="AES13" s="46">
        <v>0.95877220190955803</v>
      </c>
      <c r="AET13" s="46">
        <v>0.737692851363281</v>
      </c>
      <c r="AEU13" s="46">
        <v>0.53948738114023997</v>
      </c>
      <c r="AEV13" s="46">
        <v>0.18586490062871999</v>
      </c>
      <c r="AEW13" s="46">
        <v>0.938020911359292</v>
      </c>
      <c r="AEX13" s="46">
        <v>0.15986981439885001</v>
      </c>
      <c r="AEY13" s="46">
        <v>0.58540924754017698</v>
      </c>
      <c r="AEZ13" s="46">
        <v>0.33376414690650602</v>
      </c>
      <c r="AFA13" s="46">
        <v>3.29846023717471E-2</v>
      </c>
      <c r="AFB13" s="46">
        <v>0.69370726104269498</v>
      </c>
      <c r="AFC13" s="46">
        <v>0.81950981639149001</v>
      </c>
      <c r="AFD13" s="46">
        <v>0.24214690438960901</v>
      </c>
      <c r="AFE13" s="46">
        <v>0.27809843364355502</v>
      </c>
      <c r="AFF13" s="46">
        <v>0.136540265130602</v>
      </c>
      <c r="AFG13" s="46">
        <v>0.51921821961047299</v>
      </c>
      <c r="AFH13" s="46">
        <v>6.1937445660578697E-2</v>
      </c>
      <c r="AFI13" s="46">
        <v>7.6313239823740803E-2</v>
      </c>
      <c r="AFJ13" s="46">
        <v>0.10227660425596199</v>
      </c>
      <c r="AFK13" s="46">
        <v>0.61287353384195198</v>
      </c>
      <c r="AFL13" s="46">
        <v>0.24791045737981601</v>
      </c>
      <c r="AFM13" s="46">
        <v>0.37858105605742898</v>
      </c>
      <c r="AFN13" s="46">
        <v>0.26609452636353098</v>
      </c>
      <c r="AFO13" s="46">
        <v>0.92504607438776698</v>
      </c>
      <c r="AFP13" s="46">
        <v>0.88156192895936103</v>
      </c>
      <c r="AFQ13" s="46">
        <v>0.80388835244290902</v>
      </c>
      <c r="AFR13" s="46">
        <v>0.36373876279986</v>
      </c>
      <c r="AFS13" s="46">
        <v>0.14228566474425999</v>
      </c>
      <c r="AFT13" s="46">
        <v>0.400986147836008</v>
      </c>
      <c r="AFU13" s="46">
        <v>8.0245523004773597E-2</v>
      </c>
      <c r="AFV13" s="46">
        <v>0.69025229540497401</v>
      </c>
      <c r="AFW13" s="46">
        <v>0.93182092223594304</v>
      </c>
      <c r="AFX13" s="46">
        <v>0.527852738150141</v>
      </c>
      <c r="AFY13" s="46">
        <v>0.77616643596259904</v>
      </c>
      <c r="AFZ13" s="46">
        <v>0.50423255694604596</v>
      </c>
      <c r="AGA13" s="46">
        <v>0.96447788435378401</v>
      </c>
      <c r="AGB13" s="46">
        <v>0.45896446121420997</v>
      </c>
      <c r="AGC13" s="46">
        <v>0.21081258220510901</v>
      </c>
      <c r="AGD13" s="46">
        <v>0.66164483337494895</v>
      </c>
      <c r="AGE13" s="46">
        <v>0.97634669097392202</v>
      </c>
      <c r="AGF13" s="46">
        <v>0.63399341097768802</v>
      </c>
      <c r="AGG13" s="46">
        <v>0.97640428705519899</v>
      </c>
      <c r="AGH13" s="46">
        <v>0.58018802028371597</v>
      </c>
      <c r="AGI13" s="46">
        <v>3.7103260298601802E-2</v>
      </c>
      <c r="AGJ13" s="46">
        <v>0.47980043534678501</v>
      </c>
      <c r="AGK13" s="46">
        <v>0.95303905116402798</v>
      </c>
      <c r="AGL13" s="46">
        <v>0.78611172382504702</v>
      </c>
      <c r="AGM13" s="46">
        <v>0.25544787081308201</v>
      </c>
      <c r="AGN13" s="46">
        <v>0.55657930711593095</v>
      </c>
      <c r="AGO13" s="46">
        <v>0.92789020871152605</v>
      </c>
      <c r="AGP13" s="46">
        <v>0.94306217313012497</v>
      </c>
      <c r="AGQ13" s="46">
        <v>0.29918257846003699</v>
      </c>
      <c r="AGR13" s="46">
        <v>0.80446375366845402</v>
      </c>
      <c r="AGS13" s="46">
        <v>0.48099921507773502</v>
      </c>
      <c r="AGT13" s="46">
        <v>0.64554350707966601</v>
      </c>
      <c r="AGU13" s="46">
        <v>0.578424935549401</v>
      </c>
      <c r="AGV13" s="46">
        <v>0.871476455227437</v>
      </c>
      <c r="AGW13" s="46">
        <v>0.92087199299432099</v>
      </c>
      <c r="AGX13" s="46">
        <v>0.24001169867748601</v>
      </c>
      <c r="AGY13" s="46">
        <v>0.10415139459365</v>
      </c>
      <c r="AGZ13" s="46">
        <v>0.32313531119816702</v>
      </c>
      <c r="AHA13" s="46">
        <v>0.72424433121110798</v>
      </c>
      <c r="AHB13" s="46">
        <v>0.82040949097851901</v>
      </c>
      <c r="AHC13" s="46">
        <v>0.86544209993150101</v>
      </c>
      <c r="AHD13" s="46">
        <v>0.444893396658122</v>
      </c>
      <c r="AHE13" s="46">
        <v>0.901207472138424</v>
      </c>
      <c r="AHF13" s="46">
        <v>0.80845103080882996</v>
      </c>
      <c r="AHG13" s="46">
        <v>0.968490935267866</v>
      </c>
      <c r="AHH13" s="46">
        <v>0.87629627926727205</v>
      </c>
      <c r="AHI13" s="46">
        <v>0.83257219955092898</v>
      </c>
      <c r="AHJ13" s="46">
        <v>0.88924601398125502</v>
      </c>
      <c r="AHK13" s="46">
        <v>0.17751427964342401</v>
      </c>
      <c r="AHL13" s="46">
        <v>2.7218684348884602E-2</v>
      </c>
      <c r="AHM13" s="46">
        <v>0.18082618215529001</v>
      </c>
      <c r="AHN13" s="46">
        <v>0.37052172472960898</v>
      </c>
      <c r="AHO13" s="46">
        <v>0.106646941049739</v>
      </c>
      <c r="AHP13" s="46">
        <v>0.86303345968708001</v>
      </c>
      <c r="AHQ13" s="46">
        <v>0.39378355611455801</v>
      </c>
      <c r="AHR13" s="46">
        <v>5.3211731027073099E-2</v>
      </c>
      <c r="AHS13" s="46">
        <v>4.6969314925663801E-2</v>
      </c>
      <c r="AHT13" s="46">
        <v>0.28668967884619101</v>
      </c>
      <c r="AHU13" s="46">
        <v>0.33287998034732003</v>
      </c>
      <c r="AHV13" s="46">
        <v>0.70989671996974602</v>
      </c>
      <c r="AHW13" s="46">
        <v>0.39570052207709899</v>
      </c>
      <c r="AHX13" s="46">
        <v>0.69849532420577998</v>
      </c>
      <c r="AHY13" s="46">
        <v>7.8048366610817196E-2</v>
      </c>
      <c r="AHZ13" s="46">
        <v>0.52359311310946099</v>
      </c>
      <c r="AIA13" s="46">
        <v>0.628634833291697</v>
      </c>
      <c r="AIB13" s="46">
        <v>9.6228994125311204E-2</v>
      </c>
      <c r="AIC13" s="46">
        <v>0.213226331578662</v>
      </c>
      <c r="AID13" s="46">
        <v>0.81806107974845199</v>
      </c>
      <c r="AIE13" s="46">
        <v>6.3554203227004696E-2</v>
      </c>
      <c r="AIF13" s="46">
        <v>0.71192655044777498</v>
      </c>
      <c r="AIG13" s="46">
        <v>0.364103012656252</v>
      </c>
      <c r="AIH13" s="46">
        <v>0.75011526516660598</v>
      </c>
      <c r="AII13" s="46">
        <v>9.27864684135251E-2</v>
      </c>
      <c r="AIJ13" s="46">
        <v>0.209813546818748</v>
      </c>
      <c r="AIK13" s="46">
        <v>0.910880415210787</v>
      </c>
      <c r="AIL13" s="46">
        <v>0.64274917671570297</v>
      </c>
      <c r="AIM13" s="46">
        <v>0.67848444636193705</v>
      </c>
      <c r="AIN13" s="46">
        <v>0.43733506637782499</v>
      </c>
      <c r="AIO13" s="46">
        <v>0.71944880991042903</v>
      </c>
      <c r="AIP13" s="46">
        <v>0.52058042016776096</v>
      </c>
      <c r="AIQ13" s="46">
        <v>0.82484557040857298</v>
      </c>
      <c r="AIR13" s="46">
        <v>0.46452750901342499</v>
      </c>
      <c r="AIS13" s="46">
        <v>0.35454118806386697</v>
      </c>
      <c r="AIT13" s="46">
        <v>0.55757687895136199</v>
      </c>
      <c r="AIU13" s="46">
        <v>0.99828913768640504</v>
      </c>
      <c r="AIV13" s="46">
        <v>0.67685466920876702</v>
      </c>
      <c r="AIW13" s="46">
        <v>0.40277334250095798</v>
      </c>
      <c r="AIX13" s="46">
        <v>0.77146898662042696</v>
      </c>
      <c r="AIY13" s="46">
        <v>0.63393002628589001</v>
      </c>
      <c r="AIZ13" s="46">
        <v>0.727244677649583</v>
      </c>
      <c r="AJA13" s="46">
        <v>0.35274210027365899</v>
      </c>
      <c r="AJB13" s="46">
        <v>0.78033629347020295</v>
      </c>
      <c r="AJC13" s="46">
        <v>0.69517481022979499</v>
      </c>
      <c r="AJD13" s="46">
        <v>0.21225811753492499</v>
      </c>
      <c r="AJE13" s="46">
        <v>0.96321866831945502</v>
      </c>
      <c r="AJF13" s="46">
        <v>0.89594592621967295</v>
      </c>
      <c r="AJG13" s="46">
        <v>0.70889134283504796</v>
      </c>
      <c r="AJH13" s="46">
        <v>0.43943776238396398</v>
      </c>
      <c r="AJI13" s="46">
        <v>0.45909928790544402</v>
      </c>
      <c r="AJJ13" s="46">
        <v>0.35416985642748799</v>
      </c>
      <c r="AJK13" s="46">
        <v>0.47048365199887998</v>
      </c>
      <c r="AJL13" s="46">
        <v>0.50910025714935203</v>
      </c>
      <c r="AJM13" s="46">
        <v>5.9124607116551701E-2</v>
      </c>
      <c r="AJN13" s="46">
        <v>1.39683745854761E-2</v>
      </c>
      <c r="AJO13" s="46">
        <v>0.62141475011829606</v>
      </c>
      <c r="AJP13" s="46">
        <v>0.79992190792961304</v>
      </c>
      <c r="AJQ13" s="46">
        <v>0.63777872839356597</v>
      </c>
      <c r="AJR13" s="46">
        <v>0.68966016689423004</v>
      </c>
      <c r="AJS13" s="46">
        <v>1.7604779823871899E-2</v>
      </c>
      <c r="AJT13" s="46">
        <v>7.5628213796635105E-2</v>
      </c>
      <c r="AJU13" s="46">
        <v>0.12723104079897399</v>
      </c>
      <c r="AJV13" s="46">
        <v>0.45388893580748002</v>
      </c>
      <c r="AJW13" s="46">
        <v>0.76111675869564099</v>
      </c>
      <c r="AJX13" s="46">
        <v>0.67590740262943305</v>
      </c>
      <c r="AJY13" s="46">
        <v>0.195179113543448</v>
      </c>
      <c r="AJZ13" s="46">
        <v>0.203011834577734</v>
      </c>
      <c r="AKA13" s="46">
        <v>0.46319767437384801</v>
      </c>
      <c r="AKB13" s="46">
        <v>0.429885967230213</v>
      </c>
      <c r="AKC13" s="46">
        <v>0.63953041989619697</v>
      </c>
      <c r="AKD13" s="46">
        <v>0.773592855110246</v>
      </c>
      <c r="AKE13" s="46">
        <v>0.63484631191779495</v>
      </c>
      <c r="AKF13" s="46">
        <v>0.93506195814590198</v>
      </c>
      <c r="AKG13" s="46">
        <v>0.310678980090006</v>
      </c>
      <c r="AKH13" s="46">
        <v>0.49471182477599601</v>
      </c>
      <c r="AKI13" s="46">
        <v>0.284928199435038</v>
      </c>
      <c r="AKJ13" s="46">
        <v>0.98711371690319005</v>
      </c>
      <c r="AKK13" s="46">
        <v>0.53277052233065603</v>
      </c>
      <c r="AKL13" s="46">
        <v>0.80304640534596305</v>
      </c>
      <c r="AKM13" s="46">
        <v>0.37783149056906701</v>
      </c>
      <c r="AKN13" s="46">
        <v>0.42036619661003199</v>
      </c>
      <c r="AKO13" s="46">
        <v>0.46087501974586698</v>
      </c>
      <c r="AKP13" s="46">
        <v>0.66933530031805699</v>
      </c>
      <c r="AKQ13" s="46">
        <v>0.33077918590672301</v>
      </c>
      <c r="AKR13" s="46">
        <v>0.699348355302289</v>
      </c>
      <c r="AKS13" s="46">
        <v>0.82251789404907805</v>
      </c>
      <c r="AKT13" s="46">
        <v>0.731668235381428</v>
      </c>
      <c r="AKU13" s="46">
        <v>0.23291356142435801</v>
      </c>
      <c r="AKV13" s="46">
        <v>0.77663704904026498</v>
      </c>
      <c r="AKW13" s="46">
        <v>0.33804341853765801</v>
      </c>
      <c r="AKX13" s="46">
        <v>0.61301479422636995</v>
      </c>
      <c r="AKY13" s="46">
        <v>0.41939821512965902</v>
      </c>
      <c r="AKZ13" s="46">
        <v>0.116320095702621</v>
      </c>
      <c r="ALA13" s="46">
        <v>0.23220438001430499</v>
      </c>
      <c r="ALB13" s="46">
        <v>0.41191516088748897</v>
      </c>
      <c r="ALC13" s="46">
        <v>0.905874084216307</v>
      </c>
      <c r="ALD13" s="46">
        <v>0.72019264253778303</v>
      </c>
      <c r="ALE13" s="46">
        <v>0.73333756671397698</v>
      </c>
      <c r="ALF13" s="46">
        <v>0.10176167598986401</v>
      </c>
      <c r="ALG13" s="46">
        <v>0.55163491121814501</v>
      </c>
      <c r="ALH13" s="46">
        <v>0.41006181599823099</v>
      </c>
      <c r="ALI13" s="46">
        <v>0.40894267124080802</v>
      </c>
      <c r="ALJ13" s="46">
        <v>5.4898947791580097E-2</v>
      </c>
      <c r="ALK13" s="46">
        <v>0.34978877235665401</v>
      </c>
      <c r="ALL13" s="46">
        <v>8.9988948124114496E-2</v>
      </c>
      <c r="ALM13" s="46">
        <v>0.50724354259945703</v>
      </c>
      <c r="ALN13" s="52">
        <v>0.54257035360569505</v>
      </c>
      <c r="ALO13" s="8"/>
      <c r="ALP13" s="8"/>
    </row>
    <row r="14" spans="1:1004" ht="15.75" thickBot="1">
      <c r="B14" t="s">
        <v>47</v>
      </c>
      <c r="C14" s="45">
        <v>0.11700660880722499</v>
      </c>
      <c r="D14" s="47">
        <v>0.385189184740718</v>
      </c>
      <c r="E14" s="47">
        <v>0.51154092655516503</v>
      </c>
      <c r="F14" s="47">
        <v>0.56444857543688798</v>
      </c>
      <c r="G14" s="49">
        <v>6.9334020271716301E-4</v>
      </c>
      <c r="H14" s="47">
        <v>0.55224534312548501</v>
      </c>
      <c r="I14" s="47">
        <v>0.50746354294055895</v>
      </c>
      <c r="J14" s="47">
        <v>0.24361642351507101</v>
      </c>
      <c r="K14" s="47">
        <v>0.89250857687479601</v>
      </c>
      <c r="L14" s="47">
        <v>0.38167485865121598</v>
      </c>
      <c r="M14" s="47">
        <v>0.386531856220448</v>
      </c>
      <c r="N14" s="47">
        <v>0.93058927979721195</v>
      </c>
      <c r="O14" s="47">
        <v>0.83979133689015295</v>
      </c>
      <c r="P14" s="47">
        <v>1.78745787199735E-2</v>
      </c>
      <c r="Q14" s="47">
        <v>0.90161450527368603</v>
      </c>
      <c r="R14" s="47">
        <v>0.46643647005350902</v>
      </c>
      <c r="S14" s="47">
        <v>0.32784462428677902</v>
      </c>
      <c r="T14" s="47">
        <v>0.252418374325243</v>
      </c>
      <c r="U14" s="47">
        <v>0.23704618481057599</v>
      </c>
      <c r="V14" s="47">
        <v>0.94577312244179401</v>
      </c>
      <c r="W14" s="47">
        <v>0.65462694091425599</v>
      </c>
      <c r="X14" s="47">
        <v>0.94651061270363801</v>
      </c>
      <c r="Y14" s="47">
        <v>0.86970296565551797</v>
      </c>
      <c r="Z14" s="47">
        <v>0.43107375839471701</v>
      </c>
      <c r="AA14" s="47">
        <v>0.91418783531124403</v>
      </c>
      <c r="AB14" s="47">
        <v>0.21320686664986499</v>
      </c>
      <c r="AC14" s="47">
        <v>0.64202598098393404</v>
      </c>
      <c r="AD14" s="47">
        <v>0.26181646729903202</v>
      </c>
      <c r="AE14" s="47">
        <v>0.52815363363798695</v>
      </c>
      <c r="AF14" s="47">
        <v>0.24727928768785101</v>
      </c>
      <c r="AG14" s="47">
        <v>0.65975999927343898</v>
      </c>
      <c r="AH14" s="47">
        <v>0.21207012506808501</v>
      </c>
      <c r="AI14" s="47">
        <v>0.274326248753542</v>
      </c>
      <c r="AJ14" s="47">
        <v>0.73128893940803796</v>
      </c>
      <c r="AK14" s="47">
        <v>0.33916387992279301</v>
      </c>
      <c r="AL14" s="47">
        <v>0.28465125325858798</v>
      </c>
      <c r="AM14" s="47">
        <v>0.19330527802675801</v>
      </c>
      <c r="AN14" s="47">
        <v>0.83084048762986096</v>
      </c>
      <c r="AO14" s="47">
        <v>0.43642286867031599</v>
      </c>
      <c r="AP14" s="47">
        <v>0.68470461396961502</v>
      </c>
      <c r="AQ14" s="47">
        <v>0.78448547238792199</v>
      </c>
      <c r="AR14" s="47">
        <v>0.218169107548943</v>
      </c>
      <c r="AS14" s="47">
        <v>0.82123795037910896</v>
      </c>
      <c r="AT14" s="47">
        <v>2.09236360730508E-2</v>
      </c>
      <c r="AU14" s="47">
        <v>0.882334423983128</v>
      </c>
      <c r="AV14" s="47">
        <v>0.30361305991621701</v>
      </c>
      <c r="AW14" s="47">
        <v>0.71010450339513298</v>
      </c>
      <c r="AX14" s="47">
        <v>0.46755214752117202</v>
      </c>
      <c r="AY14" s="49">
        <v>3.8980787760667298E-4</v>
      </c>
      <c r="AZ14" s="47">
        <v>0.192528675521427</v>
      </c>
      <c r="BA14" s="47">
        <v>0.42666098294252303</v>
      </c>
      <c r="BB14" s="47">
        <v>0.82878615949452505</v>
      </c>
      <c r="BC14" s="47">
        <v>0.28984700260950202</v>
      </c>
      <c r="BD14" s="47">
        <v>0.71879395474311802</v>
      </c>
      <c r="BE14" s="47">
        <v>0.11591697989644199</v>
      </c>
      <c r="BF14" s="47">
        <v>0.53888859709542403</v>
      </c>
      <c r="BG14" s="47">
        <v>0.81720899625473098</v>
      </c>
      <c r="BH14" s="47">
        <v>4.74062539980021E-2</v>
      </c>
      <c r="BI14" s="47">
        <v>0.90707445430410105</v>
      </c>
      <c r="BJ14" s="47">
        <v>0.54171620964807299</v>
      </c>
      <c r="BK14" s="47">
        <v>4.0003616532583802E-2</v>
      </c>
      <c r="BL14" s="47">
        <v>0.64858353222119902</v>
      </c>
      <c r="BM14" s="47">
        <v>0.76635887482499299</v>
      </c>
      <c r="BN14" s="47">
        <v>0.61152796206506599</v>
      </c>
      <c r="BO14" s="47">
        <v>0.34199728543190699</v>
      </c>
      <c r="BP14" s="47">
        <v>0.64709613093349805</v>
      </c>
      <c r="BQ14" s="47">
        <v>0.61632041630503798</v>
      </c>
      <c r="BR14" s="47">
        <v>0.82553093245210596</v>
      </c>
      <c r="BS14" s="47">
        <v>0.79531383690375801</v>
      </c>
      <c r="BT14" s="47">
        <v>0.98872771743541099</v>
      </c>
      <c r="BU14" s="47">
        <v>0.83123651271461196</v>
      </c>
      <c r="BV14" s="47">
        <v>0.38299904830380799</v>
      </c>
      <c r="BW14" s="47">
        <v>0.85619114079261305</v>
      </c>
      <c r="BX14" s="47">
        <v>3.7983003018141698E-2</v>
      </c>
      <c r="BY14" s="47">
        <v>0.90328144557282997</v>
      </c>
      <c r="BZ14" s="47">
        <v>0.58882830835483202</v>
      </c>
      <c r="CA14" s="47">
        <v>7.3020815112663506E-2</v>
      </c>
      <c r="CB14" s="47">
        <v>0.43125847253124</v>
      </c>
      <c r="CC14" s="47">
        <v>0.69483933364068495</v>
      </c>
      <c r="CD14" s="47">
        <v>0.89369137902863305</v>
      </c>
      <c r="CE14" s="47">
        <v>0.65976325034480998</v>
      </c>
      <c r="CF14" s="47">
        <v>0.52439471937338999</v>
      </c>
      <c r="CG14" s="47">
        <v>0.64386607209546798</v>
      </c>
      <c r="CH14" s="47">
        <v>0.88716267989840603</v>
      </c>
      <c r="CI14" s="47">
        <v>0.53671099884228302</v>
      </c>
      <c r="CJ14" s="47">
        <v>0.97869917786567895</v>
      </c>
      <c r="CK14" s="47">
        <v>0.85927259660770605</v>
      </c>
      <c r="CL14" s="47">
        <v>0.125205078341217</v>
      </c>
      <c r="CM14" s="47">
        <v>0.64399098059022097</v>
      </c>
      <c r="CN14" s="47">
        <v>0.46142081331425</v>
      </c>
      <c r="CO14" s="47">
        <v>0.443454564253834</v>
      </c>
      <c r="CP14" s="47">
        <v>0.91866062264497295</v>
      </c>
      <c r="CQ14" s="47">
        <v>0.41070522683303501</v>
      </c>
      <c r="CR14" s="47">
        <v>0.438169542702744</v>
      </c>
      <c r="CS14" s="47">
        <v>0.27595799481377797</v>
      </c>
      <c r="CT14" s="47">
        <v>0.75405443131371097</v>
      </c>
      <c r="CU14" s="47">
        <v>0.35447029286327197</v>
      </c>
      <c r="CV14" s="47">
        <v>0.16168855593986001</v>
      </c>
      <c r="CW14" s="47">
        <v>0.91380056063037096</v>
      </c>
      <c r="CX14" s="47">
        <v>0.69230345560777595</v>
      </c>
      <c r="CY14" s="47">
        <v>3.4538516472009603E-2</v>
      </c>
      <c r="CZ14" s="47">
        <v>0.38863421816685101</v>
      </c>
      <c r="DA14" s="47">
        <v>0.380696663357317</v>
      </c>
      <c r="DB14" s="47">
        <v>0.92228592145885802</v>
      </c>
      <c r="DC14" s="47">
        <v>0.16208522587009899</v>
      </c>
      <c r="DD14" s="47">
        <v>0.15891347936407901</v>
      </c>
      <c r="DE14" s="47">
        <v>2.3720991408086301E-2</v>
      </c>
      <c r="DF14" s="47">
        <v>0.14065455813311001</v>
      </c>
      <c r="DG14" s="47">
        <v>0.69849302961969695</v>
      </c>
      <c r="DH14" s="47">
        <v>0.53263007768028203</v>
      </c>
      <c r="DI14" s="47">
        <v>0.111229027463741</v>
      </c>
      <c r="DJ14" s="47">
        <v>0.10251395308207301</v>
      </c>
      <c r="DK14" s="47">
        <v>8.2128436937967397E-2</v>
      </c>
      <c r="DL14" s="47">
        <v>0.21764769628988301</v>
      </c>
      <c r="DM14" s="47">
        <v>0.34089988280677103</v>
      </c>
      <c r="DN14" s="47">
        <v>0.221392558453712</v>
      </c>
      <c r="DO14" s="47">
        <v>0.77871220609576497</v>
      </c>
      <c r="DP14" s="47">
        <v>0.25017928024979402</v>
      </c>
      <c r="DQ14" s="47">
        <v>0.349922307056454</v>
      </c>
      <c r="DR14" s="47">
        <v>0.62035113204215198</v>
      </c>
      <c r="DS14" s="47">
        <v>0.52065982305736402</v>
      </c>
      <c r="DT14" s="47">
        <v>0.176037111745761</v>
      </c>
      <c r="DU14" s="47">
        <v>0.77278102402617999</v>
      </c>
      <c r="DV14" s="47">
        <v>3.1625787212428098E-2</v>
      </c>
      <c r="DW14" s="47">
        <v>0.57189379411020103</v>
      </c>
      <c r="DX14" s="47">
        <v>0.31724843798375302</v>
      </c>
      <c r="DY14" s="47">
        <v>0.68306891502496403</v>
      </c>
      <c r="DZ14" s="47">
        <v>0.277214751110897</v>
      </c>
      <c r="EA14" s="47">
        <v>7.8744100005126993E-2</v>
      </c>
      <c r="EB14" s="47">
        <v>0.103283769066188</v>
      </c>
      <c r="EC14" s="47">
        <v>8.8915116775792599E-2</v>
      </c>
      <c r="ED14" s="47">
        <v>0.88530444038920697</v>
      </c>
      <c r="EE14" s="47">
        <v>0.68246770779561605</v>
      </c>
      <c r="EF14" s="47">
        <v>0.317024441379743</v>
      </c>
      <c r="EG14" s="47">
        <v>5.1143957238084403E-2</v>
      </c>
      <c r="EH14" s="47">
        <v>0.27051370760099103</v>
      </c>
      <c r="EI14" s="47">
        <v>0.52343249790461199</v>
      </c>
      <c r="EJ14" s="47">
        <v>0.93936495274145304</v>
      </c>
      <c r="EK14" s="47">
        <v>0.41470484684124598</v>
      </c>
      <c r="EL14" s="47">
        <v>0.20257957712028199</v>
      </c>
      <c r="EM14" s="47">
        <v>0.95709433154312495</v>
      </c>
      <c r="EN14" s="47">
        <v>0.152344389364031</v>
      </c>
      <c r="EO14" s="47">
        <v>0.52134331211405405</v>
      </c>
      <c r="EP14" s="47">
        <v>0.78319848863326302</v>
      </c>
      <c r="EQ14" s="47">
        <v>0.85254469135505395</v>
      </c>
      <c r="ER14" s="47">
        <v>0.81613311368617003</v>
      </c>
      <c r="ES14" s="47">
        <v>0.274062621081618</v>
      </c>
      <c r="ET14" s="47">
        <v>0.80888920294705202</v>
      </c>
      <c r="EU14" s="47">
        <v>0.20108301166586701</v>
      </c>
      <c r="EV14" s="47">
        <v>7.2092477681838393E-2</v>
      </c>
      <c r="EW14" s="47">
        <v>0.60338040883881505</v>
      </c>
      <c r="EX14" s="47">
        <v>0.18472984727892</v>
      </c>
      <c r="EY14" s="47">
        <v>0.854370388791167</v>
      </c>
      <c r="EZ14" s="47">
        <v>0.71008534073887097</v>
      </c>
      <c r="FA14" s="47">
        <v>0.12489083207521399</v>
      </c>
      <c r="FB14" s="47">
        <v>0.150112530695514</v>
      </c>
      <c r="FC14" s="47">
        <v>0.41831991003963498</v>
      </c>
      <c r="FD14" s="47">
        <v>0.45581028777076499</v>
      </c>
      <c r="FE14" s="47">
        <v>0.79374473334254403</v>
      </c>
      <c r="FF14" s="47">
        <v>0.84535016907786897</v>
      </c>
      <c r="FG14" s="47">
        <v>7.40887891537758E-2</v>
      </c>
      <c r="FH14" s="47">
        <v>0.99095702384469797</v>
      </c>
      <c r="FI14" s="47">
        <v>0.96750593971724097</v>
      </c>
      <c r="FJ14" s="47">
        <v>0.997526017564766</v>
      </c>
      <c r="FK14" s="47">
        <v>0.69153662439585395</v>
      </c>
      <c r="FL14" s="47">
        <v>0.45214721251831402</v>
      </c>
      <c r="FM14" s="47">
        <v>0.36435689879763</v>
      </c>
      <c r="FN14" s="47">
        <v>0.34086206633365301</v>
      </c>
      <c r="FO14" s="47">
        <v>0.33413501011268798</v>
      </c>
      <c r="FP14" s="47">
        <v>0.16721753740483999</v>
      </c>
      <c r="FQ14" s="47">
        <v>0.13661637027304599</v>
      </c>
      <c r="FR14" s="47">
        <v>0.32971376396182001</v>
      </c>
      <c r="FS14" s="47">
        <v>0.95061539055644695</v>
      </c>
      <c r="FT14" s="47">
        <v>0.18602417067358201</v>
      </c>
      <c r="FU14" s="47">
        <v>0.272840213078408</v>
      </c>
      <c r="FV14" s="47">
        <v>0.58707391066010794</v>
      </c>
      <c r="FW14" s="47">
        <v>0.95353523243445004</v>
      </c>
      <c r="FX14" s="47">
        <v>0.99814931003177798</v>
      </c>
      <c r="FY14" s="47">
        <v>0.32891167472772398</v>
      </c>
      <c r="FZ14" s="47">
        <v>0.46469444681791799</v>
      </c>
      <c r="GA14" s="47">
        <v>0.87031441010474198</v>
      </c>
      <c r="GB14" s="47">
        <v>0.63679071213682803</v>
      </c>
      <c r="GC14" s="47">
        <v>0.79928734384423605</v>
      </c>
      <c r="GD14" s="47">
        <v>0.215250358788279</v>
      </c>
      <c r="GE14" s="47">
        <v>0.64413298113509299</v>
      </c>
      <c r="GF14" s="47">
        <v>0.46952913045309302</v>
      </c>
      <c r="GG14" s="47">
        <v>0.153160608431294</v>
      </c>
      <c r="GH14" s="47">
        <v>0.66177201893100202</v>
      </c>
      <c r="GI14" s="47">
        <v>0.318603521074664</v>
      </c>
      <c r="GJ14" s="47">
        <v>3.6231475836373102E-2</v>
      </c>
      <c r="GK14" s="47">
        <v>0.59598636718082199</v>
      </c>
      <c r="GL14" s="47">
        <v>0.59414078468843401</v>
      </c>
      <c r="GM14" s="47">
        <v>0.41740293823982799</v>
      </c>
      <c r="GN14" s="47">
        <v>0.95713994970704797</v>
      </c>
      <c r="GO14" s="47">
        <v>0.63699361987901904</v>
      </c>
      <c r="GP14" s="47">
        <v>0.95906513883504896</v>
      </c>
      <c r="GQ14" s="47">
        <v>0.48511349277051802</v>
      </c>
      <c r="GR14" s="47">
        <v>0.77987027748386895</v>
      </c>
      <c r="GS14" s="47">
        <v>3.1699927582454601E-2</v>
      </c>
      <c r="GT14" s="47">
        <v>0.557051550106337</v>
      </c>
      <c r="GU14" s="47">
        <v>0.724525668376096</v>
      </c>
      <c r="GV14" s="47">
        <v>0.69244158253759902</v>
      </c>
      <c r="GW14" s="47">
        <v>0.57065119676548004</v>
      </c>
      <c r="GX14" s="47">
        <v>0.35013368395011601</v>
      </c>
      <c r="GY14" s="47">
        <v>0.15446830111683399</v>
      </c>
      <c r="GZ14" s="47">
        <v>0.921252973164991</v>
      </c>
      <c r="HA14" s="47">
        <v>0.174798728148231</v>
      </c>
      <c r="HB14" s="47">
        <v>0.61758679120049698</v>
      </c>
      <c r="HC14" s="47">
        <v>0.22457686895288601</v>
      </c>
      <c r="HD14" s="47">
        <v>0.52271940534841199</v>
      </c>
      <c r="HE14" s="47">
        <v>6.2913604758249905E-2</v>
      </c>
      <c r="HF14" s="47">
        <v>9.4099697682328995E-2</v>
      </c>
      <c r="HG14" s="47">
        <v>0.61398896954283599</v>
      </c>
      <c r="HH14" s="47">
        <v>0.70176380896538904</v>
      </c>
      <c r="HI14" s="47">
        <v>0.61483618842961896</v>
      </c>
      <c r="HJ14" s="47">
        <v>0.56760665875642702</v>
      </c>
      <c r="HK14" s="47">
        <v>0.28106804506313099</v>
      </c>
      <c r="HL14" s="47">
        <v>0.48641150969879998</v>
      </c>
      <c r="HM14" s="47">
        <v>0.35318975198859798</v>
      </c>
      <c r="HN14" s="47">
        <v>6.0654763179683699E-2</v>
      </c>
      <c r="HO14" s="47">
        <v>0.71192996747499304</v>
      </c>
      <c r="HP14" s="47">
        <v>0.57054413165645002</v>
      </c>
      <c r="HQ14" s="47">
        <v>0.69501496702615495</v>
      </c>
      <c r="HR14" s="47">
        <v>0.78314194416841598</v>
      </c>
      <c r="HS14" s="47">
        <v>0.96316190671013902</v>
      </c>
      <c r="HT14" s="47">
        <v>9.0586734858080803E-2</v>
      </c>
      <c r="HU14" s="47">
        <v>0.76633324612965004</v>
      </c>
      <c r="HV14" s="47">
        <v>0.22185602486537201</v>
      </c>
      <c r="HW14" s="47">
        <v>0.48603459130681198</v>
      </c>
      <c r="HX14" s="47">
        <v>0.77023708783344702</v>
      </c>
      <c r="HY14" s="47">
        <v>0.74343781895516903</v>
      </c>
      <c r="HZ14" s="47">
        <v>0.44345953788338499</v>
      </c>
      <c r="IA14" s="47">
        <v>0.78717536887179496</v>
      </c>
      <c r="IB14" s="47">
        <v>6.7086057688303998E-3</v>
      </c>
      <c r="IC14" s="47">
        <v>8.8172182058075199E-2</v>
      </c>
      <c r="ID14" s="47">
        <v>0.71663899052294999</v>
      </c>
      <c r="IE14" s="47">
        <v>0.68777442730440796</v>
      </c>
      <c r="IF14" s="47">
        <v>0.49207738404955298</v>
      </c>
      <c r="IG14" s="47">
        <v>0.174055385467001</v>
      </c>
      <c r="IH14" s="47">
        <v>0.945194418293406</v>
      </c>
      <c r="II14" s="47">
        <v>0.55147570176357197</v>
      </c>
      <c r="IJ14" s="47">
        <v>0.255373433659424</v>
      </c>
      <c r="IK14" s="47">
        <v>0.89248575152580401</v>
      </c>
      <c r="IL14" s="47">
        <v>0.26901671773112901</v>
      </c>
      <c r="IM14" s="47">
        <v>0.49766966548895403</v>
      </c>
      <c r="IN14" s="47">
        <v>0.65078120014491803</v>
      </c>
      <c r="IO14" s="47">
        <v>3.8215902827382201E-3</v>
      </c>
      <c r="IP14" s="47">
        <v>0.81745061406792197</v>
      </c>
      <c r="IQ14" s="47">
        <v>0.3935711732153</v>
      </c>
      <c r="IR14" s="47">
        <v>0.76815465078858503</v>
      </c>
      <c r="IS14" s="47">
        <v>0.52673550538007696</v>
      </c>
      <c r="IT14" s="47">
        <v>0.199492152950766</v>
      </c>
      <c r="IU14" s="47">
        <v>0.88657195795187504</v>
      </c>
      <c r="IV14" s="47">
        <v>0.495768001735235</v>
      </c>
      <c r="IW14" s="47">
        <v>0.27574361128038399</v>
      </c>
      <c r="IX14" s="47">
        <v>0.41502609637412002</v>
      </c>
      <c r="IY14" s="47">
        <v>7.0964566504945698E-3</v>
      </c>
      <c r="IZ14" s="47">
        <v>0.24501997785323101</v>
      </c>
      <c r="JA14" s="47">
        <v>0.56426191097347</v>
      </c>
      <c r="JB14" s="47">
        <v>0.26878309867844902</v>
      </c>
      <c r="JC14" s="47">
        <v>0.92672947078817303</v>
      </c>
      <c r="JD14" s="47">
        <v>6.0463298737482601E-2</v>
      </c>
      <c r="JE14" s="47">
        <v>8.8267789375863007E-2</v>
      </c>
      <c r="JF14" s="47">
        <v>0.83543456460379595</v>
      </c>
      <c r="JG14" s="47">
        <v>0.110995121605007</v>
      </c>
      <c r="JH14" s="47">
        <v>0.219013064074049</v>
      </c>
      <c r="JI14" s="47">
        <v>0.36738780234950003</v>
      </c>
      <c r="JJ14" s="47">
        <v>0.75854771913318297</v>
      </c>
      <c r="JK14" s="47">
        <v>0.70734489346874596</v>
      </c>
      <c r="JL14" s="47">
        <v>0.79328929085506605</v>
      </c>
      <c r="JM14" s="47">
        <v>0.78477536399008596</v>
      </c>
      <c r="JN14" s="47">
        <v>0.68368082852623202</v>
      </c>
      <c r="JO14" s="47">
        <v>0.76350671164026496</v>
      </c>
      <c r="JP14" s="47">
        <v>0.63350700171318597</v>
      </c>
      <c r="JQ14" s="47">
        <v>0.85392942416194095</v>
      </c>
      <c r="JR14" s="47">
        <v>0.462902450250051</v>
      </c>
      <c r="JS14" s="47">
        <v>0.36218142345625798</v>
      </c>
      <c r="JT14" s="47">
        <v>0.92494889610698905</v>
      </c>
      <c r="JU14" s="47">
        <v>0.16537253863381199</v>
      </c>
      <c r="JV14" s="47">
        <v>0.43429575446534902</v>
      </c>
      <c r="JW14" s="47">
        <v>0.52207421057363801</v>
      </c>
      <c r="JX14" s="47">
        <v>0.15634345255760301</v>
      </c>
      <c r="JY14" s="47">
        <v>0.36900294665</v>
      </c>
      <c r="JZ14" s="47">
        <v>0.26214383226876797</v>
      </c>
      <c r="KA14" s="47">
        <v>0.88406908877220702</v>
      </c>
      <c r="KB14" s="47">
        <v>0.70674779094691997</v>
      </c>
      <c r="KC14" s="47">
        <v>0.34664819253683898</v>
      </c>
      <c r="KD14" s="47">
        <v>0.65045174922253901</v>
      </c>
      <c r="KE14" s="47">
        <v>0.57949910775270197</v>
      </c>
      <c r="KF14" s="47">
        <v>2.4568081217452201E-2</v>
      </c>
      <c r="KG14" s="47">
        <v>0.484729693830939</v>
      </c>
      <c r="KH14" s="47">
        <v>0.73872104165600605</v>
      </c>
      <c r="KI14" s="47">
        <v>0.757914273169213</v>
      </c>
      <c r="KJ14" s="47">
        <v>0.54147890738015403</v>
      </c>
      <c r="KK14" s="47">
        <v>0.176139413091669</v>
      </c>
      <c r="KL14" s="47">
        <v>0.21506025437106199</v>
      </c>
      <c r="KM14" s="47">
        <v>0.10658585531440901</v>
      </c>
      <c r="KN14" s="47">
        <v>5.8260617370038098E-2</v>
      </c>
      <c r="KO14" s="47">
        <v>0.26998675186411503</v>
      </c>
      <c r="KP14" s="47">
        <v>6.2656756969111799E-2</v>
      </c>
      <c r="KQ14" s="47">
        <v>0.86501891819223398</v>
      </c>
      <c r="KR14" s="47">
        <v>0.90931420615835101</v>
      </c>
      <c r="KS14" s="47">
        <v>0.40689006607855299</v>
      </c>
      <c r="KT14" s="47">
        <v>0.63359896389678105</v>
      </c>
      <c r="KU14" s="47">
        <v>0.91463515882385205</v>
      </c>
      <c r="KV14" s="47">
        <v>0.41463606574375</v>
      </c>
      <c r="KW14" s="47">
        <v>0.21572123687697101</v>
      </c>
      <c r="KX14" s="47">
        <v>0.68178051854185295</v>
      </c>
      <c r="KY14" s="47">
        <v>0.78467260117579296</v>
      </c>
      <c r="KZ14" s="47">
        <v>0.17870963114438701</v>
      </c>
      <c r="LA14" s="47">
        <v>0.40371074094930398</v>
      </c>
      <c r="LB14" s="47">
        <v>0.25802828020805502</v>
      </c>
      <c r="LC14" s="47">
        <v>2.9966357963206701E-2</v>
      </c>
      <c r="LD14" s="47">
        <v>0.23666244647158299</v>
      </c>
      <c r="LE14" s="47">
        <v>0.25604618035217003</v>
      </c>
      <c r="LF14" s="47">
        <v>0.26382085911297898</v>
      </c>
      <c r="LG14" s="47">
        <v>0.41909058306959301</v>
      </c>
      <c r="LH14" s="47">
        <v>0.57403074526439701</v>
      </c>
      <c r="LI14" s="47">
        <v>0.92404972049286405</v>
      </c>
      <c r="LJ14" s="47">
        <v>0.64303394502684297</v>
      </c>
      <c r="LK14" s="47">
        <v>0.472173063396292</v>
      </c>
      <c r="LL14" s="47">
        <v>8.3899910532702696E-2</v>
      </c>
      <c r="LM14" s="47">
        <v>0.31636384721474903</v>
      </c>
      <c r="LN14" s="47">
        <v>0.415100237360502</v>
      </c>
      <c r="LO14" s="47">
        <v>0.232333869427995</v>
      </c>
      <c r="LP14" s="47">
        <v>0.87244889058835895</v>
      </c>
      <c r="LQ14" s="47">
        <v>0.61776396127953004</v>
      </c>
      <c r="LR14" s="47">
        <v>0.49247588407075799</v>
      </c>
      <c r="LS14" s="47">
        <v>1.05433005932614E-2</v>
      </c>
      <c r="LT14" s="47">
        <v>0.79211617818376301</v>
      </c>
      <c r="LU14" s="47">
        <v>0.98461824296508504</v>
      </c>
      <c r="LV14" s="47">
        <v>0.81929019036679596</v>
      </c>
      <c r="LW14" s="47">
        <v>0.32286347536342003</v>
      </c>
      <c r="LX14" s="47">
        <v>0.260140600044728</v>
      </c>
      <c r="LY14" s="47">
        <v>0.50903664293057505</v>
      </c>
      <c r="LZ14" s="47">
        <v>0.91033196387603998</v>
      </c>
      <c r="MA14" s="47">
        <v>0.876505539015215</v>
      </c>
      <c r="MB14" s="47">
        <v>0.81747397300158398</v>
      </c>
      <c r="MC14" s="47">
        <v>0.427962650251072</v>
      </c>
      <c r="MD14" s="47">
        <v>9.9413120351982701E-2</v>
      </c>
      <c r="ME14" s="47">
        <v>0.98035029663943796</v>
      </c>
      <c r="MF14" s="47">
        <v>0.129446513867534</v>
      </c>
      <c r="MG14" s="47">
        <v>0.48522345583936999</v>
      </c>
      <c r="MH14" s="47">
        <v>0.18659970132277101</v>
      </c>
      <c r="MI14" s="47">
        <v>0.20909534003204899</v>
      </c>
      <c r="MJ14" s="47">
        <v>0.55571746482736795</v>
      </c>
      <c r="MK14" s="47">
        <v>0.31464024726001</v>
      </c>
      <c r="ML14" s="47">
        <v>0.40702175768288601</v>
      </c>
      <c r="MM14" s="47">
        <v>0.685284378918677</v>
      </c>
      <c r="MN14" s="47">
        <v>0.25691024151645198</v>
      </c>
      <c r="MO14" s="47">
        <v>3.4023581658061103E-2</v>
      </c>
      <c r="MP14" s="47">
        <v>0.37455887685341499</v>
      </c>
      <c r="MQ14" s="47">
        <v>0.46777372228032899</v>
      </c>
      <c r="MR14" s="47">
        <v>0.33680671480305402</v>
      </c>
      <c r="MS14" s="47">
        <v>0.81221619185535399</v>
      </c>
      <c r="MT14" s="47">
        <v>0.48424760923057603</v>
      </c>
      <c r="MU14" s="47">
        <v>0.56980282999984699</v>
      </c>
      <c r="MV14" s="47">
        <v>0.82952237381995098</v>
      </c>
      <c r="MW14" s="47">
        <v>0.45456321719321002</v>
      </c>
      <c r="MX14" s="47">
        <v>0.32650360954649199</v>
      </c>
      <c r="MY14" s="47">
        <v>0.91246795914274303</v>
      </c>
      <c r="MZ14" s="47">
        <v>0.84336170502020702</v>
      </c>
      <c r="NA14" s="47">
        <v>0.15596801300499899</v>
      </c>
      <c r="NB14" s="47">
        <v>0.97718555831972498</v>
      </c>
      <c r="NC14" s="47">
        <v>4.49842791007415E-2</v>
      </c>
      <c r="ND14" s="47">
        <v>0.120540255661265</v>
      </c>
      <c r="NE14" s="47">
        <v>0.70724948542329202</v>
      </c>
      <c r="NF14" s="47">
        <v>0.58802360431324796</v>
      </c>
      <c r="NG14" s="47">
        <v>0.71194813818955804</v>
      </c>
      <c r="NH14" s="47">
        <v>8.7080769451366197E-2</v>
      </c>
      <c r="NI14" s="47">
        <v>0.56523770960042397</v>
      </c>
      <c r="NJ14" s="47">
        <v>0.22787330336227701</v>
      </c>
      <c r="NK14" s="47">
        <v>0.98863947312474498</v>
      </c>
      <c r="NL14" s="47">
        <v>6.94019342053103E-3</v>
      </c>
      <c r="NM14" s="47">
        <v>2.4100772400064599E-2</v>
      </c>
      <c r="NN14" s="47">
        <v>0.73115111822503198</v>
      </c>
      <c r="NO14" s="47">
        <v>0.54859866145880698</v>
      </c>
      <c r="NP14" s="47">
        <v>0.61349208175618197</v>
      </c>
      <c r="NQ14" s="47">
        <v>0.80587372428318804</v>
      </c>
      <c r="NR14" s="47">
        <v>0.199431456504676</v>
      </c>
      <c r="NS14" s="47">
        <v>0.51586252100357</v>
      </c>
      <c r="NT14" s="47">
        <v>0.84288540233421905</v>
      </c>
      <c r="NU14" s="47">
        <v>0.62568574514803599</v>
      </c>
      <c r="NV14" s="47">
        <v>0.64669263705286795</v>
      </c>
      <c r="NW14" s="47">
        <v>0.49029275744455603</v>
      </c>
      <c r="NX14" s="47">
        <v>0.79198132439555802</v>
      </c>
      <c r="NY14" s="47">
        <v>0.39104370727170601</v>
      </c>
      <c r="NZ14" s="47">
        <v>9.4752844233963407E-2</v>
      </c>
      <c r="OA14" s="47">
        <v>0.17229522732703101</v>
      </c>
      <c r="OB14" s="47">
        <v>0.45756029751795502</v>
      </c>
      <c r="OC14" s="47">
        <v>0.757807731458643</v>
      </c>
      <c r="OD14" s="47">
        <v>0.515832307302453</v>
      </c>
      <c r="OE14" s="47">
        <v>0.148430141928</v>
      </c>
      <c r="OF14" s="47">
        <v>0.94751377714765095</v>
      </c>
      <c r="OG14" s="47">
        <v>0.71818002627248101</v>
      </c>
      <c r="OH14" s="47">
        <v>0.80096798181781403</v>
      </c>
      <c r="OI14" s="47">
        <v>0.77219811068741695</v>
      </c>
      <c r="OJ14" s="47">
        <v>0.85632963249696303</v>
      </c>
      <c r="OK14" s="47">
        <v>0.58315365195979096</v>
      </c>
      <c r="OL14" s="47">
        <v>0.640627868747773</v>
      </c>
      <c r="OM14" s="47">
        <v>0.92275315317024298</v>
      </c>
      <c r="ON14" s="47">
        <v>0.70283477223985003</v>
      </c>
      <c r="OO14" s="47">
        <v>0.23162899485389901</v>
      </c>
      <c r="OP14" s="47">
        <v>0.27976764270744697</v>
      </c>
      <c r="OQ14" s="47">
        <v>0.17501593240093599</v>
      </c>
      <c r="OR14" s="47">
        <v>7.1429546579068096E-2</v>
      </c>
      <c r="OS14" s="47">
        <v>0.49028735321977002</v>
      </c>
      <c r="OT14" s="47">
        <v>0.53231915255893503</v>
      </c>
      <c r="OU14" s="47">
        <v>0.385814938815151</v>
      </c>
      <c r="OV14" s="47">
        <v>0.53768880700620203</v>
      </c>
      <c r="OW14" s="47">
        <v>0.35371203740818502</v>
      </c>
      <c r="OX14" s="47">
        <v>0.61503312122634302</v>
      </c>
      <c r="OY14" s="47">
        <v>0.992672901980864</v>
      </c>
      <c r="OZ14" s="47">
        <v>0.282286719057396</v>
      </c>
      <c r="PA14" s="47">
        <v>0.55210592713652695</v>
      </c>
      <c r="PB14" s="47">
        <v>7.2934123576392701E-2</v>
      </c>
      <c r="PC14" s="47">
        <v>0.270434781771973</v>
      </c>
      <c r="PD14" s="47">
        <v>0.109744596288885</v>
      </c>
      <c r="PE14" s="47">
        <v>0.31637232570348101</v>
      </c>
      <c r="PF14" s="47">
        <v>0.68661001039412095</v>
      </c>
      <c r="PG14" s="47">
        <v>0.85783325329480398</v>
      </c>
      <c r="PH14" s="47">
        <v>0.99359161948066199</v>
      </c>
      <c r="PI14" s="47">
        <v>0.178194538472358</v>
      </c>
      <c r="PJ14" s="47">
        <v>0.55450807131374402</v>
      </c>
      <c r="PK14" s="47">
        <v>0.34214009160374298</v>
      </c>
      <c r="PL14" s="47">
        <v>0.94545092705171696</v>
      </c>
      <c r="PM14" s="47">
        <v>0.90137389105820798</v>
      </c>
      <c r="PN14" s="47">
        <v>0.54996219555843295</v>
      </c>
      <c r="PO14" s="47">
        <v>0.21081645538688201</v>
      </c>
      <c r="PP14" s="47">
        <v>0.90892225648201497</v>
      </c>
      <c r="PQ14" s="47">
        <v>0.14791026079521499</v>
      </c>
      <c r="PR14" s="47">
        <v>0.64882766749462495</v>
      </c>
      <c r="PS14" s="47">
        <v>0.35296239239763799</v>
      </c>
      <c r="PT14" s="47">
        <v>0.38547640926212301</v>
      </c>
      <c r="PU14" s="47">
        <v>8.4141766573464005E-2</v>
      </c>
      <c r="PV14" s="47">
        <v>0.94085929490298104</v>
      </c>
      <c r="PW14" s="47">
        <v>0.39226309467224202</v>
      </c>
      <c r="PX14" s="47">
        <v>0.35652587874530101</v>
      </c>
      <c r="PY14" s="47">
        <v>0.93349861357583697</v>
      </c>
      <c r="PZ14" s="47">
        <v>0.243973500781238</v>
      </c>
      <c r="QA14" s="47">
        <v>0.97052530948000804</v>
      </c>
      <c r="QB14" s="47">
        <v>0.283705063703723</v>
      </c>
      <c r="QC14" s="47">
        <v>0.48728147229597402</v>
      </c>
      <c r="QD14" s="47">
        <v>7.9682878841798602E-2</v>
      </c>
      <c r="QE14" s="47">
        <v>0.22250731395600901</v>
      </c>
      <c r="QF14" s="47">
        <v>2.43176914478224E-2</v>
      </c>
      <c r="QG14" s="47">
        <v>2.50977032556703E-2</v>
      </c>
      <c r="QH14" s="47">
        <v>3.9562068221546801E-2</v>
      </c>
      <c r="QI14" s="47">
        <v>5.7136592056605803E-2</v>
      </c>
      <c r="QJ14" s="47">
        <v>0.72346914527963402</v>
      </c>
      <c r="QK14" s="47">
        <v>0.94709394197760799</v>
      </c>
      <c r="QL14" s="47">
        <v>0.18388456493095001</v>
      </c>
      <c r="QM14" s="47">
        <v>0.58192468275318798</v>
      </c>
      <c r="QN14" s="47">
        <v>0.71824801087240897</v>
      </c>
      <c r="QO14" s="47">
        <v>0.47711432039882901</v>
      </c>
      <c r="QP14" s="47">
        <v>0.94548135050901305</v>
      </c>
      <c r="QQ14" s="47">
        <v>0.93757318036182902</v>
      </c>
      <c r="QR14" s="47">
        <v>0.86730073847437394</v>
      </c>
      <c r="QS14" s="47">
        <v>0.81750796716030105</v>
      </c>
      <c r="QT14" s="47">
        <v>0.80959246480001301</v>
      </c>
      <c r="QU14" s="47">
        <v>0.96679047940672902</v>
      </c>
      <c r="QV14" s="47">
        <v>0.24692211315738999</v>
      </c>
      <c r="QW14" s="47">
        <v>0.73316383426915299</v>
      </c>
      <c r="QX14" s="47">
        <v>0.11657269658734699</v>
      </c>
      <c r="QY14" s="47">
        <v>0.65392856387789</v>
      </c>
      <c r="QZ14" s="47">
        <v>0.37197431977263401</v>
      </c>
      <c r="RA14" s="47">
        <v>0.56828631510321803</v>
      </c>
      <c r="RB14" s="47">
        <v>0.27184146031508599</v>
      </c>
      <c r="RC14" s="47">
        <v>0.58240262297711098</v>
      </c>
      <c r="RD14" s="47">
        <v>0.668230634648735</v>
      </c>
      <c r="RE14" s="47">
        <v>0.57955137547131796</v>
      </c>
      <c r="RF14" s="47">
        <v>0.62813614913968197</v>
      </c>
      <c r="RG14" s="47">
        <v>0.78627491807125005</v>
      </c>
      <c r="RH14" s="47">
        <v>0.516493910511726</v>
      </c>
      <c r="RI14" s="47">
        <v>0.15312388672777499</v>
      </c>
      <c r="RJ14" s="47">
        <v>0.74989742729037601</v>
      </c>
      <c r="RK14" s="47">
        <v>0.68689584127236203</v>
      </c>
      <c r="RL14" s="47">
        <v>0.69826249026397802</v>
      </c>
      <c r="RM14" s="47">
        <v>0.88763557965464601</v>
      </c>
      <c r="RN14" s="47">
        <v>0.47932622173206002</v>
      </c>
      <c r="RO14" s="47">
        <v>3.1478984651557997E-2</v>
      </c>
      <c r="RP14" s="47">
        <v>0.99445032622170504</v>
      </c>
      <c r="RQ14" s="47">
        <v>0.27834660531586503</v>
      </c>
      <c r="RR14" s="47">
        <v>0.39465575254993401</v>
      </c>
      <c r="RS14" s="47">
        <v>0.49029914913116601</v>
      </c>
      <c r="RT14" s="47">
        <v>0.20392709383817201</v>
      </c>
      <c r="RU14" s="47">
        <v>0.50835802761428195</v>
      </c>
      <c r="RV14" s="47">
        <v>0.86596072180310202</v>
      </c>
      <c r="RW14" s="47">
        <v>0.69180018366648</v>
      </c>
      <c r="RX14" s="47">
        <v>0.838836717022857</v>
      </c>
      <c r="RY14" s="47">
        <v>0.28183818478383799</v>
      </c>
      <c r="RZ14" s="47">
        <v>6.9120390617832803E-2</v>
      </c>
      <c r="SA14" s="47">
        <v>0.56896733350700901</v>
      </c>
      <c r="SB14" s="47">
        <v>0.50350806580084095</v>
      </c>
      <c r="SC14" s="47">
        <v>0.40274158609673399</v>
      </c>
      <c r="SD14" s="47">
        <v>0.80348642773072898</v>
      </c>
      <c r="SE14" s="47">
        <v>0.96739212283762099</v>
      </c>
      <c r="SF14" s="47">
        <v>0.92696372954519701</v>
      </c>
      <c r="SG14" s="47">
        <v>0.83456852169464202</v>
      </c>
      <c r="SH14" s="47">
        <v>0.45801121924809002</v>
      </c>
      <c r="SI14" s="47">
        <v>0.72554887015723502</v>
      </c>
      <c r="SJ14" s="47">
        <v>5.88066341199373E-2</v>
      </c>
      <c r="SK14" s="47">
        <v>0.14275895693058699</v>
      </c>
      <c r="SL14" s="47">
        <v>0.57983221232696003</v>
      </c>
      <c r="SM14" s="47">
        <v>0.91002448086049403</v>
      </c>
      <c r="SN14" s="47">
        <v>0.39305954869836102</v>
      </c>
      <c r="SO14" s="47">
        <v>0.291172132815118</v>
      </c>
      <c r="SP14" s="47">
        <v>0.241104543004589</v>
      </c>
      <c r="SQ14" s="47">
        <v>0.50913757552079897</v>
      </c>
      <c r="SR14" s="47">
        <v>0.183609618947711</v>
      </c>
      <c r="SS14" s="47">
        <v>0.42264901480044198</v>
      </c>
      <c r="ST14" s="47">
        <v>0.73913266082706996</v>
      </c>
      <c r="SU14" s="47">
        <v>0.82087057810075703</v>
      </c>
      <c r="SV14" s="47">
        <v>0.30948724319542598</v>
      </c>
      <c r="SW14" s="47">
        <v>0.80821396633235998</v>
      </c>
      <c r="SX14" s="47">
        <v>0.13724219624136</v>
      </c>
      <c r="SY14" s="47">
        <v>0.44834662887733401</v>
      </c>
      <c r="SZ14" s="47">
        <v>0.68296708265413697</v>
      </c>
      <c r="TA14" s="47">
        <v>0.65325647523735997</v>
      </c>
      <c r="TB14" s="47">
        <v>0.88916165143533199</v>
      </c>
      <c r="TC14" s="47">
        <v>0.36088632029368101</v>
      </c>
      <c r="TD14" s="47">
        <v>1.4567459922153801E-2</v>
      </c>
      <c r="TE14" s="47">
        <v>0.29436128299346698</v>
      </c>
      <c r="TF14" s="47">
        <v>0.85098530760177105</v>
      </c>
      <c r="TG14" s="47">
        <v>0.52510388906529304</v>
      </c>
      <c r="TH14" s="47">
        <v>0.91542964063992704</v>
      </c>
      <c r="TI14" s="47">
        <v>0.89567734052755399</v>
      </c>
      <c r="TJ14" s="47">
        <v>0.39594612836868298</v>
      </c>
      <c r="TK14" s="47">
        <v>0.147662858401543</v>
      </c>
      <c r="TL14" s="47">
        <v>0.96725354027925403</v>
      </c>
      <c r="TM14" s="47">
        <v>0.58981930579230202</v>
      </c>
      <c r="TN14" s="47">
        <v>0.90654688502731096</v>
      </c>
      <c r="TO14" s="47">
        <v>8.3468574431019904E-2</v>
      </c>
      <c r="TP14" s="47">
        <v>2.83764073881465E-2</v>
      </c>
      <c r="TQ14" s="47">
        <v>3.6570359219962302E-2</v>
      </c>
      <c r="TR14" s="47">
        <v>0.61906121117652502</v>
      </c>
      <c r="TS14" s="47">
        <v>0.97069096524966703</v>
      </c>
      <c r="TT14" s="47">
        <v>0.54466879099237198</v>
      </c>
      <c r="TU14" s="47">
        <v>0.19034808726936001</v>
      </c>
      <c r="TV14" s="47">
        <v>7.4553234588333794E-2</v>
      </c>
      <c r="TW14" s="47">
        <v>0.147408829877402</v>
      </c>
      <c r="TX14" s="47">
        <v>0.61267080886483705</v>
      </c>
      <c r="TY14" s="47">
        <v>5.2221696708862897E-2</v>
      </c>
      <c r="TZ14" s="47">
        <v>0.31773663023313897</v>
      </c>
      <c r="UA14" s="47">
        <v>0.94542383797775797</v>
      </c>
      <c r="UB14" s="47">
        <v>0.40941724189173201</v>
      </c>
      <c r="UC14" s="47">
        <v>0.740745858036712</v>
      </c>
      <c r="UD14" s="47">
        <v>0.13607803016637299</v>
      </c>
      <c r="UE14" s="47">
        <v>0.48346726261341899</v>
      </c>
      <c r="UF14" s="47">
        <v>0.58017623260042805</v>
      </c>
      <c r="UG14" s="49">
        <v>3.9912283388186402E-4</v>
      </c>
      <c r="UH14" s="47">
        <v>0.44641590721982399</v>
      </c>
      <c r="UI14" s="47">
        <v>0.94315663988787701</v>
      </c>
      <c r="UJ14" s="47">
        <v>0.99162017427854199</v>
      </c>
      <c r="UK14" s="47">
        <v>0.66776072177555001</v>
      </c>
      <c r="UL14" s="47">
        <v>0.72119720126418096</v>
      </c>
      <c r="UM14" s="47">
        <v>0.74630757503950196</v>
      </c>
      <c r="UN14" s="47">
        <v>0.40768584182749301</v>
      </c>
      <c r="UO14" s="47">
        <v>0.85702571141373196</v>
      </c>
      <c r="UP14" s="47">
        <v>0.12860438869304699</v>
      </c>
      <c r="UQ14" s="47">
        <v>0.66889809705527603</v>
      </c>
      <c r="UR14" s="47">
        <v>5.0713468546643402E-2</v>
      </c>
      <c r="US14" s="47">
        <v>5.2924058593465398E-2</v>
      </c>
      <c r="UT14" s="47">
        <v>0.75298352462257501</v>
      </c>
      <c r="UU14" s="47">
        <v>8.2937919046409597E-2</v>
      </c>
      <c r="UV14" s="47">
        <v>0.123316248958973</v>
      </c>
      <c r="UW14" s="47">
        <v>0.29109803722465799</v>
      </c>
      <c r="UX14" s="47">
        <v>0.29478362706585398</v>
      </c>
      <c r="UY14" s="47">
        <v>0.766332072158313</v>
      </c>
      <c r="UZ14" s="47">
        <v>0.20760502506339201</v>
      </c>
      <c r="VA14" s="47">
        <v>0.39998495752583602</v>
      </c>
      <c r="VB14" s="47">
        <v>0.19800310424630299</v>
      </c>
      <c r="VC14" s="47">
        <v>0.63228032839438297</v>
      </c>
      <c r="VD14" s="47">
        <v>0.78157037550724195</v>
      </c>
      <c r="VE14" s="47">
        <v>5.7489760510810199E-3</v>
      </c>
      <c r="VF14" s="47">
        <v>0.14567464029698099</v>
      </c>
      <c r="VG14" s="47">
        <v>0.741229020650778</v>
      </c>
      <c r="VH14" s="47">
        <v>0.73577123683893897</v>
      </c>
      <c r="VI14" s="47">
        <v>0.69713886927792101</v>
      </c>
      <c r="VJ14" s="47">
        <v>0.67572482700783898</v>
      </c>
      <c r="VK14" s="47">
        <v>0.85153707127112099</v>
      </c>
      <c r="VL14" s="47">
        <v>0.69869596726988403</v>
      </c>
      <c r="VM14" s="47">
        <v>0.82404495554736601</v>
      </c>
      <c r="VN14" s="47">
        <v>0.35045413557493599</v>
      </c>
      <c r="VO14" s="47">
        <v>0.48603076834759101</v>
      </c>
      <c r="VP14" s="47">
        <v>0.68554655993713198</v>
      </c>
      <c r="VQ14" s="47">
        <v>0.13167169445871599</v>
      </c>
      <c r="VR14" s="47">
        <v>0.63236056231897297</v>
      </c>
      <c r="VS14" s="47">
        <v>9.6562818835952996E-2</v>
      </c>
      <c r="VT14" s="47">
        <v>0.67995770402978295</v>
      </c>
      <c r="VU14" s="47">
        <v>0.72633621131216797</v>
      </c>
      <c r="VV14" s="47">
        <v>0.54898209943155796</v>
      </c>
      <c r="VW14" s="47">
        <v>8.7971030579260794E-3</v>
      </c>
      <c r="VX14" s="47">
        <v>0.74548057550576696</v>
      </c>
      <c r="VY14" s="47">
        <v>0.23398252034365999</v>
      </c>
      <c r="VZ14" s="47">
        <v>0.61451837634449302</v>
      </c>
      <c r="WA14" s="47">
        <v>3.6436154994185101E-2</v>
      </c>
      <c r="WB14" s="47">
        <v>0.70875258346185899</v>
      </c>
      <c r="WC14" s="47">
        <v>0.98924646890241397</v>
      </c>
      <c r="WD14" s="47">
        <v>0.110186345054723</v>
      </c>
      <c r="WE14" s="47">
        <v>0.18176936482206499</v>
      </c>
      <c r="WF14" s="47">
        <v>0.77445260903515101</v>
      </c>
      <c r="WG14" s="47">
        <v>0.202954360587038</v>
      </c>
      <c r="WH14" s="47">
        <v>0.93467334549853298</v>
      </c>
      <c r="WI14" s="47">
        <v>0.98013512893881305</v>
      </c>
      <c r="WJ14" s="47">
        <v>0.552880369057967</v>
      </c>
      <c r="WK14" s="47">
        <v>0.24719533226171</v>
      </c>
      <c r="WL14" s="47">
        <v>0.86171955719680704</v>
      </c>
      <c r="WM14" s="47">
        <v>0.83472440616600596</v>
      </c>
      <c r="WN14" s="47">
        <v>0.35574497590835102</v>
      </c>
      <c r="WO14" s="47">
        <v>0.664062391534604</v>
      </c>
      <c r="WP14" s="47">
        <v>0.82884068051208104</v>
      </c>
      <c r="WQ14" s="47">
        <v>0.12940928725395301</v>
      </c>
      <c r="WR14" s="47">
        <v>0.94448325525982002</v>
      </c>
      <c r="WS14" s="47">
        <v>0.85194261232488999</v>
      </c>
      <c r="WT14" s="47">
        <v>0.805107161897052</v>
      </c>
      <c r="WU14" s="47">
        <v>0.88856206964455997</v>
      </c>
      <c r="WV14" s="47">
        <v>0.52948219322264101</v>
      </c>
      <c r="WW14" s="47">
        <v>0.666693421567505</v>
      </c>
      <c r="WX14" s="47">
        <v>0.22322381677773601</v>
      </c>
      <c r="WY14" s="47">
        <v>0.61535495151994102</v>
      </c>
      <c r="WZ14" s="47">
        <v>0.90719164023356702</v>
      </c>
      <c r="XA14" s="47">
        <v>0.90652884658424504</v>
      </c>
      <c r="XB14" s="47">
        <v>0.47833995502270399</v>
      </c>
      <c r="XC14" s="47">
        <v>0.67394068269228002</v>
      </c>
      <c r="XD14" s="47">
        <v>0.80274514427312904</v>
      </c>
      <c r="XE14" s="47">
        <v>5.6648611513264599E-2</v>
      </c>
      <c r="XF14" s="47">
        <v>7.6005869407313201E-2</v>
      </c>
      <c r="XG14" s="47">
        <v>0.36434134750645902</v>
      </c>
      <c r="XH14" s="47">
        <v>0.124355876978022</v>
      </c>
      <c r="XI14" s="47">
        <v>4.7160318812043897E-2</v>
      </c>
      <c r="XJ14" s="47">
        <v>0.37423381872058498</v>
      </c>
      <c r="XK14" s="47">
        <v>0.51449795892945804</v>
      </c>
      <c r="XL14" s="47">
        <v>0.304766072679721</v>
      </c>
      <c r="XM14" s="47">
        <v>0.36996382929166599</v>
      </c>
      <c r="XN14" s="47">
        <v>0.31785642181590601</v>
      </c>
      <c r="XO14" s="47">
        <v>0.27805265122060702</v>
      </c>
      <c r="XP14" s="47">
        <v>0.27840724062087802</v>
      </c>
      <c r="XQ14" s="47">
        <v>0.19005003589118799</v>
      </c>
      <c r="XR14" s="47">
        <v>0.76163008342695804</v>
      </c>
      <c r="XS14" s="47">
        <v>0.105519158761856</v>
      </c>
      <c r="XT14" s="47">
        <v>0.76665253897943197</v>
      </c>
      <c r="XU14" s="47">
        <v>0.210008429644921</v>
      </c>
      <c r="XV14" s="47">
        <v>0.71138700070274496</v>
      </c>
      <c r="XW14" s="47">
        <v>0.62125499051783295</v>
      </c>
      <c r="XX14" s="47">
        <v>7.4624961796778994E-2</v>
      </c>
      <c r="XY14" s="47">
        <v>0.331228312039339</v>
      </c>
      <c r="XZ14" s="47">
        <v>0.32514411739043197</v>
      </c>
      <c r="YA14" s="47">
        <v>0.12434038639797799</v>
      </c>
      <c r="YB14" s="47">
        <v>0.14232601769488201</v>
      </c>
      <c r="YC14" s="47">
        <v>0.535063722849629</v>
      </c>
      <c r="YD14" s="47">
        <v>0.73570775823232204</v>
      </c>
      <c r="YE14" s="47">
        <v>0.70196801250404295</v>
      </c>
      <c r="YF14" s="47">
        <v>0.28664015771519102</v>
      </c>
      <c r="YG14" s="47">
        <v>0.36712786033155698</v>
      </c>
      <c r="YH14" s="47">
        <v>0.23768658856114699</v>
      </c>
      <c r="YI14" s="47">
        <v>0.46205250251597602</v>
      </c>
      <c r="YJ14" s="47">
        <v>0.58729366884687495</v>
      </c>
      <c r="YK14" s="47">
        <v>0.17948695521212499</v>
      </c>
      <c r="YL14" s="47">
        <v>0.22116490993153401</v>
      </c>
      <c r="YM14" s="47">
        <v>0.65201773136446595</v>
      </c>
      <c r="YN14" s="47">
        <v>0.53213172936183695</v>
      </c>
      <c r="YO14" s="47">
        <v>0.79232863691382305</v>
      </c>
      <c r="YP14" s="47">
        <v>0.45213148185959601</v>
      </c>
      <c r="YQ14" s="47">
        <v>0.31095025493310202</v>
      </c>
      <c r="YR14" s="47">
        <v>0.76825000276520705</v>
      </c>
      <c r="YS14" s="47">
        <v>0.53938520976962601</v>
      </c>
      <c r="YT14" s="47">
        <v>0.88002327397175495</v>
      </c>
      <c r="YU14" s="47">
        <v>0.93397106955062603</v>
      </c>
      <c r="YV14" s="47">
        <v>0.855363910497977</v>
      </c>
      <c r="YW14" s="47">
        <v>5.9467037110313502E-2</v>
      </c>
      <c r="YX14" s="47">
        <v>0.738037435781143</v>
      </c>
      <c r="YY14" s="47">
        <v>0.79740197155272996</v>
      </c>
      <c r="YZ14" s="47">
        <v>0.58932862569801703</v>
      </c>
      <c r="ZA14" s="47">
        <v>0.76720630849326998</v>
      </c>
      <c r="ZB14" s="47">
        <v>0.60130088789442504</v>
      </c>
      <c r="ZC14" s="47">
        <v>0.67570273224838595</v>
      </c>
      <c r="ZD14" s="47">
        <v>0.99598000690639998</v>
      </c>
      <c r="ZE14" s="47">
        <v>0.57372252164203996</v>
      </c>
      <c r="ZF14" s="47">
        <v>0.79624424829890705</v>
      </c>
      <c r="ZG14" s="47">
        <v>4.0397416279399703E-2</v>
      </c>
      <c r="ZH14" s="47">
        <v>0.95259307271570903</v>
      </c>
      <c r="ZI14" s="47">
        <v>0.60130053599522604</v>
      </c>
      <c r="ZJ14" s="47">
        <v>0.43341312616671401</v>
      </c>
      <c r="ZK14" s="47">
        <v>0.59757188151811302</v>
      </c>
      <c r="ZL14" s="47">
        <v>0.80455210681539902</v>
      </c>
      <c r="ZM14" s="47">
        <v>0.99049223525275198</v>
      </c>
      <c r="ZN14" s="47">
        <v>0.50221449496096304</v>
      </c>
      <c r="ZO14" s="47">
        <v>0.34821525167839801</v>
      </c>
      <c r="ZP14" s="47">
        <v>0.21481983203889099</v>
      </c>
      <c r="ZQ14" s="47">
        <v>0.106317769233573</v>
      </c>
      <c r="ZR14" s="47">
        <v>0.34799198060874598</v>
      </c>
      <c r="ZS14" s="47">
        <v>0.61813942048610904</v>
      </c>
      <c r="ZT14" s="47">
        <v>0.37479203312007697</v>
      </c>
      <c r="ZU14" s="47">
        <v>0.12735076650312499</v>
      </c>
      <c r="ZV14" s="47">
        <v>0.86442109728106498</v>
      </c>
      <c r="ZW14" s="47">
        <v>0.67693695630191497</v>
      </c>
      <c r="ZX14" s="47">
        <v>0.74728609101663901</v>
      </c>
      <c r="ZY14" s="47">
        <v>5.5779481583729001E-2</v>
      </c>
      <c r="ZZ14" s="47">
        <v>0.16221224274762</v>
      </c>
      <c r="AAA14" s="47">
        <v>7.7536655400788704E-2</v>
      </c>
      <c r="AAB14" s="47">
        <v>0.13130465015328199</v>
      </c>
      <c r="AAC14" s="47">
        <v>0.140167832329466</v>
      </c>
      <c r="AAD14" s="47">
        <v>4.3145428218103E-2</v>
      </c>
      <c r="AAE14" s="47">
        <v>0.96492100049538099</v>
      </c>
      <c r="AAF14" s="47">
        <v>0.200129477365807</v>
      </c>
      <c r="AAG14" s="47">
        <v>0.63680398999244503</v>
      </c>
      <c r="AAH14" s="47">
        <v>0.238930197822389</v>
      </c>
      <c r="AAI14" s="47">
        <v>0.30925257785581201</v>
      </c>
      <c r="AAJ14" s="47">
        <v>0.34031078251082902</v>
      </c>
      <c r="AAK14" s="47">
        <v>0.17957135463410401</v>
      </c>
      <c r="AAL14" s="47">
        <v>0.445247047336369</v>
      </c>
      <c r="AAM14" s="47">
        <v>0.15183961867805501</v>
      </c>
      <c r="AAN14" s="47">
        <v>0.90539710713675703</v>
      </c>
      <c r="AAO14" s="47">
        <v>0.75501628476675298</v>
      </c>
      <c r="AAP14" s="47">
        <v>0.87767212637450098</v>
      </c>
      <c r="AAQ14" s="47">
        <v>0.302490081584878</v>
      </c>
      <c r="AAR14" s="47">
        <v>0.42388344894444902</v>
      </c>
      <c r="AAS14" s="47">
        <v>0.91279717897276802</v>
      </c>
      <c r="AAT14" s="47">
        <v>0.52304551845965797</v>
      </c>
      <c r="AAU14" s="47">
        <v>5.8220593636586201E-2</v>
      </c>
      <c r="AAV14" s="47">
        <v>0.88564662091422197</v>
      </c>
      <c r="AAW14" s="47">
        <v>0.30889084569291198</v>
      </c>
      <c r="AAX14" s="47">
        <v>0.59249942228575303</v>
      </c>
      <c r="AAY14" s="47">
        <v>0.11585102809993</v>
      </c>
      <c r="AAZ14" s="47">
        <v>0.86842789506040596</v>
      </c>
      <c r="ABA14" s="47">
        <v>0.44235948025088101</v>
      </c>
      <c r="ABB14" s="47">
        <v>0.616666920932193</v>
      </c>
      <c r="ABC14" s="47">
        <v>0.74787812792907005</v>
      </c>
      <c r="ABD14" s="47">
        <v>0.88665256358877298</v>
      </c>
      <c r="ABE14" s="47">
        <v>7.46569287954299E-2</v>
      </c>
      <c r="ABF14" s="47">
        <v>0.74502443758632897</v>
      </c>
      <c r="ABG14" s="47">
        <v>0.43519628223861001</v>
      </c>
      <c r="ABH14" s="47">
        <v>0.925392973744534</v>
      </c>
      <c r="ABI14" s="47">
        <v>0.99565781433795197</v>
      </c>
      <c r="ABJ14" s="47">
        <v>0.14530262477237901</v>
      </c>
      <c r="ABK14" s="47">
        <v>0.55241008740504105</v>
      </c>
      <c r="ABL14" s="47">
        <v>0.53590743691923304</v>
      </c>
      <c r="ABM14" s="47">
        <v>7.6690983830286497E-2</v>
      </c>
      <c r="ABN14" s="47">
        <v>0.418606302312161</v>
      </c>
      <c r="ABO14" s="47">
        <v>0.62033955787861395</v>
      </c>
      <c r="ABP14" s="47">
        <v>0.30027882728951799</v>
      </c>
      <c r="ABQ14" s="47">
        <v>0.14235769124174799</v>
      </c>
      <c r="ABR14" s="47">
        <v>0.705055701029625</v>
      </c>
      <c r="ABS14" s="47">
        <v>0.85408367002019303</v>
      </c>
      <c r="ABT14" s="47">
        <v>0.51818807414986201</v>
      </c>
      <c r="ABU14" s="47">
        <v>0.670280101428957</v>
      </c>
      <c r="ABV14" s="47">
        <v>0.92051889883709004</v>
      </c>
      <c r="ABW14" s="47">
        <v>0.44427323972975502</v>
      </c>
      <c r="ABX14" s="47">
        <v>0.42740352309560198</v>
      </c>
      <c r="ABY14" s="47">
        <v>0.375391584161056</v>
      </c>
      <c r="ABZ14" s="47">
        <v>0.35691091633729699</v>
      </c>
      <c r="ACA14" s="47">
        <v>0.37592790750299498</v>
      </c>
      <c r="ACB14" s="47">
        <v>0.55548457671099705</v>
      </c>
      <c r="ACC14" s="47">
        <v>0.877513650623851</v>
      </c>
      <c r="ACD14" s="47">
        <v>0.38265392470916598</v>
      </c>
      <c r="ACE14" s="47">
        <v>0.24489020379190099</v>
      </c>
      <c r="ACF14" s="47">
        <v>0.482609314422693</v>
      </c>
      <c r="ACG14" s="47">
        <v>0.479226338530095</v>
      </c>
      <c r="ACH14" s="47">
        <v>0.49410768531121702</v>
      </c>
      <c r="ACI14" s="47">
        <v>0.240699288409225</v>
      </c>
      <c r="ACJ14" s="47">
        <v>0.76231099228365296</v>
      </c>
      <c r="ACK14" s="47">
        <v>0.23034765846213301</v>
      </c>
      <c r="ACL14" s="47">
        <v>0.191850552822217</v>
      </c>
      <c r="ACM14" s="47">
        <v>0.69515809799128003</v>
      </c>
      <c r="ACN14" s="47">
        <v>0.96287753573027002</v>
      </c>
      <c r="ACO14" s="47">
        <v>0.45563109455478301</v>
      </c>
      <c r="ACP14" s="47">
        <v>0.19507155622377001</v>
      </c>
      <c r="ACQ14" s="47">
        <v>0.46483626759753599</v>
      </c>
      <c r="ACR14" s="47">
        <v>2.50841332607184E-2</v>
      </c>
      <c r="ACS14" s="47">
        <v>0.42508786571783802</v>
      </c>
      <c r="ACT14" s="47">
        <v>0.29322954898145598</v>
      </c>
      <c r="ACU14" s="47">
        <v>0.35342153727356002</v>
      </c>
      <c r="ACV14" s="47">
        <v>0.46067975674226602</v>
      </c>
      <c r="ACW14" s="47">
        <v>0.72630702751334897</v>
      </c>
      <c r="ACX14" s="47">
        <v>0.80231886205401404</v>
      </c>
      <c r="ACY14" s="47">
        <v>5.8194502801614699E-3</v>
      </c>
      <c r="ACZ14" s="47">
        <v>0.17586950846431301</v>
      </c>
      <c r="ADA14" s="47">
        <v>0.41715289719249699</v>
      </c>
      <c r="ADB14" s="47">
        <v>0.742703926776215</v>
      </c>
      <c r="ADC14" s="47">
        <v>0.237203216833617</v>
      </c>
      <c r="ADD14" s="47">
        <v>0.90057182181001905</v>
      </c>
      <c r="ADE14" s="47">
        <v>0.72715646460294403</v>
      </c>
      <c r="ADF14" s="47">
        <v>0.30689099023601601</v>
      </c>
      <c r="ADG14" s="47">
        <v>0.20025682205189199</v>
      </c>
      <c r="ADH14" s="47">
        <v>0.49010117109179702</v>
      </c>
      <c r="ADI14" s="47">
        <v>0.24650850790978801</v>
      </c>
      <c r="ADJ14" s="47">
        <v>0.26939020151757997</v>
      </c>
      <c r="ADK14" s="47">
        <v>0.840297082069968</v>
      </c>
      <c r="ADL14" s="47">
        <v>0.32978661912294899</v>
      </c>
      <c r="ADM14" s="47">
        <v>0.56942427538351803</v>
      </c>
      <c r="ADN14" s="47">
        <v>0.211899407989735</v>
      </c>
      <c r="ADO14" s="47">
        <v>9.2675466624256592E-3</v>
      </c>
      <c r="ADP14" s="47">
        <v>0.80988548867708099</v>
      </c>
      <c r="ADQ14" s="47">
        <v>0.44510747657779898</v>
      </c>
      <c r="ADR14" s="47">
        <v>0.63870412473640303</v>
      </c>
      <c r="ADS14" s="47">
        <v>0.12784535838719399</v>
      </c>
      <c r="ADT14" s="47">
        <v>0.73840103804471702</v>
      </c>
      <c r="ADU14" s="47">
        <v>0.94968880228034003</v>
      </c>
      <c r="ADV14" s="47">
        <v>0.49142001705644001</v>
      </c>
      <c r="ADW14" s="47">
        <v>0.67734357449740601</v>
      </c>
      <c r="ADX14" s="47">
        <v>0.72294730693894305</v>
      </c>
      <c r="ADY14" s="47">
        <v>2.5527391264636701E-2</v>
      </c>
      <c r="ADZ14" s="47">
        <v>0.469992409031392</v>
      </c>
      <c r="AEA14" s="47">
        <v>0.87871649587413303</v>
      </c>
      <c r="AEB14" s="47">
        <v>0.60929245474095195</v>
      </c>
      <c r="AEC14" s="47">
        <v>6.8713051242748305E-2</v>
      </c>
      <c r="AED14" s="47">
        <v>0.52101573934402401</v>
      </c>
      <c r="AEE14" s="47">
        <v>0.39832557442021899</v>
      </c>
      <c r="AEF14" s="47">
        <v>0.46217079023470597</v>
      </c>
      <c r="AEG14" s="47">
        <v>0.40977028788896602</v>
      </c>
      <c r="AEH14" s="47">
        <v>0.98362739828944301</v>
      </c>
      <c r="AEI14" s="47">
        <v>0.76760289708242602</v>
      </c>
      <c r="AEJ14" s="47">
        <v>0.99481028194817001</v>
      </c>
      <c r="AEK14" s="47">
        <v>0.124739368853946</v>
      </c>
      <c r="AEL14" s="47">
        <v>0.96483928857239099</v>
      </c>
      <c r="AEM14" s="47">
        <v>0.33618853190701298</v>
      </c>
      <c r="AEN14" s="47">
        <v>0.59452632106649095</v>
      </c>
      <c r="AEO14" s="47">
        <v>1.0123895722453299E-2</v>
      </c>
      <c r="AEP14" s="47">
        <v>0.77532486740929896</v>
      </c>
      <c r="AEQ14" s="47">
        <v>0.44708564826708103</v>
      </c>
      <c r="AER14" s="47">
        <v>0.16711865568612799</v>
      </c>
      <c r="AES14" s="47">
        <v>0.136172415624948</v>
      </c>
      <c r="AET14" s="47">
        <v>0.405324014301158</v>
      </c>
      <c r="AEU14" s="47">
        <v>0.65024277289293897</v>
      </c>
      <c r="AEV14" s="47">
        <v>0.67220928185247997</v>
      </c>
      <c r="AEW14" s="47">
        <v>0.39508411144511602</v>
      </c>
      <c r="AEX14" s="47">
        <v>0.42128623665486797</v>
      </c>
      <c r="AEY14" s="47">
        <v>0.102468425133049</v>
      </c>
      <c r="AEZ14" s="47">
        <v>0.29251714474504498</v>
      </c>
      <c r="AFA14" s="47">
        <v>0.89049586118172797</v>
      </c>
      <c r="AFB14" s="47">
        <v>0.71365942338274402</v>
      </c>
      <c r="AFC14" s="47">
        <v>0.61786812700937099</v>
      </c>
      <c r="AFD14" s="47">
        <v>0.66679626111282397</v>
      </c>
      <c r="AFE14" s="47">
        <v>0.56260221968380397</v>
      </c>
      <c r="AFF14" s="47">
        <v>0.72536532919232199</v>
      </c>
      <c r="AFG14" s="47">
        <v>0.88446422630389898</v>
      </c>
      <c r="AFH14" s="47">
        <v>0.85546751981784297</v>
      </c>
      <c r="AFI14" s="47">
        <v>0.179457941226352</v>
      </c>
      <c r="AFJ14" s="47">
        <v>0.37631950947139498</v>
      </c>
      <c r="AFK14" s="47">
        <v>0.90801245781606299</v>
      </c>
      <c r="AFL14" s="47">
        <v>0.60539928572770596</v>
      </c>
      <c r="AFM14" s="47">
        <v>0.17534836765957099</v>
      </c>
      <c r="AFN14" s="47">
        <v>0.94756650450336999</v>
      </c>
      <c r="AFO14" s="47">
        <v>0.99557664516283895</v>
      </c>
      <c r="AFP14" s="47">
        <v>0.58054607373678802</v>
      </c>
      <c r="AFQ14" s="47">
        <v>0.63378976845023605</v>
      </c>
      <c r="AFR14" s="47">
        <v>0.83986637608452097</v>
      </c>
      <c r="AFS14" s="47">
        <v>0.316650907784855</v>
      </c>
      <c r="AFT14" s="47">
        <v>0.28241903490311998</v>
      </c>
      <c r="AFU14" s="47">
        <v>0.50077484079957701</v>
      </c>
      <c r="AFV14" s="47">
        <v>0.37054550654256901</v>
      </c>
      <c r="AFW14" s="47">
        <v>0.60900201223667205</v>
      </c>
      <c r="AFX14" s="47">
        <v>0.99510274846741897</v>
      </c>
      <c r="AFY14" s="47">
        <v>0.101488111665443</v>
      </c>
      <c r="AFZ14" s="47">
        <v>0.44433878513834502</v>
      </c>
      <c r="AGA14" s="47">
        <v>0.83121881575741496</v>
      </c>
      <c r="AGB14" s="47">
        <v>0.88781367904366704</v>
      </c>
      <c r="AGC14" s="47">
        <v>0.24251879030002399</v>
      </c>
      <c r="AGD14" s="47">
        <v>0.75490667325349203</v>
      </c>
      <c r="AGE14" s="47">
        <v>0.76533992915934801</v>
      </c>
      <c r="AGF14" s="47">
        <v>1.0790404829446799E-2</v>
      </c>
      <c r="AGG14" s="47">
        <v>0.49700124231336501</v>
      </c>
      <c r="AGH14" s="47">
        <v>0.55975524789707498</v>
      </c>
      <c r="AGI14" s="47">
        <v>0.33844950733654</v>
      </c>
      <c r="AGJ14" s="47">
        <v>0.37281095060487002</v>
      </c>
      <c r="AGK14" s="47">
        <v>0.76160422986466103</v>
      </c>
      <c r="AGL14" s="47">
        <v>0.542470270827627</v>
      </c>
      <c r="AGM14" s="47">
        <v>0.79733744212703594</v>
      </c>
      <c r="AGN14" s="47">
        <v>0.82207997107994002</v>
      </c>
      <c r="AGO14" s="47">
        <v>0.35325239940008002</v>
      </c>
      <c r="AGP14" s="47">
        <v>0.55811404672953502</v>
      </c>
      <c r="AGQ14" s="47">
        <v>6.6567925214096602E-2</v>
      </c>
      <c r="AGR14" s="47">
        <v>0.74169737520507295</v>
      </c>
      <c r="AGS14" s="47">
        <v>0.58473733787520799</v>
      </c>
      <c r="AGT14" s="47">
        <v>0.68307168937849405</v>
      </c>
      <c r="AGU14" s="47">
        <v>0.83255642538298102</v>
      </c>
      <c r="AGV14" s="47">
        <v>0.58689990275968296</v>
      </c>
      <c r="AGW14" s="47">
        <v>0.21557042696169701</v>
      </c>
      <c r="AGX14" s="47">
        <v>0.99475818099122404</v>
      </c>
      <c r="AGY14" s="47">
        <v>0.61466239590414096</v>
      </c>
      <c r="AGZ14" s="47">
        <v>0.99497019205363801</v>
      </c>
      <c r="AHA14" s="47">
        <v>0.98898741405405299</v>
      </c>
      <c r="AHB14" s="47">
        <v>0.309849940783049</v>
      </c>
      <c r="AHC14" s="47">
        <v>0.51824460590589405</v>
      </c>
      <c r="AHD14" s="47">
        <v>0.73738140045520995</v>
      </c>
      <c r="AHE14" s="47">
        <v>0.74502121147315503</v>
      </c>
      <c r="AHF14" s="47">
        <v>8.8091624039642102E-2</v>
      </c>
      <c r="AHG14" s="47">
        <v>0.70052974688306002</v>
      </c>
      <c r="AHH14" s="47">
        <v>0.68598440941936201</v>
      </c>
      <c r="AHI14" s="47">
        <v>0.14980816662743701</v>
      </c>
      <c r="AHJ14" s="47">
        <v>1.41365094017104E-2</v>
      </c>
      <c r="AHK14" s="47">
        <v>0.30180809823580401</v>
      </c>
      <c r="AHL14" s="47">
        <v>0.49235417880228399</v>
      </c>
      <c r="AHM14" s="47">
        <v>0.69834669483692302</v>
      </c>
      <c r="AHN14" s="47">
        <v>0.80663452231369104</v>
      </c>
      <c r="AHO14" s="47">
        <v>0.80336343040953495</v>
      </c>
      <c r="AHP14" s="47">
        <v>0.36526970182618901</v>
      </c>
      <c r="AHQ14" s="47">
        <v>0.65518044301550304</v>
      </c>
      <c r="AHR14" s="47">
        <v>0.95521695086381497</v>
      </c>
      <c r="AHS14" s="47">
        <v>0.66537730159114095</v>
      </c>
      <c r="AHT14" s="47">
        <v>0.33272121165388602</v>
      </c>
      <c r="AHU14" s="47">
        <v>0.63522040351614295</v>
      </c>
      <c r="AHV14" s="47">
        <v>0.15978897634806599</v>
      </c>
      <c r="AHW14" s="47">
        <v>0.75183035553705602</v>
      </c>
      <c r="AHX14" s="47">
        <v>0.38642936406483902</v>
      </c>
      <c r="AHY14" s="47">
        <v>0.310147983604526</v>
      </c>
      <c r="AHZ14" s="47">
        <v>0.29490684394801497</v>
      </c>
      <c r="AIA14" s="47">
        <v>0.96652858434823397</v>
      </c>
      <c r="AIB14" s="47">
        <v>0.85614481907166595</v>
      </c>
      <c r="AIC14" s="47">
        <v>0.458319738944516</v>
      </c>
      <c r="AID14" s="47">
        <v>0.98720390323235896</v>
      </c>
      <c r="AIE14" s="47">
        <v>0.88635970353467197</v>
      </c>
      <c r="AIF14" s="47">
        <v>0.82246645034241095</v>
      </c>
      <c r="AIG14" s="47">
        <v>0.98942232961005905</v>
      </c>
      <c r="AIH14" s="47">
        <v>0.12831068685548699</v>
      </c>
      <c r="AII14" s="47">
        <v>0.85427128489600801</v>
      </c>
      <c r="AIJ14" s="47">
        <v>0.86110076522518697</v>
      </c>
      <c r="AIK14" s="47">
        <v>9.2795552311684903E-2</v>
      </c>
      <c r="AIL14" s="47">
        <v>0.33877714146785398</v>
      </c>
      <c r="AIM14" s="47">
        <v>0.988096158114388</v>
      </c>
      <c r="AIN14" s="47">
        <v>0.93526034891395604</v>
      </c>
      <c r="AIO14" s="47">
        <v>0.77855160026364001</v>
      </c>
      <c r="AIP14" s="47">
        <v>3.40671570606981E-2</v>
      </c>
      <c r="AIQ14" s="47">
        <v>0.32868324546420402</v>
      </c>
      <c r="AIR14" s="47">
        <v>0.34730158365462799</v>
      </c>
      <c r="AIS14" s="47">
        <v>0.102838950948192</v>
      </c>
      <c r="AIT14" s="47">
        <v>0.120615409849646</v>
      </c>
      <c r="AIU14" s="47">
        <v>0.18470069910574</v>
      </c>
      <c r="AIV14" s="47">
        <v>6.6240564737277394E-2</v>
      </c>
      <c r="AIW14" s="47">
        <v>2.63805479184482E-2</v>
      </c>
      <c r="AIX14" s="47">
        <v>0.99607677360387803</v>
      </c>
      <c r="AIY14" s="47">
        <v>0.23782834719512699</v>
      </c>
      <c r="AIZ14" s="47">
        <v>0.70350524989425101</v>
      </c>
      <c r="AJA14" s="47">
        <v>0.44920368944003702</v>
      </c>
      <c r="AJB14" s="47">
        <v>0.39543804361972801</v>
      </c>
      <c r="AJC14" s="47">
        <v>0.92126436882440399</v>
      </c>
      <c r="AJD14" s="47">
        <v>0.160573272351208</v>
      </c>
      <c r="AJE14" s="47">
        <v>0.30692600577906698</v>
      </c>
      <c r="AJF14" s="47">
        <v>0.160408443360751</v>
      </c>
      <c r="AJG14" s="47">
        <v>0.63806630161580502</v>
      </c>
      <c r="AJH14" s="47">
        <v>0.55981053366840605</v>
      </c>
      <c r="AJI14" s="47">
        <v>0.756490053461643</v>
      </c>
      <c r="AJJ14" s="47">
        <v>0.60020850171823303</v>
      </c>
      <c r="AJK14" s="47">
        <v>0.22928427417802799</v>
      </c>
      <c r="AJL14" s="47">
        <v>0.68164029601714005</v>
      </c>
      <c r="AJM14" s="47">
        <v>1.10264144538047E-3</v>
      </c>
      <c r="AJN14" s="47">
        <v>0.43578961473961197</v>
      </c>
      <c r="AJO14" s="47">
        <v>0.23356835074090401</v>
      </c>
      <c r="AJP14" s="47">
        <v>0.85969587211763199</v>
      </c>
      <c r="AJQ14" s="47">
        <v>0.57023268002411298</v>
      </c>
      <c r="AJR14" s="47">
        <v>0.260458564431228</v>
      </c>
      <c r="AJS14" s="47">
        <v>0.84418648704131305</v>
      </c>
      <c r="AJT14" s="47">
        <v>0.104749627268702</v>
      </c>
      <c r="AJU14" s="47">
        <v>0.38295878679292</v>
      </c>
      <c r="AJV14" s="47">
        <v>1.13008467201766E-2</v>
      </c>
      <c r="AJW14" s="47">
        <v>0.30778242772911102</v>
      </c>
      <c r="AJX14" s="47">
        <v>0.25103442901898998</v>
      </c>
      <c r="AJY14" s="47">
        <v>0.39136040850329701</v>
      </c>
      <c r="AJZ14" s="47">
        <v>0.88358384845131799</v>
      </c>
      <c r="AKA14" s="47">
        <v>0.43101745061380198</v>
      </c>
      <c r="AKB14" s="47">
        <v>0.87387130080272202</v>
      </c>
      <c r="AKC14" s="47">
        <v>0.54372102576952797</v>
      </c>
      <c r="AKD14" s="47">
        <v>0.32561945971034401</v>
      </c>
      <c r="AKE14" s="47">
        <v>0.10124785712411</v>
      </c>
      <c r="AKF14" s="47">
        <v>0.53011417579407405</v>
      </c>
      <c r="AKG14" s="47">
        <v>0.84191095724699905</v>
      </c>
      <c r="AKH14" s="47">
        <v>0.82108580941702602</v>
      </c>
      <c r="AKI14" s="47">
        <v>2.8664047158424799E-2</v>
      </c>
      <c r="AKJ14" s="47">
        <v>0.88149251171354004</v>
      </c>
      <c r="AKK14" s="47">
        <v>0.77249920137203898</v>
      </c>
      <c r="AKL14" s="47">
        <v>0.37838863068628598</v>
      </c>
      <c r="AKM14" s="47">
        <v>0.44529269831636098</v>
      </c>
      <c r="AKN14" s="47">
        <v>0.410808245339014</v>
      </c>
      <c r="AKO14" s="47">
        <v>0.48473696750280798</v>
      </c>
      <c r="AKP14" s="47">
        <v>0.47106474405712601</v>
      </c>
      <c r="AKQ14" s="47">
        <v>0.53405255587256395</v>
      </c>
      <c r="AKR14" s="47">
        <v>0.189431215008943</v>
      </c>
      <c r="AKS14" s="47">
        <v>0.63497054672032205</v>
      </c>
      <c r="AKT14" s="47">
        <v>0.90102779869552696</v>
      </c>
      <c r="AKU14" s="47">
        <v>0.81725648369202897</v>
      </c>
      <c r="AKV14" s="47">
        <v>0.61372760580205998</v>
      </c>
      <c r="AKW14" s="47">
        <v>0.87258279362989699</v>
      </c>
      <c r="AKX14" s="47">
        <v>0.37223046236604002</v>
      </c>
      <c r="AKY14" s="47">
        <v>0.11921838687391299</v>
      </c>
      <c r="AKZ14" s="47">
        <v>0.25388812310407199</v>
      </c>
      <c r="ALA14" s="47">
        <v>1.32427420591696E-2</v>
      </c>
      <c r="ALB14" s="47">
        <v>0.20779756363011101</v>
      </c>
      <c r="ALC14" s="47">
        <v>0.99621725990373999</v>
      </c>
      <c r="ALD14" s="47">
        <v>0.55244517872437704</v>
      </c>
      <c r="ALE14" s="47">
        <v>5.7093291111467999E-2</v>
      </c>
      <c r="ALF14" s="47">
        <v>0.51929226546303797</v>
      </c>
      <c r="ALG14" s="47">
        <v>0.249681689985254</v>
      </c>
      <c r="ALH14" s="47">
        <v>0.28865299692810598</v>
      </c>
      <c r="ALI14" s="47">
        <v>0.54139087483688297</v>
      </c>
      <c r="ALJ14" s="47">
        <v>0.49693737026252999</v>
      </c>
      <c r="ALK14" s="47">
        <v>0.51251461111240304</v>
      </c>
      <c r="ALL14" s="47">
        <v>0.76695790260937302</v>
      </c>
      <c r="ALM14" s="47">
        <v>0.51478680926698295</v>
      </c>
      <c r="ALN14" s="53">
        <v>0.45056766162124201</v>
      </c>
      <c r="ALO14" s="8"/>
      <c r="ALP14" s="8"/>
    </row>
    <row r="15" spans="1:1004">
      <c r="ALO15" s="8"/>
      <c r="ALP15" s="8"/>
    </row>
    <row r="16" spans="1:1004">
      <c r="ALO16" s="8"/>
      <c r="ALP16" s="8"/>
    </row>
    <row r="17" spans="2:1004" ht="15.75" thickBot="1">
      <c r="B17" s="251" t="s">
        <v>22</v>
      </c>
      <c r="C17" s="251"/>
      <c r="ALO17" s="8"/>
      <c r="ALP17" s="8"/>
    </row>
    <row r="18" spans="2:1004" ht="15.75" thickBot="1">
      <c r="C18" s="44">
        <v>0.63741742535010804</v>
      </c>
      <c r="D18" s="46">
        <v>0.385189184740718</v>
      </c>
      <c r="E18" s="46">
        <v>0.14058487156928701</v>
      </c>
      <c r="F18" s="46">
        <v>0.27954984485530199</v>
      </c>
      <c r="G18" s="46">
        <v>0.99546625604042904</v>
      </c>
      <c r="H18" s="46">
        <v>0.76069213660616897</v>
      </c>
      <c r="I18" s="46">
        <v>0.55217351186727204</v>
      </c>
      <c r="J18" s="46">
        <v>0.42546040268458701</v>
      </c>
      <c r="K18" s="46">
        <v>0.31211695555346503</v>
      </c>
      <c r="L18" s="46">
        <v>0.11124447084290499</v>
      </c>
      <c r="M18" s="46">
        <v>0.51603071120505095</v>
      </c>
      <c r="N18" s="46">
        <v>0.97328453455569797</v>
      </c>
      <c r="O18" s="46">
        <v>0.476090150100624</v>
      </c>
      <c r="P18" s="46">
        <v>0.80486760594150197</v>
      </c>
      <c r="Q18" s="46">
        <v>0.20837484139200399</v>
      </c>
      <c r="R18" s="46">
        <v>0.82958894117257498</v>
      </c>
      <c r="S18" s="46">
        <v>0.105327216941781</v>
      </c>
      <c r="T18" s="46">
        <v>6.4944043664928799E-2</v>
      </c>
      <c r="U18" s="46">
        <v>0.97252345727280098</v>
      </c>
      <c r="V18" s="46">
        <v>0.87295814380875503</v>
      </c>
      <c r="W18" s="46">
        <v>0.487267516565422</v>
      </c>
      <c r="X18" s="46">
        <v>0.34460138547000502</v>
      </c>
      <c r="Y18" s="46">
        <v>0.17473712712168499</v>
      </c>
      <c r="Z18" s="48">
        <v>6.8283226042531399E-4</v>
      </c>
      <c r="AA18" s="46">
        <v>0.79929158742879503</v>
      </c>
      <c r="AB18" s="46">
        <v>0.91618605235618</v>
      </c>
      <c r="AC18" s="46">
        <v>0.87507514125723795</v>
      </c>
      <c r="AD18" s="46">
        <v>0.60036023525790105</v>
      </c>
      <c r="AE18" s="46">
        <v>0.62999566908015503</v>
      </c>
      <c r="AF18" s="46">
        <v>0.72903294864873003</v>
      </c>
      <c r="AG18" s="46">
        <v>0.74116284284503997</v>
      </c>
      <c r="AH18" s="46">
        <v>0.674654974991301</v>
      </c>
      <c r="AI18" s="46">
        <v>0.24406462305023799</v>
      </c>
      <c r="AJ18" s="46">
        <v>0.24983279107949399</v>
      </c>
      <c r="AK18" s="46">
        <v>0.33045285814806802</v>
      </c>
      <c r="AL18" s="46">
        <v>0.54839638242467903</v>
      </c>
      <c r="AM18" s="46">
        <v>0.30667485146873302</v>
      </c>
      <c r="AN18" s="46">
        <v>0.362692356271898</v>
      </c>
      <c r="AO18" s="46">
        <v>0.568843183820544</v>
      </c>
      <c r="AP18" s="46">
        <v>0.571711145070253</v>
      </c>
      <c r="AQ18" s="46">
        <v>0.52475249135215396</v>
      </c>
      <c r="AR18" s="46">
        <v>0.43066025466456198</v>
      </c>
      <c r="AS18" s="46">
        <v>0.40718137521631897</v>
      </c>
      <c r="AT18" s="46">
        <v>0.49943222711519802</v>
      </c>
      <c r="AU18" s="46">
        <v>3.40510970812384E-2</v>
      </c>
      <c r="AV18" s="46">
        <v>0.16837040016889299</v>
      </c>
      <c r="AW18" s="46">
        <v>0.349233844425476</v>
      </c>
      <c r="AX18" s="46">
        <v>0.85241472769367899</v>
      </c>
      <c r="AY18" s="46">
        <v>0.88287231546810796</v>
      </c>
      <c r="AZ18" s="46">
        <v>0.33558032179410102</v>
      </c>
      <c r="BA18" s="46">
        <v>0.44527663345784702</v>
      </c>
      <c r="BB18" s="46">
        <v>0.171982705308346</v>
      </c>
      <c r="BC18" s="46">
        <v>0.84764148337239598</v>
      </c>
      <c r="BD18" s="46">
        <v>0.94357542514959403</v>
      </c>
      <c r="BE18" s="46">
        <v>0.49465893188841198</v>
      </c>
      <c r="BF18" s="46">
        <v>0.44806634780472498</v>
      </c>
      <c r="BG18" s="46">
        <v>0.81393401037814594</v>
      </c>
      <c r="BH18" s="46">
        <v>0.103712193691613</v>
      </c>
      <c r="BI18" s="46">
        <v>0.18977467433727499</v>
      </c>
      <c r="BJ18" s="46">
        <v>0.71070298708693902</v>
      </c>
      <c r="BK18" s="46">
        <v>0.52290276105098599</v>
      </c>
      <c r="BL18" s="46">
        <v>4.1847215463244797E-2</v>
      </c>
      <c r="BM18" s="46">
        <v>5.2025955073747798E-2</v>
      </c>
      <c r="BN18" s="46">
        <v>0.89208360162142797</v>
      </c>
      <c r="BO18" s="46">
        <v>7.5469511381915003E-2</v>
      </c>
      <c r="BP18" s="46">
        <v>0.92355440074821105</v>
      </c>
      <c r="BQ18" s="46">
        <v>0.985404519145335</v>
      </c>
      <c r="BR18" s="46">
        <v>0.95958665748970695</v>
      </c>
      <c r="BS18" s="46">
        <v>0.94542176259022004</v>
      </c>
      <c r="BT18" s="46">
        <v>4.8420334242682897E-2</v>
      </c>
      <c r="BU18" s="46">
        <v>1.3352052315869099E-3</v>
      </c>
      <c r="BV18" s="46">
        <v>0.21908846058738901</v>
      </c>
      <c r="BW18" s="46">
        <v>0.566361407715958</v>
      </c>
      <c r="BX18" s="46">
        <v>0.51307625002686597</v>
      </c>
      <c r="BY18" s="46">
        <v>0.66011973249656997</v>
      </c>
      <c r="BZ18" s="46">
        <v>0.70513549244321305</v>
      </c>
      <c r="CA18" s="46">
        <v>0.69241032792880597</v>
      </c>
      <c r="CB18" s="46">
        <v>0.76851190401529901</v>
      </c>
      <c r="CC18" s="46">
        <v>0.72668224815972404</v>
      </c>
      <c r="CD18" s="46">
        <v>0.45527201994045202</v>
      </c>
      <c r="CE18" s="46">
        <v>0.48474516287693897</v>
      </c>
      <c r="CF18" s="46">
        <v>0.61258845978834497</v>
      </c>
      <c r="CG18" s="46">
        <v>0.57623585475306305</v>
      </c>
      <c r="CH18" s="46">
        <v>0.66565680877106204</v>
      </c>
      <c r="CI18" s="46">
        <v>0.234699115343174</v>
      </c>
      <c r="CJ18" s="46">
        <v>0.72922010118766201</v>
      </c>
      <c r="CK18" s="46">
        <v>0.232991924280747</v>
      </c>
      <c r="CL18" s="46">
        <v>0.57295018384942098</v>
      </c>
      <c r="CM18" s="46">
        <v>0.62581906509754004</v>
      </c>
      <c r="CN18" s="46">
        <v>0.27550256248730998</v>
      </c>
      <c r="CO18" s="46">
        <v>0.36549042447191099</v>
      </c>
      <c r="CP18" s="46">
        <v>1.4900017444572501E-3</v>
      </c>
      <c r="CQ18" s="46">
        <v>0.79837519392309597</v>
      </c>
      <c r="CR18" s="46">
        <v>0.73877044302286299</v>
      </c>
      <c r="CS18" s="46">
        <v>5.5872768547107696E-3</v>
      </c>
      <c r="CT18" s="46">
        <v>6.4120179426723099E-3</v>
      </c>
      <c r="CU18" s="46">
        <v>0.78195624388358198</v>
      </c>
      <c r="CV18" s="46">
        <v>0.26993398766086202</v>
      </c>
      <c r="CW18" s="46">
        <v>0.31079309538907701</v>
      </c>
      <c r="CX18" s="46">
        <v>0.216593196945703</v>
      </c>
      <c r="CY18" s="46">
        <v>0.60720988753954297</v>
      </c>
      <c r="CZ18" s="46">
        <v>0.41778413986577501</v>
      </c>
      <c r="DA18" s="46">
        <v>0.83379562168705701</v>
      </c>
      <c r="DB18" s="46">
        <v>0.77149730722420895</v>
      </c>
      <c r="DC18" s="46">
        <v>2.49142240378767E-2</v>
      </c>
      <c r="DD18" s="46">
        <v>0.69781846031531003</v>
      </c>
      <c r="DE18" s="46">
        <v>0.69760356268121304</v>
      </c>
      <c r="DF18" s="46">
        <v>0.14084757939029999</v>
      </c>
      <c r="DG18" s="46">
        <v>0.18842718177933801</v>
      </c>
      <c r="DH18" s="46">
        <v>0.80683503139232504</v>
      </c>
      <c r="DI18" s="46">
        <v>0.51426799244694599</v>
      </c>
      <c r="DJ18" s="46">
        <v>0.61115106325161395</v>
      </c>
      <c r="DK18" s="46">
        <v>0.45832002343581302</v>
      </c>
      <c r="DL18" s="46">
        <v>0.498059665221526</v>
      </c>
      <c r="DM18" s="46">
        <v>0.38385290502692598</v>
      </c>
      <c r="DN18" s="46">
        <v>0.40456083333489801</v>
      </c>
      <c r="DO18" s="46">
        <v>7.9205928207963905E-2</v>
      </c>
      <c r="DP18" s="46">
        <v>0.53090459834039105</v>
      </c>
      <c r="DQ18" s="46">
        <v>0.57959407763381399</v>
      </c>
      <c r="DR18" s="46">
        <v>0.269803110069188</v>
      </c>
      <c r="DS18" s="46">
        <v>0.31772969990335498</v>
      </c>
      <c r="DT18" s="46">
        <v>0.19292352889008399</v>
      </c>
      <c r="DU18" s="46">
        <v>0.19047244408701899</v>
      </c>
      <c r="DV18" s="46">
        <v>0.30739674121282901</v>
      </c>
      <c r="DW18" s="46">
        <v>0.246078867018974</v>
      </c>
      <c r="DX18" s="46">
        <v>0.25749181750331201</v>
      </c>
      <c r="DY18" s="46">
        <v>0.28315414602230798</v>
      </c>
      <c r="DZ18" s="46">
        <v>0.90279076858072804</v>
      </c>
      <c r="EA18" s="46">
        <v>0.82434949984259698</v>
      </c>
      <c r="EB18" s="46">
        <v>0.16131614428603699</v>
      </c>
      <c r="EC18" s="46">
        <v>9.0315023503127895E-2</v>
      </c>
      <c r="ED18" s="46">
        <v>0.462316881527779</v>
      </c>
      <c r="EE18" s="46">
        <v>0.38586232040748197</v>
      </c>
      <c r="EF18" s="46">
        <v>0.68103389804660397</v>
      </c>
      <c r="EG18" s="46">
        <v>0.98401095273115502</v>
      </c>
      <c r="EH18" s="46">
        <v>0.89947987868968604</v>
      </c>
      <c r="EI18" s="46">
        <v>0.83131461887554203</v>
      </c>
      <c r="EJ18" s="46">
        <v>0.84925767882269398</v>
      </c>
      <c r="EK18" s="46">
        <v>0.28585711217924198</v>
      </c>
      <c r="EL18" s="46">
        <v>0.36141448716317198</v>
      </c>
      <c r="EM18" s="46">
        <v>2.5896575124263702E-2</v>
      </c>
      <c r="EN18" s="46">
        <v>0.190803303802657</v>
      </c>
      <c r="EO18" s="46">
        <v>0.176520915947913</v>
      </c>
      <c r="EP18" s="46">
        <v>0.50859064784428998</v>
      </c>
      <c r="EQ18" s="46">
        <v>0.96937664579178395</v>
      </c>
      <c r="ER18" s="46">
        <v>0.92989157531744104</v>
      </c>
      <c r="ES18" s="46">
        <v>0.95462891757804702</v>
      </c>
      <c r="ET18" s="46">
        <v>9.4665741677074394E-2</v>
      </c>
      <c r="EU18" s="46">
        <v>0.63915461920496297</v>
      </c>
      <c r="EV18" s="46">
        <v>9.2776011318114304E-2</v>
      </c>
      <c r="EW18" s="46">
        <v>1.6020235843933601E-2</v>
      </c>
      <c r="EX18" s="46">
        <v>0.863697150402987</v>
      </c>
      <c r="EY18" s="46">
        <v>0.96691290234635796</v>
      </c>
      <c r="EZ18" s="46">
        <v>0.96429593211768405</v>
      </c>
      <c r="FA18" s="46">
        <v>0.91776347980152795</v>
      </c>
      <c r="FB18" s="46">
        <v>0.86705799069940104</v>
      </c>
      <c r="FC18" s="46">
        <v>0.50601692262446696</v>
      </c>
      <c r="FD18" s="46">
        <v>0.50925947898619905</v>
      </c>
      <c r="FE18" s="46">
        <v>0.25273075396771999</v>
      </c>
      <c r="FF18" s="46">
        <v>0.29277048959967999</v>
      </c>
      <c r="FG18" s="46">
        <v>0.57997849512896305</v>
      </c>
      <c r="FH18" s="46">
        <v>0.54062432890660295</v>
      </c>
      <c r="FI18" s="46">
        <v>0.41078997054810401</v>
      </c>
      <c r="FJ18" s="46">
        <v>0.131824924433639</v>
      </c>
      <c r="FK18" s="46">
        <v>0.88985458224827296</v>
      </c>
      <c r="FL18" s="46">
        <v>0.59250601823080695</v>
      </c>
      <c r="FM18" s="46">
        <v>0.56196263199832697</v>
      </c>
      <c r="FN18" s="46">
        <v>0.438877805181692</v>
      </c>
      <c r="FO18" s="46">
        <v>0.37126682095702401</v>
      </c>
      <c r="FP18" s="46">
        <v>0.37533589284478702</v>
      </c>
      <c r="FQ18" s="46">
        <v>0.80175030896555299</v>
      </c>
      <c r="FR18" s="46">
        <v>0.33060189452238098</v>
      </c>
      <c r="FS18" s="46">
        <v>0.26288919503264202</v>
      </c>
      <c r="FT18" s="46">
        <v>0.12574142350536499</v>
      </c>
      <c r="FU18" s="46">
        <v>0.111347659322865</v>
      </c>
      <c r="FV18" s="46">
        <v>0.96149068200727195</v>
      </c>
      <c r="FW18" s="46">
        <v>0.90827826097973097</v>
      </c>
      <c r="FX18" s="46">
        <v>0.46131392355241102</v>
      </c>
      <c r="FY18" s="46">
        <v>0.65103535364407505</v>
      </c>
      <c r="FZ18" s="46">
        <v>0.392997253852157</v>
      </c>
      <c r="GA18" s="46">
        <v>0.92467688407728998</v>
      </c>
      <c r="GB18" s="46">
        <v>0.69006043172273301</v>
      </c>
      <c r="GC18" s="46">
        <v>0.383715249187908</v>
      </c>
      <c r="GD18" s="46">
        <v>0.32864996636999599</v>
      </c>
      <c r="GE18" s="46">
        <v>0.36363354301915102</v>
      </c>
      <c r="GF18" s="46">
        <v>6.6866909912242395E-2</v>
      </c>
      <c r="GG18" s="46">
        <v>0.24296645735355399</v>
      </c>
      <c r="GH18" s="46">
        <v>0.708587866686468</v>
      </c>
      <c r="GI18" s="46">
        <v>0.109050821628245</v>
      </c>
      <c r="GJ18" s="46">
        <v>6.3710281360710094E-2</v>
      </c>
      <c r="GK18" s="46">
        <v>2.5142818079541E-2</v>
      </c>
      <c r="GL18" s="46">
        <v>0.22731869718702299</v>
      </c>
      <c r="GM18" s="46">
        <v>0.23371849097412101</v>
      </c>
      <c r="GN18" s="46">
        <v>0.202646884819739</v>
      </c>
      <c r="GO18" s="46">
        <v>5.9584162579790302E-2</v>
      </c>
      <c r="GP18" s="46">
        <v>0.20554882201312899</v>
      </c>
      <c r="GQ18" s="46">
        <v>0.173290248468356</v>
      </c>
      <c r="GR18" s="46">
        <v>0.48564209162701</v>
      </c>
      <c r="GS18" s="46">
        <v>0.19792924314684299</v>
      </c>
      <c r="GT18" s="46">
        <v>0.70779171394798102</v>
      </c>
      <c r="GU18" s="46">
        <v>0.75088191768800205</v>
      </c>
      <c r="GV18" s="46">
        <v>0.13539979292182999</v>
      </c>
      <c r="GW18" s="46">
        <v>0.72869088381745295</v>
      </c>
      <c r="GX18" s="46">
        <v>0.64692693332926798</v>
      </c>
      <c r="GY18" s="46">
        <v>0.354792531754347</v>
      </c>
      <c r="GZ18" s="46">
        <v>0.36369317083962299</v>
      </c>
      <c r="HA18" s="46">
        <v>0.52215218339942604</v>
      </c>
      <c r="HB18" s="46">
        <v>0.62058356727047903</v>
      </c>
      <c r="HC18" s="46">
        <v>0.60432289634341996</v>
      </c>
      <c r="HD18" s="46">
        <v>0.39572402079878199</v>
      </c>
      <c r="HE18" s="46">
        <v>0.37828520855619302</v>
      </c>
      <c r="HF18" s="46">
        <v>3.9750442335579103E-2</v>
      </c>
      <c r="HG18" s="46">
        <v>0.14438351053473999</v>
      </c>
      <c r="HH18" s="46">
        <v>0.93188221098601298</v>
      </c>
      <c r="HI18" s="46">
        <v>0.92233611430655205</v>
      </c>
      <c r="HJ18" s="46">
        <v>0.82358716526531195</v>
      </c>
      <c r="HK18" s="46">
        <v>9.3546176934517999E-2</v>
      </c>
      <c r="HL18" s="46">
        <v>6.0660114476066403E-2</v>
      </c>
      <c r="HM18" s="46">
        <v>0.42295485276136702</v>
      </c>
      <c r="HN18" s="46">
        <v>0.93456294598109901</v>
      </c>
      <c r="HO18" s="46">
        <v>0.936435900238623</v>
      </c>
      <c r="HP18" s="46">
        <v>0.65915181860734895</v>
      </c>
      <c r="HQ18" s="46">
        <v>0.65103268735249598</v>
      </c>
      <c r="HR18" s="46">
        <v>0.98434787222575704</v>
      </c>
      <c r="HS18" s="46">
        <v>0.92225361472515199</v>
      </c>
      <c r="HT18" s="46">
        <v>0.14789824794565901</v>
      </c>
      <c r="HU18" s="46">
        <v>0.28733545806428601</v>
      </c>
      <c r="HV18" s="46">
        <v>0.109497837108536</v>
      </c>
      <c r="HW18" s="46">
        <v>0.13670600867175101</v>
      </c>
      <c r="HX18" s="46">
        <v>0.84024602318064201</v>
      </c>
      <c r="HY18" s="46">
        <v>0.222846112404328</v>
      </c>
      <c r="HZ18" s="46">
        <v>0.41750266076036802</v>
      </c>
      <c r="IA18" s="46">
        <v>0.88245594216872503</v>
      </c>
      <c r="IB18" s="46">
        <v>0.90018671399878702</v>
      </c>
      <c r="IC18" s="46">
        <v>4.8839332317847602E-2</v>
      </c>
      <c r="ID18" s="46">
        <v>3.5253741724925999E-2</v>
      </c>
      <c r="IE18" s="46">
        <v>0.58713454859358105</v>
      </c>
      <c r="IF18" s="46">
        <v>0.21143206485645499</v>
      </c>
      <c r="IG18" s="46">
        <v>0.21748597097303701</v>
      </c>
      <c r="IH18" s="46">
        <v>0.88540744601029497</v>
      </c>
      <c r="II18" s="46">
        <v>0.85615942069941897</v>
      </c>
      <c r="IJ18" s="46">
        <v>0.62907128500717202</v>
      </c>
      <c r="IK18" s="46">
        <v>0.64131794611819604</v>
      </c>
      <c r="IL18" s="46">
        <v>0.88397446374132105</v>
      </c>
      <c r="IM18" s="46">
        <v>0.91043446939699202</v>
      </c>
      <c r="IN18" s="46">
        <v>0.88206411478170399</v>
      </c>
      <c r="IO18" s="46">
        <v>0.62801066894029201</v>
      </c>
      <c r="IP18" s="46">
        <v>0.71620823538891698</v>
      </c>
      <c r="IQ18" s="46">
        <v>0.591940890502617</v>
      </c>
      <c r="IR18" s="46">
        <v>0.61237671262544402</v>
      </c>
      <c r="IS18" s="46">
        <v>0.65423492412548101</v>
      </c>
      <c r="IT18" s="46">
        <v>0.69086598200568194</v>
      </c>
      <c r="IU18" s="46">
        <v>0.700769999385636</v>
      </c>
      <c r="IV18" s="46">
        <v>0.68075875062385904</v>
      </c>
      <c r="IW18" s="46">
        <v>0.46959473067044499</v>
      </c>
      <c r="IX18" s="46">
        <v>0.70397507745377397</v>
      </c>
      <c r="IY18" s="46">
        <v>0.66529699800011</v>
      </c>
      <c r="IZ18" s="46">
        <v>0.61867810363576003</v>
      </c>
      <c r="JA18" s="46">
        <v>0.65136724186352202</v>
      </c>
      <c r="JB18" s="46">
        <v>0.56399292661142297</v>
      </c>
      <c r="JC18" s="46">
        <v>0.75868091315464004</v>
      </c>
      <c r="JD18" s="46">
        <v>0.72869544751620396</v>
      </c>
      <c r="JE18" s="46">
        <v>0.89103389583019099</v>
      </c>
      <c r="JF18" s="46">
        <v>0.75263867609636304</v>
      </c>
      <c r="JG18" s="46">
        <v>0.82578650935432496</v>
      </c>
      <c r="JH18" s="46">
        <v>0.83732842498843996</v>
      </c>
      <c r="JI18" s="46">
        <v>0.79016075830487198</v>
      </c>
      <c r="JJ18" s="46">
        <v>0.78735958327355604</v>
      </c>
      <c r="JK18" s="46">
        <v>0.81029709136053296</v>
      </c>
      <c r="JL18" s="46">
        <v>0.28507892266381601</v>
      </c>
      <c r="JM18" s="46">
        <v>0.76849838918820801</v>
      </c>
      <c r="JN18" s="46">
        <v>0.83846474502731005</v>
      </c>
      <c r="JO18" s="46">
        <v>0.76010451475900398</v>
      </c>
      <c r="JP18" s="46">
        <v>0.41121348311040901</v>
      </c>
      <c r="JQ18" s="46">
        <v>0.38826443364220797</v>
      </c>
      <c r="JR18" s="46">
        <v>0.29075986104166102</v>
      </c>
      <c r="JS18" s="46">
        <v>0.25102576951123801</v>
      </c>
      <c r="JT18" s="46">
        <v>0.71700852135583604</v>
      </c>
      <c r="JU18" s="46">
        <v>0.61020019790577595</v>
      </c>
      <c r="JV18" s="46">
        <v>0.49551102114541401</v>
      </c>
      <c r="JW18" s="46">
        <v>0.48925848215748602</v>
      </c>
      <c r="JX18" s="46">
        <v>0.73502575140808202</v>
      </c>
      <c r="JY18" s="46">
        <v>0.73348643748928299</v>
      </c>
      <c r="JZ18" s="46">
        <v>0.97212090982843102</v>
      </c>
      <c r="KA18" s="46">
        <v>0.45750004974904002</v>
      </c>
      <c r="KB18" s="46">
        <v>0.40809129165778202</v>
      </c>
      <c r="KC18" s="46">
        <v>0.84807226452328899</v>
      </c>
      <c r="KD18" s="46">
        <v>0.825381772533753</v>
      </c>
      <c r="KE18" s="46">
        <v>0.21504624748601001</v>
      </c>
      <c r="KF18" s="46">
        <v>4.2184539538508099E-2</v>
      </c>
      <c r="KG18" s="46">
        <v>0.155979884969079</v>
      </c>
      <c r="KH18" s="46">
        <v>0.71108316807325</v>
      </c>
      <c r="KI18" s="46">
        <v>0.97260995645076398</v>
      </c>
      <c r="KJ18" s="46">
        <v>0.98185645240333697</v>
      </c>
      <c r="KK18" s="46">
        <v>0.32786290550290598</v>
      </c>
      <c r="KL18" s="46">
        <v>0.58371477568591101</v>
      </c>
      <c r="KM18" s="46">
        <v>0.60568634545781397</v>
      </c>
      <c r="KN18" s="46">
        <v>0.61774449333649595</v>
      </c>
      <c r="KO18" s="46">
        <v>0.62208146062568503</v>
      </c>
      <c r="KP18" s="46">
        <v>0.30111741368308798</v>
      </c>
      <c r="KQ18" s="46">
        <v>0.117215896049708</v>
      </c>
      <c r="KR18" s="46">
        <v>8.8523211409107197E-2</v>
      </c>
      <c r="KS18" s="46">
        <v>0.58258991845390395</v>
      </c>
      <c r="KT18" s="46">
        <v>0.24582712427766901</v>
      </c>
      <c r="KU18" s="46">
        <v>0.22775573371444799</v>
      </c>
      <c r="KV18" s="46">
        <v>0.48826149401320901</v>
      </c>
      <c r="KW18" s="46">
        <v>0.43703393955686198</v>
      </c>
      <c r="KX18" s="46">
        <v>0.51711851947842202</v>
      </c>
      <c r="KY18" s="46">
        <v>0.34715924152344102</v>
      </c>
      <c r="KZ18" s="46">
        <v>0.37164166545740501</v>
      </c>
      <c r="LA18" s="46">
        <v>0.47184726845120101</v>
      </c>
      <c r="LB18" s="46">
        <v>0.50637178780678205</v>
      </c>
      <c r="LC18" s="46">
        <v>0.75062581982363596</v>
      </c>
      <c r="LD18" s="46">
        <v>0.81213834881355695</v>
      </c>
      <c r="LE18" s="46">
        <v>0.36586526209222597</v>
      </c>
      <c r="LF18" s="46">
        <v>0.32263968417703998</v>
      </c>
      <c r="LG18" s="46">
        <v>0.30467904915986599</v>
      </c>
      <c r="LH18" s="46">
        <v>0.77179596291293595</v>
      </c>
      <c r="LI18" s="46">
        <v>0.95138273519092098</v>
      </c>
      <c r="LJ18" s="46">
        <v>5.3204898060122102E-2</v>
      </c>
      <c r="LK18" s="46">
        <v>4.4404182265146502E-2</v>
      </c>
      <c r="LL18" s="46">
        <v>0.69220248713296995</v>
      </c>
      <c r="LM18" s="46">
        <v>0.24470068478177401</v>
      </c>
      <c r="LN18" s="46">
        <v>0.22820182722144899</v>
      </c>
      <c r="LO18" s="46">
        <v>0.47427782027673898</v>
      </c>
      <c r="LP18" s="46">
        <v>0.237114040839049</v>
      </c>
      <c r="LQ18" s="46">
        <v>2.9155534437818102E-2</v>
      </c>
      <c r="LR18" s="46">
        <v>1.04886449905356E-2</v>
      </c>
      <c r="LS18" s="46">
        <v>0.437737288970795</v>
      </c>
      <c r="LT18" s="46">
        <v>0.42230181040950898</v>
      </c>
      <c r="LU18" s="46">
        <v>0.26065954516296702</v>
      </c>
      <c r="LV18" s="46">
        <v>0.22362895850224601</v>
      </c>
      <c r="LW18" s="46">
        <v>0.42505754084210801</v>
      </c>
      <c r="LX18" s="46">
        <v>0.13787023849962099</v>
      </c>
      <c r="LY18" s="46">
        <v>0.110267427161135</v>
      </c>
      <c r="LZ18" s="46">
        <v>0.51851446811927004</v>
      </c>
      <c r="MA18" s="46">
        <v>0.51446184990659805</v>
      </c>
      <c r="MB18" s="46">
        <v>0.59122489567330305</v>
      </c>
      <c r="MC18" s="46">
        <v>0.60882511686149898</v>
      </c>
      <c r="MD18" s="46">
        <v>0.53494265339813296</v>
      </c>
      <c r="ME18" s="46">
        <v>0.13513826474861601</v>
      </c>
      <c r="MF18" s="46">
        <v>0.11134713526663401</v>
      </c>
      <c r="MG18" s="46">
        <v>5.5195358147430498E-2</v>
      </c>
      <c r="MH18" s="46">
        <v>0.76210908909594099</v>
      </c>
      <c r="MI18" s="46">
        <v>0.78654489618791601</v>
      </c>
      <c r="MJ18" s="46">
        <v>0.79633273989421305</v>
      </c>
      <c r="MK18" s="46">
        <v>0.20137459639364699</v>
      </c>
      <c r="ML18" s="46">
        <v>8.44788324094954E-2</v>
      </c>
      <c r="MM18" s="46">
        <v>7.3686897941435806E-2</v>
      </c>
      <c r="MN18" s="46">
        <v>0.22156701319989799</v>
      </c>
      <c r="MO18" s="46">
        <v>0.26995950328340601</v>
      </c>
      <c r="MP18" s="46">
        <v>0.15607719120352201</v>
      </c>
      <c r="MQ18" s="46">
        <v>0.159269345250688</v>
      </c>
      <c r="MR18" s="46">
        <v>0.89661112297230405</v>
      </c>
      <c r="MS18" s="46">
        <v>0.26504791851854598</v>
      </c>
      <c r="MT18" s="46">
        <v>2.6914708289415199E-2</v>
      </c>
      <c r="MU18" s="46">
        <v>0.13505618581373199</v>
      </c>
      <c r="MV18" s="46">
        <v>9.5919824031791695E-2</v>
      </c>
      <c r="MW18" s="46">
        <v>0.53152935853593497</v>
      </c>
      <c r="MX18" s="46">
        <v>0.55803712786787396</v>
      </c>
      <c r="MY18" s="46">
        <v>0.91810210641011003</v>
      </c>
      <c r="MZ18" s="46">
        <v>8.5061763088603304E-2</v>
      </c>
      <c r="NA18" s="46">
        <v>7.5011157834883199E-2</v>
      </c>
      <c r="NB18" s="46">
        <v>0.96568426843580801</v>
      </c>
      <c r="NC18" s="46">
        <v>0.99532225208686598</v>
      </c>
      <c r="ND18" s="46">
        <v>0.74791339443812299</v>
      </c>
      <c r="NE18" s="46">
        <v>0.80339152718969298</v>
      </c>
      <c r="NF18" s="46">
        <v>0.53155540585869798</v>
      </c>
      <c r="NG18" s="46">
        <v>6.3782210215804894E-2</v>
      </c>
      <c r="NH18" s="46">
        <v>0.363850668627201</v>
      </c>
      <c r="NI18" s="46">
        <v>0.31464120181983801</v>
      </c>
      <c r="NJ18" s="46">
        <v>8.4864713808205802E-2</v>
      </c>
      <c r="NK18" s="46">
        <v>0.22233869038089901</v>
      </c>
      <c r="NL18" s="46">
        <v>0.25867638778570201</v>
      </c>
      <c r="NM18" s="46">
        <v>0.29773987259523799</v>
      </c>
      <c r="NN18" s="46">
        <v>0.66732183473970996</v>
      </c>
      <c r="NO18" s="46">
        <v>0.70843210895384801</v>
      </c>
      <c r="NP18" s="46">
        <v>0.179929891132875</v>
      </c>
      <c r="NQ18" s="46">
        <v>0.98186541420200402</v>
      </c>
      <c r="NR18" s="46">
        <v>0.94306182197910804</v>
      </c>
      <c r="NS18" s="46">
        <v>0.79455151711367999</v>
      </c>
      <c r="NT18" s="46">
        <v>0.47919796709492102</v>
      </c>
      <c r="NU18" s="46">
        <v>0.51016580923569699</v>
      </c>
      <c r="NV18" s="46">
        <v>0.45626568674593898</v>
      </c>
      <c r="NW18" s="46">
        <v>0.48372011333196802</v>
      </c>
      <c r="NX18" s="46">
        <v>0.49866341966241601</v>
      </c>
      <c r="NY18" s="46">
        <v>0.72857660966072202</v>
      </c>
      <c r="NZ18" s="46">
        <v>0.76153207971818904</v>
      </c>
      <c r="OA18" s="46">
        <v>0.71877071488898703</v>
      </c>
      <c r="OB18" s="46">
        <v>0.29100882152878799</v>
      </c>
      <c r="OC18" s="46">
        <v>0.54328302691005603</v>
      </c>
      <c r="OD18" s="46">
        <v>0.68236930915411498</v>
      </c>
      <c r="OE18" s="46">
        <v>4.03110853384634E-2</v>
      </c>
      <c r="OF18" s="46">
        <v>4.7150282927383498E-2</v>
      </c>
      <c r="OG18" s="46">
        <v>0.106854147883756</v>
      </c>
      <c r="OH18" s="46">
        <v>0.57817987615223199</v>
      </c>
      <c r="OI18" s="46">
        <v>0.58717029277039201</v>
      </c>
      <c r="OJ18" s="46">
        <v>0.786417434684474</v>
      </c>
      <c r="OK18" s="46">
        <v>0.77182342704285301</v>
      </c>
      <c r="OL18" s="46">
        <v>0.93933161153496103</v>
      </c>
      <c r="OM18" s="46">
        <v>0.90456397318449899</v>
      </c>
      <c r="ON18" s="46">
        <v>0.18609689884143399</v>
      </c>
      <c r="OO18" s="46">
        <v>0.15483223728291401</v>
      </c>
      <c r="OP18" s="46">
        <v>0.38083334263505503</v>
      </c>
      <c r="OQ18" s="46">
        <v>0.30671460431925801</v>
      </c>
      <c r="OR18" s="46">
        <v>3.4664791809897899E-2</v>
      </c>
      <c r="OS18" s="46">
        <v>5.2115186360322099E-2</v>
      </c>
      <c r="OT18" s="46">
        <v>0.366086658471933</v>
      </c>
      <c r="OU18" s="46">
        <v>0.26948444103059199</v>
      </c>
      <c r="OV18" s="46">
        <v>0.23957066657001899</v>
      </c>
      <c r="OW18" s="46">
        <v>0.41872431825473599</v>
      </c>
      <c r="OX18" s="46">
        <v>0.45178896913509198</v>
      </c>
      <c r="OY18" s="46">
        <v>0.71660026691495005</v>
      </c>
      <c r="OZ18" s="46">
        <v>0.75840415622049295</v>
      </c>
      <c r="PA18" s="46">
        <v>0.89382499620264499</v>
      </c>
      <c r="PB18" s="46">
        <v>0.88232698662760201</v>
      </c>
      <c r="PC18" s="46">
        <v>0.18120880207401199</v>
      </c>
      <c r="PD18" s="46">
        <v>0.15738303870159301</v>
      </c>
      <c r="PE18" s="46">
        <v>0.53455567982675101</v>
      </c>
      <c r="PF18" s="46">
        <v>0.76304712296053101</v>
      </c>
      <c r="PG18" s="46">
        <v>0.87437111027149295</v>
      </c>
      <c r="PH18" s="46">
        <v>0.84270035505609697</v>
      </c>
      <c r="PI18" s="46">
        <v>0.28479088831217603</v>
      </c>
      <c r="PJ18" s="46">
        <v>0.30628063544468798</v>
      </c>
      <c r="PK18" s="46">
        <v>0.472577227607829</v>
      </c>
      <c r="PL18" s="46">
        <v>0.50796169476038</v>
      </c>
      <c r="PM18" s="46">
        <v>1.61874263712346E-2</v>
      </c>
      <c r="PN18" s="46">
        <v>0.40174148867070197</v>
      </c>
      <c r="PO18" s="46">
        <v>0.40706692344117501</v>
      </c>
      <c r="PP18" s="46">
        <v>0.72937121937985405</v>
      </c>
      <c r="PQ18" s="46">
        <v>0.72469572876928201</v>
      </c>
      <c r="PR18" s="46">
        <v>0.96856526604237203</v>
      </c>
      <c r="PS18" s="46">
        <v>0.98911754685994402</v>
      </c>
      <c r="PT18" s="46">
        <v>0.99215464021632005</v>
      </c>
      <c r="PU18" s="46">
        <v>0.95885699366441002</v>
      </c>
      <c r="PV18" s="46">
        <v>0.37438615791645902</v>
      </c>
      <c r="PW18" s="46">
        <v>0.45316207602766001</v>
      </c>
      <c r="PX18" s="46">
        <v>0.42515598347314199</v>
      </c>
      <c r="PY18" s="46">
        <v>0.19215432345646699</v>
      </c>
      <c r="PZ18" s="46">
        <v>0.33401121543553502</v>
      </c>
      <c r="QA18" s="46">
        <v>0.36439587387854699</v>
      </c>
      <c r="QB18" s="46">
        <v>0.28785415678616599</v>
      </c>
      <c r="QC18" s="46">
        <v>0.31728820143058101</v>
      </c>
      <c r="QD18" s="46">
        <v>0.829707973485733</v>
      </c>
      <c r="QE18" s="46">
        <v>0.51444932298755297</v>
      </c>
      <c r="QF18" s="46">
        <v>0.52109569648290099</v>
      </c>
      <c r="QG18" s="46">
        <v>0.343251887248336</v>
      </c>
      <c r="QH18" s="46">
        <v>0.16239495253665101</v>
      </c>
      <c r="QI18" s="46">
        <v>0.620969994152055</v>
      </c>
      <c r="QJ18" s="46">
        <v>0.23357111447293499</v>
      </c>
      <c r="QK18" s="46">
        <v>0.25064761213805198</v>
      </c>
      <c r="QL18" s="46">
        <v>0.1033474671826</v>
      </c>
      <c r="QM18" s="46">
        <v>0.102577609592911</v>
      </c>
      <c r="QN18" s="46">
        <v>0.13078188405329999</v>
      </c>
      <c r="QO18" s="46">
        <v>0.164293819627222</v>
      </c>
      <c r="QP18" s="46">
        <v>0.49937055190465302</v>
      </c>
      <c r="QQ18" s="46">
        <v>0.50876495300451396</v>
      </c>
      <c r="QR18" s="46">
        <v>0.31193567140948703</v>
      </c>
      <c r="QS18" s="46">
        <v>0.64586989374228398</v>
      </c>
      <c r="QT18" s="46">
        <v>0.31913682379762998</v>
      </c>
      <c r="QU18" s="46">
        <v>0.89709173741260095</v>
      </c>
      <c r="QV18" s="46">
        <v>0.89088028816345</v>
      </c>
      <c r="QW18" s="46">
        <v>0.83892516520606597</v>
      </c>
      <c r="QX18" s="46">
        <v>0.85477913750845902</v>
      </c>
      <c r="QY18" s="46">
        <v>2.33106854837173E-2</v>
      </c>
      <c r="QZ18" s="46">
        <v>0.65292585190948504</v>
      </c>
      <c r="RA18" s="46">
        <v>0.712230102805957</v>
      </c>
      <c r="RB18" s="46">
        <v>0.58581025748662396</v>
      </c>
      <c r="RC18" s="46">
        <v>0.596896827502158</v>
      </c>
      <c r="RD18" s="46">
        <v>0.18960700782645501</v>
      </c>
      <c r="RE18" s="46">
        <v>0.187123404948522</v>
      </c>
      <c r="RF18" s="46">
        <v>0.60983949261950199</v>
      </c>
      <c r="RG18" s="46">
        <v>0.77576363863889597</v>
      </c>
      <c r="RH18" s="46">
        <v>0.72407756298468695</v>
      </c>
      <c r="RI18" s="46">
        <v>0.76336149235009898</v>
      </c>
      <c r="RJ18" s="46">
        <v>0.78692153611156601</v>
      </c>
      <c r="RK18" s="46">
        <v>0.81103813189826102</v>
      </c>
      <c r="RL18" s="46">
        <v>0.50735964997286198</v>
      </c>
      <c r="RM18" s="46">
        <v>0.49209598828662199</v>
      </c>
      <c r="RN18" s="46">
        <v>0.92598389308594797</v>
      </c>
      <c r="RO18" s="46">
        <v>0.94650297957267104</v>
      </c>
      <c r="RP18" s="46">
        <v>0.42335429224980597</v>
      </c>
      <c r="RQ18" s="46">
        <v>0.42273927973537101</v>
      </c>
      <c r="RR18" s="46">
        <v>0.41193794057607502</v>
      </c>
      <c r="RS18" s="46">
        <v>0.77607613263869002</v>
      </c>
      <c r="RT18" s="46">
        <v>0.12176801312715201</v>
      </c>
      <c r="RU18" s="46">
        <v>0.73802388833324795</v>
      </c>
      <c r="RV18" s="46">
        <v>0.73589020760690804</v>
      </c>
      <c r="RW18" s="46">
        <v>0.98884653995571803</v>
      </c>
      <c r="RX18" s="46">
        <v>0.96414899464452797</v>
      </c>
      <c r="RY18" s="46">
        <v>0.316165993641702</v>
      </c>
      <c r="RZ18" s="46">
        <v>0.38226236481838299</v>
      </c>
      <c r="SA18" s="46">
        <v>1.7348998316499602E-2</v>
      </c>
      <c r="SB18" s="48">
        <v>2.00646680884592E-4</v>
      </c>
      <c r="SC18" s="46">
        <v>0.122980125644698</v>
      </c>
      <c r="SD18" s="46">
        <v>0.34758441354395497</v>
      </c>
      <c r="SE18" s="46">
        <v>0.96956811684320299</v>
      </c>
      <c r="SF18" s="46">
        <v>0.89589603174997601</v>
      </c>
      <c r="SG18" s="46">
        <v>0.19059947096500399</v>
      </c>
      <c r="SH18" s="46">
        <v>0.17863319383614101</v>
      </c>
      <c r="SI18" s="46">
        <v>2.9778210630666698E-3</v>
      </c>
      <c r="SJ18" s="46">
        <v>2.1671317118334699E-2</v>
      </c>
      <c r="SK18" s="46">
        <v>0.10276463866558599</v>
      </c>
      <c r="SL18" s="46">
        <v>0.262125202723548</v>
      </c>
      <c r="SM18" s="46">
        <v>0.66229035137055703</v>
      </c>
      <c r="SN18" s="46">
        <v>0.68282252078667105</v>
      </c>
      <c r="SO18" s="46">
        <v>0.62621184630849303</v>
      </c>
      <c r="SP18" s="46">
        <v>0.67879558224396697</v>
      </c>
      <c r="SQ18" s="46">
        <v>0.98355884157170803</v>
      </c>
      <c r="SR18" s="46">
        <v>0.99576049619330798</v>
      </c>
      <c r="SS18" s="46">
        <v>0.91424461286084502</v>
      </c>
      <c r="ST18" s="46">
        <v>0.48244916366560198</v>
      </c>
      <c r="SU18" s="46">
        <v>0.45645783043878702</v>
      </c>
      <c r="SV18" s="46">
        <v>0.128744873353312</v>
      </c>
      <c r="SW18" s="46">
        <v>0.85916296734535402</v>
      </c>
      <c r="SX18" s="46">
        <v>0.16284360233778</v>
      </c>
      <c r="SY18" s="46">
        <v>7.1329530784169606E-2</v>
      </c>
      <c r="SZ18" s="46">
        <v>0.123822509443706</v>
      </c>
      <c r="TA18" s="46">
        <v>0.17369647402364199</v>
      </c>
      <c r="TB18" s="46">
        <v>0.15258236690679899</v>
      </c>
      <c r="TC18" s="46">
        <v>0.285269906318807</v>
      </c>
      <c r="TD18" s="46">
        <v>0.19712101203993601</v>
      </c>
      <c r="TE18" s="46">
        <v>0.69670213547972004</v>
      </c>
      <c r="TF18" s="46">
        <v>9.9374029695737096E-2</v>
      </c>
      <c r="TG18" s="46">
        <v>0.88948669689187299</v>
      </c>
      <c r="TH18" s="46">
        <v>0.303521727911232</v>
      </c>
      <c r="TI18" s="46">
        <v>0.31804665067605198</v>
      </c>
      <c r="TJ18" s="46">
        <v>0.156565944415029</v>
      </c>
      <c r="TK18" s="46">
        <v>0.16900248320955</v>
      </c>
      <c r="TL18" s="46">
        <v>0.56066392667911702</v>
      </c>
      <c r="TM18" s="46">
        <v>0.99658325246728297</v>
      </c>
      <c r="TN18" s="46">
        <v>0.35426054686534503</v>
      </c>
      <c r="TO18" s="46">
        <v>0.323766451650221</v>
      </c>
      <c r="TP18" s="46">
        <v>0.92199789401891796</v>
      </c>
      <c r="TQ18" s="46">
        <v>7.4654911978564498E-2</v>
      </c>
      <c r="TR18" s="46">
        <v>6.1518408096773503E-2</v>
      </c>
      <c r="TS18" s="46">
        <v>0.43760617597985701</v>
      </c>
      <c r="TT18" s="46">
        <v>0.46417736040581897</v>
      </c>
      <c r="TU18" s="46">
        <v>0.91487047575422498</v>
      </c>
      <c r="TV18" s="46">
        <v>0.92296586870053898</v>
      </c>
      <c r="TW18" s="46">
        <v>0.85267092111289</v>
      </c>
      <c r="TX18" s="46">
        <v>0.227102124394051</v>
      </c>
      <c r="TY18" s="46">
        <v>0.55569324179930102</v>
      </c>
      <c r="TZ18" s="46">
        <v>0.52405690783380299</v>
      </c>
      <c r="UA18" s="46">
        <v>0.41600753274129398</v>
      </c>
      <c r="UB18" s="46">
        <v>0.27353529389176001</v>
      </c>
      <c r="UC18" s="46">
        <v>0.26980187135752098</v>
      </c>
      <c r="UD18" s="46">
        <v>0.114491335413555</v>
      </c>
      <c r="UE18" s="46">
        <v>0.117385876920257</v>
      </c>
      <c r="UF18" s="46">
        <v>0.42020591468922103</v>
      </c>
      <c r="UG18" s="46">
        <v>0.86954796258223499</v>
      </c>
      <c r="UH18" s="46">
        <v>0.88082797987682404</v>
      </c>
      <c r="UI18" s="46">
        <v>0.49452955521693198</v>
      </c>
      <c r="UJ18" s="46">
        <v>0.54725866376918397</v>
      </c>
      <c r="UK18" s="46">
        <v>0.592054696296198</v>
      </c>
      <c r="UL18" s="46">
        <v>4.91275506709931E-2</v>
      </c>
      <c r="UM18" s="46">
        <v>2.94586721812992E-2</v>
      </c>
      <c r="UN18" s="46">
        <v>0.98105363014545299</v>
      </c>
      <c r="UO18" s="46">
        <v>0.41363752821434202</v>
      </c>
      <c r="UP18" s="46">
        <v>0.43339904486540398</v>
      </c>
      <c r="UQ18" s="46">
        <v>0.173157682730573</v>
      </c>
      <c r="UR18" s="46">
        <v>0.84125611725035399</v>
      </c>
      <c r="US18" s="46">
        <v>0.84618035379310097</v>
      </c>
      <c r="UT18" s="46">
        <v>0.63687713241899102</v>
      </c>
      <c r="UU18" s="46">
        <v>0.90897093743374302</v>
      </c>
      <c r="UV18" s="46">
        <v>0.90429650059208699</v>
      </c>
      <c r="UW18" s="46">
        <v>0.42905826530841801</v>
      </c>
      <c r="UX18" s="46">
        <v>0.15694239058466899</v>
      </c>
      <c r="UY18" s="46">
        <v>0.87059625856969403</v>
      </c>
      <c r="UZ18" s="46">
        <v>0.81786049797267701</v>
      </c>
      <c r="VA18" s="46">
        <v>0.86839100769545197</v>
      </c>
      <c r="VB18" s="46">
        <v>0.45106329472690898</v>
      </c>
      <c r="VC18" s="46">
        <v>0.18761341445775201</v>
      </c>
      <c r="VD18" s="46">
        <v>0.177099363345296</v>
      </c>
      <c r="VE18" s="46">
        <v>0.65237840336995501</v>
      </c>
      <c r="VF18" s="46">
        <v>0.69650553096402001</v>
      </c>
      <c r="VG18" s="46">
        <v>0.15641773360012901</v>
      </c>
      <c r="VH18" s="46">
        <v>0.19406108572175201</v>
      </c>
      <c r="VI18" s="46">
        <v>0.20008184890990499</v>
      </c>
      <c r="VJ18" s="46">
        <v>5.5381678833555499E-2</v>
      </c>
      <c r="VK18" s="46">
        <v>0.150792342896481</v>
      </c>
      <c r="VL18" s="46">
        <v>0.170719456073987</v>
      </c>
      <c r="VM18" s="46">
        <v>0.83903695669062694</v>
      </c>
      <c r="VN18" s="46">
        <v>0.81946015742252698</v>
      </c>
      <c r="VO18" s="46">
        <v>0.75693520567427397</v>
      </c>
      <c r="VP18" s="46">
        <v>0.620583594340821</v>
      </c>
      <c r="VQ18" s="46">
        <v>0.60223716413518102</v>
      </c>
      <c r="VR18" s="46">
        <v>0.40442389378351001</v>
      </c>
      <c r="VS18" s="46">
        <v>0.38121897504188101</v>
      </c>
      <c r="VT18" s="46">
        <v>0.95953574797200503</v>
      </c>
      <c r="VU18" s="46">
        <v>0.77618504979475</v>
      </c>
      <c r="VV18" s="46">
        <v>0.63963668644743399</v>
      </c>
      <c r="VW18" s="46">
        <v>0.22261530848241201</v>
      </c>
      <c r="VX18" s="46">
        <v>9.8255960784497803E-2</v>
      </c>
      <c r="VY18" s="46">
        <v>0.14233663095513199</v>
      </c>
      <c r="VZ18" s="46">
        <v>0.350507267177115</v>
      </c>
      <c r="WA18" s="46">
        <v>0.33488689975861902</v>
      </c>
      <c r="WB18" s="46">
        <v>0.43821344114279998</v>
      </c>
      <c r="WC18" s="46">
        <v>0.46511701553260298</v>
      </c>
      <c r="WD18" s="46">
        <v>0.50276018171238901</v>
      </c>
      <c r="WE18" s="46">
        <v>0.83720040595366396</v>
      </c>
      <c r="WF18" s="46">
        <v>0.83488813589567001</v>
      </c>
      <c r="WG18" s="46">
        <v>0.64599591466359496</v>
      </c>
      <c r="WH18" s="46">
        <v>0.64905551575978504</v>
      </c>
      <c r="WI18" s="46">
        <v>0.68774986136004501</v>
      </c>
      <c r="WJ18" s="46">
        <v>6.3246836982967E-2</v>
      </c>
      <c r="WK18" s="46">
        <v>9.1093182621617502E-2</v>
      </c>
      <c r="WL18" s="46">
        <v>0.33430068003737601</v>
      </c>
      <c r="WM18" s="46">
        <v>0.335724623822793</v>
      </c>
      <c r="WN18" s="46">
        <v>0.13394321411123999</v>
      </c>
      <c r="WO18" s="46">
        <v>0.17285277284112499</v>
      </c>
      <c r="WP18" s="46">
        <v>0.212964820297916</v>
      </c>
      <c r="WQ18" s="46">
        <v>7.8116766077897595E-2</v>
      </c>
      <c r="WR18" s="46">
        <v>0.57130994804270696</v>
      </c>
      <c r="WS18" s="46">
        <v>0.61383869666517199</v>
      </c>
      <c r="WT18" s="46">
        <v>0.54410226659214</v>
      </c>
      <c r="WU18" s="46">
        <v>0.51216065173536696</v>
      </c>
      <c r="WV18" s="46">
        <v>0.37243719076995302</v>
      </c>
      <c r="WW18" s="46">
        <v>0.39197742089944299</v>
      </c>
      <c r="WX18" s="46">
        <v>0.26646421621173</v>
      </c>
      <c r="WY18" s="46">
        <v>0.383791636535113</v>
      </c>
      <c r="WZ18" s="46">
        <v>0.34126246444990399</v>
      </c>
      <c r="XA18" s="46">
        <v>0.77435049487663399</v>
      </c>
      <c r="XB18" s="46">
        <v>0.44777137331362998</v>
      </c>
      <c r="XC18" s="46">
        <v>0.66747860318760599</v>
      </c>
      <c r="XD18" s="46">
        <v>0.630507845561179</v>
      </c>
      <c r="XE18" s="46">
        <v>0.175352786970045</v>
      </c>
      <c r="XF18" s="46">
        <v>0.81343518058944697</v>
      </c>
      <c r="XG18" s="46">
        <v>0.47641537078388402</v>
      </c>
      <c r="XH18" s="46">
        <v>0.48968633060669498</v>
      </c>
      <c r="XI18" s="46">
        <v>0.687910111941056</v>
      </c>
      <c r="XJ18" s="46">
        <v>0.70171091739654701</v>
      </c>
      <c r="XK18" s="46">
        <v>1.8077534698335299E-2</v>
      </c>
      <c r="XL18" s="46">
        <v>2.54016840977071E-2</v>
      </c>
      <c r="XM18" s="46">
        <v>0.23732643723086</v>
      </c>
      <c r="XN18" s="46">
        <v>0.71136915782682797</v>
      </c>
      <c r="XO18" s="46">
        <v>0.67764375582258396</v>
      </c>
      <c r="XP18" s="46">
        <v>0.66550091797720201</v>
      </c>
      <c r="XQ18" s="46">
        <v>0.56558252842913603</v>
      </c>
      <c r="XR18" s="46">
        <v>3.6203976076052399E-2</v>
      </c>
      <c r="XS18" s="46">
        <v>0.32238725497604598</v>
      </c>
      <c r="XT18" s="46">
        <v>0.89497585148210601</v>
      </c>
      <c r="XU18" s="46">
        <v>0.87491535007062904</v>
      </c>
      <c r="XV18" s="46">
        <v>0.60788031723008196</v>
      </c>
      <c r="XW18" s="46">
        <v>0.56736775533870198</v>
      </c>
      <c r="XX18" s="46">
        <v>0.92913478512176695</v>
      </c>
      <c r="XY18" s="46">
        <v>0.59288768107961498</v>
      </c>
      <c r="XZ18" s="46">
        <v>0.55015207534501398</v>
      </c>
      <c r="YA18" s="46">
        <v>0.83638836976421704</v>
      </c>
      <c r="YB18" s="46">
        <v>0.22143145807551701</v>
      </c>
      <c r="YC18" s="46">
        <v>0.55685627858387199</v>
      </c>
      <c r="YD18" s="46">
        <v>0.58634351355857794</v>
      </c>
      <c r="YE18" s="46">
        <v>9.6030245540865006E-2</v>
      </c>
      <c r="YF18" s="46">
        <v>0.30860769916598801</v>
      </c>
      <c r="YG18" s="46">
        <v>0.872964668724594</v>
      </c>
      <c r="YH18" s="46">
        <v>0.89130823234594503</v>
      </c>
      <c r="YI18" s="46">
        <v>0.83127665158366104</v>
      </c>
      <c r="YJ18" s="46">
        <v>8.0240257962479397E-2</v>
      </c>
      <c r="YK18" s="46">
        <v>6.3169745197416596E-2</v>
      </c>
      <c r="YL18" s="46">
        <v>0.13991854874127799</v>
      </c>
      <c r="YM18" s="46">
        <v>0.131195393415862</v>
      </c>
      <c r="YN18" s="46">
        <v>0.76862258979643505</v>
      </c>
      <c r="YO18" s="46">
        <v>0.75413353448388798</v>
      </c>
      <c r="YP18" s="46">
        <v>0.40977069784909798</v>
      </c>
      <c r="YQ18" s="46">
        <v>0.35301386472340901</v>
      </c>
      <c r="YR18" s="46">
        <v>4.8326416516536602E-2</v>
      </c>
      <c r="YS18" s="46">
        <v>0.881965606446376</v>
      </c>
      <c r="YT18" s="46">
        <v>0.67703269459730997</v>
      </c>
      <c r="YU18" s="46">
        <v>0.74887887102778505</v>
      </c>
      <c r="YV18" s="46">
        <v>0.71152846403123204</v>
      </c>
      <c r="YW18" s="46">
        <v>0.36735732831517898</v>
      </c>
      <c r="YX18" s="46">
        <v>0.35560537301136902</v>
      </c>
      <c r="YY18" s="46">
        <v>0.39812513926149601</v>
      </c>
      <c r="YZ18" s="46">
        <v>0.39664669813483799</v>
      </c>
      <c r="ZA18" s="46">
        <v>0.77204068035428797</v>
      </c>
      <c r="ZB18" s="46">
        <v>0.92915669387836997</v>
      </c>
      <c r="ZC18" s="46">
        <v>0.52494541498910696</v>
      </c>
      <c r="ZD18" s="46">
        <v>0.55596573425057105</v>
      </c>
      <c r="ZE18" s="46">
        <v>0.95241068045501998</v>
      </c>
      <c r="ZF18" s="46">
        <v>0.93107077096018598</v>
      </c>
      <c r="ZG18" s="46">
        <v>0.61352865044339699</v>
      </c>
      <c r="ZH18" s="46">
        <v>0.65172212261219697</v>
      </c>
      <c r="ZI18" s="46">
        <v>0.621162257444137</v>
      </c>
      <c r="ZJ18" s="46">
        <v>0.99140241196122703</v>
      </c>
      <c r="ZK18" s="46">
        <v>0.12139738808141499</v>
      </c>
      <c r="ZL18" s="46">
        <v>0.14520243870820601</v>
      </c>
      <c r="ZM18" s="46">
        <v>0.94153047569352399</v>
      </c>
      <c r="ZN18" s="46">
        <v>0.94179062471289898</v>
      </c>
      <c r="ZO18" s="46">
        <v>0.649364763601052</v>
      </c>
      <c r="ZP18" s="46">
        <v>0.39518149416547699</v>
      </c>
      <c r="ZQ18" s="46">
        <v>0.88774222722189799</v>
      </c>
      <c r="ZR18" s="46">
        <v>0.41762074992208797</v>
      </c>
      <c r="ZS18" s="46">
        <v>0.45299379902249398</v>
      </c>
      <c r="ZT18" s="46">
        <v>0.96923160838026801</v>
      </c>
      <c r="ZU18" s="46">
        <v>0.95287271882142399</v>
      </c>
      <c r="ZV18" s="46">
        <v>0.64364839126085804</v>
      </c>
      <c r="ZW18" s="46">
        <v>0.90469666628579404</v>
      </c>
      <c r="ZX18" s="46">
        <v>0.72129592008560295</v>
      </c>
      <c r="ZY18" s="46">
        <v>0.699682244883857</v>
      </c>
      <c r="ZZ18" s="46">
        <v>0.390593876450956</v>
      </c>
      <c r="AAA18" s="46">
        <v>0.38423915681456999</v>
      </c>
      <c r="AAB18" s="46">
        <v>0.45001284983788797</v>
      </c>
      <c r="AAC18" s="46">
        <v>0.81808329992689799</v>
      </c>
      <c r="AAD18" s="46">
        <v>0.855854470909165</v>
      </c>
      <c r="AAE18" s="46">
        <v>0.27769697963030499</v>
      </c>
      <c r="AAF18" s="46">
        <v>0.30684445882989098</v>
      </c>
      <c r="AAG18" s="46">
        <v>0.51210841792972805</v>
      </c>
      <c r="AAH18" s="46">
        <v>0.83296914686018297</v>
      </c>
      <c r="AAI18" s="46">
        <v>0.51341033782629497</v>
      </c>
      <c r="AAJ18" s="46">
        <v>0.26681683397287798</v>
      </c>
      <c r="AAK18" s="46">
        <v>0.79064883108833806</v>
      </c>
      <c r="AAL18" s="46">
        <v>0.95039257076271799</v>
      </c>
      <c r="AAM18" s="46">
        <v>0.59406860823392105</v>
      </c>
      <c r="AAN18" s="46">
        <v>0.619273160107219</v>
      </c>
      <c r="AAO18" s="46">
        <v>0.28150335123659598</v>
      </c>
      <c r="AAP18" s="46">
        <v>0.32315866661945603</v>
      </c>
      <c r="AAQ18" s="46">
        <v>0.95622124628162797</v>
      </c>
      <c r="AAR18" s="46">
        <v>0.97443870633263896</v>
      </c>
      <c r="AAS18" s="46">
        <v>0.73751036282758897</v>
      </c>
      <c r="AAT18" s="46">
        <v>0.72650623353423704</v>
      </c>
      <c r="AAU18" s="46">
        <v>0.203620823567429</v>
      </c>
      <c r="AAV18" s="46">
        <v>0.13389565081422899</v>
      </c>
      <c r="AAW18" s="46">
        <v>0.138832170378487</v>
      </c>
      <c r="AAX18" s="46">
        <v>0.52543392069303296</v>
      </c>
      <c r="AAY18" s="46">
        <v>0.53865843131668101</v>
      </c>
      <c r="AAZ18" s="46">
        <v>0.80459954347134</v>
      </c>
      <c r="ABA18" s="46">
        <v>0.80879556984633705</v>
      </c>
      <c r="ABB18" s="46">
        <v>0.432273913710994</v>
      </c>
      <c r="ABC18" s="46">
        <v>0.51388281706045702</v>
      </c>
      <c r="ABD18" s="46">
        <v>0.53222962612690805</v>
      </c>
      <c r="ABE18" s="46">
        <v>0.65763234094196799</v>
      </c>
      <c r="ABF18" s="46">
        <v>0.75600286514869797</v>
      </c>
      <c r="ABG18" s="46">
        <v>0.63674264723106599</v>
      </c>
      <c r="ABH18" s="46">
        <v>0.99987482432895003</v>
      </c>
      <c r="ABI18" s="46">
        <v>0.38530537686644101</v>
      </c>
      <c r="ABJ18" s="46">
        <v>0.87753755715493198</v>
      </c>
      <c r="ABK18" s="46">
        <v>0.880235790493888</v>
      </c>
      <c r="ABL18" s="46">
        <v>0.64581575371565303</v>
      </c>
      <c r="ABM18" s="46">
        <v>0.64875834278927802</v>
      </c>
      <c r="ABN18" s="46">
        <v>0.29980898399366102</v>
      </c>
      <c r="ABO18" s="46">
        <v>0.307913271603382</v>
      </c>
      <c r="ABP18" s="46">
        <v>0.59608981655317195</v>
      </c>
      <c r="ABQ18" s="46">
        <v>0.867881896328901</v>
      </c>
      <c r="ABR18" s="46">
        <v>0.87154038099209696</v>
      </c>
      <c r="ABS18" s="46">
        <v>0.152103086854045</v>
      </c>
      <c r="ABT18" s="46">
        <v>0.66924341673207099</v>
      </c>
      <c r="ABU18" s="46">
        <v>0.27635466354639698</v>
      </c>
      <c r="ABV18" s="46">
        <v>0.47833330981007499</v>
      </c>
      <c r="ABW18" s="46">
        <v>0.94473490881391697</v>
      </c>
      <c r="ABX18" s="46">
        <v>2.4482939672991699E-2</v>
      </c>
      <c r="ABY18" s="46">
        <v>8.4338729587475798E-3</v>
      </c>
      <c r="ABZ18" s="46">
        <v>0.53873858125240304</v>
      </c>
      <c r="ACA18" s="46">
        <v>0.56148700628364601</v>
      </c>
      <c r="ACB18" s="46">
        <v>0.97758965949202103</v>
      </c>
      <c r="ACC18" s="46">
        <v>0.99906074221671404</v>
      </c>
      <c r="ACD18" s="46">
        <v>0.32619728349065802</v>
      </c>
      <c r="ACE18" s="46">
        <v>0.33196537630419098</v>
      </c>
      <c r="ACF18" s="46">
        <v>0.71002594095260896</v>
      </c>
      <c r="ACG18" s="46">
        <v>0.74356169357980195</v>
      </c>
      <c r="ACH18" s="46">
        <v>0.65880559671424299</v>
      </c>
      <c r="ACI18" s="46">
        <v>0.69555754132086101</v>
      </c>
      <c r="ACJ18" s="46">
        <v>5.87871861167482E-2</v>
      </c>
      <c r="ACK18" s="46">
        <v>8.6579371290656806E-2</v>
      </c>
      <c r="ACL18" s="46">
        <v>0.77416655584476701</v>
      </c>
      <c r="ACM18" s="46">
        <v>0.74241447222960799</v>
      </c>
      <c r="ACN18" s="46">
        <v>0.13489245730261301</v>
      </c>
      <c r="ACO18" s="46">
        <v>0.94939295434760396</v>
      </c>
      <c r="ACP18" s="46">
        <v>2.29013759794536E-2</v>
      </c>
      <c r="ACQ18" s="46">
        <v>0.97953989648626805</v>
      </c>
      <c r="ACR18" s="46">
        <v>0.98319741755202195</v>
      </c>
      <c r="ACS18" s="46">
        <v>0.80724451659226704</v>
      </c>
      <c r="ACT18" s="46">
        <v>0.79251852872143103</v>
      </c>
      <c r="ACU18" s="46">
        <v>0.77639128456767903</v>
      </c>
      <c r="ACV18" s="46">
        <v>0.65631997371787798</v>
      </c>
      <c r="ACW18" s="46">
        <v>0.68154306732988501</v>
      </c>
      <c r="ACX18" s="46">
        <v>0.68887460933845601</v>
      </c>
      <c r="ACY18" s="46">
        <v>4.2491118307506903E-2</v>
      </c>
      <c r="ACZ18" s="46">
        <v>2.58039383919643E-2</v>
      </c>
      <c r="ADA18" s="46">
        <v>0.53955110077452695</v>
      </c>
      <c r="ADB18" s="46">
        <v>0.51585462041576902</v>
      </c>
      <c r="ADC18" s="46">
        <v>0.79668791105852599</v>
      </c>
      <c r="ADD18" s="46">
        <v>0.37278443583580001</v>
      </c>
      <c r="ADE18" s="46">
        <v>0.41429085079713601</v>
      </c>
      <c r="ADF18" s="46">
        <v>0.406213935528279</v>
      </c>
      <c r="ADG18" s="46">
        <v>0.85120088486221501</v>
      </c>
      <c r="ADH18" s="46">
        <v>0.85433064646283496</v>
      </c>
      <c r="ADI18" s="46">
        <v>0.40034187866523702</v>
      </c>
      <c r="ADJ18" s="46">
        <v>0.41990838752776</v>
      </c>
      <c r="ADK18" s="46">
        <v>0.61257641460844003</v>
      </c>
      <c r="ADL18" s="46">
        <v>0.58215484172516896</v>
      </c>
      <c r="ADM18" s="46">
        <v>0.82272766856717106</v>
      </c>
      <c r="ADN18" s="46">
        <v>0.56120263534967396</v>
      </c>
      <c r="ADO18" s="46">
        <v>0.59495018683471002</v>
      </c>
      <c r="ADP18" s="46">
        <v>0.89715388253820505</v>
      </c>
      <c r="ADQ18" s="46">
        <v>0.369608065601854</v>
      </c>
      <c r="ADR18" s="46">
        <v>0.51572566784473595</v>
      </c>
      <c r="ADS18" s="46">
        <v>0.112358237532151</v>
      </c>
      <c r="ADT18" s="46">
        <v>8.5368199498797898E-2</v>
      </c>
      <c r="ADU18" s="46">
        <v>0.17979035976719199</v>
      </c>
      <c r="ADV18" s="46">
        <v>0.20062487118191399</v>
      </c>
      <c r="ADW18" s="46">
        <v>0.22779013123401201</v>
      </c>
      <c r="ADX18" s="46">
        <v>0.226293981218953</v>
      </c>
      <c r="ADY18" s="46">
        <v>3.3633326556944301E-2</v>
      </c>
      <c r="ADZ18" s="46">
        <v>6.7588062317997202E-2</v>
      </c>
      <c r="AEA18" s="46">
        <v>0.79424766088481902</v>
      </c>
      <c r="AEB18" s="46">
        <v>0.81700120530021803</v>
      </c>
      <c r="AEC18" s="46">
        <v>0.66373917542083705</v>
      </c>
      <c r="AED18" s="46">
        <v>0.67918398551625403</v>
      </c>
      <c r="AEE18" s="46">
        <v>0.258659533148278</v>
      </c>
      <c r="AEF18" s="46">
        <v>0.601769945100187</v>
      </c>
      <c r="AEG18" s="46">
        <v>0.92607893625700399</v>
      </c>
      <c r="AEH18" s="46">
        <v>0.94996514518102304</v>
      </c>
      <c r="AEI18" s="46">
        <v>0.61854981407347498</v>
      </c>
      <c r="AEJ18" s="46">
        <v>0.42526332392011401</v>
      </c>
      <c r="AEK18" s="46">
        <v>0.43278345899686399</v>
      </c>
      <c r="AEL18" s="46">
        <v>0.35544461402091898</v>
      </c>
      <c r="AEM18" s="46">
        <v>0.74405066189616398</v>
      </c>
      <c r="AEN18" s="46">
        <v>0.71689379503030703</v>
      </c>
      <c r="AEO18" s="46">
        <v>0.65197012392828901</v>
      </c>
      <c r="AEP18" s="46">
        <v>0.725429110799378</v>
      </c>
      <c r="AEQ18" s="46">
        <v>0.54424271579494299</v>
      </c>
      <c r="AER18" s="46">
        <v>0.519652852854115</v>
      </c>
      <c r="AES18" s="46">
        <v>0.799118921228399</v>
      </c>
      <c r="AET18" s="46">
        <v>0.80399393211187598</v>
      </c>
      <c r="AEU18" s="46">
        <v>0.85859930550683705</v>
      </c>
      <c r="AEV18" s="46">
        <v>0.237723149980755</v>
      </c>
      <c r="AEW18" s="46">
        <v>0.21117985604030001</v>
      </c>
      <c r="AEX18" s="46">
        <v>6.2841149174565805E-2</v>
      </c>
      <c r="AEY18" s="46">
        <v>0.23007382584101199</v>
      </c>
      <c r="AEZ18" s="46">
        <v>0.23546180764063401</v>
      </c>
      <c r="AFA18" s="46">
        <v>0.45634125257313701</v>
      </c>
      <c r="AFB18" s="46">
        <v>0.58118921214366404</v>
      </c>
      <c r="AFC18" s="46">
        <v>0.44532756149209402</v>
      </c>
      <c r="AFD18" s="46">
        <v>0.61799738229656498</v>
      </c>
      <c r="AFE18" s="46">
        <v>0.66849329293908799</v>
      </c>
      <c r="AFF18" s="46">
        <v>0.20254068735234301</v>
      </c>
      <c r="AFG18" s="46">
        <v>1.50402665716071E-2</v>
      </c>
      <c r="AFH18" s="46">
        <v>1.3873981125496799E-2</v>
      </c>
      <c r="AFI18" s="46">
        <v>0.94703832448394698</v>
      </c>
      <c r="AFJ18" s="46">
        <v>0.14710757218314099</v>
      </c>
      <c r="AFK18" s="46">
        <v>0.28348022975431802</v>
      </c>
      <c r="AFL18" s="46">
        <v>0.24870790380034</v>
      </c>
      <c r="AFM18" s="46">
        <v>0.72304030894614502</v>
      </c>
      <c r="AFN18" s="46">
        <v>0.72803503076234499</v>
      </c>
      <c r="AFO18" s="46">
        <v>0.21601667025863899</v>
      </c>
      <c r="AFP18" s="46">
        <v>0.23090606071254699</v>
      </c>
      <c r="AFQ18" s="46">
        <v>0.84877531005335505</v>
      </c>
      <c r="AFR18" s="46">
        <v>0.851507091765074</v>
      </c>
      <c r="AFS18" s="46">
        <v>0.47544891652704602</v>
      </c>
      <c r="AFT18" s="46">
        <v>0.47606131604013402</v>
      </c>
      <c r="AFU18" s="46">
        <v>0.81122857347168398</v>
      </c>
      <c r="AFV18" s="46">
        <v>0.787528490873175</v>
      </c>
      <c r="AFW18" s="46">
        <v>0.84816210340686404</v>
      </c>
      <c r="AFX18" s="46">
        <v>0.83299334964829197</v>
      </c>
      <c r="AFY18" s="46">
        <v>0.31832754718388001</v>
      </c>
      <c r="AFZ18" s="46">
        <v>0.32038856696912499</v>
      </c>
      <c r="AGA18" s="46">
        <v>0.20801840355940901</v>
      </c>
      <c r="AGB18" s="46">
        <v>0.37097823217284798</v>
      </c>
      <c r="AGC18" s="46">
        <v>0.39939692699395501</v>
      </c>
      <c r="AGD18" s="46">
        <v>0.17106723226300399</v>
      </c>
      <c r="AGE18" s="46">
        <v>0.94801142324717802</v>
      </c>
      <c r="AGF18" s="46">
        <v>0.99076180228480304</v>
      </c>
      <c r="AGG18" s="46">
        <v>0.79050472418826601</v>
      </c>
      <c r="AGH18" s="46">
        <v>0.21467155681613001</v>
      </c>
      <c r="AGI18" s="46">
        <v>1.7242689089278999E-2</v>
      </c>
      <c r="AGJ18" s="46">
        <v>0.55557957834911098</v>
      </c>
      <c r="AGK18" s="46">
        <v>0.61919576429509104</v>
      </c>
      <c r="AGL18" s="46">
        <v>0.86580084569597704</v>
      </c>
      <c r="AGM18" s="46">
        <v>0.63234114420795395</v>
      </c>
      <c r="AGN18" s="46">
        <v>0.63662174429542695</v>
      </c>
      <c r="AGO18" s="46">
        <v>0.46048666006901801</v>
      </c>
      <c r="AGP18" s="46">
        <v>0.42400167579859899</v>
      </c>
      <c r="AGQ18" s="46">
        <v>0.34218427891804198</v>
      </c>
      <c r="AGR18" s="46">
        <v>0.69785510050269695</v>
      </c>
      <c r="AGS18" s="46">
        <v>0.70355048155177402</v>
      </c>
      <c r="AGT18" s="46">
        <v>0.94739157380252803</v>
      </c>
      <c r="AGU18" s="46">
        <v>0.23455282912634501</v>
      </c>
      <c r="AGV18" s="46">
        <v>0.767335983354551</v>
      </c>
      <c r="AGW18" s="46">
        <v>0.74629598375842199</v>
      </c>
      <c r="AGX18" s="46">
        <v>0.309997371852204</v>
      </c>
      <c r="AGY18" s="46">
        <v>0.25863786549829099</v>
      </c>
      <c r="AGZ18" s="46">
        <v>0.30591018365636902</v>
      </c>
      <c r="AHA18" s="46">
        <v>0.28483459321818699</v>
      </c>
      <c r="AHB18" s="46">
        <v>9.1911999810298503E-2</v>
      </c>
      <c r="AHC18" s="46">
        <v>9.9955239231106593E-2</v>
      </c>
      <c r="AHD18" s="46">
        <v>0.48936654168768601</v>
      </c>
      <c r="AHE18" s="46">
        <v>0.48849247353555603</v>
      </c>
      <c r="AHF18" s="46">
        <v>0.31542072595837001</v>
      </c>
      <c r="AHG18" s="46">
        <v>0.28239529687514198</v>
      </c>
      <c r="AHH18" s="46">
        <v>0.935098438600797</v>
      </c>
      <c r="AHI18" s="46">
        <v>0.20654080198269001</v>
      </c>
      <c r="AHJ18" s="46">
        <v>0.20246928195707301</v>
      </c>
      <c r="AHK18" s="46">
        <v>0.48629239724214102</v>
      </c>
      <c r="AHL18" s="46">
        <v>0.80953910925526695</v>
      </c>
      <c r="AHM18" s="46">
        <v>0.77769105492645896</v>
      </c>
      <c r="AHN18" s="46">
        <v>0.60643317083855697</v>
      </c>
      <c r="AHO18" s="46">
        <v>0.58340994022125003</v>
      </c>
      <c r="AHP18" s="46">
        <v>0.80285287075499101</v>
      </c>
      <c r="AHQ18" s="46">
        <v>0.56226285719023095</v>
      </c>
      <c r="AHR18" s="46">
        <v>0.468195127517334</v>
      </c>
      <c r="AHS18" s="46">
        <v>0.55671571652532004</v>
      </c>
      <c r="AHT18" s="46">
        <v>0.557187165463643</v>
      </c>
      <c r="AHU18" s="46">
        <v>0.28792095861080902</v>
      </c>
      <c r="AHV18" s="46">
        <v>0.57617073721559098</v>
      </c>
      <c r="AHW18" s="46">
        <v>5.79073422495281E-2</v>
      </c>
      <c r="AHX18" s="46">
        <v>7.8089584745110005E-2</v>
      </c>
      <c r="AHY18" s="46">
        <v>0.73553050019460797</v>
      </c>
      <c r="AHZ18" s="46">
        <v>0.753540137056253</v>
      </c>
      <c r="AIA18" s="46">
        <v>0.903862774509961</v>
      </c>
      <c r="AIB18" s="46">
        <v>0.56039703150508602</v>
      </c>
      <c r="AIC18" s="46">
        <v>0.43556284930403</v>
      </c>
      <c r="AID18" s="46">
        <v>0.60271117146334097</v>
      </c>
      <c r="AIE18" s="46">
        <v>0.57247053010950499</v>
      </c>
      <c r="AIF18" s="46">
        <v>0.54842547830534205</v>
      </c>
      <c r="AIG18" s="46">
        <v>0.51639903465417203</v>
      </c>
      <c r="AIH18" s="46">
        <v>0.26643959767081798</v>
      </c>
      <c r="AII18" s="46">
        <v>0.26244079438199602</v>
      </c>
      <c r="AIJ18" s="46">
        <v>0.31030707338953201</v>
      </c>
      <c r="AIK18" s="46">
        <v>0.30887849556455099</v>
      </c>
      <c r="AIL18" s="46">
        <v>9.7914093804559302E-2</v>
      </c>
      <c r="AIM18" s="46">
        <v>7.5035513228484396E-2</v>
      </c>
      <c r="AIN18" s="46">
        <v>0.40412034204463299</v>
      </c>
      <c r="AIO18" s="46">
        <v>0.39966898311563398</v>
      </c>
      <c r="AIP18" s="46">
        <v>0.18396663263469301</v>
      </c>
      <c r="AIQ18" s="46">
        <v>0.21365576210125201</v>
      </c>
      <c r="AIR18" s="46">
        <v>0.22751318323037001</v>
      </c>
      <c r="AIS18" s="46">
        <v>0.62799261666001804</v>
      </c>
      <c r="AIT18" s="46">
        <v>0.64449855920786103</v>
      </c>
      <c r="AIU18" s="46">
        <v>0.77926654401092099</v>
      </c>
      <c r="AIV18" s="46">
        <v>0.75181780774323104</v>
      </c>
      <c r="AIW18" s="46">
        <v>0.43823431196243601</v>
      </c>
      <c r="AIX18" s="46">
        <v>0.44648297141898702</v>
      </c>
      <c r="AIY18" s="46">
        <v>0.106040160827661</v>
      </c>
      <c r="AIZ18" s="46">
        <v>0.48888506330791598</v>
      </c>
      <c r="AJA18" s="46">
        <v>0.49400716027999803</v>
      </c>
      <c r="AJB18" s="46">
        <v>0.33893567681632902</v>
      </c>
      <c r="AJC18" s="46">
        <v>0.68087762958394404</v>
      </c>
      <c r="AJD18" s="46">
        <v>0.81708560030086097</v>
      </c>
      <c r="AJE18" s="46">
        <v>0.84386059756583098</v>
      </c>
      <c r="AJF18" s="46">
        <v>0.67303095766302101</v>
      </c>
      <c r="AJG18" s="46">
        <v>0.63464652660004695</v>
      </c>
      <c r="AJH18" s="46">
        <v>0.56991689914274501</v>
      </c>
      <c r="AJI18" s="46">
        <v>0.26237417455747197</v>
      </c>
      <c r="AJJ18" s="46">
        <v>0.53043908469751699</v>
      </c>
      <c r="AJK18" s="46">
        <v>0.51913657884332098</v>
      </c>
      <c r="AJL18" s="46">
        <v>0.99927532645275396</v>
      </c>
      <c r="AJM18" s="46">
        <v>0.95415961113565995</v>
      </c>
      <c r="AJN18" s="46">
        <v>0.65708682686127295</v>
      </c>
      <c r="AJO18" s="46">
        <v>0.68727703482214897</v>
      </c>
      <c r="AJP18" s="46">
        <v>0.31363430368283302</v>
      </c>
      <c r="AJQ18" s="46">
        <v>0.30160909939695402</v>
      </c>
      <c r="AJR18" s="46">
        <v>0.73907791688253399</v>
      </c>
      <c r="AJS18" s="46">
        <v>0.70681155501495296</v>
      </c>
      <c r="AJT18" s="46">
        <v>0.69338938563099295</v>
      </c>
      <c r="AJU18" s="46">
        <v>0.46898349471675199</v>
      </c>
      <c r="AJV18" s="46">
        <v>0.46144834087421199</v>
      </c>
      <c r="AJW18" s="46">
        <v>0.33511742338678202</v>
      </c>
      <c r="AJX18" s="46">
        <v>0.701111172859889</v>
      </c>
      <c r="AJY18" s="46">
        <v>0.72490998731575595</v>
      </c>
      <c r="AJZ18" s="46">
        <v>0.87115028695055396</v>
      </c>
      <c r="AKA18" s="46">
        <v>0.865010634802866</v>
      </c>
      <c r="AKB18" s="46">
        <v>0.81797681058283001</v>
      </c>
      <c r="AKC18" s="46">
        <v>0.82168144906073903</v>
      </c>
      <c r="AKD18" s="46">
        <v>0.88034718941760004</v>
      </c>
      <c r="AKE18" s="46">
        <v>0.182660559890062</v>
      </c>
      <c r="AKF18" s="46">
        <v>0.17991001838038301</v>
      </c>
      <c r="AKG18" s="46">
        <v>0.876727838143875</v>
      </c>
      <c r="AKH18" s="46">
        <v>0.88473781700648102</v>
      </c>
      <c r="AKI18" s="46">
        <v>0.97711778022215301</v>
      </c>
      <c r="AKJ18" s="46">
        <v>0.97686687833330799</v>
      </c>
      <c r="AKK18" s="46">
        <v>0.87166162414672799</v>
      </c>
      <c r="AKL18" s="46">
        <v>0.88575996423731296</v>
      </c>
      <c r="AKM18" s="46">
        <v>0.34478185506863501</v>
      </c>
      <c r="AKN18" s="46">
        <v>0.90431827085397998</v>
      </c>
      <c r="AKO18" s="46">
        <v>0.85861241387347997</v>
      </c>
      <c r="AKP18" s="46">
        <v>0.84424677265283199</v>
      </c>
      <c r="AKQ18" s="46">
        <v>2.6655933867946202E-3</v>
      </c>
      <c r="AKR18" s="46">
        <v>0.90356058235755399</v>
      </c>
      <c r="AKS18" s="46">
        <v>0.89988130052073401</v>
      </c>
      <c r="AKT18" s="46">
        <v>0.78385324619897001</v>
      </c>
      <c r="AKU18" s="46">
        <v>0.65916158360213795</v>
      </c>
      <c r="AKV18" s="46">
        <v>0.67980907721849604</v>
      </c>
      <c r="AKW18" s="46">
        <v>1.9447980550017702E-2</v>
      </c>
      <c r="AKX18" s="46">
        <v>7.7365296903348202E-2</v>
      </c>
      <c r="AKY18" s="46">
        <v>0.56804868729999702</v>
      </c>
      <c r="AKZ18" s="46">
        <v>0.33865048357652</v>
      </c>
      <c r="ALA18" s="46">
        <v>0.244230814159698</v>
      </c>
      <c r="ALB18" s="46">
        <v>0.215924781698761</v>
      </c>
      <c r="ALC18" s="46">
        <v>0.45410566347026599</v>
      </c>
      <c r="ALD18" s="46">
        <v>0.459309110898868</v>
      </c>
      <c r="ALE18" s="46">
        <v>5.7988062226603403E-2</v>
      </c>
      <c r="ALF18" s="46">
        <v>0.50208634459451096</v>
      </c>
      <c r="ALG18" s="46">
        <v>0.54986929487458303</v>
      </c>
      <c r="ALH18" s="46">
        <v>0.56852106197213004</v>
      </c>
      <c r="ALI18" s="46">
        <v>0.23419250190913099</v>
      </c>
      <c r="ALJ18" s="46">
        <v>0.339631217679567</v>
      </c>
      <c r="ALK18" s="46">
        <v>0.36674017166155398</v>
      </c>
      <c r="ALL18" s="46">
        <v>0.30532534227918401</v>
      </c>
      <c r="ALM18" s="46">
        <v>0.312576038364898</v>
      </c>
      <c r="ALN18" s="52">
        <v>0.70544852830695903</v>
      </c>
      <c r="ALO18" s="54"/>
      <c r="ALP18" s="54"/>
    </row>
    <row r="19" spans="2:1004" ht="15.75" thickBot="1">
      <c r="C19" s="45">
        <v>0.55043700511763305</v>
      </c>
      <c r="D19" s="47">
        <v>0.98484154019980896</v>
      </c>
      <c r="E19" s="47">
        <v>9.8946515144527403E-2</v>
      </c>
      <c r="F19" s="47">
        <v>0.74037799221887002</v>
      </c>
      <c r="G19" s="47">
        <v>0.37401906830965598</v>
      </c>
      <c r="H19" s="47">
        <v>0.38775863952025602</v>
      </c>
      <c r="I19" s="47">
        <v>3.83937692562294E-2</v>
      </c>
      <c r="J19" s="47">
        <v>6.0104189668409698E-2</v>
      </c>
      <c r="K19" s="47">
        <v>0.36063950705762399</v>
      </c>
      <c r="L19" s="47">
        <v>0.96618853229645596</v>
      </c>
      <c r="M19" s="47">
        <v>0.92850097928758502</v>
      </c>
      <c r="N19" s="47">
        <v>0.770947242485298</v>
      </c>
      <c r="O19" s="47">
        <v>0.47891979273433</v>
      </c>
      <c r="P19" s="47">
        <v>0.683435878107848</v>
      </c>
      <c r="Q19" s="47">
        <v>0.40676599483145198</v>
      </c>
      <c r="R19" s="47">
        <v>1.34543084589391E-2</v>
      </c>
      <c r="S19" s="47">
        <v>0.50857918964061999</v>
      </c>
      <c r="T19" s="47">
        <v>0.71484437342280605</v>
      </c>
      <c r="U19" s="47">
        <v>0.46335100400654899</v>
      </c>
      <c r="V19" s="47">
        <v>0.62458726291656796</v>
      </c>
      <c r="W19" s="47">
        <v>0.776887794296381</v>
      </c>
      <c r="X19" s="47">
        <v>0.86692841040867896</v>
      </c>
      <c r="Y19" s="47">
        <v>0.83473487518060396</v>
      </c>
      <c r="Z19" s="47">
        <v>6.6980566891576707E-2</v>
      </c>
      <c r="AA19" s="47">
        <v>0.28721588283265398</v>
      </c>
      <c r="AB19" s="47">
        <v>0.96099096095134895</v>
      </c>
      <c r="AC19" s="47">
        <v>0.89660564048069002</v>
      </c>
      <c r="AD19" s="47">
        <v>0.21984542593543799</v>
      </c>
      <c r="AE19" s="47">
        <v>0.39772719837236398</v>
      </c>
      <c r="AF19" s="47">
        <v>0.89647625892559202</v>
      </c>
      <c r="AG19" s="47">
        <v>3.8135941087149197E-2</v>
      </c>
      <c r="AH19" s="47">
        <v>0.14573162293345501</v>
      </c>
      <c r="AI19" s="47">
        <v>7.0207329042914005E-2</v>
      </c>
      <c r="AJ19" s="47">
        <v>0.15473698612668799</v>
      </c>
      <c r="AK19" s="47">
        <v>0.22012227585256799</v>
      </c>
      <c r="AL19" s="47">
        <v>0.59890947410527895</v>
      </c>
      <c r="AM19" s="47">
        <v>0.53446119753466204</v>
      </c>
      <c r="AN19" s="47">
        <v>0.42334117677588101</v>
      </c>
      <c r="AO19" s="47">
        <v>0.71772551300203402</v>
      </c>
      <c r="AP19" s="47">
        <v>0.62658027541320005</v>
      </c>
      <c r="AQ19" s="47">
        <v>0.15141759029180901</v>
      </c>
      <c r="AR19" s="47">
        <v>0.17236765002637899</v>
      </c>
      <c r="AS19" s="47">
        <v>0.36632400115031299</v>
      </c>
      <c r="AT19" s="47">
        <v>0.21778211781971801</v>
      </c>
      <c r="AU19" s="47">
        <v>0.34893760921860201</v>
      </c>
      <c r="AV19" s="47">
        <v>0.308194491261158</v>
      </c>
      <c r="AW19" s="47">
        <v>0.69489067640771496</v>
      </c>
      <c r="AX19" s="47">
        <v>0.194177182467071</v>
      </c>
      <c r="AY19" s="47">
        <v>0.408747627424914</v>
      </c>
      <c r="AZ19" s="47">
        <v>0.96880373312628298</v>
      </c>
      <c r="BA19" s="47">
        <v>0.59090292561147895</v>
      </c>
      <c r="BB19" s="47">
        <v>0.42589146663768801</v>
      </c>
      <c r="BC19" s="47">
        <v>0.67274690259261205</v>
      </c>
      <c r="BD19" s="47">
        <v>0.27698647174742802</v>
      </c>
      <c r="BE19" s="47">
        <v>0.74425673933217096</v>
      </c>
      <c r="BF19" s="47">
        <v>0.61028300775196698</v>
      </c>
      <c r="BG19" s="47">
        <v>0.82688024852241204</v>
      </c>
      <c r="BH19" s="47">
        <v>0.66435109508860002</v>
      </c>
      <c r="BI19" s="47">
        <v>0.74342179640095496</v>
      </c>
      <c r="BJ19" s="47">
        <v>0.83495800269733</v>
      </c>
      <c r="BK19" s="47">
        <v>0.789091556851787</v>
      </c>
      <c r="BL19" s="47">
        <v>0.89822560989071798</v>
      </c>
      <c r="BM19" s="47">
        <v>0.78840954780280603</v>
      </c>
      <c r="BN19" s="47">
        <v>0.186531438121183</v>
      </c>
      <c r="BO19" s="47">
        <v>0.248155410419238</v>
      </c>
      <c r="BP19" s="47">
        <v>0.57645266576776699</v>
      </c>
      <c r="BQ19" s="47">
        <v>0.61470922620683199</v>
      </c>
      <c r="BR19" s="47">
        <v>0.100239179940353</v>
      </c>
      <c r="BS19" s="47">
        <v>0.17687346821521499</v>
      </c>
      <c r="BT19" s="47">
        <v>0.58773080868663696</v>
      </c>
      <c r="BU19" s="47">
        <v>0.45132566026579302</v>
      </c>
      <c r="BV19" s="47">
        <v>0.49522221827566298</v>
      </c>
      <c r="BW19" s="47">
        <v>0.45170175507673399</v>
      </c>
      <c r="BX19" s="47">
        <v>0.35914885089646897</v>
      </c>
      <c r="BY19" s="47">
        <v>0.40270793218269302</v>
      </c>
      <c r="BZ19" s="47">
        <v>0.33685202976460199</v>
      </c>
      <c r="CA19" s="47">
        <v>0.23003378281180001</v>
      </c>
      <c r="CB19" s="47">
        <v>0.544405400257853</v>
      </c>
      <c r="CC19" s="47">
        <v>0.48961003710228901</v>
      </c>
      <c r="CD19" s="47">
        <v>0.92181364802656895</v>
      </c>
      <c r="CE19" s="47">
        <v>0.82620812866820204</v>
      </c>
      <c r="CF19" s="47">
        <v>0.472626066829757</v>
      </c>
      <c r="CG19" s="47">
        <v>0.69221205865903801</v>
      </c>
      <c r="CH19" s="47">
        <v>0.74694218381876398</v>
      </c>
      <c r="CI19" s="47">
        <v>0.40944963744884999</v>
      </c>
      <c r="CJ19" s="47">
        <v>0.73292001271792395</v>
      </c>
      <c r="CK19" s="47">
        <v>0.87588695342964196</v>
      </c>
      <c r="CL19" s="47">
        <v>0.14723452141836901</v>
      </c>
      <c r="CM19" s="47">
        <v>0.208398575552115</v>
      </c>
      <c r="CN19" s="47">
        <v>8.3609124684106501E-2</v>
      </c>
      <c r="CO19" s="47">
        <v>3.4361029154726601E-2</v>
      </c>
      <c r="CP19" s="47">
        <v>0.70608544747742497</v>
      </c>
      <c r="CQ19" s="47">
        <v>0.125298855043533</v>
      </c>
      <c r="CR19" s="47">
        <v>0.15884819472550299</v>
      </c>
      <c r="CS19" s="47">
        <v>9.1689067431690002E-2</v>
      </c>
      <c r="CT19" s="47">
        <v>0.16251537823745901</v>
      </c>
      <c r="CU19" s="47">
        <v>0.884130172486289</v>
      </c>
      <c r="CV19" s="47">
        <v>0.116734461282633</v>
      </c>
      <c r="CW19" s="47">
        <v>0.66141994002982196</v>
      </c>
      <c r="CX19" s="47">
        <v>0.64334512566686197</v>
      </c>
      <c r="CY19" s="47">
        <v>5.8810798352781002E-3</v>
      </c>
      <c r="CZ19" s="47">
        <v>0.29921033519071399</v>
      </c>
      <c r="DA19" s="47">
        <v>0.99828188872078605</v>
      </c>
      <c r="DB19" s="47">
        <v>0.96484434289994103</v>
      </c>
      <c r="DC19" s="47">
        <v>0.92187146932658803</v>
      </c>
      <c r="DD19" s="47">
        <v>0.95280838552996905</v>
      </c>
      <c r="DE19" s="47">
        <v>0.91800645592132601</v>
      </c>
      <c r="DF19" s="47">
        <v>0.59911701805773898</v>
      </c>
      <c r="DG19" s="47">
        <v>0.59162828081528096</v>
      </c>
      <c r="DH19" s="47">
        <v>7.3765288500877796E-2</v>
      </c>
      <c r="DI19" s="47">
        <v>0.23171689940658899</v>
      </c>
      <c r="DJ19" s="47">
        <v>0.93946075442599297</v>
      </c>
      <c r="DK19" s="47">
        <v>5.5548113907592497E-2</v>
      </c>
      <c r="DL19" s="47">
        <v>9.7639953329940105E-2</v>
      </c>
      <c r="DM19" s="47">
        <v>0.51550471015063704</v>
      </c>
      <c r="DN19" s="47">
        <v>0.429078859341333</v>
      </c>
      <c r="DO19" s="47">
        <v>0.34448131449778302</v>
      </c>
      <c r="DP19" s="47">
        <v>0.52051353110278498</v>
      </c>
      <c r="DQ19" s="47">
        <v>0.47268739941529497</v>
      </c>
      <c r="DR19" s="47">
        <v>0.80026340475893298</v>
      </c>
      <c r="DS19" s="47">
        <v>0.79641646503948105</v>
      </c>
      <c r="DT19" s="47">
        <v>0.196847151249955</v>
      </c>
      <c r="DU19" s="47">
        <v>2.6749558809462198E-2</v>
      </c>
      <c r="DV19" s="47">
        <v>0.25920549613868099</v>
      </c>
      <c r="DW19" s="47">
        <v>0.26255376227562999</v>
      </c>
      <c r="DX19" s="47">
        <v>0.83105794481558903</v>
      </c>
      <c r="DY19" s="47">
        <v>0.890290637815502</v>
      </c>
      <c r="DZ19" s="47">
        <v>0.51038153616996595</v>
      </c>
      <c r="EA19" s="47">
        <v>0.50716939067349498</v>
      </c>
      <c r="EB19" s="47">
        <v>7.82173824489176E-2</v>
      </c>
      <c r="EC19" s="47">
        <v>5.6714641716307202E-3</v>
      </c>
      <c r="ED19" s="47">
        <v>0.74423856118480403</v>
      </c>
      <c r="EE19" s="47">
        <v>0.703545025938489</v>
      </c>
      <c r="EF19" s="47">
        <v>0.65933252514685003</v>
      </c>
      <c r="EG19" s="47">
        <v>0.87508858228270703</v>
      </c>
      <c r="EH19" s="47">
        <v>0.85598756363172002</v>
      </c>
      <c r="EI19" s="47">
        <v>0.43676880346842001</v>
      </c>
      <c r="EJ19" s="47">
        <v>0.33230922167214</v>
      </c>
      <c r="EK19" s="47">
        <v>0.178846963953153</v>
      </c>
      <c r="EL19" s="47">
        <v>0.143872081635565</v>
      </c>
      <c r="EM19" s="47">
        <v>0.22554110080881601</v>
      </c>
      <c r="EN19" s="47">
        <v>0.938167015884801</v>
      </c>
      <c r="EO19" s="47">
        <v>0.90160552465289001</v>
      </c>
      <c r="EP19" s="47">
        <v>0.20688776063429901</v>
      </c>
      <c r="EQ19" s="47">
        <v>0.718818588368073</v>
      </c>
      <c r="ER19" s="47">
        <v>0.32688422804725997</v>
      </c>
      <c r="ES19" s="47">
        <v>0.44939434978438803</v>
      </c>
      <c r="ET19" s="47">
        <v>0.60288329594086498</v>
      </c>
      <c r="EU19" s="47">
        <v>0.85425732598362203</v>
      </c>
      <c r="EV19" s="47">
        <v>0.28820608286946903</v>
      </c>
      <c r="EW19" s="47">
        <v>0.28362768390523402</v>
      </c>
      <c r="EX19" s="47">
        <v>0.81404810718263898</v>
      </c>
      <c r="EY19" s="47">
        <v>0.221613240556056</v>
      </c>
      <c r="EZ19" s="47">
        <v>0.99981106996290603</v>
      </c>
      <c r="FA19" s="47">
        <v>0.73971243728505498</v>
      </c>
      <c r="FB19" s="47">
        <v>0.69711588822493098</v>
      </c>
      <c r="FC19" s="47">
        <v>0.38972679821193401</v>
      </c>
      <c r="FD19" s="47">
        <v>0.30655047518115602</v>
      </c>
      <c r="FE19" s="47">
        <v>0.46821073174741501</v>
      </c>
      <c r="FF19" s="47">
        <v>0.45242443221719802</v>
      </c>
      <c r="FG19" s="47">
        <v>0.37559657750518799</v>
      </c>
      <c r="FH19" s="47">
        <v>0.31001035721303499</v>
      </c>
      <c r="FI19" s="47">
        <v>0.82963586877621698</v>
      </c>
      <c r="FJ19" s="47">
        <v>0.81039420438298204</v>
      </c>
      <c r="FK19" s="47">
        <v>0.32358109076060598</v>
      </c>
      <c r="FL19" s="47">
        <v>0.85198298397093597</v>
      </c>
      <c r="FM19" s="47">
        <v>0.90674493205067197</v>
      </c>
      <c r="FN19" s="47">
        <v>0.26639371054619598</v>
      </c>
      <c r="FO19" s="47">
        <v>0.24278426220899499</v>
      </c>
      <c r="FP19" s="47">
        <v>6.34952872013686E-2</v>
      </c>
      <c r="FQ19" s="47">
        <v>0.59311405122009897</v>
      </c>
      <c r="FR19" s="47">
        <v>0.61829946721191498</v>
      </c>
      <c r="FS19" s="47">
        <v>0.53483884608660004</v>
      </c>
      <c r="FT19" s="47">
        <v>0.386969965305554</v>
      </c>
      <c r="FU19" s="47">
        <v>0.36099837588938999</v>
      </c>
      <c r="FV19" s="47">
        <v>1.24836152483607E-2</v>
      </c>
      <c r="FW19" s="47">
        <v>0.60529575898727095</v>
      </c>
      <c r="FX19" s="47">
        <v>0.98844824039702595</v>
      </c>
      <c r="FY19" s="47">
        <v>0.32545668847342402</v>
      </c>
      <c r="FZ19" s="47">
        <v>0.64206007671881504</v>
      </c>
      <c r="GA19" s="47">
        <v>0.52183843304816402</v>
      </c>
      <c r="GB19" s="47">
        <v>0.187468939275829</v>
      </c>
      <c r="GC19" s="47">
        <v>0.53680126901402403</v>
      </c>
      <c r="GD19" s="47">
        <v>0.41779998425125198</v>
      </c>
      <c r="GE19" s="47">
        <v>0.32179293238561402</v>
      </c>
      <c r="GF19" s="47">
        <v>0.99992102512141001</v>
      </c>
      <c r="GG19" s="47">
        <v>0.99517802343231199</v>
      </c>
      <c r="GH19" s="47">
        <v>0.55121859056682598</v>
      </c>
      <c r="GI19" s="47">
        <v>0.158364412848602</v>
      </c>
      <c r="GJ19" s="47">
        <v>0.45212885470108</v>
      </c>
      <c r="GK19" s="47">
        <v>0.43191952165453501</v>
      </c>
      <c r="GL19" s="47">
        <v>0.33184811082010002</v>
      </c>
      <c r="GM19" s="47">
        <v>0.380533472272644</v>
      </c>
      <c r="GN19" s="47">
        <v>0.29972135392635102</v>
      </c>
      <c r="GO19" s="47">
        <v>2.5967724682220999E-2</v>
      </c>
      <c r="GP19" s="47">
        <v>0.65989354681919299</v>
      </c>
      <c r="GQ19" s="47">
        <v>0.69965845842871699</v>
      </c>
      <c r="GR19" s="47">
        <v>0.51637312641836797</v>
      </c>
      <c r="GS19" s="47">
        <v>0.50390866854344896</v>
      </c>
      <c r="GT19" s="47">
        <v>0.27045394860691402</v>
      </c>
      <c r="GU19" s="47">
        <v>0.23535812199761499</v>
      </c>
      <c r="GV19" s="47">
        <v>0.692255385499156</v>
      </c>
      <c r="GW19" s="47">
        <v>0.77611261262017095</v>
      </c>
      <c r="GX19" s="47">
        <v>0.79881257851856002</v>
      </c>
      <c r="GY19" s="47">
        <v>0.51107194650936305</v>
      </c>
      <c r="GZ19" s="47">
        <v>0.54599137661119301</v>
      </c>
      <c r="HA19" s="47">
        <v>0.72142821085799702</v>
      </c>
      <c r="HB19" s="47">
        <v>9.4822654415862503E-2</v>
      </c>
      <c r="HC19" s="47">
        <v>2.9003967047772899E-2</v>
      </c>
      <c r="HD19" s="47">
        <v>0.140082143022771</v>
      </c>
      <c r="HE19" s="47">
        <v>0.207535751000403</v>
      </c>
      <c r="HF19" s="47">
        <v>0.54011798820743895</v>
      </c>
      <c r="HG19" s="47">
        <v>0.323082192623182</v>
      </c>
      <c r="HH19" s="47">
        <v>3.46454407497849E-2</v>
      </c>
      <c r="HI19" s="47">
        <v>0.104636655419564</v>
      </c>
      <c r="HJ19" s="47">
        <v>0.23921442373191601</v>
      </c>
      <c r="HK19" s="47">
        <v>0.85984391485668998</v>
      </c>
      <c r="HL19" s="47">
        <v>0.89584998733350996</v>
      </c>
      <c r="HM19" s="47">
        <v>0.95192869234049904</v>
      </c>
      <c r="HN19" s="47">
        <v>0.63299013932291903</v>
      </c>
      <c r="HO19" s="47">
        <v>0.74020112091580503</v>
      </c>
      <c r="HP19" s="47">
        <v>0.61461760460900206</v>
      </c>
      <c r="HQ19" s="47">
        <v>0.58172891117010395</v>
      </c>
      <c r="HR19" s="47">
        <v>0.84832885411228998</v>
      </c>
      <c r="HS19" s="47">
        <v>0.80216448629637704</v>
      </c>
      <c r="HT19" s="47">
        <v>0.77019449260385098</v>
      </c>
      <c r="HU19" s="47">
        <v>0.96203374516392104</v>
      </c>
      <c r="HV19" s="47">
        <v>0.179546607455562</v>
      </c>
      <c r="HW19" s="47">
        <v>0.24419755441456401</v>
      </c>
      <c r="HX19" s="47">
        <v>0.71467261526039405</v>
      </c>
      <c r="HY19" s="47">
        <v>0.73669835101703895</v>
      </c>
      <c r="HZ19" s="47">
        <v>0.789555230345932</v>
      </c>
      <c r="IA19" s="47">
        <v>5.3744887932443298E-3</v>
      </c>
      <c r="IB19" s="47">
        <v>7.4427064679793903E-2</v>
      </c>
      <c r="IC19" s="47">
        <v>0.61589801122466703</v>
      </c>
      <c r="ID19" s="47">
        <v>0.70272874944562502</v>
      </c>
      <c r="IE19" s="47">
        <v>0.117700038361751</v>
      </c>
      <c r="IF19" s="47">
        <v>0.56814482205317096</v>
      </c>
      <c r="IG19" s="47">
        <v>0.52200941921463595</v>
      </c>
      <c r="IH19" s="47">
        <v>0.96219806414737497</v>
      </c>
      <c r="II19" s="47">
        <v>0.93942644832068201</v>
      </c>
      <c r="IJ19" s="47">
        <v>0.98439363772301203</v>
      </c>
      <c r="IK19" s="47">
        <v>0.94967081757003102</v>
      </c>
      <c r="IL19" s="47">
        <v>0.11196410923116901</v>
      </c>
      <c r="IM19" s="47">
        <v>0.238937387218564</v>
      </c>
      <c r="IN19" s="47">
        <v>0.27918839022381398</v>
      </c>
      <c r="IO19" s="47">
        <v>0.83676023771401398</v>
      </c>
      <c r="IP19" s="47">
        <v>0.76438446513496505</v>
      </c>
      <c r="IQ19" s="47">
        <v>0.26382556816071301</v>
      </c>
      <c r="IR19" s="47">
        <v>0.28708486873105199</v>
      </c>
      <c r="IS19" s="47">
        <v>0.68872592417045597</v>
      </c>
      <c r="IT19" s="47">
        <v>0.71797610176460402</v>
      </c>
      <c r="IU19" s="47">
        <v>0.46224196468713902</v>
      </c>
      <c r="IV19" s="47">
        <v>0.49621789829879998</v>
      </c>
      <c r="IW19" s="47">
        <v>0.29191900727461401</v>
      </c>
      <c r="IX19" s="47">
        <v>5.7245570618083698E-2</v>
      </c>
      <c r="IY19" s="47">
        <v>5.7175435830727803E-2</v>
      </c>
      <c r="IZ19" s="47">
        <v>0.15039125383343299</v>
      </c>
      <c r="JA19" s="47">
        <v>9.7090259212056093E-2</v>
      </c>
      <c r="JB19" s="47">
        <v>0.78159816137347704</v>
      </c>
      <c r="JC19" s="47">
        <v>0.42875338755546399</v>
      </c>
      <c r="JD19" s="47">
        <v>0.39785224273268699</v>
      </c>
      <c r="JE19" s="47">
        <v>0.79106014461983798</v>
      </c>
      <c r="JF19" s="47">
        <v>0.77288391987219995</v>
      </c>
      <c r="JG19" s="47">
        <v>0.55505939460085296</v>
      </c>
      <c r="JH19" s="47">
        <v>0.62774499920839999</v>
      </c>
      <c r="JI19" s="47">
        <v>0.36944094900205199</v>
      </c>
      <c r="JJ19" s="47">
        <v>0.44423827678997702</v>
      </c>
      <c r="JK19" s="47">
        <v>0.25549993741893401</v>
      </c>
      <c r="JL19" s="47">
        <v>0.32483237787785602</v>
      </c>
      <c r="JM19" s="47">
        <v>0.642239115483065</v>
      </c>
      <c r="JN19" s="47">
        <v>9.8680555804733103E-2</v>
      </c>
      <c r="JO19" s="47">
        <v>0.32979527342040499</v>
      </c>
      <c r="JP19" s="47">
        <v>0.930205678040954</v>
      </c>
      <c r="JQ19" s="47">
        <v>0.970824155068573</v>
      </c>
      <c r="JR19" s="47">
        <v>4.7923897466961504E-3</v>
      </c>
      <c r="JS19" s="47">
        <v>2.31074203826965E-2</v>
      </c>
      <c r="JT19" s="47">
        <v>0.20445107219792799</v>
      </c>
      <c r="JU19" s="47">
        <v>0.43509609064746402</v>
      </c>
      <c r="JV19" s="47">
        <v>0.95739973801275402</v>
      </c>
      <c r="JW19" s="47">
        <v>0.87609588707768404</v>
      </c>
      <c r="JX19" s="47">
        <v>0.70439665158034803</v>
      </c>
      <c r="JY19" s="47">
        <v>0.67326587928312798</v>
      </c>
      <c r="JZ19" s="47">
        <v>0.33521107764858099</v>
      </c>
      <c r="KA19" s="47">
        <v>0.47437840330451397</v>
      </c>
      <c r="KB19" s="47">
        <v>0.47288669079603102</v>
      </c>
      <c r="KC19" s="47">
        <v>0.143901175319228</v>
      </c>
      <c r="KD19" s="47">
        <v>0.175921497301049</v>
      </c>
      <c r="KE19" s="47">
        <v>2.6940790623701701E-3</v>
      </c>
      <c r="KF19" s="47">
        <v>0.40791899672950899</v>
      </c>
      <c r="KG19" s="47">
        <v>0.75189860496315497</v>
      </c>
      <c r="KH19" s="47">
        <v>0.34716388769347301</v>
      </c>
      <c r="KI19" s="47">
        <v>0.20943216796790801</v>
      </c>
      <c r="KJ19" s="47">
        <v>0.25402873725401298</v>
      </c>
      <c r="KK19" s="47">
        <v>0.90410028066408898</v>
      </c>
      <c r="KL19" s="47">
        <v>0.82278073940473395</v>
      </c>
      <c r="KM19" s="47">
        <v>0.83208190337378596</v>
      </c>
      <c r="KN19" s="47">
        <v>0.288655861230807</v>
      </c>
      <c r="KO19" s="47">
        <v>0.22057130508325101</v>
      </c>
      <c r="KP19" s="47">
        <v>6.5154300240199095E-2</v>
      </c>
      <c r="KQ19" s="47">
        <v>0.72603159008736995</v>
      </c>
      <c r="KR19" s="47">
        <v>0.730360504137753</v>
      </c>
      <c r="KS19" s="47">
        <v>0.98832996167319498</v>
      </c>
      <c r="KT19" s="47">
        <v>0.84205147014119797</v>
      </c>
      <c r="KU19" s="47">
        <v>0.80560776233211695</v>
      </c>
      <c r="KV19" s="47">
        <v>0.36238671748026502</v>
      </c>
      <c r="KW19" s="47">
        <v>4.7904344973499101E-3</v>
      </c>
      <c r="KX19" s="47">
        <v>0.28069641413840102</v>
      </c>
      <c r="KY19" s="47">
        <v>0.279970167451983</v>
      </c>
      <c r="KZ19" s="47">
        <v>0.38691970443169099</v>
      </c>
      <c r="LA19" s="47">
        <v>0.57452985495103304</v>
      </c>
      <c r="LB19" s="47">
        <v>0.55395867594547599</v>
      </c>
      <c r="LC19" s="47">
        <v>0.46741820072562301</v>
      </c>
      <c r="LD19" s="47">
        <v>0.49263531523713799</v>
      </c>
      <c r="LE19" s="47">
        <v>0.77487044506367597</v>
      </c>
      <c r="LF19" s="47">
        <v>0.58902534726907996</v>
      </c>
      <c r="LG19" s="47">
        <v>0.59038577095885203</v>
      </c>
      <c r="LH19" s="47">
        <v>3.5253181340845499E-2</v>
      </c>
      <c r="LI19" s="47">
        <v>0.90758006392467705</v>
      </c>
      <c r="LJ19" s="47">
        <v>0.14145029932174799</v>
      </c>
      <c r="LK19" s="47">
        <v>0.18129054476027401</v>
      </c>
      <c r="LL19" s="47">
        <v>0.45928008066767101</v>
      </c>
      <c r="LM19" s="47">
        <v>0.201516533110844</v>
      </c>
      <c r="LN19" s="47">
        <v>0.11365453681031901</v>
      </c>
      <c r="LO19" s="47">
        <v>0.75805568002243395</v>
      </c>
      <c r="LP19" s="47">
        <v>0.92996329774453501</v>
      </c>
      <c r="LQ19" s="47">
        <v>0.807211593398378</v>
      </c>
      <c r="LR19" s="47">
        <v>0.84151749079122096</v>
      </c>
      <c r="LS19" s="47">
        <v>0.33295005782723902</v>
      </c>
      <c r="LT19" s="47">
        <v>0.39910541210966699</v>
      </c>
      <c r="LU19" s="47">
        <v>0.69009638447627297</v>
      </c>
      <c r="LV19" s="47">
        <v>0.65534424057469998</v>
      </c>
      <c r="LW19" s="47">
        <v>0.44492274754161099</v>
      </c>
      <c r="LX19" s="47">
        <v>0.27212273147189803</v>
      </c>
      <c r="LY19" s="47">
        <v>0.26136074534652798</v>
      </c>
      <c r="LZ19" s="47">
        <v>0.99383647027201605</v>
      </c>
      <c r="MA19" s="47">
        <v>0.94910922191980795</v>
      </c>
      <c r="MB19" s="47">
        <v>0.60675917258392897</v>
      </c>
      <c r="MC19" s="47">
        <v>0.35239720769404997</v>
      </c>
      <c r="MD19" s="47">
        <v>0.55557022562685998</v>
      </c>
      <c r="ME19" s="47">
        <v>0.54927889525455997</v>
      </c>
      <c r="MF19" s="47">
        <v>0.98371545013755401</v>
      </c>
      <c r="MG19" s="47">
        <v>0.99624006198808701</v>
      </c>
      <c r="MH19" s="47">
        <v>0.85393139204153701</v>
      </c>
      <c r="MI19" s="47">
        <v>0.203220269317374</v>
      </c>
      <c r="MJ19" s="47">
        <v>0.17080204375428901</v>
      </c>
      <c r="MK19" s="47">
        <v>0.41991293065435997</v>
      </c>
      <c r="ML19" s="47">
        <v>0.124414810712264</v>
      </c>
      <c r="MM19" s="47">
        <v>0.16862101419508199</v>
      </c>
      <c r="MN19" s="47">
        <v>0.21198365387955501</v>
      </c>
      <c r="MO19" s="47">
        <v>0.25013399972370198</v>
      </c>
      <c r="MP19" s="47">
        <v>0.51171702394137097</v>
      </c>
      <c r="MQ19" s="47">
        <v>0.56981364155649505</v>
      </c>
      <c r="MR19" s="47">
        <v>0.78536408667680901</v>
      </c>
      <c r="MS19" s="47">
        <v>0.69248396037294302</v>
      </c>
      <c r="MT19" s="47">
        <v>0.65878690230584303</v>
      </c>
      <c r="MU19" s="47">
        <v>0.907465079504304</v>
      </c>
      <c r="MV19" s="47">
        <v>0.939052787443167</v>
      </c>
      <c r="MW19" s="47">
        <v>0.66052472009943297</v>
      </c>
      <c r="MX19" s="47">
        <v>0.65982231090059296</v>
      </c>
      <c r="MY19" s="47">
        <v>0.25933899527406401</v>
      </c>
      <c r="MZ19" s="47">
        <v>0.39501781775359801</v>
      </c>
      <c r="NA19" s="47">
        <v>0.40801187689934298</v>
      </c>
      <c r="NB19" s="47">
        <v>9.5799833965651504E-2</v>
      </c>
      <c r="NC19" s="47">
        <v>0.127497818475065</v>
      </c>
      <c r="ND19" s="47">
        <v>0.91278757830153401</v>
      </c>
      <c r="NE19" s="47">
        <v>0.92377237519308297</v>
      </c>
      <c r="NF19" s="47">
        <v>9.7847087470157496E-2</v>
      </c>
      <c r="NG19" s="47">
        <v>0.20011044335023001</v>
      </c>
      <c r="NH19" s="47">
        <v>0.76368575257978399</v>
      </c>
      <c r="NI19" s="47">
        <v>0.72442217363498496</v>
      </c>
      <c r="NJ19" s="47">
        <v>0.508164010258915</v>
      </c>
      <c r="NK19" s="47">
        <v>0.57691743902931902</v>
      </c>
      <c r="NL19" s="47">
        <v>0.56143850091422398</v>
      </c>
      <c r="NM19" s="47">
        <v>0.19837661123613801</v>
      </c>
      <c r="NN19" s="47">
        <v>0.390028134097054</v>
      </c>
      <c r="NO19" s="47">
        <v>0.37839832569066501</v>
      </c>
      <c r="NP19" s="47">
        <v>0.35029338750746603</v>
      </c>
      <c r="NQ19" s="47">
        <v>0.96212159644875195</v>
      </c>
      <c r="NR19" s="47">
        <v>0.97856225340567105</v>
      </c>
      <c r="NS19" s="47">
        <v>0.94187898936339998</v>
      </c>
      <c r="NT19" s="47">
        <v>0.12227965167742499</v>
      </c>
      <c r="NU19" s="47">
        <v>0.17317367364745101</v>
      </c>
      <c r="NV19" s="47">
        <v>0.13821356284343</v>
      </c>
      <c r="NW19" s="47">
        <v>0.33605495676701802</v>
      </c>
      <c r="NX19" s="47">
        <v>0.29578126392791498</v>
      </c>
      <c r="NY19" s="47">
        <v>9.8201860633106694E-2</v>
      </c>
      <c r="NZ19" s="47">
        <v>0.140067008243349</v>
      </c>
      <c r="OA19" s="47">
        <v>0.99782945612558205</v>
      </c>
      <c r="OB19" s="47">
        <v>0.92847693075569804</v>
      </c>
      <c r="OC19" s="47">
        <v>8.3319663914111497E-2</v>
      </c>
      <c r="OD19" s="47">
        <v>0.27534577143255801</v>
      </c>
      <c r="OE19" s="47">
        <v>0.74761017837080002</v>
      </c>
      <c r="OF19" s="47">
        <v>0.90900965082431395</v>
      </c>
      <c r="OG19" s="47">
        <v>0.204908408076377</v>
      </c>
      <c r="OH19" s="47">
        <v>0.55136917592981305</v>
      </c>
      <c r="OI19" s="47">
        <v>0.50508601174180201</v>
      </c>
      <c r="OJ19" s="47">
        <v>0.73942949975772099</v>
      </c>
      <c r="OK19" s="47">
        <v>0.73532827063496498</v>
      </c>
      <c r="OL19" s="47">
        <v>0.90606450346502498</v>
      </c>
      <c r="OM19" s="47">
        <v>0.90239885124625796</v>
      </c>
      <c r="ON19" s="47">
        <v>0.640376982151179</v>
      </c>
      <c r="OO19" s="47">
        <v>0.66607622958677204</v>
      </c>
      <c r="OP19" s="47">
        <v>0.81275201160161104</v>
      </c>
      <c r="OQ19" s="47">
        <v>0.80319022886139102</v>
      </c>
      <c r="OR19" s="47">
        <v>8.4133591665941296E-2</v>
      </c>
      <c r="OS19" s="47">
        <v>0.118779694731822</v>
      </c>
      <c r="OT19" s="47">
        <v>1.01133917176036E-3</v>
      </c>
      <c r="OU19" s="47">
        <v>0.29954279374539899</v>
      </c>
      <c r="OV19" s="47">
        <v>0.349823565400739</v>
      </c>
      <c r="OW19" s="47">
        <v>0.82590648372981601</v>
      </c>
      <c r="OX19" s="47">
        <v>0.84897946062015295</v>
      </c>
      <c r="OY19" s="47">
        <v>0.65414874681098101</v>
      </c>
      <c r="OZ19" s="47">
        <v>0.84707024789861696</v>
      </c>
      <c r="PA19" s="47">
        <v>0.46280539081188798</v>
      </c>
      <c r="PB19" s="47">
        <v>0.50116968611909896</v>
      </c>
      <c r="PC19" s="47">
        <v>0.87919021099389305</v>
      </c>
      <c r="PD19" s="47">
        <v>0.87502885529516905</v>
      </c>
      <c r="PE19" s="47">
        <v>0.39753214804629899</v>
      </c>
      <c r="PF19" s="47">
        <v>0.75696665937548002</v>
      </c>
      <c r="PG19" s="47">
        <v>0.87790993027270403</v>
      </c>
      <c r="PH19" s="47">
        <v>0.88342389987993397</v>
      </c>
      <c r="PI19" s="47">
        <v>0.83902955944745605</v>
      </c>
      <c r="PJ19" s="47">
        <v>0.85217600829543505</v>
      </c>
      <c r="PK19" s="47">
        <v>0.61953913499873403</v>
      </c>
      <c r="PL19" s="47">
        <v>0.65958770048985904</v>
      </c>
      <c r="PM19" s="47">
        <v>0.86837710574178295</v>
      </c>
      <c r="PN19" s="47">
        <v>0.87735416817371104</v>
      </c>
      <c r="PO19" s="47">
        <v>0.898761145328839</v>
      </c>
      <c r="PP19" s="47">
        <v>0.53541492608167596</v>
      </c>
      <c r="PQ19" s="47">
        <v>0.58364981143031902</v>
      </c>
      <c r="PR19" s="47">
        <v>0.50152779048114704</v>
      </c>
      <c r="PS19" s="47">
        <v>0.54129706038782799</v>
      </c>
      <c r="PT19" s="47">
        <v>0.175665320979353</v>
      </c>
      <c r="PU19" s="47">
        <v>0.173470551771089</v>
      </c>
      <c r="PV19" s="47">
        <v>0.85434341801636804</v>
      </c>
      <c r="PW19" s="47">
        <v>0.63816959836661202</v>
      </c>
      <c r="PX19" s="47">
        <v>0.67091782021729895</v>
      </c>
      <c r="PY19" s="47">
        <v>0.17653042023745999</v>
      </c>
      <c r="PZ19" s="47">
        <v>8.6692755510864403E-2</v>
      </c>
      <c r="QA19" s="47">
        <v>7.5616665495096005E-2</v>
      </c>
      <c r="QB19" s="47">
        <v>0.48191367859954398</v>
      </c>
      <c r="QC19" s="47">
        <v>0.50992639301195097</v>
      </c>
      <c r="QD19" s="47">
        <v>0.92678750028569501</v>
      </c>
      <c r="QE19" s="47">
        <v>4.5664776351147199E-2</v>
      </c>
      <c r="QF19" s="47">
        <v>2.5046560434297399E-2</v>
      </c>
      <c r="QG19" s="47">
        <v>0.46925125660897499</v>
      </c>
      <c r="QH19" s="47">
        <v>0.378527961859219</v>
      </c>
      <c r="QI19" s="47">
        <v>0.46041641204218497</v>
      </c>
      <c r="QJ19" s="47">
        <v>0.43101761445464098</v>
      </c>
      <c r="QK19" s="47">
        <v>0.43134399173475202</v>
      </c>
      <c r="QL19" s="47">
        <v>0.46405433720628902</v>
      </c>
      <c r="QM19" s="47">
        <v>0.431670775049672</v>
      </c>
      <c r="QN19" s="47">
        <v>0.34647543689211402</v>
      </c>
      <c r="QO19" s="47">
        <v>0.33810302557601701</v>
      </c>
      <c r="QP19" s="47">
        <v>6.7075236154932896E-2</v>
      </c>
      <c r="QQ19" s="47">
        <v>2.93438765851721E-2</v>
      </c>
      <c r="QR19" s="47">
        <v>0.13450031403941101</v>
      </c>
      <c r="QS19" s="47">
        <v>0.72924600383890603</v>
      </c>
      <c r="QT19" s="47">
        <v>0.44758688464039897</v>
      </c>
      <c r="QU19" s="47">
        <v>0.41276380101944699</v>
      </c>
      <c r="QV19" s="47">
        <v>0.38124765757642398</v>
      </c>
      <c r="QW19" s="47">
        <v>0.24109071150229799</v>
      </c>
      <c r="QX19" s="47">
        <v>0.294017179068362</v>
      </c>
      <c r="QY19" s="47">
        <v>0.49743139362768402</v>
      </c>
      <c r="QZ19" s="47">
        <v>0.63988587312571299</v>
      </c>
      <c r="RA19" s="47">
        <v>0.63802660238802</v>
      </c>
      <c r="RB19" s="47">
        <v>0.755841625038148</v>
      </c>
      <c r="RC19" s="47">
        <v>0.72002928490153995</v>
      </c>
      <c r="RD19" s="47">
        <v>0.216581821993581</v>
      </c>
      <c r="RE19" s="47">
        <v>0.17207354502533101</v>
      </c>
      <c r="RF19" s="47">
        <v>0.68503820447148001</v>
      </c>
      <c r="RG19" s="47">
        <v>0.13235945407410199</v>
      </c>
      <c r="RH19" s="47">
        <v>6.8196764593723397E-2</v>
      </c>
      <c r="RI19" s="47">
        <v>9.1044007497859097E-2</v>
      </c>
      <c r="RJ19" s="47">
        <v>5.0002043812742501E-2</v>
      </c>
      <c r="RK19" s="47">
        <v>2.8955675405410901E-3</v>
      </c>
      <c r="RL19" s="47">
        <v>0.483526012986849</v>
      </c>
      <c r="RM19" s="47">
        <v>0.42289711157852899</v>
      </c>
      <c r="RN19" s="47">
        <v>0.203142439009145</v>
      </c>
      <c r="RO19" s="47">
        <v>0.24213209078065601</v>
      </c>
      <c r="RP19" s="47">
        <v>0.50823079281316696</v>
      </c>
      <c r="RQ19" s="47">
        <v>0.474461946854212</v>
      </c>
      <c r="RR19" s="47">
        <v>0.166047545811256</v>
      </c>
      <c r="RS19" s="47">
        <v>0.29212563381025197</v>
      </c>
      <c r="RT19" s="47">
        <v>0.94759559427482498</v>
      </c>
      <c r="RU19" s="47">
        <v>0.66479212520758701</v>
      </c>
      <c r="RV19" s="47">
        <v>0.63497436809576602</v>
      </c>
      <c r="RW19" s="47">
        <v>0.56652447648678295</v>
      </c>
      <c r="RX19" s="47">
        <v>0.54806338562309398</v>
      </c>
      <c r="RY19" s="47">
        <v>0.99918503505507295</v>
      </c>
      <c r="RZ19" s="47">
        <v>0.98920455101986804</v>
      </c>
      <c r="SA19" s="47">
        <v>0.31781050623936502</v>
      </c>
      <c r="SB19" s="47">
        <v>0.29043522054242799</v>
      </c>
      <c r="SC19" s="47">
        <v>8.2409092886610198E-3</v>
      </c>
      <c r="SD19" s="47">
        <v>0.71731217666018698</v>
      </c>
      <c r="SE19" s="47">
        <v>0.67585772321725002</v>
      </c>
      <c r="SF19" s="47">
        <v>0.97342847152505996</v>
      </c>
      <c r="SG19" s="47">
        <v>0.51061997654381097</v>
      </c>
      <c r="SH19" s="47">
        <v>0.479925415106355</v>
      </c>
      <c r="SI19" s="47">
        <v>0.57549757137856905</v>
      </c>
      <c r="SJ19" s="47">
        <v>0.54535327579644199</v>
      </c>
      <c r="SK19" s="47">
        <v>0.61601440907520499</v>
      </c>
      <c r="SL19" s="47">
        <v>0.63759743666691904</v>
      </c>
      <c r="SM19" s="47">
        <v>0.305221929783909</v>
      </c>
      <c r="SN19" s="47">
        <v>0.33462448413899298</v>
      </c>
      <c r="SO19" s="47">
        <v>0.87766865739253597</v>
      </c>
      <c r="SP19" s="47">
        <v>0.87918050804417203</v>
      </c>
      <c r="SQ19" s="47">
        <v>0.69893483143692903</v>
      </c>
      <c r="SR19" s="47">
        <v>0.76122917410429602</v>
      </c>
      <c r="SS19" s="47">
        <v>0.57981364145632197</v>
      </c>
      <c r="ST19" s="47">
        <v>0.81808460545262796</v>
      </c>
      <c r="SU19" s="47">
        <v>0.79616891054412198</v>
      </c>
      <c r="SV19" s="47">
        <v>0.85782346624323502</v>
      </c>
      <c r="SW19" s="47">
        <v>0.35372065535105002</v>
      </c>
      <c r="SX19" s="47">
        <v>0.116566860639297</v>
      </c>
      <c r="SY19" s="47">
        <v>6.2842359158332597E-2</v>
      </c>
      <c r="SZ19" s="47">
        <v>7.43848848181273E-2</v>
      </c>
      <c r="TA19" s="47">
        <v>0.943240489596892</v>
      </c>
      <c r="TB19" s="47">
        <v>0.96642385488415905</v>
      </c>
      <c r="TC19" s="47">
        <v>0.21748475949189899</v>
      </c>
      <c r="TD19" s="47">
        <v>0.80455278962691901</v>
      </c>
      <c r="TE19" s="47">
        <v>0.89213540056798102</v>
      </c>
      <c r="TF19" s="47">
        <v>0.81924392572278604</v>
      </c>
      <c r="TG19" s="47">
        <v>0.67511150467913295</v>
      </c>
      <c r="TH19" s="47">
        <v>1.59095443843385E-2</v>
      </c>
      <c r="TI19" s="47">
        <v>5.2337235664087003E-2</v>
      </c>
      <c r="TJ19" s="47">
        <v>0.16524617701288799</v>
      </c>
      <c r="TK19" s="47">
        <v>0.173161757385595</v>
      </c>
      <c r="TL19" s="47">
        <v>0.22710987432478399</v>
      </c>
      <c r="TM19" s="49">
        <v>8.4252837640818096E-5</v>
      </c>
      <c r="TN19" s="47">
        <v>0.16686765380170701</v>
      </c>
      <c r="TO19" s="47">
        <v>0.18620386465692501</v>
      </c>
      <c r="TP19" s="47">
        <v>0.14740810661224699</v>
      </c>
      <c r="TQ19" s="47">
        <v>0.70545184813820605</v>
      </c>
      <c r="TR19" s="47">
        <v>0.70483360209491397</v>
      </c>
      <c r="TS19" s="47">
        <v>0.68225571583350397</v>
      </c>
      <c r="TT19" s="47">
        <v>0.68115187434147295</v>
      </c>
      <c r="TU19" s="47">
        <v>0.41554111102824398</v>
      </c>
      <c r="TV19" s="47">
        <v>0.45619957254585702</v>
      </c>
      <c r="TW19" s="47">
        <v>0.47679127919851</v>
      </c>
      <c r="TX19" s="47">
        <v>0.39246625232881499</v>
      </c>
      <c r="TY19" s="47">
        <v>0.26367584800712202</v>
      </c>
      <c r="TZ19" s="47">
        <v>0.89963039796565103</v>
      </c>
      <c r="UA19" s="47">
        <v>0.63655030025141601</v>
      </c>
      <c r="UB19" s="47">
        <v>0.63022727175704296</v>
      </c>
      <c r="UC19" s="47">
        <v>0.65088610802178504</v>
      </c>
      <c r="UD19" s="47">
        <v>0.56309879793261697</v>
      </c>
      <c r="UE19" s="47">
        <v>0.60376317035106197</v>
      </c>
      <c r="UF19" s="47">
        <v>0.69216188940842804</v>
      </c>
      <c r="UG19" s="47">
        <v>0.59338456734529199</v>
      </c>
      <c r="UH19" s="47">
        <v>0.55784443795018701</v>
      </c>
      <c r="UI19" s="47">
        <v>0.84607347044347403</v>
      </c>
      <c r="UJ19" s="47">
        <v>0.178310911980749</v>
      </c>
      <c r="UK19" s="47">
        <v>0.18902521034535799</v>
      </c>
      <c r="UL19" s="47">
        <v>0.97002846661086695</v>
      </c>
      <c r="UM19" s="47">
        <v>0.95551489543895296</v>
      </c>
      <c r="UN19" s="47">
        <v>0.31257450513319002</v>
      </c>
      <c r="UO19" s="47">
        <v>0.249293328986047</v>
      </c>
      <c r="UP19" s="47">
        <v>0.21277734997279801</v>
      </c>
      <c r="UQ19" s="47">
        <v>0.460333792301164</v>
      </c>
      <c r="UR19" s="47">
        <v>0.42469432494333398</v>
      </c>
      <c r="US19" s="47">
        <v>0.46061659365358099</v>
      </c>
      <c r="UT19" s="47">
        <v>0.50849466138296096</v>
      </c>
      <c r="UU19" s="47">
        <v>0.66548556570500605</v>
      </c>
      <c r="UV19" s="47">
        <v>0.71704276462213701</v>
      </c>
      <c r="UW19" s="47">
        <v>0.60350528152453997</v>
      </c>
      <c r="UX19" s="47">
        <v>0.24471467909856401</v>
      </c>
      <c r="UY19" s="47">
        <v>0.95882354275499004</v>
      </c>
      <c r="UZ19" s="47">
        <v>0.96463058775456401</v>
      </c>
      <c r="VA19" s="47">
        <v>0.54203502628197398</v>
      </c>
      <c r="VB19" s="47">
        <v>0.76488157187787698</v>
      </c>
      <c r="VC19" s="47">
        <v>0.39713817503523502</v>
      </c>
      <c r="VD19" s="47">
        <v>0.37587970699377599</v>
      </c>
      <c r="VE19" s="47">
        <v>0.98059266715284599</v>
      </c>
      <c r="VF19" s="47">
        <v>0.99365945154602298</v>
      </c>
      <c r="VG19" s="47">
        <v>0.97743247904222397</v>
      </c>
      <c r="VH19" s="47">
        <v>0.102294987720422</v>
      </c>
      <c r="VI19" s="47">
        <v>3.7373660140352198E-2</v>
      </c>
      <c r="VJ19" s="47">
        <v>0.65387268939871601</v>
      </c>
      <c r="VK19" s="47">
        <v>2.2297283872041999E-2</v>
      </c>
      <c r="VL19" s="47">
        <v>6.5071192343929404E-3</v>
      </c>
      <c r="VM19" s="47">
        <v>0.75498330502345101</v>
      </c>
      <c r="VN19" s="47">
        <v>0.80516850221384995</v>
      </c>
      <c r="VO19" s="47">
        <v>0.800616360704413</v>
      </c>
      <c r="VP19" s="47">
        <v>0.548830782754121</v>
      </c>
      <c r="VQ19" s="47">
        <v>0.56976726508354003</v>
      </c>
      <c r="VR19" s="47">
        <v>0.753995290975913</v>
      </c>
      <c r="VS19" s="47">
        <v>0.74176088678042196</v>
      </c>
      <c r="VT19" s="47">
        <v>0.399466895517057</v>
      </c>
      <c r="VU19" s="47">
        <v>0.248797534726964</v>
      </c>
      <c r="VV19" s="47">
        <v>0.183879864528986</v>
      </c>
      <c r="VW19" s="47">
        <v>0.89461816098829705</v>
      </c>
      <c r="VX19" s="47">
        <v>0.32312716821780502</v>
      </c>
      <c r="VY19" s="47">
        <v>4.70753512793015E-2</v>
      </c>
      <c r="VZ19" s="47">
        <v>0.55112204026249301</v>
      </c>
      <c r="WA19" s="47">
        <v>0.60461134335044897</v>
      </c>
      <c r="WB19" s="47">
        <v>9.35865996700911E-2</v>
      </c>
      <c r="WC19" s="47">
        <v>8.8068740033675097E-2</v>
      </c>
      <c r="WD19" s="47">
        <v>0.70332278212472599</v>
      </c>
      <c r="WE19" s="47">
        <v>0.328725479478642</v>
      </c>
      <c r="WF19" s="47">
        <v>0.37219653638403299</v>
      </c>
      <c r="WG19" s="47">
        <v>0.26705936047304402</v>
      </c>
      <c r="WH19" s="47">
        <v>0.28541421286928498</v>
      </c>
      <c r="WI19" s="47">
        <v>0.94510455607134303</v>
      </c>
      <c r="WJ19" s="47">
        <v>0.82375708590612295</v>
      </c>
      <c r="WK19" s="47">
        <v>0.82234270453039304</v>
      </c>
      <c r="WL19" s="47">
        <v>0.33552793732491998</v>
      </c>
      <c r="WM19" s="47">
        <v>0.368010976911128</v>
      </c>
      <c r="WN19" s="47">
        <v>0.207583525632688</v>
      </c>
      <c r="WO19" s="47">
        <v>0.19562028198988299</v>
      </c>
      <c r="WP19" s="47">
        <v>0.274500737157506</v>
      </c>
      <c r="WQ19" s="47">
        <v>0.61054709310228406</v>
      </c>
      <c r="WR19" s="47">
        <v>0.79860107798560498</v>
      </c>
      <c r="WS19" s="47">
        <v>0.80904068341479995</v>
      </c>
      <c r="WT19" s="47">
        <v>0.87366320604973302</v>
      </c>
      <c r="WU19" s="47">
        <v>0.85767508445832297</v>
      </c>
      <c r="WV19" s="47">
        <v>4.6483185385482302E-2</v>
      </c>
      <c r="WW19" s="47">
        <v>5.3313204340855302E-3</v>
      </c>
      <c r="WX19" s="47">
        <v>0.97735675949690703</v>
      </c>
      <c r="WY19" s="47">
        <v>0.94017553926862896</v>
      </c>
      <c r="WZ19" s="47">
        <v>0.92023169349402401</v>
      </c>
      <c r="XA19" s="47">
        <v>0.51997005391778806</v>
      </c>
      <c r="XB19" s="47">
        <v>0.91164543658725605</v>
      </c>
      <c r="XC19" s="47">
        <v>0.136956174301025</v>
      </c>
      <c r="XD19" s="47">
        <v>0.133748794622809</v>
      </c>
      <c r="XE19" s="47">
        <v>2.6072881542548998E-3</v>
      </c>
      <c r="XF19" s="47">
        <v>0.36921252236757701</v>
      </c>
      <c r="XG19" s="47">
        <v>0.40130039182097399</v>
      </c>
      <c r="XH19" s="47">
        <v>0.37623971792831901</v>
      </c>
      <c r="XI19" s="47">
        <v>0.11086168805001199</v>
      </c>
      <c r="XJ19" s="47">
        <v>0.152071217570622</v>
      </c>
      <c r="XK19" s="47">
        <v>0.76350761298903003</v>
      </c>
      <c r="XL19" s="47">
        <v>0.71101177690661999</v>
      </c>
      <c r="XM19" s="47">
        <v>0.49889255986818098</v>
      </c>
      <c r="XN19" s="47">
        <v>0.54445798244546595</v>
      </c>
      <c r="XO19" s="47">
        <v>0.54022330308797195</v>
      </c>
      <c r="XP19" s="47">
        <v>0.53108767216364605</v>
      </c>
      <c r="XQ19" s="47">
        <v>0.177134803665393</v>
      </c>
      <c r="XR19" s="47">
        <v>4.3076685902074502E-2</v>
      </c>
      <c r="XS19" s="47">
        <v>1.87501481330931E-2</v>
      </c>
      <c r="XT19" s="47">
        <v>0.219196708259456</v>
      </c>
      <c r="XU19" s="47">
        <v>0.22181296462128799</v>
      </c>
      <c r="XV19" s="47">
        <v>0.31190763918227699</v>
      </c>
      <c r="XW19" s="47">
        <v>0.33554193544201499</v>
      </c>
      <c r="XX19" s="47">
        <v>0.38747488707908601</v>
      </c>
      <c r="XY19" s="47">
        <v>0.84228525647846697</v>
      </c>
      <c r="XZ19" s="47">
        <v>0.83980142680386205</v>
      </c>
      <c r="YA19" s="47">
        <v>0.38526919550714001</v>
      </c>
      <c r="YB19" s="47">
        <v>0.76868778377189395</v>
      </c>
      <c r="YC19" s="47">
        <v>0.42417132163436899</v>
      </c>
      <c r="YD19" s="47">
        <v>0.44301707206339103</v>
      </c>
      <c r="YE19" s="47">
        <v>0.119876038893375</v>
      </c>
      <c r="YF19" s="47">
        <v>0.76127096565869001</v>
      </c>
      <c r="YG19" s="47">
        <v>7.6098214599640696E-2</v>
      </c>
      <c r="YH19" s="47">
        <v>4.0813951835943101E-2</v>
      </c>
      <c r="YI19" s="47">
        <v>0.27105359490755998</v>
      </c>
      <c r="YJ19" s="47">
        <v>0.52889389006357201</v>
      </c>
      <c r="YK19" s="47">
        <v>0.563119534535369</v>
      </c>
      <c r="YL19" s="47">
        <v>0.67249151685069397</v>
      </c>
      <c r="YM19" s="47">
        <v>0.62217234638847696</v>
      </c>
      <c r="YN19" s="47">
        <v>0.58075944700052995</v>
      </c>
      <c r="YO19" s="47">
        <v>0.58517852981227902</v>
      </c>
      <c r="YP19" s="47">
        <v>0.27066906809312402</v>
      </c>
      <c r="YQ19" s="47">
        <v>0.34753356057361301</v>
      </c>
      <c r="YR19" s="47">
        <v>0.27642844789173598</v>
      </c>
      <c r="YS19" s="47">
        <v>0.38921989600245299</v>
      </c>
      <c r="YT19" s="47">
        <v>0.81936686707844997</v>
      </c>
      <c r="YU19" s="47">
        <v>2.9097119901263999E-2</v>
      </c>
      <c r="YV19" s="47">
        <v>3.1141001932959898E-2</v>
      </c>
      <c r="YW19" s="47">
        <v>0.64475455643550295</v>
      </c>
      <c r="YX19" s="47">
        <v>0.61240762523774295</v>
      </c>
      <c r="YY19" s="47">
        <v>0.30657728910173798</v>
      </c>
      <c r="YZ19" s="47">
        <v>0.32024748023960697</v>
      </c>
      <c r="ZA19" s="47">
        <v>0.437181398304886</v>
      </c>
      <c r="ZB19" s="49">
        <v>9.4356606161227102E-4</v>
      </c>
      <c r="ZC19" s="47">
        <v>0.954602097342232</v>
      </c>
      <c r="ZD19" s="47">
        <v>0.94849843110526399</v>
      </c>
      <c r="ZE19" s="47">
        <v>8.8157777319893202E-2</v>
      </c>
      <c r="ZF19" s="47">
        <v>0.125270113425406</v>
      </c>
      <c r="ZG19" s="47">
        <v>5.8035058819861499E-2</v>
      </c>
      <c r="ZH19" s="47">
        <v>5.0656498549502299E-2</v>
      </c>
      <c r="ZI19" s="47">
        <v>0.79777470560734398</v>
      </c>
      <c r="ZJ19" s="47">
        <v>0.45556048405219801</v>
      </c>
      <c r="ZK19" s="47">
        <v>0.74814282718233704</v>
      </c>
      <c r="ZL19" s="47">
        <v>0.75316725937960505</v>
      </c>
      <c r="ZM19" s="47">
        <v>0.68557713235792195</v>
      </c>
      <c r="ZN19" s="47">
        <v>0.59589954555590596</v>
      </c>
      <c r="ZO19" s="47">
        <v>0.920976126777171</v>
      </c>
      <c r="ZP19" s="47">
        <v>8.9685411288242506E-2</v>
      </c>
      <c r="ZQ19" s="47">
        <v>0.99982723642791205</v>
      </c>
      <c r="ZR19" s="47">
        <v>3.6169506318447699E-3</v>
      </c>
      <c r="ZS19" s="47">
        <v>0.53366007092670098</v>
      </c>
      <c r="ZT19" s="47">
        <v>0.36435850556067301</v>
      </c>
      <c r="ZU19" s="47">
        <v>0.32818903649712799</v>
      </c>
      <c r="ZV19" s="47">
        <v>1.8779223400294E-2</v>
      </c>
      <c r="ZW19" s="47">
        <v>0.35214064406930801</v>
      </c>
      <c r="ZX19" s="47">
        <v>0.31378157506912202</v>
      </c>
      <c r="ZY19" s="47">
        <v>0.33280098005167302</v>
      </c>
      <c r="ZZ19" s="47">
        <v>0.60930533156329203</v>
      </c>
      <c r="AAA19" s="47">
        <v>0.57074231562526601</v>
      </c>
      <c r="AAB19" s="47">
        <v>0.30801246089947798</v>
      </c>
      <c r="AAC19" s="47">
        <v>0.51805053200416196</v>
      </c>
      <c r="AAD19" s="47">
        <v>0.51821105178709004</v>
      </c>
      <c r="AAE19" s="47">
        <v>0.396753683352633</v>
      </c>
      <c r="AAF19" s="47">
        <v>0.389409505516979</v>
      </c>
      <c r="AAG19" s="47">
        <v>0.57562921861285399</v>
      </c>
      <c r="AAH19" s="47">
        <v>0.60173541560222799</v>
      </c>
      <c r="AAI19" s="47">
        <v>0.75922867872107802</v>
      </c>
      <c r="AAJ19" s="47">
        <v>0.573585082869562</v>
      </c>
      <c r="AAK19" s="47">
        <v>0.33055009317680301</v>
      </c>
      <c r="AAL19" s="47">
        <v>0.55265824437333699</v>
      </c>
      <c r="AAM19" s="47">
        <v>0.64366864930189704</v>
      </c>
      <c r="AAN19" s="47">
        <v>0.66643132920586201</v>
      </c>
      <c r="AAO19" s="47">
        <v>0.14636761530835099</v>
      </c>
      <c r="AAP19" s="47">
        <v>0.14627044365182201</v>
      </c>
      <c r="AAQ19" s="47">
        <v>0.61472139334651499</v>
      </c>
      <c r="AAR19" s="47">
        <v>0.64251523131672805</v>
      </c>
      <c r="AAS19" s="47">
        <v>0.42442567888399502</v>
      </c>
      <c r="AAT19" s="47">
        <v>0.450491839764878</v>
      </c>
      <c r="AAU19" s="47">
        <v>0.70926092363158599</v>
      </c>
      <c r="AAV19" s="47">
        <v>0.79397409495576898</v>
      </c>
      <c r="AAW19" s="47">
        <v>0.78232885320435197</v>
      </c>
      <c r="AAX19" s="47">
        <v>0.71927804418473495</v>
      </c>
      <c r="AAY19" s="47">
        <v>0.68835323764485701</v>
      </c>
      <c r="AAZ19" s="47">
        <v>0.54473547955410295</v>
      </c>
      <c r="ABA19" s="47">
        <v>0.55494466614934101</v>
      </c>
      <c r="ABB19" s="47">
        <v>0.45842785879786302</v>
      </c>
      <c r="ABC19" s="47">
        <v>0.44995026840236702</v>
      </c>
      <c r="ABD19" s="47">
        <v>0.42293842649656599</v>
      </c>
      <c r="ABE19" s="47">
        <v>2.4182992955127298E-3</v>
      </c>
      <c r="ABF19" s="47">
        <v>0.16333920403919799</v>
      </c>
      <c r="ABG19" s="47">
        <v>0.70304141406342402</v>
      </c>
      <c r="ABH19" s="47">
        <v>0.66167350002303105</v>
      </c>
      <c r="ABI19" s="47">
        <v>0.215100140731946</v>
      </c>
      <c r="ABJ19" s="47">
        <v>0.834255578671385</v>
      </c>
      <c r="ABK19" s="47">
        <v>0.82341896326554598</v>
      </c>
      <c r="ABL19" s="47">
        <v>0.42225459527634701</v>
      </c>
      <c r="ABM19" s="47">
        <v>0.37488676429013201</v>
      </c>
      <c r="ABN19" s="47">
        <v>0.58028823489843795</v>
      </c>
      <c r="ABO19" s="47">
        <v>0.53960939820933296</v>
      </c>
      <c r="ABP19" s="47">
        <v>0.50720423028021999</v>
      </c>
      <c r="ABQ19" s="47">
        <v>0.73456041507118497</v>
      </c>
      <c r="ABR19" s="47">
        <v>0.76590831009986604</v>
      </c>
      <c r="ABS19" s="47">
        <v>0.29404869460563099</v>
      </c>
      <c r="ABT19" s="47">
        <v>0.86190745163216997</v>
      </c>
      <c r="ABU19" s="47">
        <v>0.11194866036812801</v>
      </c>
      <c r="ABV19" s="47">
        <v>0.46025523222560599</v>
      </c>
      <c r="ABW19" s="47">
        <v>0.82304558210557099</v>
      </c>
      <c r="ABX19" s="47">
        <v>0.38118603815346003</v>
      </c>
      <c r="ABY19" s="47">
        <v>0.40507171073759402</v>
      </c>
      <c r="ABZ19" s="47">
        <v>0.11414567100636901</v>
      </c>
      <c r="ACA19" s="47">
        <v>0.101930922819521</v>
      </c>
      <c r="ACB19" s="47">
        <v>0.49185491662581998</v>
      </c>
      <c r="ACC19" s="47">
        <v>0.95051219578519597</v>
      </c>
      <c r="ACD19" s="47">
        <v>0.67523853401525902</v>
      </c>
      <c r="ACE19" s="47">
        <v>0.70788637328394399</v>
      </c>
      <c r="ACF19" s="47">
        <v>0.85805749951527399</v>
      </c>
      <c r="ACG19" s="47">
        <v>0.86966216367242399</v>
      </c>
      <c r="ACH19" s="47">
        <v>0.58916043352911596</v>
      </c>
      <c r="ACI19" s="47">
        <v>0.58671241363255899</v>
      </c>
      <c r="ACJ19" s="47">
        <v>0.26550956777123902</v>
      </c>
      <c r="ACK19" s="47">
        <v>0.284739848771909</v>
      </c>
      <c r="ACL19" s="47">
        <v>0.255409380697946</v>
      </c>
      <c r="ACM19" s="47">
        <v>0.25309638705729198</v>
      </c>
      <c r="ACN19" s="47">
        <v>0.141600308896071</v>
      </c>
      <c r="ACO19" s="47">
        <v>0.72054757535085501</v>
      </c>
      <c r="ACP19" s="47">
        <v>0.77090343224678304</v>
      </c>
      <c r="ACQ19" s="47">
        <v>0.39349502126684599</v>
      </c>
      <c r="ACR19" s="47">
        <v>0.36596976038349199</v>
      </c>
      <c r="ACS19" s="47">
        <v>0.415178355890512</v>
      </c>
      <c r="ACT19" s="47">
        <v>0.457589529853071</v>
      </c>
      <c r="ACU19" s="47">
        <v>7.2161442727705902E-2</v>
      </c>
      <c r="ACV19" s="47">
        <v>0.25166892110000899</v>
      </c>
      <c r="ACW19" s="47">
        <v>0.68126369622946803</v>
      </c>
      <c r="ACX19" s="47">
        <v>0.69291405447877097</v>
      </c>
      <c r="ACY19" s="47">
        <v>0.46234788576941599</v>
      </c>
      <c r="ACZ19" s="47">
        <v>0.51797227695362202</v>
      </c>
      <c r="ADA19" s="47">
        <v>0.48680793134046102</v>
      </c>
      <c r="ADB19" s="47">
        <v>0.47299945510068397</v>
      </c>
      <c r="ADC19" s="47">
        <v>0.56894235133290705</v>
      </c>
      <c r="ADD19" s="47">
        <v>0.592314344235915</v>
      </c>
      <c r="ADE19" s="47">
        <v>0.10285190147877001</v>
      </c>
      <c r="ADF19" s="47">
        <v>7.0041159024545802E-2</v>
      </c>
      <c r="ADG19" s="47">
        <v>3.0969557165423999E-2</v>
      </c>
      <c r="ADH19" s="47">
        <v>8.6251348028419297E-3</v>
      </c>
      <c r="ADI19" s="47">
        <v>0.20164846417603</v>
      </c>
      <c r="ADJ19" s="47">
        <v>0.19180063808804201</v>
      </c>
      <c r="ADK19" s="47">
        <v>0.91222557293831397</v>
      </c>
      <c r="ADL19" s="47">
        <v>0.88316634532025995</v>
      </c>
      <c r="ADM19" s="47">
        <v>0.93689775720139301</v>
      </c>
      <c r="ADN19" s="47">
        <v>0.27818483700332702</v>
      </c>
      <c r="ADO19" s="47">
        <v>0.30804469122591699</v>
      </c>
      <c r="ADP19" s="47">
        <v>0.75837420985597104</v>
      </c>
      <c r="ADQ19" s="47">
        <v>0.96995684973392204</v>
      </c>
      <c r="ADR19" s="47">
        <v>0.19358791824233401</v>
      </c>
      <c r="ADS19" s="47">
        <v>0.896573196420688</v>
      </c>
      <c r="ADT19" s="47">
        <v>0.88454448118926599</v>
      </c>
      <c r="ADU19" s="47">
        <v>0.79705056894526605</v>
      </c>
      <c r="ADV19" s="47">
        <v>0.79801121882239201</v>
      </c>
      <c r="ADW19" s="47">
        <v>0.104309194894803</v>
      </c>
      <c r="ADX19" s="47">
        <v>4.4568321403747502E-2</v>
      </c>
      <c r="ADY19" s="47">
        <v>7.8566684841100604E-2</v>
      </c>
      <c r="ADZ19" s="47">
        <v>7.5431172186521803E-2</v>
      </c>
      <c r="AEA19" s="47">
        <v>0.91371979386346103</v>
      </c>
      <c r="AEB19" s="47">
        <v>0.89327399750329095</v>
      </c>
      <c r="AEC19" s="47">
        <v>0.35270435223401903</v>
      </c>
      <c r="AED19" s="47">
        <v>0.34010167250176598</v>
      </c>
      <c r="AEE19" s="47">
        <v>0.52415040797992396</v>
      </c>
      <c r="AEF19" s="47">
        <v>0.58756267425340203</v>
      </c>
      <c r="AEG19" s="47">
        <v>0.84077696090408005</v>
      </c>
      <c r="AEH19" s="47">
        <v>0.83567078558110697</v>
      </c>
      <c r="AEI19" s="47">
        <v>0.64066562255492598</v>
      </c>
      <c r="AEJ19" s="47">
        <v>0.89909407278863696</v>
      </c>
      <c r="AEK19" s="47">
        <v>0.92085358540431606</v>
      </c>
      <c r="AEL19" s="47">
        <v>0.67144449313255505</v>
      </c>
      <c r="AEM19" s="47">
        <v>0.93853802637777894</v>
      </c>
      <c r="AEN19" s="47">
        <v>0.96613576622386799</v>
      </c>
      <c r="AEO19" s="47">
        <v>9.2119255236734102E-2</v>
      </c>
      <c r="AEP19" s="47">
        <v>0.51535217241326703</v>
      </c>
      <c r="AEQ19" s="47">
        <v>0.64047881231750803</v>
      </c>
      <c r="AER19" s="47">
        <v>0.63039000353534103</v>
      </c>
      <c r="AES19" s="47">
        <v>0.21864918728364699</v>
      </c>
      <c r="AET19" s="47">
        <v>0.246174073111638</v>
      </c>
      <c r="AEU19" s="47">
        <v>0.10377053006941001</v>
      </c>
      <c r="AEV19" s="47">
        <v>0.68850913544018999</v>
      </c>
      <c r="AEW19" s="47">
        <v>0.68458820684193</v>
      </c>
      <c r="AEX19" s="47">
        <v>0.77643322619563804</v>
      </c>
      <c r="AEY19" s="47">
        <v>0.97524237370189903</v>
      </c>
      <c r="AEZ19" s="47">
        <v>0.93998410433406199</v>
      </c>
      <c r="AFA19" s="47">
        <v>3.3382720059740897E-2</v>
      </c>
      <c r="AFB19" s="47">
        <v>0.40302272284457602</v>
      </c>
      <c r="AFC19" s="47">
        <v>0.80290089384945496</v>
      </c>
      <c r="AFD19" s="47">
        <v>0.77696860054564398</v>
      </c>
      <c r="AFE19" s="47">
        <v>0.77590460753291801</v>
      </c>
      <c r="AFF19" s="47">
        <v>0.61635767070748704</v>
      </c>
      <c r="AFG19" s="49">
        <v>2.55890186187141E-4</v>
      </c>
      <c r="AFH19" s="47">
        <v>3.4181462348571397E-2</v>
      </c>
      <c r="AFI19" s="47">
        <v>0.310937283375048</v>
      </c>
      <c r="AFJ19" s="47">
        <v>0.53412298460236596</v>
      </c>
      <c r="AFK19" s="47">
        <v>0.79794342357145698</v>
      </c>
      <c r="AFL19" s="47">
        <v>0.76923727003722797</v>
      </c>
      <c r="AFM19" s="47">
        <v>0.807675797217424</v>
      </c>
      <c r="AFN19" s="47">
        <v>0.79113858064529596</v>
      </c>
      <c r="AFO19" s="47">
        <v>0.180998275407139</v>
      </c>
      <c r="AFP19" s="47">
        <v>0.208819635794808</v>
      </c>
      <c r="AFQ19" s="47">
        <v>0.38757352540895301</v>
      </c>
      <c r="AFR19" s="47">
        <v>0.43738821482534901</v>
      </c>
      <c r="AFS19" s="47">
        <v>0.23233172648302899</v>
      </c>
      <c r="AFT19" s="47">
        <v>0.22579076715250099</v>
      </c>
      <c r="AFU19" s="47">
        <v>0.63598132915929795</v>
      </c>
      <c r="AFV19" s="47">
        <v>0.65371679906338098</v>
      </c>
      <c r="AFW19" s="47">
        <v>0.55546918975150705</v>
      </c>
      <c r="AFX19" s="47">
        <v>0.55422511304884503</v>
      </c>
      <c r="AFY19" s="47">
        <v>0.94372421514515004</v>
      </c>
      <c r="AFZ19" s="47">
        <v>0.92509316955367504</v>
      </c>
      <c r="AGA19" s="47">
        <v>0.48489570906788498</v>
      </c>
      <c r="AGB19" s="47">
        <v>0.26122295372438498</v>
      </c>
      <c r="AGC19" s="47">
        <v>0.28135338876141402</v>
      </c>
      <c r="AGD19" s="47">
        <v>0.54935883390084495</v>
      </c>
      <c r="AGE19" s="47">
        <v>0.78465964319761705</v>
      </c>
      <c r="AGF19" s="47">
        <v>0.79479695147857798</v>
      </c>
      <c r="AGG19" s="47">
        <v>0.68703279645297399</v>
      </c>
      <c r="AGH19" s="47">
        <v>0.294521661947313</v>
      </c>
      <c r="AGI19" s="47">
        <v>0.62442506262374198</v>
      </c>
      <c r="AGJ19" s="47">
        <v>0.97902883361671</v>
      </c>
      <c r="AGK19" s="47">
        <v>0.86793650606731998</v>
      </c>
      <c r="AGL19" s="47">
        <v>0.14762844001554301</v>
      </c>
      <c r="AGM19" s="47">
        <v>0.31419264436851801</v>
      </c>
      <c r="AGN19" s="47">
        <v>0.35833434088983301</v>
      </c>
      <c r="AGO19" s="47">
        <v>0.55848224281769698</v>
      </c>
      <c r="AGP19" s="47">
        <v>0.54724807288132704</v>
      </c>
      <c r="AGQ19" s="47">
        <v>0.775766888482887</v>
      </c>
      <c r="AGR19" s="47">
        <v>5.1773504951341302E-2</v>
      </c>
      <c r="AGS19" s="47">
        <v>6.1524963081942396E-3</v>
      </c>
      <c r="AGT19" s="47">
        <v>0.51441521325484896</v>
      </c>
      <c r="AGU19" s="47">
        <v>7.7063968844826802E-2</v>
      </c>
      <c r="AGV19" s="47">
        <v>0.33994043886321401</v>
      </c>
      <c r="AGW19" s="47">
        <v>0.36488444989350999</v>
      </c>
      <c r="AGX19" s="47">
        <v>0.73634976602888502</v>
      </c>
      <c r="AGY19" s="47">
        <v>0.73512954619461401</v>
      </c>
      <c r="AGZ19" s="47">
        <v>0.61397264298618504</v>
      </c>
      <c r="AHA19" s="47">
        <v>0.29343541209138502</v>
      </c>
      <c r="AHB19" s="47">
        <v>0.47487673113680401</v>
      </c>
      <c r="AHC19" s="47">
        <v>0.53211647992030398</v>
      </c>
      <c r="AHD19" s="47">
        <v>0.92210852216658801</v>
      </c>
      <c r="AHE19" s="47">
        <v>0.95461476638501397</v>
      </c>
      <c r="AHF19" s="47">
        <v>0.27663733163786602</v>
      </c>
      <c r="AHG19" s="47">
        <v>0.28657258664120699</v>
      </c>
      <c r="AHH19" s="47">
        <v>0.93097893772382601</v>
      </c>
      <c r="AHI19" s="47">
        <v>0.12926310812283601</v>
      </c>
      <c r="AHJ19" s="47">
        <v>0.169654314321283</v>
      </c>
      <c r="AHK19" s="47">
        <v>8.6799601793459205E-2</v>
      </c>
      <c r="AHL19" s="47">
        <v>0.792603156232908</v>
      </c>
      <c r="AHM19" s="47">
        <v>0.79821888635553395</v>
      </c>
      <c r="AHN19" s="47">
        <v>3.7254289527854201E-2</v>
      </c>
      <c r="AHO19" s="47">
        <v>0.77025738801516397</v>
      </c>
      <c r="AHP19" s="47">
        <v>0.51421921291485695</v>
      </c>
      <c r="AHQ19" s="47">
        <v>0.48868410171183901</v>
      </c>
      <c r="AHR19" s="47">
        <v>0.60572665335821096</v>
      </c>
      <c r="AHS19" s="47">
        <v>0.379803216223283</v>
      </c>
      <c r="AHT19" s="47">
        <v>0.35127336119315899</v>
      </c>
      <c r="AHU19" s="47">
        <v>0.86068954465146597</v>
      </c>
      <c r="AHV19" s="47">
        <v>0.81567096374109205</v>
      </c>
      <c r="AHW19" s="47">
        <v>0.36752864184659201</v>
      </c>
      <c r="AHX19" s="47">
        <v>0.35264751071605999</v>
      </c>
      <c r="AHY19" s="47">
        <v>0.209115735826539</v>
      </c>
      <c r="AHZ19" s="47">
        <v>0.18291280543799701</v>
      </c>
      <c r="AIA19" s="47">
        <v>9.0841823028473406E-2</v>
      </c>
      <c r="AIB19" s="47">
        <v>0.56640114475699499</v>
      </c>
      <c r="AIC19" s="47">
        <v>0.85769420430773802</v>
      </c>
      <c r="AID19" s="47">
        <v>0.93292082500891604</v>
      </c>
      <c r="AIE19" s="47">
        <v>0.92414273526212498</v>
      </c>
      <c r="AIF19" s="47">
        <v>0.24343326722196901</v>
      </c>
      <c r="AIG19" s="47">
        <v>0.245385090073692</v>
      </c>
      <c r="AIH19" s="47">
        <v>0.87732799330216005</v>
      </c>
      <c r="AII19" s="47">
        <v>0.91039358548340499</v>
      </c>
      <c r="AIJ19" s="47">
        <v>0.893400479144277</v>
      </c>
      <c r="AIK19" s="47">
        <v>0.87282077165335603</v>
      </c>
      <c r="AIL19" s="47">
        <v>1.7456475720480098E-2</v>
      </c>
      <c r="AIM19" s="47">
        <v>2.14147651507729E-2</v>
      </c>
      <c r="AIN19" s="47">
        <v>0.53027739704723698</v>
      </c>
      <c r="AIO19" s="47">
        <v>0.49614037469004901</v>
      </c>
      <c r="AIP19" s="47">
        <v>0.96598394418383104</v>
      </c>
      <c r="AIQ19" s="47">
        <v>0.90786416310100704</v>
      </c>
      <c r="AIR19" s="47">
        <v>0.90688508770668896</v>
      </c>
      <c r="AIS19" s="47">
        <v>0.81776734870569601</v>
      </c>
      <c r="AIT19" s="47">
        <v>0.83247760556961703</v>
      </c>
      <c r="AIU19" s="47">
        <v>0.49618426402075599</v>
      </c>
      <c r="AIV19" s="47">
        <v>0.492948384823024</v>
      </c>
      <c r="AIW19" s="47">
        <v>0.41273098050409801</v>
      </c>
      <c r="AIX19" s="47">
        <v>0.39700064464825102</v>
      </c>
      <c r="AIY19" s="47">
        <v>0.46990042597161702</v>
      </c>
      <c r="AIZ19" s="47">
        <v>3.2172751502072901E-3</v>
      </c>
      <c r="AJA19" s="47">
        <v>3.6330494261636398E-2</v>
      </c>
      <c r="AJB19" s="47">
        <v>0.38207412455606898</v>
      </c>
      <c r="AJC19" s="47">
        <v>0.607043641883934</v>
      </c>
      <c r="AJD19" s="47">
        <v>0.68564372801420803</v>
      </c>
      <c r="AJE19" s="47">
        <v>0.67792878986989302</v>
      </c>
      <c r="AJF19" s="47">
        <v>0.61794193004784603</v>
      </c>
      <c r="AJG19" s="47">
        <v>0.63258684114637898</v>
      </c>
      <c r="AJH19" s="47">
        <v>4.92155358877788E-2</v>
      </c>
      <c r="AJI19" s="47">
        <v>0.35620426587548698</v>
      </c>
      <c r="AJJ19" s="47">
        <v>8.5051086895133701E-2</v>
      </c>
      <c r="AJK19" s="47">
        <v>8.7034410297361794E-2</v>
      </c>
      <c r="AJL19" s="47">
        <v>0.80244840417689001</v>
      </c>
      <c r="AJM19" s="47">
        <v>0.80364974041493098</v>
      </c>
      <c r="AJN19" s="47">
        <v>0.228244420035215</v>
      </c>
      <c r="AJO19" s="47">
        <v>0.24859941648981199</v>
      </c>
      <c r="AJP19" s="47">
        <v>7.87234653372966E-2</v>
      </c>
      <c r="AJQ19" s="47">
        <v>0.11183855242037299</v>
      </c>
      <c r="AJR19" s="47">
        <v>0.37218161338679501</v>
      </c>
      <c r="AJS19" s="47">
        <v>0.40560381138773899</v>
      </c>
      <c r="AJT19" s="47">
        <v>0.42182500254509903</v>
      </c>
      <c r="AJU19" s="47">
        <v>0.375256861228564</v>
      </c>
      <c r="AJV19" s="47">
        <v>0.34446289298948402</v>
      </c>
      <c r="AJW19" s="47">
        <v>0.480493765691346</v>
      </c>
      <c r="AJX19" s="47">
        <v>0.22543402577754901</v>
      </c>
      <c r="AJY19" s="47">
        <v>0.247770475267893</v>
      </c>
      <c r="AJZ19" s="47">
        <v>3.2745538571904403E-2</v>
      </c>
      <c r="AKA19" s="47">
        <v>0.78372728097773703</v>
      </c>
      <c r="AKB19" s="47">
        <v>0.123074377140546</v>
      </c>
      <c r="AKC19" s="47">
        <v>0.159264175056576</v>
      </c>
      <c r="AKD19" s="47">
        <v>0.29506497507380602</v>
      </c>
      <c r="AKE19" s="47">
        <v>0.25943377558363101</v>
      </c>
      <c r="AKF19" s="47">
        <v>0.28993587882657701</v>
      </c>
      <c r="AKG19" s="47">
        <v>0.30559121353334101</v>
      </c>
      <c r="AKH19" s="47">
        <v>0.34532410381600198</v>
      </c>
      <c r="AKI19" s="47">
        <v>0.90352177001690603</v>
      </c>
      <c r="AKJ19" s="47">
        <v>0.91903214168318903</v>
      </c>
      <c r="AKK19" s="47">
        <v>0.17662796583767101</v>
      </c>
      <c r="AKL19" s="47">
        <v>0.166829814379124</v>
      </c>
      <c r="AKM19" s="47">
        <v>0.253244910562273</v>
      </c>
      <c r="AKN19" s="47">
        <v>0.45038368073479301</v>
      </c>
      <c r="AKO19" s="47">
        <v>0.74969871079519002</v>
      </c>
      <c r="AKP19" s="47">
        <v>0.70113346571789603</v>
      </c>
      <c r="AKQ19" s="47">
        <v>0.353038671651075</v>
      </c>
      <c r="AKR19" s="47">
        <v>0.134924370671829</v>
      </c>
      <c r="AKS19" s="47">
        <v>0.104407821815607</v>
      </c>
      <c r="AKT19" s="47">
        <v>0.87033982040749402</v>
      </c>
      <c r="AKU19" s="47">
        <v>0.18358548079589301</v>
      </c>
      <c r="AKV19" s="47">
        <v>0.199582304193133</v>
      </c>
      <c r="AKW19" s="47">
        <v>0.977417011352816</v>
      </c>
      <c r="AKX19" s="47">
        <v>0.98932488237475602</v>
      </c>
      <c r="AKY19" s="47">
        <v>0.96478980190366703</v>
      </c>
      <c r="AKZ19" s="47">
        <v>0.64763827640182703</v>
      </c>
      <c r="ALA19" s="47">
        <v>0.75460556526975398</v>
      </c>
      <c r="ALB19" s="47">
        <v>0.75265638414375102</v>
      </c>
      <c r="ALC19" s="47">
        <v>0.94590997555213396</v>
      </c>
      <c r="ALD19" s="47">
        <v>0.96283335711571405</v>
      </c>
      <c r="ALE19" s="47">
        <v>0.66457221823152901</v>
      </c>
      <c r="ALF19" s="47">
        <v>0.23872638678691699</v>
      </c>
      <c r="ALG19" s="47">
        <v>0.75721584636328398</v>
      </c>
      <c r="ALH19" s="47">
        <v>0.72126728301851295</v>
      </c>
      <c r="ALI19" s="47">
        <v>0.14893090231254999</v>
      </c>
      <c r="ALJ19" s="47">
        <v>0.23864761216693101</v>
      </c>
      <c r="ALK19" s="47">
        <v>0.21456709219449899</v>
      </c>
      <c r="ALL19" s="47">
        <v>0.331811493339699</v>
      </c>
      <c r="ALM19" s="47">
        <v>0.30617694195623402</v>
      </c>
      <c r="ALN19" s="53">
        <v>0.20065696673834399</v>
      </c>
      <c r="ALO19" s="54"/>
      <c r="ALP19" s="54"/>
    </row>
    <row r="22" spans="2:1004">
      <c r="B22" t="s">
        <v>51</v>
      </c>
    </row>
    <row r="23" spans="2:1004">
      <c r="B23" t="s">
        <v>46</v>
      </c>
    </row>
    <row r="24" spans="2:1004">
      <c r="B24" t="s">
        <v>47</v>
      </c>
    </row>
  </sheetData>
  <mergeCells count="3">
    <mergeCell ref="B17:C17"/>
    <mergeCell ref="B7:C7"/>
    <mergeCell ref="B12:C1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topLeftCell="A100" zoomScale="80" zoomScaleNormal="80" workbookViewId="0">
      <selection activeCell="G119" sqref="G119"/>
    </sheetView>
  </sheetViews>
  <sheetFormatPr defaultRowHeight="15"/>
  <cols>
    <col min="2" max="2" width="17.140625" bestFit="1" customWidth="1"/>
    <col min="3" max="3" width="15.28515625" customWidth="1"/>
    <col min="4" max="4" width="13" bestFit="1" customWidth="1"/>
    <col min="5" max="5" width="15.85546875" bestFit="1" customWidth="1"/>
    <col min="6" max="6" width="12.42578125" customWidth="1"/>
    <col min="7" max="7" width="19.42578125" customWidth="1"/>
    <col min="8" max="8" width="11.28515625" customWidth="1"/>
    <col min="10" max="10" width="14.28515625" customWidth="1"/>
    <col min="11" max="11" width="12" customWidth="1"/>
    <col min="14" max="14" width="12.140625" bestFit="1" customWidth="1"/>
    <col min="16" max="16" width="17.140625" bestFit="1" customWidth="1"/>
    <col min="19" max="19" width="15.85546875" customWidth="1"/>
  </cols>
  <sheetData>
    <row r="1" spans="1:18">
      <c r="D1" t="s">
        <v>41</v>
      </c>
    </row>
    <row r="2" spans="1:18" ht="15.75" thickBot="1">
      <c r="B2" s="40">
        <v>4</v>
      </c>
    </row>
    <row r="3" spans="1:18" ht="87">
      <c r="B3" s="32" t="s">
        <v>40</v>
      </c>
      <c r="C3" s="36" t="s">
        <v>38</v>
      </c>
      <c r="D3" s="37" t="s">
        <v>63</v>
      </c>
      <c r="E3" s="37" t="s">
        <v>64</v>
      </c>
      <c r="F3" s="38" t="s">
        <v>65</v>
      </c>
      <c r="G3" s="38" t="s">
        <v>66</v>
      </c>
      <c r="H3" s="16"/>
      <c r="I3" s="16"/>
      <c r="J3" s="24"/>
      <c r="K3" s="24"/>
      <c r="L3" s="24"/>
      <c r="M3" s="24"/>
      <c r="R3" s="16"/>
    </row>
    <row r="4" spans="1:18">
      <c r="A4">
        <v>1</v>
      </c>
      <c r="B4" s="33" t="s">
        <v>26</v>
      </c>
      <c r="C4" s="110">
        <v>1504.4453333333299</v>
      </c>
      <c r="D4" s="111">
        <v>827.58033333333299</v>
      </c>
      <c r="E4" s="111">
        <v>763.32066666666606</v>
      </c>
      <c r="F4" s="35">
        <f t="shared" ref="F4:F26" si="0">D4/C4</f>
        <v>0.55008999994682528</v>
      </c>
      <c r="G4" s="35">
        <f t="shared" ref="G4:G26" si="1">E4/C4</f>
        <v>0.50737680509494598</v>
      </c>
      <c r="H4" s="16"/>
      <c r="I4" s="16"/>
      <c r="J4" s="31"/>
      <c r="K4" s="31"/>
      <c r="L4" s="31"/>
      <c r="M4" s="25"/>
      <c r="R4" s="25"/>
    </row>
    <row r="5" spans="1:18">
      <c r="A5">
        <v>1</v>
      </c>
      <c r="B5" s="27" t="s">
        <v>27</v>
      </c>
      <c r="C5" s="110">
        <v>1905.7376666666601</v>
      </c>
      <c r="D5" s="111">
        <v>1073.90166666666</v>
      </c>
      <c r="E5" s="111">
        <v>1011.26766666666</v>
      </c>
      <c r="F5" s="35">
        <f t="shared" si="0"/>
        <v>0.56350970306685988</v>
      </c>
      <c r="G5" s="35">
        <f t="shared" si="1"/>
        <v>0.53064368950395768</v>
      </c>
      <c r="H5" s="31"/>
      <c r="I5" s="31"/>
      <c r="J5" s="31"/>
      <c r="K5" s="31"/>
      <c r="L5" s="31"/>
      <c r="M5" s="9"/>
      <c r="O5" s="26"/>
      <c r="R5" s="23"/>
    </row>
    <row r="6" spans="1:18">
      <c r="A6">
        <v>1</v>
      </c>
      <c r="B6" s="27" t="s">
        <v>28</v>
      </c>
      <c r="C6" s="110">
        <v>2567.4783333333298</v>
      </c>
      <c r="D6" s="111">
        <v>1512.2803332999999</v>
      </c>
      <c r="E6" s="111">
        <v>1440.085</v>
      </c>
      <c r="F6" s="35">
        <f t="shared" si="0"/>
        <v>0.58901386378463516</v>
      </c>
      <c r="G6" s="35">
        <f t="shared" si="1"/>
        <v>0.56089470407734776</v>
      </c>
      <c r="H6" s="31"/>
      <c r="I6" s="31"/>
      <c r="J6" s="31"/>
      <c r="K6" s="31"/>
      <c r="L6" s="31"/>
      <c r="M6" s="9"/>
      <c r="R6" s="23"/>
    </row>
    <row r="7" spans="1:18">
      <c r="A7">
        <v>1</v>
      </c>
      <c r="B7" s="27" t="s">
        <v>29</v>
      </c>
      <c r="C7" s="110">
        <v>781.27</v>
      </c>
      <c r="D7" s="111">
        <v>453.803</v>
      </c>
      <c r="E7" s="111">
        <v>447.16833333333301</v>
      </c>
      <c r="F7" s="35">
        <f t="shared" si="0"/>
        <v>0.58085297016396387</v>
      </c>
      <c r="G7" s="35">
        <f t="shared" si="1"/>
        <v>0.57236081422982199</v>
      </c>
      <c r="H7" s="31"/>
      <c r="I7" s="31"/>
      <c r="J7" s="31"/>
      <c r="K7" s="31"/>
      <c r="L7" s="31"/>
      <c r="M7" s="9"/>
      <c r="R7" s="23"/>
    </row>
    <row r="8" spans="1:18">
      <c r="A8">
        <v>1</v>
      </c>
      <c r="B8" s="27" t="s">
        <v>30</v>
      </c>
      <c r="C8" s="110">
        <v>572.88400000000001</v>
      </c>
      <c r="D8" s="111">
        <v>322.59333333333302</v>
      </c>
      <c r="E8" s="111">
        <v>306.35066666666597</v>
      </c>
      <c r="F8" s="35">
        <f t="shared" si="0"/>
        <v>0.56310410717236481</v>
      </c>
      <c r="G8" s="35">
        <f t="shared" si="1"/>
        <v>0.53475165420340931</v>
      </c>
      <c r="H8" s="31"/>
      <c r="I8" s="31"/>
      <c r="J8" s="31"/>
      <c r="K8" s="31"/>
      <c r="L8" s="31"/>
      <c r="M8" s="9"/>
      <c r="R8" s="23"/>
    </row>
    <row r="9" spans="1:18">
      <c r="A9">
        <v>2</v>
      </c>
      <c r="B9" s="27" t="s">
        <v>31</v>
      </c>
      <c r="C9" s="110">
        <v>755.53433333333305</v>
      </c>
      <c r="D9" s="111">
        <v>506.969333333333</v>
      </c>
      <c r="E9" s="111">
        <v>427.986666666666</v>
      </c>
      <c r="F9" s="35">
        <f t="shared" si="0"/>
        <v>0.67100767095075742</v>
      </c>
      <c r="G9" s="35">
        <f t="shared" si="1"/>
        <v>0.56646885228687971</v>
      </c>
      <c r="H9" s="31"/>
      <c r="I9" s="31"/>
      <c r="J9" s="31"/>
      <c r="K9" s="31"/>
      <c r="L9" s="31"/>
    </row>
    <row r="10" spans="1:18">
      <c r="A10">
        <v>2</v>
      </c>
      <c r="B10" s="27" t="s">
        <v>32</v>
      </c>
      <c r="C10" s="110">
        <v>1210.8430000000001</v>
      </c>
      <c r="D10" s="111">
        <v>1110.5450000000001</v>
      </c>
      <c r="E10" s="111">
        <v>1102.4543333333299</v>
      </c>
      <c r="F10" s="35">
        <f t="shared" si="0"/>
        <v>0.91716680032010756</v>
      </c>
      <c r="G10" s="35">
        <f t="shared" si="1"/>
        <v>0.91048495414626829</v>
      </c>
      <c r="H10" s="31"/>
      <c r="I10" s="31"/>
      <c r="J10" s="31"/>
      <c r="K10" s="31"/>
      <c r="L10" s="31"/>
    </row>
    <row r="11" spans="1:18">
      <c r="A11">
        <v>2</v>
      </c>
      <c r="B11" s="27" t="s">
        <v>33</v>
      </c>
      <c r="C11" s="110">
        <v>624.25866666666604</v>
      </c>
      <c r="D11" s="111">
        <v>630.21666666666601</v>
      </c>
      <c r="E11" s="111">
        <v>632.01866666666604</v>
      </c>
      <c r="F11" s="35">
        <f t="shared" si="0"/>
        <v>1.0095441205995805</v>
      </c>
      <c r="G11" s="35">
        <f t="shared" si="1"/>
        <v>1.0124307445204339</v>
      </c>
      <c r="H11" s="31"/>
      <c r="I11" s="31"/>
      <c r="J11" s="31"/>
      <c r="K11" s="31"/>
      <c r="L11" s="31"/>
    </row>
    <row r="12" spans="1:18">
      <c r="A12">
        <v>3</v>
      </c>
      <c r="B12" s="27" t="s">
        <v>34</v>
      </c>
      <c r="C12" s="110">
        <v>1834.8219999999999</v>
      </c>
      <c r="D12" s="111">
        <v>1820.4636665999999</v>
      </c>
      <c r="E12" s="111">
        <v>1842.4553333333299</v>
      </c>
      <c r="F12" s="35">
        <f t="shared" si="0"/>
        <v>0.99217453605853867</v>
      </c>
      <c r="G12" s="35">
        <f t="shared" si="1"/>
        <v>1.0041602582339486</v>
      </c>
      <c r="H12" s="31"/>
      <c r="I12" s="31"/>
      <c r="J12" s="31"/>
      <c r="K12" s="31"/>
      <c r="L12" s="31"/>
    </row>
    <row r="13" spans="1:18">
      <c r="A13">
        <v>3</v>
      </c>
      <c r="B13" s="27" t="s">
        <v>35</v>
      </c>
      <c r="C13" s="110">
        <v>2767.6803333333301</v>
      </c>
      <c r="D13" s="111">
        <v>1856.7373333</v>
      </c>
      <c r="E13" s="111">
        <v>1855.4603333</v>
      </c>
      <c r="F13" s="35">
        <f t="shared" si="0"/>
        <v>0.67086408460466551</v>
      </c>
      <c r="G13" s="35">
        <f t="shared" si="1"/>
        <v>0.67040268738887432</v>
      </c>
      <c r="H13" s="31"/>
      <c r="I13" s="31"/>
      <c r="J13" s="31"/>
      <c r="K13" s="31"/>
      <c r="L13" s="31"/>
    </row>
    <row r="14" spans="1:18">
      <c r="A14">
        <v>4</v>
      </c>
      <c r="B14" s="27" t="s">
        <v>36</v>
      </c>
      <c r="C14" s="110">
        <v>3123.1703333333298</v>
      </c>
      <c r="D14" s="111">
        <v>2188.4699999999998</v>
      </c>
      <c r="E14" s="111">
        <v>1486.3026666600001</v>
      </c>
      <c r="F14" s="35">
        <f t="shared" si="0"/>
        <v>0.70072066727922155</v>
      </c>
      <c r="G14" s="35">
        <f t="shared" si="1"/>
        <v>0.47589548696618267</v>
      </c>
      <c r="H14" s="31"/>
      <c r="I14" s="31"/>
      <c r="J14" s="31"/>
      <c r="K14" s="31"/>
      <c r="L14" s="31"/>
    </row>
    <row r="15" spans="1:18" ht="15.75" thickBot="1">
      <c r="A15">
        <v>4</v>
      </c>
      <c r="B15" s="28" t="s">
        <v>37</v>
      </c>
      <c r="C15" s="112">
        <v>1438.7249999999999</v>
      </c>
      <c r="D15" s="113">
        <v>1069.2170000000001</v>
      </c>
      <c r="E15" s="113">
        <v>752.42766666666603</v>
      </c>
      <c r="F15" s="35">
        <f t="shared" si="0"/>
        <v>0.74316982050079072</v>
      </c>
      <c r="G15" s="35">
        <f t="shared" si="1"/>
        <v>0.52298227018135224</v>
      </c>
      <c r="H15" s="31"/>
      <c r="I15" s="31"/>
      <c r="J15" s="31"/>
      <c r="K15" s="31"/>
      <c r="L15" s="31"/>
    </row>
    <row r="16" spans="1:18">
      <c r="A16">
        <v>5</v>
      </c>
      <c r="B16" s="27" t="s">
        <v>52</v>
      </c>
      <c r="C16" s="114">
        <v>86.322000000000003</v>
      </c>
      <c r="D16" s="111">
        <v>66.309333333333299</v>
      </c>
      <c r="E16" s="111">
        <v>49.707999999999998</v>
      </c>
      <c r="F16" s="35">
        <f t="shared" si="0"/>
        <v>0.76816261594186064</v>
      </c>
      <c r="G16" s="35">
        <f t="shared" si="1"/>
        <v>0.57584393318041749</v>
      </c>
    </row>
    <row r="17" spans="1:15">
      <c r="A17">
        <v>6</v>
      </c>
      <c r="B17" s="27" t="s">
        <v>53</v>
      </c>
      <c r="C17" s="111">
        <v>1068.2570000000001</v>
      </c>
      <c r="D17" s="111"/>
      <c r="E17" s="111">
        <v>1140.0223333333299</v>
      </c>
      <c r="F17" s="35">
        <f t="shared" si="0"/>
        <v>0</v>
      </c>
      <c r="G17" s="35">
        <f t="shared" si="1"/>
        <v>1.0671798390587002</v>
      </c>
    </row>
    <row r="18" spans="1:15">
      <c r="A18">
        <v>6</v>
      </c>
      <c r="B18" s="91" t="s">
        <v>54</v>
      </c>
      <c r="C18" s="115"/>
      <c r="D18" s="116"/>
      <c r="E18" s="116"/>
      <c r="F18" s="92" t="e">
        <f t="shared" si="0"/>
        <v>#DIV/0!</v>
      </c>
      <c r="G18" s="92" t="e">
        <f t="shared" si="1"/>
        <v>#DIV/0!</v>
      </c>
    </row>
    <row r="19" spans="1:15">
      <c r="A19">
        <v>6</v>
      </c>
      <c r="B19" s="27" t="s">
        <v>55</v>
      </c>
      <c r="C19" s="114">
        <v>1418.2619999999999</v>
      </c>
      <c r="D19" s="111">
        <v>1403.692</v>
      </c>
      <c r="E19" s="111">
        <v>1412.14433333333</v>
      </c>
      <c r="F19" s="35">
        <f t="shared" si="0"/>
        <v>0.98972686287865008</v>
      </c>
      <c r="G19" s="35">
        <f t="shared" si="1"/>
        <v>0.99568650456215424</v>
      </c>
    </row>
    <row r="20" spans="1:15">
      <c r="A20">
        <v>8</v>
      </c>
      <c r="B20" s="27" t="s">
        <v>56</v>
      </c>
      <c r="C20" s="114">
        <v>3252.7806666666602</v>
      </c>
      <c r="D20" s="111">
        <v>3201.4670000000001</v>
      </c>
      <c r="E20" s="111">
        <v>3248.328</v>
      </c>
      <c r="F20" s="35">
        <f t="shared" si="0"/>
        <v>0.98422467669200564</v>
      </c>
      <c r="G20" s="35">
        <f t="shared" si="1"/>
        <v>0.99863111991770936</v>
      </c>
    </row>
    <row r="21" spans="1:15">
      <c r="A21">
        <v>8</v>
      </c>
      <c r="B21" s="91" t="s">
        <v>57</v>
      </c>
      <c r="C21" s="115"/>
      <c r="D21" s="116"/>
      <c r="E21" s="116"/>
      <c r="F21" s="92" t="e">
        <f t="shared" si="0"/>
        <v>#DIV/0!</v>
      </c>
      <c r="G21" s="92" t="e">
        <f t="shared" si="1"/>
        <v>#DIV/0!</v>
      </c>
    </row>
    <row r="22" spans="1:15">
      <c r="A22">
        <v>8</v>
      </c>
      <c r="B22" s="27" t="s">
        <v>58</v>
      </c>
      <c r="C22" s="114">
        <v>6002.3306666666604</v>
      </c>
      <c r="D22" s="111"/>
      <c r="E22" s="111">
        <v>7477.8283333333302</v>
      </c>
      <c r="F22" s="35">
        <f t="shared" si="0"/>
        <v>0</v>
      </c>
      <c r="G22" s="35">
        <f t="shared" si="1"/>
        <v>1.2458207900575518</v>
      </c>
    </row>
    <row r="23" spans="1:15">
      <c r="A23">
        <v>10</v>
      </c>
      <c r="B23" s="27" t="s">
        <v>59</v>
      </c>
      <c r="C23" s="114">
        <v>1047.2566666666601</v>
      </c>
      <c r="D23" s="111">
        <v>1053.7743333333301</v>
      </c>
      <c r="E23" s="111">
        <v>994.74300000000005</v>
      </c>
      <c r="F23" s="35">
        <f t="shared" si="0"/>
        <v>1.0062235618775437</v>
      </c>
      <c r="G23" s="35">
        <f t="shared" si="1"/>
        <v>0.94985597290699797</v>
      </c>
    </row>
    <row r="24" spans="1:15">
      <c r="A24">
        <v>10</v>
      </c>
      <c r="B24" s="27" t="s">
        <v>60</v>
      </c>
      <c r="C24" s="114">
        <v>3801.7429999999999</v>
      </c>
      <c r="D24" s="111"/>
      <c r="E24" s="111">
        <v>2121.4796666666598</v>
      </c>
      <c r="F24" s="35">
        <f t="shared" si="0"/>
        <v>0</v>
      </c>
      <c r="G24" s="35">
        <f t="shared" si="1"/>
        <v>0.55802816409911449</v>
      </c>
    </row>
    <row r="25" spans="1:15">
      <c r="A25">
        <v>11</v>
      </c>
      <c r="B25" s="91" t="s">
        <v>61</v>
      </c>
      <c r="C25" s="115">
        <v>4751.4063333333297</v>
      </c>
      <c r="D25" s="116"/>
      <c r="E25" s="116"/>
      <c r="F25" s="92">
        <f t="shared" si="0"/>
        <v>0</v>
      </c>
      <c r="G25" s="92">
        <f t="shared" si="1"/>
        <v>0</v>
      </c>
    </row>
    <row r="26" spans="1:15">
      <c r="A26">
        <v>12</v>
      </c>
      <c r="B26" s="91" t="s">
        <v>62</v>
      </c>
      <c r="C26" s="116"/>
      <c r="D26" s="116"/>
      <c r="E26" s="116"/>
      <c r="F26" s="92" t="e">
        <f t="shared" si="0"/>
        <v>#DIV/0!</v>
      </c>
      <c r="G26" s="92" t="e">
        <f t="shared" si="1"/>
        <v>#DIV/0!</v>
      </c>
    </row>
    <row r="29" spans="1:15" ht="15.75" thickBot="1">
      <c r="D29" t="s">
        <v>19</v>
      </c>
    </row>
    <row r="30" spans="1:15" ht="15.75" customHeight="1" thickBot="1">
      <c r="B30" s="258" t="s">
        <v>39</v>
      </c>
      <c r="C30" s="248" t="s">
        <v>18</v>
      </c>
      <c r="D30" s="249"/>
      <c r="E30" s="249"/>
      <c r="F30" s="249"/>
      <c r="G30" s="254"/>
      <c r="H30" s="255"/>
      <c r="I30" s="255"/>
      <c r="J30" s="255"/>
      <c r="K30" s="258" t="s">
        <v>39</v>
      </c>
      <c r="L30" s="242" t="s">
        <v>23</v>
      </c>
      <c r="M30" s="230"/>
      <c r="N30" s="230"/>
      <c r="O30" s="231"/>
    </row>
    <row r="31" spans="1:15" ht="29.25" thickBot="1">
      <c r="A31" s="41"/>
      <c r="B31" s="210"/>
      <c r="C31" s="11" t="s">
        <v>67</v>
      </c>
      <c r="D31" s="11" t="s">
        <v>7</v>
      </c>
      <c r="E31" s="11" t="s">
        <v>8</v>
      </c>
      <c r="F31" s="61" t="s">
        <v>44</v>
      </c>
      <c r="G31" s="74"/>
      <c r="H31" s="16"/>
      <c r="I31" s="16"/>
      <c r="J31" s="16"/>
      <c r="K31" s="210"/>
      <c r="L31" s="11" t="s">
        <v>67</v>
      </c>
      <c r="M31" s="11" t="s">
        <v>7</v>
      </c>
      <c r="N31" s="11" t="s">
        <v>8</v>
      </c>
      <c r="O31" s="60" t="s">
        <v>44</v>
      </c>
    </row>
    <row r="32" spans="1:15" ht="15.75" thickBot="1">
      <c r="B32" s="29" t="s">
        <v>26</v>
      </c>
      <c r="C32" s="170">
        <v>802.18</v>
      </c>
      <c r="D32" s="170">
        <v>962.30566666666596</v>
      </c>
      <c r="E32" s="170">
        <v>809.94966666666596</v>
      </c>
      <c r="F32" s="140">
        <v>763.32066666666606</v>
      </c>
      <c r="G32" s="118"/>
      <c r="H32" s="119"/>
      <c r="I32" s="119"/>
      <c r="J32" s="119"/>
      <c r="K32" s="22" t="s">
        <v>26</v>
      </c>
      <c r="L32" s="13">
        <f t="shared" ref="L32:L54" si="2">C32/C4</f>
        <v>0.53320647964166756</v>
      </c>
      <c r="M32" s="13">
        <f t="shared" ref="M32:M54" si="3">D32/C4</f>
        <v>0.63964149799616166</v>
      </c>
      <c r="N32" s="13">
        <f t="shared" ref="N32:N54" si="4">E32/C4</f>
        <v>0.53837095221804965</v>
      </c>
      <c r="O32" s="65">
        <f t="shared" ref="O32:O54" si="5">F32/C4</f>
        <v>0.50737680509494598</v>
      </c>
    </row>
    <row r="33" spans="2:15" ht="15.75" thickBot="1">
      <c r="B33" s="30" t="s">
        <v>27</v>
      </c>
      <c r="C33" s="170">
        <v>1046.4390000000001</v>
      </c>
      <c r="D33" s="170">
        <v>1227.4363333333299</v>
      </c>
      <c r="E33" s="170">
        <v>1085.4383333333301</v>
      </c>
      <c r="F33" s="140">
        <v>1011.26766666666</v>
      </c>
      <c r="G33" s="118"/>
      <c r="H33" s="119"/>
      <c r="I33" s="119"/>
      <c r="J33" s="119"/>
      <c r="K33" s="18" t="s">
        <v>27</v>
      </c>
      <c r="L33" s="13">
        <f t="shared" si="2"/>
        <v>0.54909918521489598</v>
      </c>
      <c r="M33" s="13">
        <f t="shared" si="3"/>
        <v>0.64407413192406904</v>
      </c>
      <c r="N33" s="13">
        <f t="shared" si="4"/>
        <v>0.5695633519338883</v>
      </c>
      <c r="O33" s="65">
        <f t="shared" si="5"/>
        <v>0.53064368950395768</v>
      </c>
    </row>
    <row r="34" spans="2:15" ht="15.75" thickBot="1">
      <c r="B34" s="30" t="s">
        <v>28</v>
      </c>
      <c r="C34" s="170">
        <v>1465.3966666666599</v>
      </c>
      <c r="D34" s="170">
        <v>1713.1410000000001</v>
      </c>
      <c r="E34" s="170">
        <v>1796.6706666666601</v>
      </c>
      <c r="F34" s="140">
        <v>1440.085</v>
      </c>
      <c r="G34" s="118"/>
      <c r="H34" s="119"/>
      <c r="I34" s="119"/>
      <c r="J34" s="119"/>
      <c r="K34" s="18" t="s">
        <v>28</v>
      </c>
      <c r="L34" s="13">
        <f t="shared" si="2"/>
        <v>0.57075327477609172</v>
      </c>
      <c r="M34" s="13">
        <f t="shared" si="3"/>
        <v>0.66724652658542494</v>
      </c>
      <c r="N34" s="13">
        <f t="shared" si="4"/>
        <v>0.69978026429304341</v>
      </c>
      <c r="O34" s="65">
        <f t="shared" si="5"/>
        <v>0.56089470407734776</v>
      </c>
    </row>
    <row r="35" spans="2:15" ht="15.75" thickBot="1">
      <c r="B35" s="22" t="s">
        <v>29</v>
      </c>
      <c r="C35" s="107">
        <v>444.47166666666601</v>
      </c>
      <c r="D35" s="170">
        <v>515.00400000000002</v>
      </c>
      <c r="E35" s="170">
        <v>520.01333333333298</v>
      </c>
      <c r="F35" s="141">
        <v>447.16833333333301</v>
      </c>
      <c r="G35" s="118"/>
      <c r="H35" s="119"/>
      <c r="I35" s="119"/>
      <c r="J35" s="119"/>
      <c r="K35" s="18" t="s">
        <v>29</v>
      </c>
      <c r="L35" s="13">
        <f t="shared" si="2"/>
        <v>0.56890916925859947</v>
      </c>
      <c r="M35" s="13">
        <f t="shared" si="3"/>
        <v>0.65918824478093363</v>
      </c>
      <c r="N35" s="13">
        <f t="shared" si="4"/>
        <v>0.66560002730596723</v>
      </c>
      <c r="O35" s="65">
        <f t="shared" si="5"/>
        <v>0.57236081422982199</v>
      </c>
    </row>
    <row r="36" spans="2:15" ht="15.75" thickBot="1">
      <c r="B36" s="18" t="s">
        <v>30</v>
      </c>
      <c r="C36" s="170">
        <v>309.51433333333301</v>
      </c>
      <c r="D36" s="170">
        <v>367.51900000000001</v>
      </c>
      <c r="E36" s="170">
        <v>362.63799999999998</v>
      </c>
      <c r="F36" s="140">
        <v>306.35066666666597</v>
      </c>
      <c r="G36" s="118"/>
      <c r="H36" s="119"/>
      <c r="I36" s="119"/>
      <c r="J36" s="119"/>
      <c r="K36" s="18" t="s">
        <v>30</v>
      </c>
      <c r="L36" s="13">
        <f t="shared" si="2"/>
        <v>0.5402740054414733</v>
      </c>
      <c r="M36" s="13">
        <f t="shared" si="3"/>
        <v>0.64152428763938252</v>
      </c>
      <c r="N36" s="13">
        <f t="shared" si="4"/>
        <v>0.63300423820529106</v>
      </c>
      <c r="O36" s="65">
        <f t="shared" si="5"/>
        <v>0.53475165420340931</v>
      </c>
    </row>
    <row r="37" spans="2:15" ht="15.75" thickBot="1">
      <c r="B37" s="18" t="s">
        <v>31</v>
      </c>
      <c r="C37" s="170">
        <v>446.86033333333302</v>
      </c>
      <c r="D37" s="170">
        <v>698.55700000000002</v>
      </c>
      <c r="E37" s="170">
        <v>622.64166666666597</v>
      </c>
      <c r="F37" s="140">
        <v>427.986666666666</v>
      </c>
      <c r="G37" s="118"/>
      <c r="H37" s="119"/>
      <c r="I37" s="119"/>
      <c r="J37" s="119"/>
      <c r="K37" s="18" t="s">
        <v>31</v>
      </c>
      <c r="L37" s="13">
        <f t="shared" si="2"/>
        <v>0.59144940688775205</v>
      </c>
      <c r="M37" s="13">
        <f t="shared" si="3"/>
        <v>0.92458670530304643</v>
      </c>
      <c r="N37" s="13">
        <f t="shared" si="4"/>
        <v>0.82410770655469823</v>
      </c>
      <c r="O37" s="65">
        <f t="shared" si="5"/>
        <v>0.56646885228687971</v>
      </c>
    </row>
    <row r="38" spans="2:15" ht="15.75" thickBot="1">
      <c r="B38" s="18" t="s">
        <v>32</v>
      </c>
      <c r="C38" s="107">
        <v>1081.5933333333301</v>
      </c>
      <c r="D38" s="170">
        <v>1187.4480000000001</v>
      </c>
      <c r="E38" s="170">
        <v>1105.404</v>
      </c>
      <c r="F38" s="141">
        <v>1102.4543333333299</v>
      </c>
      <c r="G38" s="118"/>
      <c r="H38" s="119"/>
      <c r="I38" s="119"/>
      <c r="J38" s="119"/>
      <c r="K38" s="18" t="s">
        <v>32</v>
      </c>
      <c r="L38" s="13">
        <f t="shared" si="2"/>
        <v>0.89325646126981784</v>
      </c>
      <c r="M38" s="13">
        <f t="shared" si="3"/>
        <v>0.98067875025911699</v>
      </c>
      <c r="N38" s="13">
        <f t="shared" si="4"/>
        <v>0.91292099801543214</v>
      </c>
      <c r="O38" s="65">
        <f t="shared" si="5"/>
        <v>0.91048495414626829</v>
      </c>
    </row>
    <row r="39" spans="2:15" ht="15.75" thickBot="1">
      <c r="B39" s="18" t="s">
        <v>33</v>
      </c>
      <c r="C39" s="170">
        <v>634.41600000000005</v>
      </c>
      <c r="D39" s="107">
        <v>610.03</v>
      </c>
      <c r="E39" s="170">
        <v>626.07733333333294</v>
      </c>
      <c r="F39" s="141">
        <v>632.01866666666604</v>
      </c>
      <c r="G39" s="118"/>
      <c r="H39" s="119"/>
      <c r="I39" s="119"/>
      <c r="J39" s="119"/>
      <c r="K39" s="18" t="s">
        <v>33</v>
      </c>
      <c r="L39" s="175">
        <f t="shared" si="2"/>
        <v>1.0162710329478817</v>
      </c>
      <c r="M39" s="13">
        <f t="shared" si="3"/>
        <v>0.97720709791240479</v>
      </c>
      <c r="N39" s="175">
        <f t="shared" si="4"/>
        <v>1.0029133222553048</v>
      </c>
      <c r="O39" s="174">
        <f t="shared" si="5"/>
        <v>1.0124307445204339</v>
      </c>
    </row>
    <row r="40" spans="2:15" ht="15.75" thickBot="1">
      <c r="B40" s="18" t="s">
        <v>34</v>
      </c>
      <c r="C40" s="170">
        <v>1817.7546666666599</v>
      </c>
      <c r="D40" s="170">
        <v>1851.0336666666601</v>
      </c>
      <c r="E40" s="107">
        <v>1809.633</v>
      </c>
      <c r="F40" s="141">
        <v>1842.4553333333299</v>
      </c>
      <c r="G40" s="118"/>
      <c r="H40" s="119"/>
      <c r="I40" s="119"/>
      <c r="J40" s="119"/>
      <c r="K40" s="18" t="s">
        <v>34</v>
      </c>
      <c r="L40" s="13">
        <f t="shared" si="2"/>
        <v>0.9906980985984799</v>
      </c>
      <c r="M40" s="175">
        <f t="shared" si="3"/>
        <v>1.0088355528038471</v>
      </c>
      <c r="N40" s="13">
        <f t="shared" si="4"/>
        <v>0.98627169283995952</v>
      </c>
      <c r="O40" s="65">
        <f t="shared" si="5"/>
        <v>1.0041602582339486</v>
      </c>
    </row>
    <row r="41" spans="2:15" ht="15.75" thickBot="1">
      <c r="B41" s="18" t="s">
        <v>35</v>
      </c>
      <c r="C41" s="107">
        <v>1643.2139999999999</v>
      </c>
      <c r="D41" s="170">
        <v>3113.9850000000001</v>
      </c>
      <c r="E41" s="170">
        <v>1990.5326666666599</v>
      </c>
      <c r="F41" s="141">
        <v>1855.4603333</v>
      </c>
      <c r="G41" s="118"/>
      <c r="H41" s="119"/>
      <c r="I41" s="119"/>
      <c r="J41" s="119"/>
      <c r="K41" s="18" t="s">
        <v>35</v>
      </c>
      <c r="L41" s="13">
        <f t="shared" si="2"/>
        <v>0.59371524240335627</v>
      </c>
      <c r="M41" s="175">
        <f t="shared" si="3"/>
        <v>1.1251245176315534</v>
      </c>
      <c r="N41" s="13">
        <f t="shared" si="4"/>
        <v>0.71920613182567528</v>
      </c>
      <c r="O41" s="65">
        <f t="shared" si="5"/>
        <v>0.67040268738887432</v>
      </c>
    </row>
    <row r="42" spans="2:15" ht="15.75" thickBot="1">
      <c r="B42" s="18" t="s">
        <v>36</v>
      </c>
      <c r="C42" s="170">
        <v>1595.7670000000001</v>
      </c>
      <c r="D42" s="170">
        <v>3679.9290000000001</v>
      </c>
      <c r="E42" s="171">
        <v>3026.82533333333</v>
      </c>
      <c r="F42" s="140">
        <v>1486.3026666600001</v>
      </c>
      <c r="G42" s="118"/>
      <c r="H42" s="119"/>
      <c r="I42" s="119"/>
      <c r="J42" s="119"/>
      <c r="K42" s="18" t="s">
        <v>36</v>
      </c>
      <c r="L42" s="13">
        <f t="shared" si="2"/>
        <v>0.5109445946538731</v>
      </c>
      <c r="M42" s="175">
        <f t="shared" si="3"/>
        <v>1.1782671475597832</v>
      </c>
      <c r="N42" s="13">
        <f t="shared" si="4"/>
        <v>0.969151538431408</v>
      </c>
      <c r="O42" s="65">
        <f t="shared" si="5"/>
        <v>0.47589548696618267</v>
      </c>
    </row>
    <row r="43" spans="2:15" ht="15.75" thickBot="1">
      <c r="B43" s="18" t="s">
        <v>37</v>
      </c>
      <c r="C43" s="107">
        <v>703.28533333333303</v>
      </c>
      <c r="D43" s="170">
        <v>1682.06866666666</v>
      </c>
      <c r="E43" s="170">
        <v>1428.1603333333301</v>
      </c>
      <c r="F43" s="142">
        <v>752.42766666666603</v>
      </c>
      <c r="G43" s="118"/>
      <c r="H43" s="119"/>
      <c r="I43" s="119"/>
      <c r="J43" s="119"/>
      <c r="K43" s="18" t="s">
        <v>37</v>
      </c>
      <c r="L43" s="13">
        <f t="shared" si="2"/>
        <v>0.48882540675482322</v>
      </c>
      <c r="M43" s="175">
        <f t="shared" si="3"/>
        <v>1.1691384153793534</v>
      </c>
      <c r="N43" s="13">
        <f t="shared" si="4"/>
        <v>0.99265692424426499</v>
      </c>
      <c r="O43" s="65">
        <f t="shared" si="5"/>
        <v>0.52298227018135224</v>
      </c>
    </row>
    <row r="44" spans="2:15" ht="15.75" thickBot="1">
      <c r="B44" s="18" t="s">
        <v>52</v>
      </c>
      <c r="C44" s="170">
        <v>53.898333333333298</v>
      </c>
      <c r="D44" s="170">
        <v>93.604333333333301</v>
      </c>
      <c r="E44" s="170">
        <v>86.67</v>
      </c>
      <c r="F44" s="140">
        <v>49.707999999999998</v>
      </c>
      <c r="G44" s="118"/>
      <c r="H44" s="119"/>
      <c r="I44" s="119"/>
      <c r="J44" s="119"/>
      <c r="K44" s="18" t="s">
        <v>52</v>
      </c>
      <c r="L44" s="13">
        <f t="shared" si="2"/>
        <v>0.6243869851640752</v>
      </c>
      <c r="M44" s="175">
        <f t="shared" si="3"/>
        <v>1.0843624259555305</v>
      </c>
      <c r="N44" s="175">
        <f t="shared" si="4"/>
        <v>1.0040314172516855</v>
      </c>
      <c r="O44" s="65">
        <f t="shared" si="5"/>
        <v>0.57584393318041749</v>
      </c>
    </row>
    <row r="45" spans="2:15" ht="15.75" thickBot="1">
      <c r="B45" s="18" t="s">
        <v>53</v>
      </c>
      <c r="C45" s="170">
        <v>1166.7660000000001</v>
      </c>
      <c r="D45" s="170">
        <v>1108.0630000000001</v>
      </c>
      <c r="E45" s="170">
        <v>1066.07766666</v>
      </c>
      <c r="F45" s="143">
        <v>1140.0223333333299</v>
      </c>
      <c r="G45" s="118"/>
      <c r="H45" s="119"/>
      <c r="I45" s="119"/>
      <c r="J45" s="119"/>
      <c r="K45" s="18" t="s">
        <v>53</v>
      </c>
      <c r="L45" s="175">
        <f t="shared" si="2"/>
        <v>1.0922147011440131</v>
      </c>
      <c r="M45" s="175">
        <f t="shared" si="3"/>
        <v>1.037262568838772</v>
      </c>
      <c r="N45" s="13">
        <f t="shared" si="4"/>
        <v>0.99795991663054862</v>
      </c>
      <c r="O45" s="174">
        <f t="shared" si="5"/>
        <v>1.0671798390587002</v>
      </c>
    </row>
    <row r="46" spans="2:15" ht="15.75" thickBot="1">
      <c r="B46" s="94" t="s">
        <v>54</v>
      </c>
      <c r="C46" s="172"/>
      <c r="D46" s="172"/>
      <c r="E46" s="172"/>
      <c r="F46" s="144"/>
      <c r="G46" s="118"/>
      <c r="H46" s="119"/>
      <c r="I46" s="119"/>
      <c r="J46" s="119"/>
      <c r="K46" s="94" t="s">
        <v>54</v>
      </c>
      <c r="L46" s="96" t="e">
        <f t="shared" si="2"/>
        <v>#DIV/0!</v>
      </c>
      <c r="M46" s="96" t="e">
        <f t="shared" si="3"/>
        <v>#DIV/0!</v>
      </c>
      <c r="N46" s="96" t="e">
        <f t="shared" si="4"/>
        <v>#DIV/0!</v>
      </c>
      <c r="O46" s="97" t="e">
        <f t="shared" si="5"/>
        <v>#DIV/0!</v>
      </c>
    </row>
    <row r="47" spans="2:15" ht="15.75" thickBot="1">
      <c r="B47" s="18" t="s">
        <v>55</v>
      </c>
      <c r="C47" s="107">
        <v>1394.1</v>
      </c>
      <c r="D47" s="170">
        <v>1420.3113333333299</v>
      </c>
      <c r="E47" s="170">
        <v>1401.2439999999999</v>
      </c>
      <c r="F47" s="141">
        <v>1412.14433333333</v>
      </c>
      <c r="G47" s="118"/>
      <c r="H47" s="119"/>
      <c r="I47" s="119"/>
      <c r="J47" s="119"/>
      <c r="K47" s="18" t="s">
        <v>55</v>
      </c>
      <c r="L47" s="13">
        <f t="shared" si="2"/>
        <v>0.98296365551639964</v>
      </c>
      <c r="M47" s="175">
        <f t="shared" si="3"/>
        <v>1.0014449610391662</v>
      </c>
      <c r="N47" s="13">
        <f t="shared" si="4"/>
        <v>0.98800080662106149</v>
      </c>
      <c r="O47" s="65">
        <f t="shared" si="5"/>
        <v>0.99568650456215424</v>
      </c>
    </row>
    <row r="48" spans="2:15" ht="15.75" thickBot="1">
      <c r="B48" s="18" t="s">
        <v>56</v>
      </c>
      <c r="C48" s="170">
        <v>3273.2363333333301</v>
      </c>
      <c r="D48" s="173">
        <v>3118.223</v>
      </c>
      <c r="E48" s="170">
        <v>3136.1406666666599</v>
      </c>
      <c r="F48" s="141">
        <v>3248.328</v>
      </c>
      <c r="G48" s="118"/>
      <c r="H48" s="119"/>
      <c r="I48" s="119"/>
      <c r="J48" s="119"/>
      <c r="K48" s="18" t="s">
        <v>56</v>
      </c>
      <c r="L48" s="175">
        <f t="shared" si="2"/>
        <v>1.0062886707598493</v>
      </c>
      <c r="M48" s="13">
        <f t="shared" si="3"/>
        <v>0.95863303417732426</v>
      </c>
      <c r="N48" s="13">
        <f t="shared" si="4"/>
        <v>0.96414144943884916</v>
      </c>
      <c r="O48" s="65">
        <f t="shared" si="5"/>
        <v>0.99863111991770936</v>
      </c>
    </row>
    <row r="49" spans="2:15" ht="30.75" thickBot="1">
      <c r="B49" s="94" t="s">
        <v>57</v>
      </c>
      <c r="C49" s="172"/>
      <c r="D49" s="172"/>
      <c r="E49" s="172"/>
      <c r="F49" s="144"/>
      <c r="G49" s="118"/>
      <c r="H49" s="119"/>
      <c r="I49" s="119"/>
      <c r="J49" s="119"/>
      <c r="K49" s="94" t="s">
        <v>57</v>
      </c>
      <c r="L49" s="96" t="e">
        <f t="shared" si="2"/>
        <v>#DIV/0!</v>
      </c>
      <c r="M49" s="96" t="e">
        <f t="shared" si="3"/>
        <v>#DIV/0!</v>
      </c>
      <c r="N49" s="96" t="e">
        <f t="shared" si="4"/>
        <v>#DIV/0!</v>
      </c>
      <c r="O49" s="97" t="e">
        <f t="shared" si="5"/>
        <v>#DIV/0!</v>
      </c>
    </row>
    <row r="50" spans="2:15" ht="30.75" thickBot="1">
      <c r="B50" s="18" t="s">
        <v>58</v>
      </c>
      <c r="C50" s="170">
        <v>8176.9179999999997</v>
      </c>
      <c r="D50" s="170"/>
      <c r="E50" s="170">
        <v>6060.2926666666599</v>
      </c>
      <c r="F50" s="143">
        <v>7477.8283333333302</v>
      </c>
      <c r="G50" s="118"/>
      <c r="H50" s="119"/>
      <c r="I50" s="119"/>
      <c r="J50" s="119"/>
      <c r="K50" s="18" t="s">
        <v>58</v>
      </c>
      <c r="L50" s="13">
        <f t="shared" si="2"/>
        <v>1.3622904924931396</v>
      </c>
      <c r="M50" s="13">
        <f t="shared" si="3"/>
        <v>0</v>
      </c>
      <c r="N50" s="13">
        <f t="shared" si="4"/>
        <v>1.0096565822875914</v>
      </c>
      <c r="O50" s="65">
        <f t="shared" si="5"/>
        <v>1.2458207900575518</v>
      </c>
    </row>
    <row r="51" spans="2:15" ht="15.75" thickBot="1">
      <c r="B51" s="18" t="s">
        <v>59</v>
      </c>
      <c r="C51" s="170">
        <v>1024.29733333333</v>
      </c>
      <c r="D51" s="170">
        <v>998.4893333</v>
      </c>
      <c r="E51" s="170">
        <v>1019.5216666666601</v>
      </c>
      <c r="F51" s="141">
        <v>994.74300000000005</v>
      </c>
      <c r="G51" s="118"/>
      <c r="H51" s="119"/>
      <c r="I51" s="119"/>
      <c r="J51" s="119"/>
      <c r="K51" s="18" t="s">
        <v>59</v>
      </c>
      <c r="L51" s="13">
        <f t="shared" si="2"/>
        <v>0.97807668925478608</v>
      </c>
      <c r="M51" s="13">
        <f t="shared" si="3"/>
        <v>0.95343325574437943</v>
      </c>
      <c r="N51" s="13">
        <f t="shared" si="4"/>
        <v>0.97351652094201657</v>
      </c>
      <c r="O51" s="65">
        <f t="shared" si="5"/>
        <v>0.94985597290699797</v>
      </c>
    </row>
    <row r="52" spans="2:15" ht="30.75" thickBot="1">
      <c r="B52" s="18" t="s">
        <v>60</v>
      </c>
      <c r="C52" s="170">
        <v>1907.6693333333301</v>
      </c>
      <c r="D52" s="170">
        <v>3381.49</v>
      </c>
      <c r="E52" s="170">
        <v>3983.9283333333301</v>
      </c>
      <c r="F52" s="145">
        <v>2121.4796666666598</v>
      </c>
      <c r="G52" s="118"/>
      <c r="H52" s="119"/>
      <c r="I52" s="119"/>
      <c r="J52" s="119"/>
      <c r="K52" s="18" t="s">
        <v>60</v>
      </c>
      <c r="L52" s="13">
        <f t="shared" si="2"/>
        <v>0.50178808334317448</v>
      </c>
      <c r="M52" s="13">
        <f t="shared" si="3"/>
        <v>0.88945780922066531</v>
      </c>
      <c r="N52" s="175">
        <f t="shared" si="4"/>
        <v>1.0479215279237262</v>
      </c>
      <c r="O52" s="65">
        <f t="shared" si="5"/>
        <v>0.55802816409911449</v>
      </c>
    </row>
    <row r="53" spans="2:15" ht="15.75" thickBot="1">
      <c r="B53" s="94" t="s">
        <v>61</v>
      </c>
      <c r="C53" s="95"/>
      <c r="D53" s="95"/>
      <c r="E53" s="95">
        <v>4889.7676666666603</v>
      </c>
      <c r="F53" s="144"/>
      <c r="G53" s="118"/>
      <c r="H53" s="119"/>
      <c r="I53" s="119"/>
      <c r="J53" s="119"/>
      <c r="K53" s="94" t="s">
        <v>61</v>
      </c>
      <c r="L53" s="96">
        <f t="shared" si="2"/>
        <v>0</v>
      </c>
      <c r="M53" s="96">
        <f t="shared" si="3"/>
        <v>0</v>
      </c>
      <c r="N53" s="96">
        <f t="shared" si="4"/>
        <v>1.0291200801671416</v>
      </c>
      <c r="O53" s="97">
        <f t="shared" si="5"/>
        <v>0</v>
      </c>
    </row>
    <row r="54" spans="2:15" ht="15.75" thickBot="1">
      <c r="B54" s="94" t="s">
        <v>62</v>
      </c>
      <c r="C54" s="95"/>
      <c r="D54" s="95"/>
      <c r="E54" s="95"/>
      <c r="F54" s="144"/>
      <c r="G54" s="118"/>
      <c r="H54" s="119"/>
      <c r="I54" s="119"/>
      <c r="J54" s="119"/>
      <c r="K54" s="94" t="s">
        <v>62</v>
      </c>
      <c r="L54" s="96" t="e">
        <f t="shared" si="2"/>
        <v>#DIV/0!</v>
      </c>
      <c r="M54" s="96" t="e">
        <f t="shared" si="3"/>
        <v>#DIV/0!</v>
      </c>
      <c r="N54" s="96" t="e">
        <f t="shared" si="4"/>
        <v>#DIV/0!</v>
      </c>
      <c r="O54" s="97" t="e">
        <f t="shared" si="5"/>
        <v>#DIV/0!</v>
      </c>
    </row>
    <row r="55" spans="2:15">
      <c r="B55" s="42"/>
      <c r="C55" s="42"/>
      <c r="D55" s="42"/>
      <c r="E55" s="42"/>
      <c r="F55" s="42"/>
      <c r="G55" s="42"/>
      <c r="H55" s="42"/>
      <c r="I55" s="42"/>
    </row>
    <row r="56" spans="2:15">
      <c r="B56" s="42"/>
      <c r="C56" s="42"/>
      <c r="D56" s="42"/>
      <c r="E56" s="42"/>
      <c r="F56" s="42"/>
      <c r="G56" s="42"/>
      <c r="H56" s="42"/>
      <c r="I56" s="42"/>
    </row>
    <row r="57" spans="2:15">
      <c r="B57" s="42"/>
      <c r="C57" s="42"/>
      <c r="D57" s="42"/>
      <c r="E57" s="42"/>
      <c r="F57" s="42"/>
      <c r="G57" s="42"/>
      <c r="H57" s="42"/>
      <c r="I57" s="42"/>
    </row>
    <row r="58" spans="2:15">
      <c r="B58" s="42"/>
      <c r="C58" s="42"/>
      <c r="D58" s="42"/>
      <c r="E58" s="42"/>
      <c r="F58" s="42"/>
      <c r="G58" s="42"/>
      <c r="H58" s="42"/>
      <c r="I58" s="42"/>
    </row>
    <row r="59" spans="2:15">
      <c r="B59" s="42"/>
      <c r="C59" s="42"/>
      <c r="D59" s="42"/>
      <c r="E59" s="42"/>
      <c r="F59" s="42"/>
      <c r="G59" s="42"/>
      <c r="H59" s="42"/>
      <c r="I59" s="42"/>
    </row>
    <row r="60" spans="2:15">
      <c r="B60" s="259" t="s">
        <v>86</v>
      </c>
      <c r="C60" s="259"/>
      <c r="D60" s="259"/>
      <c r="E60" s="42"/>
      <c r="F60" s="42"/>
      <c r="H60" t="s">
        <v>73</v>
      </c>
      <c r="I60" s="62"/>
      <c r="J60" t="s">
        <v>80</v>
      </c>
    </row>
    <row r="61" spans="2:15" ht="15.75" thickBot="1">
      <c r="B61" s="42"/>
      <c r="C61" s="42"/>
      <c r="D61" s="42" t="s">
        <v>41</v>
      </c>
      <c r="E61" s="42"/>
      <c r="F61" s="42"/>
      <c r="I61" s="77"/>
    </row>
    <row r="62" spans="2:15" ht="15.75" customHeight="1" thickBot="1">
      <c r="B62" s="209" t="s">
        <v>39</v>
      </c>
      <c r="C62" s="248" t="s">
        <v>68</v>
      </c>
      <c r="D62" s="249"/>
      <c r="E62" s="249"/>
      <c r="F62" s="249"/>
      <c r="G62" s="260" t="s">
        <v>69</v>
      </c>
      <c r="H62" s="249"/>
      <c r="I62" s="249"/>
      <c r="J62" s="249"/>
    </row>
    <row r="63" spans="2:15" ht="29.25" thickBot="1">
      <c r="B63" s="210"/>
      <c r="C63" s="11" t="s">
        <v>67</v>
      </c>
      <c r="D63" s="11" t="s">
        <v>7</v>
      </c>
      <c r="E63" s="11" t="s">
        <v>8</v>
      </c>
      <c r="F63" s="63" t="s">
        <v>44</v>
      </c>
      <c r="G63" s="66" t="s">
        <v>67</v>
      </c>
      <c r="H63" s="11" t="s">
        <v>7</v>
      </c>
      <c r="I63" s="11" t="s">
        <v>8</v>
      </c>
      <c r="J63" s="63" t="s">
        <v>44</v>
      </c>
    </row>
    <row r="64" spans="2:15" ht="15.75" thickBot="1">
      <c r="B64" s="29" t="s">
        <v>26</v>
      </c>
      <c r="C64" s="69">
        <v>25.640999999999998</v>
      </c>
      <c r="D64" s="93">
        <v>6.625</v>
      </c>
      <c r="E64" s="105">
        <v>4.6666666666666599</v>
      </c>
      <c r="F64" s="98">
        <v>9.2276666666666607</v>
      </c>
      <c r="G64" s="101">
        <v>271.11</v>
      </c>
      <c r="H64" s="105">
        <v>42.01</v>
      </c>
      <c r="I64" s="34">
        <v>125.05500000000001</v>
      </c>
      <c r="J64" s="98">
        <v>107.045</v>
      </c>
    </row>
    <row r="65" spans="2:10" ht="15.75" thickBot="1">
      <c r="B65" s="30" t="s">
        <v>27</v>
      </c>
      <c r="C65" s="69">
        <v>44.550666666666601</v>
      </c>
      <c r="D65" s="93">
        <v>10.026</v>
      </c>
      <c r="E65" s="105">
        <v>8.4480000000000004</v>
      </c>
      <c r="F65" s="98">
        <v>15.5233333333333</v>
      </c>
      <c r="G65" s="102">
        <v>272.13499999999999</v>
      </c>
      <c r="H65" s="105">
        <v>40.75</v>
      </c>
      <c r="I65" s="34">
        <v>121.17</v>
      </c>
      <c r="J65" s="98">
        <v>104.1</v>
      </c>
    </row>
    <row r="66" spans="2:10" ht="15.75" thickBot="1">
      <c r="B66" s="30" t="s">
        <v>28</v>
      </c>
      <c r="C66" s="69">
        <v>92.034333333333294</v>
      </c>
      <c r="D66" s="105">
        <v>21.323</v>
      </c>
      <c r="E66" s="34">
        <v>28.172000000000001</v>
      </c>
      <c r="F66" s="98">
        <v>36.422666666666601</v>
      </c>
      <c r="G66" s="102">
        <v>275.26499999999999</v>
      </c>
      <c r="H66" s="105">
        <v>44.32</v>
      </c>
      <c r="I66" s="34">
        <v>125.43</v>
      </c>
      <c r="J66" s="98">
        <v>106.935</v>
      </c>
    </row>
    <row r="67" spans="2:10" ht="15.75" thickBot="1">
      <c r="B67" s="22" t="s">
        <v>29</v>
      </c>
      <c r="C67" s="34">
        <v>7.5106666666666602</v>
      </c>
      <c r="D67" s="105">
        <v>2.2759999999999998</v>
      </c>
      <c r="E67" s="34">
        <v>2.4583333333333299</v>
      </c>
      <c r="F67" s="98">
        <v>3.2869999999999999</v>
      </c>
      <c r="G67" s="102">
        <v>272.32</v>
      </c>
      <c r="H67" s="105">
        <v>41.66</v>
      </c>
      <c r="I67" s="34">
        <v>119.095</v>
      </c>
      <c r="J67" s="98">
        <v>102.1</v>
      </c>
    </row>
    <row r="68" spans="2:10" ht="15.75" thickBot="1">
      <c r="B68" s="18" t="s">
        <v>30</v>
      </c>
      <c r="C68" s="34">
        <v>3.4136666666666602</v>
      </c>
      <c r="D68" s="34">
        <v>1.349</v>
      </c>
      <c r="E68" s="105">
        <v>1.1200000000000001</v>
      </c>
      <c r="F68" s="98">
        <v>1.4546666666666599</v>
      </c>
      <c r="G68" s="102">
        <v>271.26499999999999</v>
      </c>
      <c r="H68" s="105">
        <v>41.73</v>
      </c>
      <c r="I68" s="34">
        <v>119.76</v>
      </c>
      <c r="J68" s="98">
        <v>104.62</v>
      </c>
    </row>
    <row r="69" spans="2:10" ht="15.75" thickBot="1">
      <c r="B69" s="18" t="s">
        <v>31</v>
      </c>
      <c r="C69" s="34">
        <v>11.562666666666599</v>
      </c>
      <c r="D69" s="34">
        <v>18.396000000000001</v>
      </c>
      <c r="E69" s="34">
        <v>8.6303333333333292</v>
      </c>
      <c r="F69" s="117">
        <v>6.7750000000000004</v>
      </c>
      <c r="G69" s="102">
        <v>320.65499999999997</v>
      </c>
      <c r="H69" s="105">
        <v>158.53</v>
      </c>
      <c r="I69" s="34">
        <v>221.55</v>
      </c>
      <c r="J69" s="98">
        <v>171.345</v>
      </c>
    </row>
    <row r="70" spans="2:10" ht="15.75" thickBot="1">
      <c r="B70" s="18" t="s">
        <v>32</v>
      </c>
      <c r="C70" s="34">
        <v>75.494333333333302</v>
      </c>
      <c r="D70" s="34">
        <v>46.265999999999998</v>
      </c>
      <c r="E70" s="105">
        <v>24.292000000000002</v>
      </c>
      <c r="F70" s="98">
        <v>39.781333333333301</v>
      </c>
      <c r="G70" s="102">
        <v>311.69499999999999</v>
      </c>
      <c r="H70" s="105">
        <v>148.96</v>
      </c>
      <c r="I70" s="34">
        <v>209.005</v>
      </c>
      <c r="J70" s="98">
        <v>167.33</v>
      </c>
    </row>
    <row r="71" spans="2:10" ht="15.75" thickBot="1">
      <c r="B71" s="18" t="s">
        <v>33</v>
      </c>
      <c r="C71" s="34">
        <v>25.857333333333301</v>
      </c>
      <c r="D71" s="34">
        <v>13.994999999999999</v>
      </c>
      <c r="E71" s="105">
        <v>8.2446666666666601</v>
      </c>
      <c r="F71" s="98">
        <v>13.516999999999999</v>
      </c>
      <c r="G71" s="102">
        <v>315.47500000000002</v>
      </c>
      <c r="H71" s="105">
        <v>150.82</v>
      </c>
      <c r="I71" s="34">
        <v>201.96</v>
      </c>
      <c r="J71" s="98">
        <v>163.745</v>
      </c>
    </row>
    <row r="72" spans="2:10" ht="15.75" thickBot="1">
      <c r="B72" s="18" t="s">
        <v>34</v>
      </c>
      <c r="C72" s="34">
        <v>272.16500000000002</v>
      </c>
      <c r="D72" s="34">
        <v>365.48200000000003</v>
      </c>
      <c r="E72" s="105">
        <v>111.006333333333</v>
      </c>
      <c r="F72" s="98">
        <v>207.97200000000001</v>
      </c>
      <c r="G72" s="102">
        <v>354.14499999999998</v>
      </c>
      <c r="H72" s="34">
        <v>508.14499999999998</v>
      </c>
      <c r="I72" s="34">
        <v>315.80500000000001</v>
      </c>
      <c r="J72" s="117">
        <v>235.86500000000001</v>
      </c>
    </row>
    <row r="73" spans="2:10" ht="15.75" thickBot="1">
      <c r="B73" s="18" t="s">
        <v>35</v>
      </c>
      <c r="C73" s="34">
        <v>200.32400000000001</v>
      </c>
      <c r="D73" s="34">
        <v>948.471</v>
      </c>
      <c r="E73" s="105">
        <v>82.365333333333297</v>
      </c>
      <c r="F73" s="98">
        <v>146.82366666666601</v>
      </c>
      <c r="G73" s="102">
        <v>344.76499999999999</v>
      </c>
      <c r="H73" s="34">
        <v>513.18499999999995</v>
      </c>
      <c r="I73" s="34">
        <v>254.31</v>
      </c>
      <c r="J73" s="117">
        <v>222.53</v>
      </c>
    </row>
    <row r="74" spans="2:10" ht="15.75" thickBot="1">
      <c r="B74" s="18" t="s">
        <v>36</v>
      </c>
      <c r="C74" s="34">
        <v>246.61600000000001</v>
      </c>
      <c r="D74" s="34">
        <v>3863.86466666666</v>
      </c>
      <c r="E74" s="34">
        <v>288.87766666666602</v>
      </c>
      <c r="F74" s="117">
        <v>128.77733333333299</v>
      </c>
      <c r="G74" s="102">
        <v>391.52499999999998</v>
      </c>
      <c r="H74" s="34">
        <v>1362.355</v>
      </c>
      <c r="I74" s="34">
        <v>332.86500000000001</v>
      </c>
      <c r="J74" s="117">
        <v>251.32499999999999</v>
      </c>
    </row>
    <row r="75" spans="2:10" ht="15.75" thickBot="1">
      <c r="B75" s="18" t="s">
        <v>37</v>
      </c>
      <c r="C75" s="34">
        <v>43.7736666666666</v>
      </c>
      <c r="D75" s="34">
        <v>879.96133333333296</v>
      </c>
      <c r="E75" s="34">
        <v>85.615333333333297</v>
      </c>
      <c r="F75" s="117">
        <v>34.500999999999998</v>
      </c>
      <c r="G75" s="102">
        <v>417.9</v>
      </c>
      <c r="H75" s="34">
        <v>1498</v>
      </c>
      <c r="I75" s="34">
        <v>415.12</v>
      </c>
      <c r="J75" s="117">
        <v>277.77999999999997</v>
      </c>
    </row>
    <row r="76" spans="2:10" ht="15.75" thickBot="1">
      <c r="B76" s="18" t="s">
        <v>52</v>
      </c>
      <c r="C76" s="34">
        <v>0.42933333333333301</v>
      </c>
      <c r="D76" s="34">
        <v>13.172666666666601</v>
      </c>
      <c r="E76" s="34">
        <v>0.60533333333333295</v>
      </c>
      <c r="F76" s="98">
        <v>0.43066666666666598</v>
      </c>
      <c r="G76" s="102">
        <v>420.15</v>
      </c>
      <c r="H76" s="34">
        <v>3874.855</v>
      </c>
      <c r="I76" s="34">
        <v>684.6</v>
      </c>
      <c r="J76" s="117">
        <v>263.185</v>
      </c>
    </row>
    <row r="77" spans="2:10" ht="15.75" thickBot="1">
      <c r="B77" s="18" t="s">
        <v>53</v>
      </c>
      <c r="C77" s="34">
        <v>132.97433333333299</v>
      </c>
      <c r="D77" s="34">
        <v>2311.75066666666</v>
      </c>
      <c r="E77" s="34">
        <v>92.820999999999998</v>
      </c>
      <c r="F77" s="98">
        <v>97.12</v>
      </c>
      <c r="G77" s="102">
        <v>464.21</v>
      </c>
      <c r="H77" s="34">
        <v>7851.69</v>
      </c>
      <c r="I77" s="34">
        <v>722.56500000000005</v>
      </c>
      <c r="J77" s="117">
        <v>341.89</v>
      </c>
    </row>
    <row r="78" spans="2:10" ht="15.75" thickBot="1">
      <c r="B78" s="94" t="s">
        <v>54</v>
      </c>
      <c r="C78" s="99"/>
      <c r="D78" s="99"/>
      <c r="E78" s="99"/>
      <c r="F78" s="100"/>
      <c r="G78" s="103"/>
      <c r="H78" s="99"/>
      <c r="I78" s="99"/>
      <c r="J78" s="100"/>
    </row>
    <row r="79" spans="2:10" ht="15.75" thickBot="1">
      <c r="B79" s="18" t="s">
        <v>55</v>
      </c>
      <c r="C79" s="34">
        <v>194.773</v>
      </c>
      <c r="D79" s="34">
        <v>3473.36733333333</v>
      </c>
      <c r="E79" s="105">
        <v>94.068330000000003</v>
      </c>
      <c r="F79" s="98">
        <v>145.292333333333</v>
      </c>
      <c r="G79" s="102">
        <v>451.84</v>
      </c>
      <c r="H79" s="34">
        <v>7832.4350000000004</v>
      </c>
      <c r="I79" s="34">
        <v>740.86500000000001</v>
      </c>
      <c r="J79" s="117">
        <v>341.81</v>
      </c>
    </row>
    <row r="80" spans="2:10" ht="15.75" thickBot="1">
      <c r="B80" s="18" t="s">
        <v>56</v>
      </c>
      <c r="C80" s="34">
        <v>1425.039</v>
      </c>
      <c r="D80" s="178">
        <v>3935.7930759599999</v>
      </c>
      <c r="E80" s="34">
        <v>938.44733333333295</v>
      </c>
      <c r="F80" s="98">
        <v>1151.67266666666</v>
      </c>
      <c r="G80" s="102">
        <v>577.26</v>
      </c>
      <c r="H80" s="34">
        <v>31623.665000000001</v>
      </c>
      <c r="I80" s="34">
        <v>991.34500000000003</v>
      </c>
      <c r="J80" s="117">
        <v>420.15499999999997</v>
      </c>
    </row>
    <row r="81" spans="1:14" ht="15.75" thickBot="1">
      <c r="B81" s="94" t="s">
        <v>57</v>
      </c>
      <c r="C81" s="99"/>
      <c r="D81" s="99"/>
      <c r="E81" s="99"/>
      <c r="F81" s="100"/>
      <c r="G81" s="103"/>
      <c r="H81" s="99"/>
      <c r="I81" s="99"/>
      <c r="J81" s="100"/>
    </row>
    <row r="82" spans="1:14" ht="15.75" thickBot="1">
      <c r="B82" s="94" t="s">
        <v>58</v>
      </c>
      <c r="C82" s="99">
        <v>10089.5396666666</v>
      </c>
      <c r="D82" s="99"/>
      <c r="E82" s="176">
        <v>3778.3046666666601</v>
      </c>
      <c r="F82" s="100">
        <v>8261.4193333333296</v>
      </c>
      <c r="G82" s="103">
        <v>584.17499999999995</v>
      </c>
      <c r="H82" s="99">
        <v>31420.744999999999</v>
      </c>
      <c r="I82" s="99">
        <v>1029.82</v>
      </c>
      <c r="J82" s="177">
        <v>412.33499999999998</v>
      </c>
    </row>
    <row r="83" spans="1:14" ht="15.75" thickBot="1">
      <c r="B83" s="18" t="s">
        <v>59</v>
      </c>
      <c r="C83" s="34">
        <v>144.67966666666601</v>
      </c>
      <c r="D83" s="179">
        <v>16934.309315999999</v>
      </c>
      <c r="E83" s="34">
        <v>137.71299999999999</v>
      </c>
      <c r="F83" s="98">
        <v>106.663</v>
      </c>
      <c r="G83" s="102">
        <v>647.65499999999997</v>
      </c>
      <c r="H83" s="34">
        <v>121420.145</v>
      </c>
      <c r="I83" s="34">
        <v>1235.125</v>
      </c>
      <c r="J83" s="117">
        <v>500.04</v>
      </c>
    </row>
    <row r="84" spans="1:14" ht="15.75" thickBot="1">
      <c r="B84" s="18" t="s">
        <v>60</v>
      </c>
      <c r="C84" s="34">
        <v>542.37400000000002</v>
      </c>
      <c r="D84" s="169">
        <v>195158.236496</v>
      </c>
      <c r="E84" s="34">
        <v>1939.49966666666</v>
      </c>
      <c r="F84" s="98">
        <v>493.80666666666599</v>
      </c>
      <c r="G84" s="102">
        <v>641.97</v>
      </c>
      <c r="H84" s="34">
        <v>120966.395</v>
      </c>
      <c r="I84" s="34">
        <v>1249.24</v>
      </c>
      <c r="J84" s="117">
        <v>470.59500000000003</v>
      </c>
    </row>
    <row r="85" spans="1:14" ht="15.75" thickBot="1">
      <c r="B85" s="94" t="s">
        <v>61</v>
      </c>
      <c r="C85" s="99"/>
      <c r="D85" s="99"/>
      <c r="E85" s="99"/>
      <c r="F85" s="100"/>
      <c r="G85" s="103"/>
      <c r="H85" s="99"/>
      <c r="I85" s="99"/>
      <c r="J85" s="100"/>
    </row>
    <row r="86" spans="1:14" ht="15.75" thickBot="1">
      <c r="B86" s="94" t="s">
        <v>62</v>
      </c>
      <c r="C86" s="99"/>
      <c r="D86" s="99"/>
      <c r="E86" s="99"/>
      <c r="F86" s="100"/>
      <c r="G86" s="103"/>
      <c r="H86" s="99"/>
      <c r="I86" s="99"/>
      <c r="J86" s="100"/>
    </row>
    <row r="89" spans="1:14">
      <c r="A89" s="121"/>
      <c r="B89" s="121"/>
      <c r="C89" s="121"/>
      <c r="D89" s="121"/>
      <c r="E89" s="121"/>
      <c r="F89" s="121"/>
      <c r="G89" s="121"/>
      <c r="H89" s="121"/>
      <c r="I89" s="121"/>
      <c r="J89" s="121"/>
    </row>
    <row r="90" spans="1:14">
      <c r="A90" s="133"/>
      <c r="B90" s="121"/>
      <c r="C90" s="121"/>
      <c r="D90" s="121"/>
      <c r="E90" s="121"/>
      <c r="F90" s="121"/>
      <c r="G90" s="121"/>
      <c r="H90" s="121"/>
      <c r="I90" s="134"/>
      <c r="J90" s="121"/>
    </row>
    <row r="91" spans="1:14">
      <c r="A91" s="121"/>
      <c r="B91" s="121"/>
      <c r="C91" s="121"/>
      <c r="D91" s="121"/>
      <c r="E91" s="121"/>
      <c r="F91" s="121"/>
      <c r="G91" s="121"/>
      <c r="H91" s="121"/>
      <c r="I91" s="135"/>
      <c r="J91" s="121"/>
    </row>
    <row r="92" spans="1:14">
      <c r="A92" s="121"/>
      <c r="B92" s="252"/>
      <c r="C92" s="121"/>
      <c r="D92" s="121"/>
      <c r="E92" s="121"/>
      <c r="F92" s="121"/>
      <c r="G92" s="253"/>
      <c r="H92" s="253"/>
      <c r="I92" s="253"/>
      <c r="J92" s="253"/>
    </row>
    <row r="93" spans="1:14">
      <c r="A93" s="121"/>
      <c r="B93" s="252"/>
      <c r="C93" s="121"/>
      <c r="D93" s="121"/>
      <c r="E93" s="121"/>
      <c r="F93" s="121"/>
      <c r="G93" s="136"/>
      <c r="H93" s="136"/>
      <c r="I93" s="136"/>
      <c r="J93" s="136"/>
    </row>
    <row r="94" spans="1:14">
      <c r="B94" t="s">
        <v>98</v>
      </c>
    </row>
    <row r="95" spans="1:14" ht="15.75" thickBot="1"/>
    <row r="96" spans="1:14" ht="16.5" thickTop="1" thickBot="1">
      <c r="B96" s="256" t="s">
        <v>87</v>
      </c>
      <c r="C96" s="262" t="s">
        <v>97</v>
      </c>
      <c r="D96" s="263"/>
      <c r="E96" s="263"/>
      <c r="F96" s="264"/>
      <c r="G96" s="262" t="s">
        <v>95</v>
      </c>
      <c r="H96" s="263"/>
      <c r="I96" s="263"/>
      <c r="J96" s="264"/>
      <c r="K96" s="262" t="s">
        <v>96</v>
      </c>
      <c r="L96" s="263"/>
      <c r="M96" s="263"/>
      <c r="N96" s="265"/>
    </row>
    <row r="97" spans="2:14" ht="15.75" thickBot="1">
      <c r="B97" s="257"/>
      <c r="C97" s="122" t="s">
        <v>88</v>
      </c>
      <c r="D97" s="122" t="s">
        <v>106</v>
      </c>
      <c r="E97" s="122" t="s">
        <v>89</v>
      </c>
      <c r="F97" s="123" t="s">
        <v>90</v>
      </c>
      <c r="G97" s="122" t="s">
        <v>88</v>
      </c>
      <c r="H97" s="122" t="s">
        <v>106</v>
      </c>
      <c r="I97" s="122" t="s">
        <v>89</v>
      </c>
      <c r="J97" s="123" t="s">
        <v>90</v>
      </c>
      <c r="K97" s="137" t="s">
        <v>88</v>
      </c>
      <c r="L97" s="122" t="s">
        <v>106</v>
      </c>
      <c r="M97" s="122" t="s">
        <v>89</v>
      </c>
      <c r="N97" s="122" t="s">
        <v>90</v>
      </c>
    </row>
    <row r="98" spans="2:14" ht="15.75" thickBot="1">
      <c r="B98" s="124" t="s">
        <v>26</v>
      </c>
      <c r="C98" s="125">
        <v>4.8847830000000002E-2</v>
      </c>
      <c r="D98" s="125">
        <f>IF(C98&gt;0.05, 0,1)</f>
        <v>1</v>
      </c>
      <c r="E98" s="125">
        <v>0.44305</v>
      </c>
      <c r="F98" s="123" t="str">
        <f>IF(E98&lt;0.5,"ART-ORBO",IF(E98&gt;0.5,"FSCS-ART","Equal"))</f>
        <v>ART-ORBO</v>
      </c>
      <c r="G98" s="125">
        <v>2.4965000000000001E-2</v>
      </c>
      <c r="H98" s="125">
        <f>IF(G98&gt;0.05, 0,1)</f>
        <v>1</v>
      </c>
      <c r="I98" s="125">
        <v>0.4351875</v>
      </c>
      <c r="J98" s="123" t="str">
        <f>IF(I98&lt;0.5,"ART-ORBO",IF(I98&gt;0.5,"ART-RP","Equal"))</f>
        <v>ART-ORBO</v>
      </c>
      <c r="K98" s="162">
        <v>0.29909819999999998</v>
      </c>
      <c r="L98" s="125">
        <f>IF(K98&gt;0.05, 0,1)</f>
        <v>0</v>
      </c>
      <c r="M98" s="125">
        <v>0.46997499999999998</v>
      </c>
      <c r="N98" s="122" t="str">
        <f>IF(M98&lt;0.5,"ART-ORBO",IF(M98&gt;0.5,"ART-B","Equal"))</f>
        <v>ART-ORBO</v>
      </c>
    </row>
    <row r="99" spans="2:14" ht="15.75" thickBot="1">
      <c r="B99" s="124" t="s">
        <v>27</v>
      </c>
      <c r="C99" s="125">
        <v>0.92626169999999997</v>
      </c>
      <c r="D99" s="125">
        <f t="shared" ref="D99:D116" si="6">IF(C99&gt;0.05, 0,1)</f>
        <v>0</v>
      </c>
      <c r="E99" s="125">
        <v>0.49731249999999999</v>
      </c>
      <c r="F99" s="123" t="str">
        <f t="shared" ref="F99:F116" si="7">IF(E99&lt;0.5,"ART-ORBO",IF(E99&gt;0.5,"FSCS-ART","Equal"))</f>
        <v>ART-ORBO</v>
      </c>
      <c r="G99" s="125">
        <v>0.45435249999999999</v>
      </c>
      <c r="H99" s="125">
        <f t="shared" ref="H99:H116" si="8">IF(G99&gt;0.05, 0,1)</f>
        <v>0</v>
      </c>
      <c r="I99" s="125">
        <v>0.47836250000000002</v>
      </c>
      <c r="J99" s="123" t="str">
        <f t="shared" ref="J99:J116" si="9">IF(I99&lt;0.5,"ART-ORBO",IF(I99&gt;0.5,"ART-RP","Equal"))</f>
        <v>ART-ORBO</v>
      </c>
      <c r="K99" s="162">
        <v>0.47977710000000001</v>
      </c>
      <c r="L99" s="125">
        <f t="shared" ref="L99:L116" si="10">IF(K99&gt;0.05, 0,1)</f>
        <v>0</v>
      </c>
      <c r="M99" s="125">
        <v>0.4795625</v>
      </c>
      <c r="N99" s="122" t="str">
        <f t="shared" ref="N99:N116" si="11">IF(M99&lt;0.5,"ART-ORBO",IF(M99&gt;0.5,"ART-B","Equal"))</f>
        <v>ART-ORBO</v>
      </c>
    </row>
    <row r="100" spans="2:14" ht="15.75" thickBot="1">
      <c r="B100" s="124" t="s">
        <v>28</v>
      </c>
      <c r="C100" s="125">
        <v>0.31925730000000002</v>
      </c>
      <c r="D100" s="125">
        <f t="shared" si="6"/>
        <v>0</v>
      </c>
      <c r="E100" s="125">
        <v>0.47120000000000001</v>
      </c>
      <c r="F100" s="123" t="str">
        <f t="shared" si="7"/>
        <v>ART-ORBO</v>
      </c>
      <c r="G100" s="125">
        <v>2.2403429999999998E-2</v>
      </c>
      <c r="H100" s="125">
        <f t="shared" si="8"/>
        <v>1</v>
      </c>
      <c r="I100" s="125">
        <v>0.43398750000000003</v>
      </c>
      <c r="J100" s="123" t="str">
        <f t="shared" si="9"/>
        <v>ART-ORBO</v>
      </c>
      <c r="K100" s="162">
        <v>3.8146739999999998E-2</v>
      </c>
      <c r="L100" s="125">
        <f t="shared" si="10"/>
        <v>1</v>
      </c>
      <c r="M100" s="125">
        <v>0.44006250000000002</v>
      </c>
      <c r="N100" s="122" t="str">
        <f t="shared" si="11"/>
        <v>ART-ORBO</v>
      </c>
    </row>
    <row r="101" spans="2:14" ht="15.75" thickBot="1">
      <c r="B101" s="124" t="s">
        <v>29</v>
      </c>
      <c r="C101" s="125">
        <v>0.98274810000000001</v>
      </c>
      <c r="D101" s="125">
        <f t="shared" si="6"/>
        <v>0</v>
      </c>
      <c r="E101" s="125">
        <v>0.49936249999999999</v>
      </c>
      <c r="F101" s="123" t="str">
        <f t="shared" si="7"/>
        <v>ART-ORBO</v>
      </c>
      <c r="G101" s="125">
        <v>7.7140929999999996E-2</v>
      </c>
      <c r="H101" s="125">
        <f t="shared" si="8"/>
        <v>0</v>
      </c>
      <c r="I101" s="125">
        <v>0.44890000000000002</v>
      </c>
      <c r="J101" s="123" t="str">
        <f t="shared" si="9"/>
        <v>ART-ORBO</v>
      </c>
      <c r="K101" s="162">
        <v>1.8062479999999999E-2</v>
      </c>
      <c r="L101" s="125">
        <f t="shared" si="10"/>
        <v>1</v>
      </c>
      <c r="M101" s="125">
        <v>0.43164999999999998</v>
      </c>
      <c r="N101" s="122" t="str">
        <f t="shared" si="11"/>
        <v>ART-ORBO</v>
      </c>
    </row>
    <row r="102" spans="2:14" ht="15.75" thickBot="1">
      <c r="B102" s="124" t="s">
        <v>30</v>
      </c>
      <c r="C102" s="125">
        <v>0.23397889999999999</v>
      </c>
      <c r="D102" s="125">
        <f t="shared" si="6"/>
        <v>0</v>
      </c>
      <c r="E102" s="125">
        <v>0.46558749999999999</v>
      </c>
      <c r="F102" s="123" t="str">
        <f t="shared" si="7"/>
        <v>ART-ORBO</v>
      </c>
      <c r="G102" s="125">
        <v>9.4279150000000006E-2</v>
      </c>
      <c r="H102" s="125">
        <f t="shared" si="8"/>
        <v>0</v>
      </c>
      <c r="I102" s="125">
        <v>0.451625</v>
      </c>
      <c r="J102" s="123" t="str">
        <f t="shared" si="9"/>
        <v>ART-ORBO</v>
      </c>
      <c r="K102" s="138">
        <v>7.1746069999999997E-4</v>
      </c>
      <c r="L102" s="125">
        <f t="shared" si="10"/>
        <v>1</v>
      </c>
      <c r="M102" s="125">
        <v>0.40221249999999997</v>
      </c>
      <c r="N102" s="122" t="str">
        <f t="shared" si="11"/>
        <v>ART-ORBO</v>
      </c>
    </row>
    <row r="103" spans="2:14" ht="15.75" thickBot="1">
      <c r="B103" s="124" t="s">
        <v>31</v>
      </c>
      <c r="C103" s="125">
        <v>0.87729959999999996</v>
      </c>
      <c r="D103" s="125">
        <f t="shared" si="6"/>
        <v>0</v>
      </c>
      <c r="E103" s="125">
        <v>0.49552499999999999</v>
      </c>
      <c r="F103" s="123" t="str">
        <f t="shared" si="7"/>
        <v>ART-ORBO</v>
      </c>
      <c r="G103" s="125">
        <v>2.266685E-4</v>
      </c>
      <c r="H103" s="125">
        <f t="shared" si="8"/>
        <v>1</v>
      </c>
      <c r="I103" s="125">
        <v>0.3934125</v>
      </c>
      <c r="J103" s="123" t="str">
        <f t="shared" si="9"/>
        <v>ART-ORBO</v>
      </c>
      <c r="K103" s="162">
        <v>0.24609059999999999</v>
      </c>
      <c r="L103" s="125">
        <f t="shared" si="10"/>
        <v>0</v>
      </c>
      <c r="M103" s="125">
        <v>0.4664625</v>
      </c>
      <c r="N103" s="122" t="str">
        <f t="shared" si="11"/>
        <v>ART-ORBO</v>
      </c>
    </row>
    <row r="104" spans="2:14" ht="15.75" thickBot="1">
      <c r="B104" s="124" t="s">
        <v>32</v>
      </c>
      <c r="C104" s="125">
        <v>0.94345699999999999</v>
      </c>
      <c r="D104" s="125">
        <f t="shared" si="6"/>
        <v>0</v>
      </c>
      <c r="E104" s="125">
        <v>0.50206249999999997</v>
      </c>
      <c r="F104" s="123" t="str">
        <f t="shared" si="7"/>
        <v>FSCS-ART</v>
      </c>
      <c r="G104" s="125">
        <v>0.877641</v>
      </c>
      <c r="H104" s="125">
        <f t="shared" si="8"/>
        <v>0</v>
      </c>
      <c r="I104" s="125">
        <v>0.49553750000000002</v>
      </c>
      <c r="J104" s="123" t="str">
        <f t="shared" si="9"/>
        <v>ART-ORBO</v>
      </c>
      <c r="K104" s="139">
        <v>0.61742280000000005</v>
      </c>
      <c r="L104" s="125">
        <f t="shared" si="10"/>
        <v>0</v>
      </c>
      <c r="M104" s="125">
        <v>0.48554999999999998</v>
      </c>
      <c r="N104" s="122" t="str">
        <f t="shared" si="11"/>
        <v>ART-ORBO</v>
      </c>
    </row>
    <row r="105" spans="2:14" ht="15.75" thickBot="1">
      <c r="B105" s="124" t="s">
        <v>33</v>
      </c>
      <c r="C105" s="125">
        <v>0.42041630000000002</v>
      </c>
      <c r="D105" s="125">
        <f t="shared" si="6"/>
        <v>0</v>
      </c>
      <c r="E105" s="125">
        <v>0.47670000000000001</v>
      </c>
      <c r="F105" s="123" t="str">
        <f t="shared" si="7"/>
        <v>ART-ORBO</v>
      </c>
      <c r="G105" s="125">
        <v>0.88002820000000004</v>
      </c>
      <c r="H105" s="125">
        <f t="shared" si="8"/>
        <v>0</v>
      </c>
      <c r="I105" s="125">
        <v>0.50437500000000002</v>
      </c>
      <c r="J105" s="123" t="str">
        <f t="shared" si="9"/>
        <v>ART-RP</v>
      </c>
      <c r="K105" s="139">
        <v>0.64820270000000002</v>
      </c>
      <c r="L105" s="125">
        <f t="shared" si="10"/>
        <v>0</v>
      </c>
      <c r="M105" s="125">
        <v>0.51319999999999999</v>
      </c>
      <c r="N105" s="122" t="str">
        <f t="shared" si="11"/>
        <v>ART-B</v>
      </c>
    </row>
    <row r="106" spans="2:14" ht="15.75" thickBot="1">
      <c r="B106" s="124" t="s">
        <v>34</v>
      </c>
      <c r="C106" s="125">
        <v>0.72124900000000003</v>
      </c>
      <c r="D106" s="125">
        <f t="shared" si="6"/>
        <v>0</v>
      </c>
      <c r="E106" s="125">
        <v>0.48967500000000003</v>
      </c>
      <c r="F106" s="123" t="str">
        <f t="shared" si="7"/>
        <v>ART-ORBO</v>
      </c>
      <c r="G106" s="125">
        <v>0.83217589999999997</v>
      </c>
      <c r="H106" s="125">
        <f t="shared" si="8"/>
        <v>0</v>
      </c>
      <c r="I106" s="125">
        <v>0.49386249999999998</v>
      </c>
      <c r="J106" s="123" t="str">
        <f t="shared" si="9"/>
        <v>ART-ORBO</v>
      </c>
      <c r="K106" s="139">
        <v>0.48625259999999998</v>
      </c>
      <c r="L106" s="125">
        <f t="shared" si="10"/>
        <v>0</v>
      </c>
      <c r="M106" s="125">
        <v>0.47986250000000003</v>
      </c>
      <c r="N106" s="122" t="str">
        <f t="shared" si="11"/>
        <v>ART-ORBO</v>
      </c>
    </row>
    <row r="107" spans="2:14" ht="15.75" thickBot="1">
      <c r="B107" s="124" t="s">
        <v>35</v>
      </c>
      <c r="C107" s="161">
        <v>1.1879789999999999E-2</v>
      </c>
      <c r="D107" s="125">
        <f t="shared" si="6"/>
        <v>1</v>
      </c>
      <c r="E107" s="125">
        <v>0.57272500000000004</v>
      </c>
      <c r="F107" s="123" t="str">
        <f t="shared" si="7"/>
        <v>FSCS-ART</v>
      </c>
      <c r="G107" s="125">
        <v>1.32821E-3</v>
      </c>
      <c r="H107" s="125">
        <f t="shared" si="8"/>
        <v>1</v>
      </c>
      <c r="I107" s="125">
        <v>0.40721249999999998</v>
      </c>
      <c r="J107" s="123" t="str">
        <f t="shared" si="9"/>
        <v>ART-ORBO</v>
      </c>
      <c r="K107" s="139">
        <v>0.72222039999999998</v>
      </c>
      <c r="L107" s="125">
        <f t="shared" si="10"/>
        <v>0</v>
      </c>
      <c r="M107" s="125">
        <v>0.5102875</v>
      </c>
      <c r="N107" s="122" t="str">
        <f t="shared" si="11"/>
        <v>ART-B</v>
      </c>
    </row>
    <row r="108" spans="2:14" ht="15.75" thickBot="1">
      <c r="B108" s="124" t="s">
        <v>91</v>
      </c>
      <c r="C108" s="125">
        <v>0.1030121</v>
      </c>
      <c r="D108" s="125">
        <f t="shared" si="6"/>
        <v>0</v>
      </c>
      <c r="E108" s="125">
        <v>0.4528625</v>
      </c>
      <c r="F108" s="123" t="str">
        <f t="shared" si="7"/>
        <v>ART-ORBO</v>
      </c>
      <c r="G108" s="126">
        <v>1.2507860000000001E-13</v>
      </c>
      <c r="H108" s="125">
        <f t="shared" si="8"/>
        <v>1</v>
      </c>
      <c r="I108" s="125">
        <v>0.285775</v>
      </c>
      <c r="J108" s="123" t="str">
        <f t="shared" si="9"/>
        <v>ART-ORBO</v>
      </c>
      <c r="K108" s="138">
        <v>4.6325729999999998E-10</v>
      </c>
      <c r="L108" s="125">
        <f t="shared" si="10"/>
        <v>1</v>
      </c>
      <c r="M108" s="125">
        <v>0.31988749999999999</v>
      </c>
      <c r="N108" s="122" t="str">
        <f t="shared" si="11"/>
        <v>ART-ORBO</v>
      </c>
    </row>
    <row r="109" spans="2:14" ht="15.75" thickBot="1">
      <c r="B109" s="124" t="s">
        <v>37</v>
      </c>
      <c r="C109" s="126">
        <v>3.711242E-2</v>
      </c>
      <c r="D109" s="125">
        <f t="shared" si="6"/>
        <v>1</v>
      </c>
      <c r="E109" s="125">
        <v>0.5602625</v>
      </c>
      <c r="F109" s="123" t="str">
        <f t="shared" si="7"/>
        <v>FSCS-ART</v>
      </c>
      <c r="G109" s="126">
        <v>2.3772569999999998E-13</v>
      </c>
      <c r="H109" s="125">
        <f t="shared" si="8"/>
        <v>1</v>
      </c>
      <c r="I109" s="125">
        <v>0.28825000000000001</v>
      </c>
      <c r="J109" s="123" t="str">
        <f t="shared" si="9"/>
        <v>ART-ORBO</v>
      </c>
      <c r="K109" s="138">
        <v>1.3263489999999999E-13</v>
      </c>
      <c r="L109" s="125">
        <f t="shared" si="10"/>
        <v>1</v>
      </c>
      <c r="M109" s="125">
        <v>0.28599999999999998</v>
      </c>
      <c r="N109" s="122" t="str">
        <f t="shared" si="11"/>
        <v>ART-ORBO</v>
      </c>
    </row>
    <row r="110" spans="2:14" ht="15.75" thickBot="1">
      <c r="B110" s="124" t="s">
        <v>52</v>
      </c>
      <c r="C110" s="125">
        <v>6.2367190000000003E-2</v>
      </c>
      <c r="D110" s="125">
        <f t="shared" si="6"/>
        <v>0</v>
      </c>
      <c r="E110" s="125">
        <v>0.44612499999999999</v>
      </c>
      <c r="F110" s="123" t="str">
        <f t="shared" si="7"/>
        <v>ART-ORBO</v>
      </c>
      <c r="G110" s="126">
        <v>2.4364920000000001E-6</v>
      </c>
      <c r="H110" s="125">
        <f t="shared" si="8"/>
        <v>1</v>
      </c>
      <c r="I110" s="125">
        <v>0.36376249999999999</v>
      </c>
      <c r="J110" s="123" t="str">
        <f t="shared" si="9"/>
        <v>ART-ORBO</v>
      </c>
      <c r="K110" s="138">
        <v>8.7253679999999999E-7</v>
      </c>
      <c r="L110" s="125">
        <f t="shared" si="10"/>
        <v>1</v>
      </c>
      <c r="M110" s="125">
        <v>0.35783749999999998</v>
      </c>
      <c r="N110" s="122" t="str">
        <f t="shared" si="11"/>
        <v>ART-ORBO</v>
      </c>
    </row>
    <row r="111" spans="2:14" ht="15.75" thickBot="1">
      <c r="B111" s="124" t="s">
        <v>103</v>
      </c>
      <c r="C111" s="125">
        <v>0.1032863</v>
      </c>
      <c r="D111" s="125">
        <f t="shared" si="6"/>
        <v>0</v>
      </c>
      <c r="E111" s="125">
        <v>0.45290000000000002</v>
      </c>
      <c r="F111" s="123" t="str">
        <f t="shared" si="7"/>
        <v>ART-ORBO</v>
      </c>
      <c r="G111" s="125">
        <v>0.88241709999999995</v>
      </c>
      <c r="H111" s="125">
        <f t="shared" si="8"/>
        <v>0</v>
      </c>
      <c r="I111" s="125">
        <v>0.5042875</v>
      </c>
      <c r="J111" s="123" t="str">
        <f t="shared" si="9"/>
        <v>ART-RP</v>
      </c>
      <c r="K111" s="139">
        <v>0.1487311</v>
      </c>
      <c r="L111" s="125">
        <f t="shared" si="10"/>
        <v>0</v>
      </c>
      <c r="M111" s="125">
        <v>0.54174999999999995</v>
      </c>
      <c r="N111" s="122" t="str">
        <f t="shared" si="11"/>
        <v>ART-B</v>
      </c>
    </row>
    <row r="112" spans="2:14" ht="15.75" thickBot="1">
      <c r="B112" s="124" t="s">
        <v>92</v>
      </c>
      <c r="C112" s="125">
        <v>5.5218469999999999E-2</v>
      </c>
      <c r="D112" s="125">
        <f t="shared" si="6"/>
        <v>0</v>
      </c>
      <c r="E112" s="125">
        <v>0.55542499999999995</v>
      </c>
      <c r="F112" s="123" t="str">
        <f t="shared" si="7"/>
        <v>FSCS-ART</v>
      </c>
      <c r="G112" s="125">
        <v>0.1335499</v>
      </c>
      <c r="H112" s="125">
        <f t="shared" si="8"/>
        <v>0</v>
      </c>
      <c r="I112" s="125">
        <v>0.54337500000000005</v>
      </c>
      <c r="J112" s="123" t="str">
        <f t="shared" si="9"/>
        <v>ART-RP</v>
      </c>
      <c r="K112" s="139">
        <v>0.49441279999999999</v>
      </c>
      <c r="L112" s="125">
        <f t="shared" si="10"/>
        <v>0</v>
      </c>
      <c r="M112" s="125">
        <v>0.51976250000000002</v>
      </c>
      <c r="N112" s="122" t="str">
        <f t="shared" si="11"/>
        <v>ART-B</v>
      </c>
    </row>
    <row r="113" spans="2:17" ht="15.75" thickBot="1">
      <c r="B113" s="124" t="s">
        <v>93</v>
      </c>
      <c r="C113" s="147">
        <v>0.82543420000000001</v>
      </c>
      <c r="D113" s="125">
        <f t="shared" si="6"/>
        <v>0</v>
      </c>
      <c r="E113" s="147">
        <v>0.49361250000000001</v>
      </c>
      <c r="F113" s="123" t="str">
        <f t="shared" si="7"/>
        <v>ART-ORBO</v>
      </c>
      <c r="G113" s="147">
        <v>0.30415910000000002</v>
      </c>
      <c r="H113" s="125">
        <f t="shared" si="8"/>
        <v>0</v>
      </c>
      <c r="I113" s="147">
        <v>0.52971250000000003</v>
      </c>
      <c r="J113" s="123" t="str">
        <f t="shared" si="9"/>
        <v>ART-RP</v>
      </c>
      <c r="K113" s="148">
        <v>0.33116679999999998</v>
      </c>
      <c r="L113" s="125">
        <f t="shared" si="10"/>
        <v>0</v>
      </c>
      <c r="M113" s="147">
        <v>0.52810000000000001</v>
      </c>
      <c r="N113" s="122" t="str">
        <f t="shared" si="11"/>
        <v>ART-B</v>
      </c>
    </row>
    <row r="114" spans="2:17" ht="15.75" thickBot="1">
      <c r="B114" s="124" t="s">
        <v>104</v>
      </c>
      <c r="C114" s="149">
        <v>0.35067759999999998</v>
      </c>
      <c r="D114" s="125">
        <f t="shared" si="6"/>
        <v>0</v>
      </c>
      <c r="E114" s="150">
        <v>0.52698750000000005</v>
      </c>
      <c r="F114" s="123" t="str">
        <f t="shared" si="7"/>
        <v>FSCS-ART</v>
      </c>
      <c r="G114" s="164">
        <v>1.564038E-4</v>
      </c>
      <c r="H114" s="165">
        <f t="shared" si="8"/>
        <v>1</v>
      </c>
      <c r="I114" s="166">
        <v>0.60928749999999998</v>
      </c>
      <c r="J114" s="123" t="str">
        <f t="shared" si="9"/>
        <v>ART-RP</v>
      </c>
      <c r="K114" s="149">
        <v>2.4057470000000001E-2</v>
      </c>
      <c r="L114" s="125">
        <f t="shared" si="10"/>
        <v>1</v>
      </c>
      <c r="M114" s="150">
        <v>0.56522499999999998</v>
      </c>
      <c r="N114" s="122" t="str">
        <f t="shared" si="11"/>
        <v>ART-B</v>
      </c>
    </row>
    <row r="115" spans="2:17" ht="15.75" thickBot="1">
      <c r="B115" s="146" t="s">
        <v>59</v>
      </c>
      <c r="C115" s="148">
        <v>0.1218737</v>
      </c>
      <c r="D115" s="125">
        <f t="shared" si="6"/>
        <v>0</v>
      </c>
      <c r="E115" s="147">
        <v>0.45527499999999999</v>
      </c>
      <c r="F115" s="123" t="str">
        <f t="shared" si="7"/>
        <v>ART-ORBO</v>
      </c>
      <c r="G115" s="167">
        <v>0.99033839999999995</v>
      </c>
      <c r="H115" s="165">
        <f t="shared" si="8"/>
        <v>0</v>
      </c>
      <c r="I115" s="168">
        <v>0.50036250000000004</v>
      </c>
      <c r="J115" s="123" t="str">
        <f t="shared" si="9"/>
        <v>ART-RP</v>
      </c>
      <c r="K115" s="148">
        <v>0.29191139999999999</v>
      </c>
      <c r="L115" s="125">
        <f t="shared" si="10"/>
        <v>0</v>
      </c>
      <c r="M115" s="147">
        <v>0.46952500000000003</v>
      </c>
      <c r="N115" s="122" t="str">
        <f t="shared" si="11"/>
        <v>ART-ORBO</v>
      </c>
    </row>
    <row r="116" spans="2:17" ht="15.75" thickBot="1">
      <c r="B116" s="154" t="s">
        <v>105</v>
      </c>
      <c r="C116" s="153">
        <v>5.439985E-2</v>
      </c>
      <c r="D116" s="125">
        <f t="shared" si="6"/>
        <v>0</v>
      </c>
      <c r="E116" s="152">
        <v>0.55561249999999995</v>
      </c>
      <c r="F116" s="123" t="str">
        <f t="shared" si="7"/>
        <v>FSCS-ART</v>
      </c>
      <c r="G116" s="180">
        <v>1.5583360000000001E-5</v>
      </c>
      <c r="H116" s="165">
        <f t="shared" si="8"/>
        <v>1</v>
      </c>
      <c r="I116" s="181">
        <v>0.37512499999999999</v>
      </c>
      <c r="J116" s="123" t="str">
        <f t="shared" si="9"/>
        <v>ART-ORBO</v>
      </c>
      <c r="K116" s="157">
        <v>1.7321659999999999E-7</v>
      </c>
      <c r="L116" s="125">
        <f t="shared" si="10"/>
        <v>1</v>
      </c>
      <c r="M116" s="152">
        <v>0.34893750000000001</v>
      </c>
      <c r="N116" s="122" t="str">
        <f t="shared" si="11"/>
        <v>ART-ORBO</v>
      </c>
    </row>
    <row r="117" spans="2:17" ht="15.75" thickTop="1">
      <c r="B117" s="39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0"/>
    </row>
    <row r="118" spans="2:17">
      <c r="B118" s="39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</row>
    <row r="119" spans="2:17">
      <c r="B119" s="39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</row>
    <row r="120" spans="2:17">
      <c r="B120" s="121"/>
    </row>
    <row r="121" spans="2:17">
      <c r="B121" s="121"/>
    </row>
    <row r="122" spans="2:17">
      <c r="B122" s="121"/>
    </row>
    <row r="123" spans="2:17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261"/>
      <c r="P123" s="261"/>
      <c r="Q123" s="261"/>
    </row>
    <row r="124" spans="2:17">
      <c r="B124" t="s">
        <v>94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29"/>
      <c r="P124" s="129"/>
      <c r="Q124" s="129"/>
    </row>
    <row r="125" spans="2:17" ht="15.75" thickBot="1">
      <c r="C125" s="151"/>
      <c r="D125" s="151"/>
      <c r="E125" s="151"/>
      <c r="F125" s="128"/>
      <c r="G125" s="151"/>
      <c r="H125" s="151"/>
      <c r="I125" s="151"/>
      <c r="J125" s="128"/>
      <c r="K125" s="155"/>
      <c r="L125" s="155"/>
      <c r="M125" s="151"/>
      <c r="N125" s="128"/>
      <c r="O125" s="131"/>
      <c r="P125" s="131"/>
      <c r="Q125" s="129"/>
    </row>
    <row r="126" spans="2:17" ht="16.5" thickTop="1" thickBot="1">
      <c r="B126" s="256" t="s">
        <v>87</v>
      </c>
      <c r="C126" s="262" t="s">
        <v>97</v>
      </c>
      <c r="D126" s="263"/>
      <c r="E126" s="263"/>
      <c r="F126" s="264"/>
      <c r="G126" s="262" t="s">
        <v>95</v>
      </c>
      <c r="H126" s="263"/>
      <c r="I126" s="263"/>
      <c r="J126" s="264"/>
      <c r="K126" s="262" t="s">
        <v>96</v>
      </c>
      <c r="L126" s="263"/>
      <c r="M126" s="263"/>
      <c r="N126" s="263"/>
      <c r="O126" s="130"/>
      <c r="P126" s="131"/>
      <c r="Q126" s="129"/>
    </row>
    <row r="127" spans="2:17" ht="15.75" thickBot="1">
      <c r="B127" s="257"/>
      <c r="C127" s="122" t="s">
        <v>88</v>
      </c>
      <c r="D127" s="122" t="s">
        <v>106</v>
      </c>
      <c r="E127" s="122" t="s">
        <v>89</v>
      </c>
      <c r="F127" s="123" t="s">
        <v>90</v>
      </c>
      <c r="G127" s="122" t="s">
        <v>88</v>
      </c>
      <c r="H127" s="122" t="s">
        <v>106</v>
      </c>
      <c r="I127" s="122" t="s">
        <v>89</v>
      </c>
      <c r="J127" s="123" t="s">
        <v>90</v>
      </c>
      <c r="K127" s="122" t="s">
        <v>88</v>
      </c>
      <c r="L127" s="122" t="s">
        <v>106</v>
      </c>
      <c r="M127" s="122" t="s">
        <v>89</v>
      </c>
      <c r="N127" s="127" t="s">
        <v>90</v>
      </c>
      <c r="O127" s="130"/>
      <c r="P127" s="131"/>
      <c r="Q127" s="129"/>
    </row>
    <row r="128" spans="2:17" ht="15.75" thickBot="1">
      <c r="B128" s="124" t="s">
        <v>26</v>
      </c>
      <c r="C128" s="161">
        <v>8.7661009999999998E-2</v>
      </c>
      <c r="D128" s="125">
        <f>IF(C128&gt;0.05, 0,1)</f>
        <v>0</v>
      </c>
      <c r="E128" s="125">
        <v>0.54305000000000003</v>
      </c>
      <c r="F128" s="123" t="str">
        <f>IF(E128&gt;0.5,"ART-ORBO",IF(E128&lt;0.5,"FSCS-ART","Equal"))</f>
        <v>ART-ORBO</v>
      </c>
      <c r="G128" s="125">
        <v>0.28532069999999998</v>
      </c>
      <c r="H128" s="125">
        <f>IF(G128&gt;0.05, 0,1)</f>
        <v>0</v>
      </c>
      <c r="I128" s="125">
        <v>0.52810000000000001</v>
      </c>
      <c r="J128" s="123" t="str">
        <f>IF(I128&gt;0.5,"ART-ORBO",IF(I128&lt;0.5,"ART-RP","Equal"))</f>
        <v>ART-ORBO</v>
      </c>
      <c r="K128" s="161">
        <v>0.70941650000000001</v>
      </c>
      <c r="L128" s="125">
        <f>IF(K128&gt;0.05, 0,1)</f>
        <v>0</v>
      </c>
      <c r="M128" s="125">
        <v>0.50949999999999995</v>
      </c>
      <c r="N128" s="127" t="str">
        <f>IF(M128&gt;0.5,"ART-ORBO",IF(M128&lt;0.5,"ART-B","Equal"))</f>
        <v>ART-ORBO</v>
      </c>
      <c r="O128" s="130"/>
      <c r="P128" s="131"/>
      <c r="Q128" s="129"/>
    </row>
    <row r="129" spans="2:17" ht="15.75" thickBot="1">
      <c r="B129" s="124" t="s">
        <v>27</v>
      </c>
      <c r="C129" s="125">
        <v>0.83539580000000002</v>
      </c>
      <c r="D129" s="125">
        <f t="shared" ref="D129:D146" si="12">IF(C129&gt;0.05, 0,1)</f>
        <v>0</v>
      </c>
      <c r="E129" s="125">
        <v>0.49464999999999998</v>
      </c>
      <c r="F129" s="123" t="str">
        <f t="shared" ref="F129:F146" si="13">IF(E129&gt;0.5,"ART-ORBO",IF(E129&lt;0.5,"FSCS-ART","Equal"))</f>
        <v>FSCS-ART</v>
      </c>
      <c r="G129" s="125">
        <v>0.6385904</v>
      </c>
      <c r="H129" s="125">
        <f t="shared" ref="H129:H146" si="14">IF(G129&gt;0.05, 0,1)</f>
        <v>0</v>
      </c>
      <c r="I129" s="125">
        <v>0.48758750000000001</v>
      </c>
      <c r="J129" s="123" t="str">
        <f t="shared" ref="J129:J146" si="15">IF(I129&gt;0.5,"ART-ORBO",IF(I129&lt;0.5,"ART-RP","Equal"))</f>
        <v>ART-RP</v>
      </c>
      <c r="K129" s="161">
        <v>0.54912309999999998</v>
      </c>
      <c r="L129" s="125">
        <f t="shared" ref="L129:L146" si="16">IF(K129&gt;0.05, 0,1)</f>
        <v>0</v>
      </c>
      <c r="M129" s="125">
        <v>0.48444999999999999</v>
      </c>
      <c r="N129" s="127" t="str">
        <f t="shared" ref="N129:N146" si="17">IF(M129&gt;0.5,"ART-ORBO",IF(M129&lt;0.5,"ART-B","Equal"))</f>
        <v>ART-B</v>
      </c>
      <c r="O129" s="130"/>
      <c r="P129" s="131"/>
      <c r="Q129" s="129"/>
    </row>
    <row r="130" spans="2:17" ht="15.75" thickBot="1">
      <c r="B130" s="124" t="s">
        <v>28</v>
      </c>
      <c r="C130" s="125">
        <v>0.31778499999999998</v>
      </c>
      <c r="D130" s="125">
        <f t="shared" si="12"/>
        <v>0</v>
      </c>
      <c r="E130" s="125">
        <v>0.52347500000000002</v>
      </c>
      <c r="F130" s="123" t="str">
        <f t="shared" si="13"/>
        <v>ART-ORBO</v>
      </c>
      <c r="G130" s="125">
        <v>0.3001318</v>
      </c>
      <c r="H130" s="125">
        <f t="shared" si="14"/>
        <v>0</v>
      </c>
      <c r="I130" s="125">
        <v>0.52618750000000003</v>
      </c>
      <c r="J130" s="123" t="str">
        <f t="shared" si="15"/>
        <v>ART-ORBO</v>
      </c>
      <c r="K130" s="161">
        <v>0.41774709999999998</v>
      </c>
      <c r="L130" s="125">
        <f t="shared" si="16"/>
        <v>0</v>
      </c>
      <c r="M130" s="125">
        <v>0.51997499999999997</v>
      </c>
      <c r="N130" s="127" t="str">
        <f t="shared" si="17"/>
        <v>ART-ORBO</v>
      </c>
      <c r="O130" s="130"/>
      <c r="P130" s="131"/>
      <c r="Q130" s="129"/>
    </row>
    <row r="131" spans="2:17" ht="15.75" thickBot="1">
      <c r="B131" s="124" t="s">
        <v>29</v>
      </c>
      <c r="C131" s="125">
        <v>0.86968020000000001</v>
      </c>
      <c r="D131" s="125">
        <f t="shared" si="12"/>
        <v>0</v>
      </c>
      <c r="E131" s="125">
        <v>0.50449999999999995</v>
      </c>
      <c r="F131" s="123" t="str">
        <f t="shared" si="13"/>
        <v>ART-ORBO</v>
      </c>
      <c r="G131" s="125">
        <v>0.42825039999999998</v>
      </c>
      <c r="H131" s="125">
        <f t="shared" si="14"/>
        <v>0</v>
      </c>
      <c r="I131" s="125">
        <v>0.52211249999999998</v>
      </c>
      <c r="J131" s="123" t="str">
        <f t="shared" si="15"/>
        <v>ART-ORBO</v>
      </c>
      <c r="K131" s="125">
        <v>0.54115820000000003</v>
      </c>
      <c r="L131" s="125">
        <f t="shared" si="16"/>
        <v>0</v>
      </c>
      <c r="M131" s="125">
        <v>0.48302499999999998</v>
      </c>
      <c r="N131" s="127" t="str">
        <f t="shared" si="17"/>
        <v>ART-B</v>
      </c>
      <c r="O131" s="130"/>
      <c r="P131" s="131"/>
      <c r="Q131" s="129"/>
    </row>
    <row r="132" spans="2:17" ht="15.75" thickBot="1">
      <c r="B132" s="124" t="s">
        <v>30</v>
      </c>
      <c r="C132" s="125">
        <v>0.37833909999999998</v>
      </c>
      <c r="D132" s="125">
        <f t="shared" si="12"/>
        <v>0</v>
      </c>
      <c r="E132" s="125">
        <v>0.52393749999999994</v>
      </c>
      <c r="F132" s="123" t="str">
        <f t="shared" si="13"/>
        <v>ART-ORBO</v>
      </c>
      <c r="G132" s="125">
        <v>0.15525240000000001</v>
      </c>
      <c r="H132" s="125">
        <f t="shared" si="14"/>
        <v>0</v>
      </c>
      <c r="I132" s="125">
        <v>0.53901250000000001</v>
      </c>
      <c r="J132" s="123" t="str">
        <f t="shared" si="15"/>
        <v>ART-ORBO</v>
      </c>
      <c r="K132" s="125">
        <v>0.50044290000000002</v>
      </c>
      <c r="L132" s="125">
        <f t="shared" si="16"/>
        <v>0</v>
      </c>
      <c r="M132" s="125">
        <v>0.48152499999999998</v>
      </c>
      <c r="N132" s="127" t="str">
        <f t="shared" si="17"/>
        <v>ART-B</v>
      </c>
      <c r="O132" s="130"/>
      <c r="P132" s="131"/>
      <c r="Q132" s="129"/>
    </row>
    <row r="133" spans="2:17" ht="15.75" thickBot="1">
      <c r="B133" s="124" t="s">
        <v>31</v>
      </c>
      <c r="C133" s="126">
        <v>2.4374510000000001E-6</v>
      </c>
      <c r="D133" s="125">
        <f t="shared" si="12"/>
        <v>1</v>
      </c>
      <c r="E133" s="125">
        <v>0.3692375</v>
      </c>
      <c r="F133" s="123" t="str">
        <f t="shared" si="13"/>
        <v>FSCS-ART</v>
      </c>
      <c r="G133" s="125">
        <v>0.15481159999999999</v>
      </c>
      <c r="H133" s="125">
        <f t="shared" si="14"/>
        <v>0</v>
      </c>
      <c r="I133" s="125">
        <v>0.54001250000000001</v>
      </c>
      <c r="J133" s="123" t="str">
        <f t="shared" si="15"/>
        <v>ART-ORBO</v>
      </c>
      <c r="K133" s="125">
        <v>0.84494950000000002</v>
      </c>
      <c r="L133" s="125">
        <f t="shared" si="16"/>
        <v>0</v>
      </c>
      <c r="M133" s="125">
        <v>0.50546250000000004</v>
      </c>
      <c r="N133" s="127" t="str">
        <f t="shared" si="17"/>
        <v>ART-ORBO</v>
      </c>
      <c r="O133" s="130"/>
      <c r="P133" s="131"/>
      <c r="Q133" s="129"/>
    </row>
    <row r="134" spans="2:17" ht="15.75" thickBot="1">
      <c r="B134" s="124" t="s">
        <v>32</v>
      </c>
      <c r="C134" s="161">
        <v>0.1126441</v>
      </c>
      <c r="D134" s="125">
        <f t="shared" si="12"/>
        <v>0</v>
      </c>
      <c r="E134" s="125">
        <v>0.54459999999999997</v>
      </c>
      <c r="F134" s="123" t="str">
        <f t="shared" si="13"/>
        <v>ART-ORBO</v>
      </c>
      <c r="G134" s="125">
        <v>0.62405829999999995</v>
      </c>
      <c r="H134" s="125">
        <f t="shared" si="14"/>
        <v>0</v>
      </c>
      <c r="I134" s="125">
        <v>0.48615000000000003</v>
      </c>
      <c r="J134" s="123" t="str">
        <f t="shared" si="15"/>
        <v>ART-RP</v>
      </c>
      <c r="K134" s="125">
        <v>0.50838220000000001</v>
      </c>
      <c r="L134" s="125">
        <f t="shared" si="16"/>
        <v>0</v>
      </c>
      <c r="M134" s="125">
        <v>0.518675</v>
      </c>
      <c r="N134" s="127" t="str">
        <f t="shared" si="17"/>
        <v>ART-ORBO</v>
      </c>
      <c r="O134" s="130"/>
      <c r="P134" s="131"/>
      <c r="Q134" s="129"/>
    </row>
    <row r="135" spans="2:17" ht="15.75" thickBot="1">
      <c r="B135" s="124" t="s">
        <v>33</v>
      </c>
      <c r="C135" s="125">
        <v>0.73084329999999997</v>
      </c>
      <c r="D135" s="125">
        <f t="shared" si="12"/>
        <v>0</v>
      </c>
      <c r="E135" s="125">
        <v>0.49014999999999997</v>
      </c>
      <c r="F135" s="123" t="str">
        <f t="shared" si="13"/>
        <v>FSCS-ART</v>
      </c>
      <c r="G135" s="125">
        <v>0.83909940000000005</v>
      </c>
      <c r="H135" s="125">
        <f t="shared" si="14"/>
        <v>0</v>
      </c>
      <c r="I135" s="125">
        <v>0.4941875</v>
      </c>
      <c r="J135" s="123" t="str">
        <f t="shared" si="15"/>
        <v>ART-RP</v>
      </c>
      <c r="K135" s="125">
        <v>0.17571339999999999</v>
      </c>
      <c r="L135" s="125">
        <f t="shared" si="16"/>
        <v>0</v>
      </c>
      <c r="M135" s="125">
        <v>0.46127499999999999</v>
      </c>
      <c r="N135" s="127" t="str">
        <f t="shared" si="17"/>
        <v>ART-B</v>
      </c>
      <c r="O135" s="130"/>
      <c r="P135" s="131"/>
      <c r="Q135" s="129"/>
    </row>
    <row r="136" spans="2:17" ht="15.75" thickBot="1">
      <c r="B136" s="124" t="s">
        <v>34</v>
      </c>
      <c r="C136" s="161">
        <v>0.1608878</v>
      </c>
      <c r="D136" s="125">
        <f t="shared" si="12"/>
        <v>0</v>
      </c>
      <c r="E136" s="125">
        <v>0.53937500000000005</v>
      </c>
      <c r="F136" s="123" t="str">
        <f t="shared" si="13"/>
        <v>ART-ORBO</v>
      </c>
      <c r="G136" s="163">
        <v>0.25685750000000002</v>
      </c>
      <c r="H136" s="125">
        <f t="shared" si="14"/>
        <v>0</v>
      </c>
      <c r="I136" s="125">
        <v>0.53187499999999999</v>
      </c>
      <c r="J136" s="123" t="str">
        <f t="shared" si="15"/>
        <v>ART-ORBO</v>
      </c>
      <c r="K136" s="161">
        <v>0.46299030000000002</v>
      </c>
      <c r="L136" s="125">
        <f t="shared" si="16"/>
        <v>0</v>
      </c>
      <c r="M136" s="125">
        <v>0.52070000000000005</v>
      </c>
      <c r="N136" s="127" t="str">
        <f t="shared" si="17"/>
        <v>ART-ORBO</v>
      </c>
      <c r="O136" s="132"/>
      <c r="P136" s="131"/>
      <c r="Q136" s="129"/>
    </row>
    <row r="137" spans="2:17" ht="15.75" thickBot="1">
      <c r="B137" s="124" t="s">
        <v>35</v>
      </c>
      <c r="C137" s="125">
        <v>3.7585880000000002E-3</v>
      </c>
      <c r="D137" s="125">
        <f t="shared" si="12"/>
        <v>1</v>
      </c>
      <c r="E137" s="125">
        <v>0.42128749999999998</v>
      </c>
      <c r="F137" s="123" t="str">
        <f t="shared" si="13"/>
        <v>FSCS-ART</v>
      </c>
      <c r="G137" s="125">
        <v>0.1849412</v>
      </c>
      <c r="H137" s="125">
        <f t="shared" si="14"/>
        <v>0</v>
      </c>
      <c r="I137" s="125">
        <v>0.5360625</v>
      </c>
      <c r="J137" s="123" t="str">
        <f t="shared" si="15"/>
        <v>ART-ORBO</v>
      </c>
      <c r="K137" s="125">
        <v>1.124445E-2</v>
      </c>
      <c r="L137" s="125">
        <f t="shared" si="16"/>
        <v>1</v>
      </c>
      <c r="M137" s="125">
        <v>0.43090000000000001</v>
      </c>
      <c r="N137" s="127" t="str">
        <f t="shared" si="17"/>
        <v>ART-B</v>
      </c>
      <c r="O137" s="130"/>
      <c r="P137" s="131"/>
      <c r="Q137" s="129"/>
    </row>
    <row r="138" spans="2:17" ht="15.75" thickBot="1">
      <c r="B138" s="124" t="s">
        <v>91</v>
      </c>
      <c r="C138" s="125">
        <v>6.5268850000000003E-2</v>
      </c>
      <c r="D138" s="125">
        <f t="shared" si="12"/>
        <v>0</v>
      </c>
      <c r="E138" s="125">
        <v>0.55178749999999999</v>
      </c>
      <c r="F138" s="123" t="str">
        <f t="shared" si="13"/>
        <v>ART-ORBO</v>
      </c>
      <c r="G138" s="126">
        <v>3.116124E-20</v>
      </c>
      <c r="H138" s="125">
        <f t="shared" si="14"/>
        <v>1</v>
      </c>
      <c r="I138" s="125">
        <v>0.75763749999999996</v>
      </c>
      <c r="J138" s="123" t="str">
        <f t="shared" si="15"/>
        <v>ART-ORBO</v>
      </c>
      <c r="K138" s="126">
        <v>3.909334E-15</v>
      </c>
      <c r="L138" s="125">
        <f t="shared" si="16"/>
        <v>1</v>
      </c>
      <c r="M138" s="125">
        <v>0.71938749999999996</v>
      </c>
      <c r="N138" s="127" t="str">
        <f t="shared" si="17"/>
        <v>ART-ORBO</v>
      </c>
      <c r="O138" s="130"/>
      <c r="P138" s="131"/>
      <c r="Q138" s="129"/>
    </row>
    <row r="139" spans="2:17" ht="15.75" thickBot="1">
      <c r="B139" s="124" t="s">
        <v>37</v>
      </c>
      <c r="C139" s="125">
        <v>6.5219959999999993E-2</v>
      </c>
      <c r="D139" s="125">
        <f t="shared" si="12"/>
        <v>0</v>
      </c>
      <c r="E139" s="125">
        <v>0.4472875</v>
      </c>
      <c r="F139" s="123" t="str">
        <f t="shared" si="13"/>
        <v>FSCS-ART</v>
      </c>
      <c r="G139" s="126">
        <v>1.111396E-30</v>
      </c>
      <c r="H139" s="125">
        <f t="shared" si="14"/>
        <v>1</v>
      </c>
      <c r="I139" s="125">
        <v>0.82822499999999999</v>
      </c>
      <c r="J139" s="123" t="str">
        <f t="shared" si="15"/>
        <v>ART-ORBO</v>
      </c>
      <c r="K139" s="126">
        <v>1.182045E-23</v>
      </c>
      <c r="L139" s="125">
        <f t="shared" si="16"/>
        <v>1</v>
      </c>
      <c r="M139" s="125">
        <v>0.78612499999999996</v>
      </c>
      <c r="N139" s="127" t="str">
        <f t="shared" si="17"/>
        <v>ART-ORBO</v>
      </c>
      <c r="O139" s="130"/>
      <c r="P139" s="131"/>
      <c r="Q139" s="129"/>
    </row>
    <row r="140" spans="2:17" ht="15.75" thickBot="1">
      <c r="B140" s="124" t="s">
        <v>52</v>
      </c>
      <c r="C140" s="147">
        <v>7.108194E-3</v>
      </c>
      <c r="D140" s="125">
        <f t="shared" si="12"/>
        <v>1</v>
      </c>
      <c r="E140" s="147">
        <v>0.42226249999999999</v>
      </c>
      <c r="F140" s="123" t="str">
        <f t="shared" si="13"/>
        <v>FSCS-ART</v>
      </c>
      <c r="G140" s="158">
        <v>2.1134159999999999E-64</v>
      </c>
      <c r="H140" s="125">
        <f t="shared" si="14"/>
        <v>1</v>
      </c>
      <c r="I140" s="147">
        <v>0.98957499999999998</v>
      </c>
      <c r="J140" s="123" t="str">
        <f t="shared" si="15"/>
        <v>ART-ORBO</v>
      </c>
      <c r="K140" s="158">
        <v>2.2986539999999999E-63</v>
      </c>
      <c r="L140" s="125">
        <f t="shared" si="16"/>
        <v>1</v>
      </c>
      <c r="M140" s="147">
        <v>0.98550000000000004</v>
      </c>
      <c r="N140" s="127" t="str">
        <f t="shared" si="17"/>
        <v>ART-ORBO</v>
      </c>
      <c r="O140" s="130"/>
      <c r="P140" s="131"/>
      <c r="Q140" s="129"/>
    </row>
    <row r="141" spans="2:17" ht="15.75" thickBot="1">
      <c r="B141" s="124" t="s">
        <v>103</v>
      </c>
      <c r="C141" s="149">
        <v>0.68781749999999997</v>
      </c>
      <c r="D141" s="125">
        <f t="shared" si="12"/>
        <v>0</v>
      </c>
      <c r="E141" s="150">
        <v>0.51138749999999999</v>
      </c>
      <c r="F141" s="123" t="str">
        <f t="shared" si="13"/>
        <v>ART-ORBO</v>
      </c>
      <c r="G141" s="150">
        <v>1.4383719999999999E-2</v>
      </c>
      <c r="H141" s="125">
        <f t="shared" si="14"/>
        <v>1</v>
      </c>
      <c r="I141" s="150">
        <v>0.43078749999999999</v>
      </c>
      <c r="J141" s="123" t="str">
        <f t="shared" si="15"/>
        <v>ART-RP</v>
      </c>
      <c r="K141" s="149">
        <v>2.775041E-2</v>
      </c>
      <c r="L141" s="125">
        <f t="shared" si="16"/>
        <v>1</v>
      </c>
      <c r="M141" s="150">
        <v>0.43758750000000002</v>
      </c>
      <c r="N141" s="127" t="str">
        <f t="shared" si="17"/>
        <v>ART-B</v>
      </c>
    </row>
    <row r="142" spans="2:17" ht="15.75" thickBot="1">
      <c r="B142" s="124" t="s">
        <v>92</v>
      </c>
      <c r="C142" s="125">
        <v>0.15310840000000001</v>
      </c>
      <c r="D142" s="125">
        <f t="shared" si="12"/>
        <v>0</v>
      </c>
      <c r="E142" s="125">
        <v>0.45978750000000002</v>
      </c>
      <c r="F142" s="123" t="str">
        <f t="shared" si="13"/>
        <v>FSCS-ART</v>
      </c>
      <c r="G142" s="125">
        <v>0.88335160000000001</v>
      </c>
      <c r="H142" s="125">
        <f t="shared" si="14"/>
        <v>0</v>
      </c>
      <c r="I142" s="125">
        <v>0.50413750000000002</v>
      </c>
      <c r="J142" s="123" t="str">
        <f t="shared" si="15"/>
        <v>ART-ORBO</v>
      </c>
      <c r="K142" s="139">
        <v>0.88980349999999997</v>
      </c>
      <c r="L142" s="125">
        <f t="shared" si="16"/>
        <v>0</v>
      </c>
      <c r="M142" s="125">
        <v>0.50391249999999999</v>
      </c>
      <c r="N142" s="127" t="str">
        <f t="shared" si="17"/>
        <v>ART-ORBO</v>
      </c>
    </row>
    <row r="143" spans="2:17" ht="15.75" thickBot="1">
      <c r="B143" s="124" t="s">
        <v>93</v>
      </c>
      <c r="C143" s="147">
        <v>0.15436649999999999</v>
      </c>
      <c r="D143" s="125">
        <f t="shared" si="12"/>
        <v>0</v>
      </c>
      <c r="E143" s="147">
        <v>0.46168749999999997</v>
      </c>
      <c r="F143" s="123" t="str">
        <f t="shared" si="13"/>
        <v>FSCS-ART</v>
      </c>
      <c r="G143" s="147">
        <v>7.7569650000000004E-2</v>
      </c>
      <c r="H143" s="125">
        <f t="shared" si="14"/>
        <v>0</v>
      </c>
      <c r="I143" s="147">
        <v>0.45231250000000001</v>
      </c>
      <c r="J143" s="123" t="str">
        <f t="shared" si="15"/>
        <v>ART-RP</v>
      </c>
      <c r="K143" s="148">
        <v>3.9193319999999997E-2</v>
      </c>
      <c r="L143" s="125">
        <f t="shared" si="16"/>
        <v>1</v>
      </c>
      <c r="M143" s="147">
        <v>0.44446249999999998</v>
      </c>
      <c r="N143" s="127" t="str">
        <f t="shared" si="17"/>
        <v>ART-B</v>
      </c>
    </row>
    <row r="144" spans="2:17" ht="15.75" thickBot="1">
      <c r="B144" s="124" t="s">
        <v>104</v>
      </c>
      <c r="C144" s="149">
        <v>0.30888710000000003</v>
      </c>
      <c r="D144" s="125">
        <f t="shared" si="12"/>
        <v>0</v>
      </c>
      <c r="E144" s="150">
        <v>0.47589999999999999</v>
      </c>
      <c r="F144" s="123" t="str">
        <f t="shared" si="13"/>
        <v>FSCS-ART</v>
      </c>
      <c r="G144" s="149">
        <v>6.8482289999999999E-3</v>
      </c>
      <c r="H144" s="125">
        <f t="shared" si="14"/>
        <v>1</v>
      </c>
      <c r="I144" s="150">
        <v>0.43381249999999999</v>
      </c>
      <c r="J144" s="123" t="str">
        <f t="shared" si="15"/>
        <v>ART-RP</v>
      </c>
      <c r="K144" s="149">
        <v>0.1521844</v>
      </c>
      <c r="L144" s="125">
        <f t="shared" si="16"/>
        <v>0</v>
      </c>
      <c r="M144" s="150">
        <v>0.46582499999999999</v>
      </c>
      <c r="N144" s="127" t="str">
        <f t="shared" si="17"/>
        <v>ART-B</v>
      </c>
    </row>
    <row r="145" spans="2:14" ht="15.75" thickBot="1">
      <c r="B145" s="146" t="s">
        <v>59</v>
      </c>
      <c r="C145" s="148">
        <v>0.53307890000000002</v>
      </c>
      <c r="D145" s="125">
        <f t="shared" si="12"/>
        <v>0</v>
      </c>
      <c r="E145" s="147">
        <v>0.517675</v>
      </c>
      <c r="F145" s="123" t="str">
        <f t="shared" si="13"/>
        <v>ART-ORBO</v>
      </c>
      <c r="G145" s="148">
        <v>0.33686349999999998</v>
      </c>
      <c r="H145" s="125">
        <f t="shared" si="14"/>
        <v>0</v>
      </c>
      <c r="I145" s="147">
        <v>0.47267500000000001</v>
      </c>
      <c r="J145" s="123" t="str">
        <f t="shared" si="15"/>
        <v>ART-RP</v>
      </c>
      <c r="K145" s="148">
        <v>0.42061929999999997</v>
      </c>
      <c r="L145" s="125">
        <f t="shared" si="16"/>
        <v>0</v>
      </c>
      <c r="M145" s="147">
        <v>0.47716249999999999</v>
      </c>
      <c r="N145" s="127" t="str">
        <f t="shared" si="17"/>
        <v>ART-B</v>
      </c>
    </row>
    <row r="146" spans="2:14" ht="15.75" thickBot="1">
      <c r="B146" s="154" t="s">
        <v>105</v>
      </c>
      <c r="C146" s="153">
        <v>0.62305310000000003</v>
      </c>
      <c r="D146" s="159">
        <f t="shared" si="12"/>
        <v>0</v>
      </c>
      <c r="E146" s="152">
        <v>0.48620000000000002</v>
      </c>
      <c r="F146" s="160" t="str">
        <f t="shared" si="13"/>
        <v>FSCS-ART</v>
      </c>
      <c r="G146" s="157">
        <v>1.1085949999999999E-9</v>
      </c>
      <c r="H146" s="152">
        <f t="shared" si="14"/>
        <v>1</v>
      </c>
      <c r="I146" s="152">
        <v>0.66795000000000004</v>
      </c>
      <c r="J146" s="123" t="str">
        <f t="shared" si="15"/>
        <v>ART-ORBO</v>
      </c>
      <c r="K146" s="157">
        <v>7.4336529999999992E-12</v>
      </c>
      <c r="L146" s="152">
        <f t="shared" si="16"/>
        <v>1</v>
      </c>
      <c r="M146" s="152">
        <v>0.68815000000000004</v>
      </c>
      <c r="N146" s="127" t="str">
        <f t="shared" si="17"/>
        <v>ART-ORBO</v>
      </c>
    </row>
    <row r="147" spans="2:14" ht="15.75" thickTop="1"/>
    <row r="149" spans="2:14">
      <c r="E149" t="s">
        <v>102</v>
      </c>
    </row>
    <row r="152" spans="2:14">
      <c r="B152" t="s">
        <v>99</v>
      </c>
    </row>
    <row r="153" spans="2:14" ht="15.75" thickBot="1">
      <c r="C153" s="156"/>
      <c r="D153" s="98"/>
      <c r="E153" s="117"/>
      <c r="F153" s="98"/>
      <c r="G153" s="156"/>
      <c r="H153" s="98"/>
      <c r="I153" s="117"/>
      <c r="J153" s="98"/>
    </row>
    <row r="154" spans="2:14" ht="15.75" thickBot="1">
      <c r="B154" s="209" t="s">
        <v>39</v>
      </c>
      <c r="C154" s="248" t="s">
        <v>100</v>
      </c>
      <c r="D154" s="249"/>
      <c r="E154" s="249"/>
      <c r="F154" s="249"/>
      <c r="G154" s="260" t="s">
        <v>101</v>
      </c>
      <c r="H154" s="249"/>
      <c r="I154" s="249"/>
      <c r="J154" s="250"/>
    </row>
    <row r="155" spans="2:14" ht="29.25" thickBot="1">
      <c r="B155" s="210"/>
      <c r="C155" s="11" t="s">
        <v>67</v>
      </c>
      <c r="D155" s="11" t="s">
        <v>7</v>
      </c>
      <c r="E155" s="11" t="s">
        <v>8</v>
      </c>
      <c r="F155" s="63" t="s">
        <v>44</v>
      </c>
      <c r="G155" s="66" t="s">
        <v>67</v>
      </c>
      <c r="H155" s="11" t="s">
        <v>7</v>
      </c>
      <c r="I155" s="11" t="s">
        <v>8</v>
      </c>
      <c r="J155" s="11" t="s">
        <v>44</v>
      </c>
    </row>
    <row r="156" spans="2:14" ht="15.75" thickBot="1">
      <c r="B156" s="29" t="s">
        <v>26</v>
      </c>
      <c r="C156" s="34"/>
      <c r="D156" s="105"/>
      <c r="E156" s="34"/>
      <c r="F156" s="98"/>
      <c r="G156" s="102"/>
      <c r="H156" s="105"/>
      <c r="I156" s="34"/>
      <c r="J156" s="34"/>
    </row>
    <row r="157" spans="2:14" ht="15.75" thickBot="1">
      <c r="B157" s="30" t="s">
        <v>27</v>
      </c>
      <c r="C157" s="34"/>
      <c r="D157" s="34"/>
      <c r="E157" s="105"/>
      <c r="F157" s="98"/>
      <c r="G157" s="102"/>
      <c r="H157" s="34"/>
      <c r="I157" s="105"/>
      <c r="J157" s="34"/>
    </row>
    <row r="158" spans="2:14" ht="15.75" thickBot="1">
      <c r="B158" s="30" t="s">
        <v>28</v>
      </c>
      <c r="C158" s="34"/>
      <c r="D158" s="34"/>
      <c r="E158" s="34"/>
      <c r="F158" s="117"/>
      <c r="G158" s="102"/>
      <c r="H158" s="34"/>
      <c r="I158" s="34"/>
      <c r="J158" s="105"/>
    </row>
    <row r="159" spans="2:14" ht="15.75" thickBot="1">
      <c r="B159" s="22" t="s">
        <v>29</v>
      </c>
      <c r="C159" s="34"/>
      <c r="D159" s="34"/>
      <c r="E159" s="105"/>
      <c r="F159" s="98"/>
      <c r="G159" s="102"/>
      <c r="H159" s="34"/>
      <c r="I159" s="105"/>
      <c r="J159" s="34"/>
    </row>
    <row r="160" spans="2:14" ht="15.75" thickBot="1">
      <c r="B160" s="18" t="s">
        <v>30</v>
      </c>
      <c r="C160" s="34"/>
      <c r="D160" s="34"/>
      <c r="E160" s="105"/>
      <c r="F160" s="98"/>
      <c r="G160" s="102"/>
      <c r="H160" s="34"/>
      <c r="I160" s="105"/>
      <c r="J160" s="34"/>
    </row>
    <row r="161" spans="2:10" ht="15.75" thickBot="1">
      <c r="B161" s="18" t="s">
        <v>31</v>
      </c>
      <c r="C161" s="34"/>
      <c r="D161" s="34"/>
      <c r="E161" s="105"/>
      <c r="F161" s="98"/>
      <c r="G161" s="102"/>
      <c r="H161" s="34"/>
      <c r="I161" s="105"/>
      <c r="J161" s="34"/>
    </row>
    <row r="162" spans="2:10" ht="15.75" thickBot="1">
      <c r="B162" s="18" t="s">
        <v>32</v>
      </c>
      <c r="C162" s="34"/>
      <c r="D162" s="34"/>
      <c r="E162" s="105"/>
      <c r="F162" s="98"/>
      <c r="G162" s="102"/>
      <c r="H162" s="34"/>
      <c r="I162" s="105"/>
      <c r="J162" s="34"/>
    </row>
    <row r="163" spans="2:10" ht="15.75" thickBot="1">
      <c r="B163" s="18" t="s">
        <v>33</v>
      </c>
      <c r="C163" s="34"/>
      <c r="D163" s="34"/>
      <c r="E163" s="34"/>
      <c r="F163" s="117"/>
      <c r="G163" s="102"/>
      <c r="H163" s="34"/>
      <c r="I163" s="34"/>
      <c r="J163" s="105"/>
    </row>
    <row r="164" spans="2:10" ht="15.75" thickBot="1">
      <c r="B164" s="18" t="s">
        <v>34</v>
      </c>
      <c r="C164" s="34"/>
      <c r="D164" s="34"/>
      <c r="E164" s="34"/>
      <c r="F164" s="117"/>
      <c r="G164" s="102"/>
      <c r="H164" s="34"/>
      <c r="I164" s="34"/>
      <c r="J164" s="105"/>
    </row>
    <row r="165" spans="2:10" ht="15.75" thickBot="1">
      <c r="B165" s="18" t="s">
        <v>35</v>
      </c>
      <c r="C165" s="34"/>
      <c r="D165" s="34"/>
      <c r="E165" s="34"/>
      <c r="F165" s="98"/>
      <c r="G165" s="102"/>
      <c r="H165" s="34"/>
      <c r="I165" s="34"/>
      <c r="J165" s="34"/>
    </row>
    <row r="166" spans="2:10" ht="15.75" thickBot="1">
      <c r="B166" s="18" t="s">
        <v>36</v>
      </c>
      <c r="C166" s="34"/>
      <c r="D166" s="34"/>
      <c r="E166" s="34"/>
      <c r="F166" s="98"/>
      <c r="G166" s="102"/>
      <c r="H166" s="34"/>
      <c r="I166" s="34"/>
      <c r="J166" s="34"/>
    </row>
    <row r="167" spans="2:10" ht="15.75" thickBot="1">
      <c r="B167" s="18" t="s">
        <v>37</v>
      </c>
      <c r="C167" s="34"/>
      <c r="D167" s="34"/>
      <c r="E167" s="105"/>
      <c r="F167" s="98"/>
      <c r="G167" s="102"/>
      <c r="H167" s="34"/>
      <c r="I167" s="105"/>
      <c r="J167" s="34"/>
    </row>
    <row r="168" spans="2:10" ht="15.75" thickBot="1">
      <c r="B168" s="18" t="s">
        <v>52</v>
      </c>
      <c r="C168" s="34"/>
      <c r="D168" s="34"/>
      <c r="E168" s="34"/>
      <c r="F168" s="98"/>
      <c r="G168" s="102"/>
      <c r="H168" s="34"/>
      <c r="I168" s="34"/>
      <c r="J168" s="34"/>
    </row>
    <row r="169" spans="2:10" ht="15.75" thickBot="1">
      <c r="B169" s="18" t="s">
        <v>53</v>
      </c>
      <c r="C169" s="34"/>
      <c r="D169" s="34"/>
      <c r="E169" s="34"/>
      <c r="F169" s="98"/>
      <c r="G169" s="102"/>
      <c r="H169" s="34"/>
      <c r="I169" s="34"/>
      <c r="J169" s="34"/>
    </row>
    <row r="170" spans="2:10" ht="15.75" thickBot="1">
      <c r="B170" s="18" t="s">
        <v>55</v>
      </c>
      <c r="C170" s="34"/>
      <c r="D170" s="34"/>
      <c r="E170" s="34"/>
      <c r="F170" s="98"/>
      <c r="G170" s="102"/>
      <c r="H170" s="34"/>
      <c r="I170" s="34"/>
      <c r="J170" s="34"/>
    </row>
    <row r="171" spans="2:10" ht="15.75" thickBot="1">
      <c r="B171" s="18" t="s">
        <v>56</v>
      </c>
      <c r="C171" s="34"/>
      <c r="D171" s="34"/>
      <c r="E171" s="34"/>
      <c r="F171" s="98"/>
      <c r="G171" s="102"/>
      <c r="H171" s="34"/>
      <c r="I171" s="34"/>
      <c r="J171" s="34"/>
    </row>
    <row r="172" spans="2:10" ht="15.75" thickBot="1">
      <c r="B172" s="18" t="s">
        <v>58</v>
      </c>
      <c r="C172" s="34"/>
      <c r="D172" s="34"/>
      <c r="E172" s="34"/>
      <c r="F172" s="34"/>
      <c r="G172" s="34"/>
      <c r="H172" s="34"/>
      <c r="I172" s="34"/>
      <c r="J172" s="34"/>
    </row>
    <row r="173" spans="2:10" ht="15.75" thickBot="1">
      <c r="B173" s="18" t="s">
        <v>59</v>
      </c>
      <c r="C173" s="34"/>
      <c r="D173" s="34"/>
      <c r="E173" s="34"/>
      <c r="F173" s="34"/>
      <c r="G173" s="34"/>
      <c r="H173" s="34"/>
      <c r="I173" s="34"/>
      <c r="J173" s="34"/>
    </row>
    <row r="174" spans="2:10" ht="15.75" thickBot="1">
      <c r="B174" s="18" t="s">
        <v>60</v>
      </c>
      <c r="C174" s="34"/>
      <c r="D174" s="34"/>
      <c r="E174" s="34"/>
      <c r="F174" s="34"/>
      <c r="G174" s="34"/>
      <c r="H174" s="34"/>
      <c r="I174" s="34"/>
      <c r="J174" s="34"/>
    </row>
  </sheetData>
  <mergeCells count="23">
    <mergeCell ref="B154:B155"/>
    <mergeCell ref="C154:F154"/>
    <mergeCell ref="G154:J154"/>
    <mergeCell ref="O123:Q123"/>
    <mergeCell ref="C96:F96"/>
    <mergeCell ref="G96:J96"/>
    <mergeCell ref="K96:N96"/>
    <mergeCell ref="C126:F126"/>
    <mergeCell ref="G126:J126"/>
    <mergeCell ref="K126:N126"/>
    <mergeCell ref="B126:B127"/>
    <mergeCell ref="L30:O30"/>
    <mergeCell ref="B60:D60"/>
    <mergeCell ref="B62:B63"/>
    <mergeCell ref="C62:F62"/>
    <mergeCell ref="C30:F30"/>
    <mergeCell ref="G62:J62"/>
    <mergeCell ref="K30:K31"/>
    <mergeCell ref="B92:B93"/>
    <mergeCell ref="G92:J92"/>
    <mergeCell ref="G30:J30"/>
    <mergeCell ref="B96:B97"/>
    <mergeCell ref="B30:B3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opLeftCell="A139" zoomScale="60" zoomScaleNormal="60" workbookViewId="0">
      <selection sqref="A1:G24"/>
    </sheetView>
  </sheetViews>
  <sheetFormatPr defaultRowHeight="15"/>
  <cols>
    <col min="2" max="2" width="17" customWidth="1"/>
    <col min="6" max="6" width="11.28515625" customWidth="1"/>
  </cols>
  <sheetData>
    <row r="1" spans="1:31">
      <c r="B1" t="s">
        <v>74</v>
      </c>
      <c r="C1" t="s">
        <v>70</v>
      </c>
      <c r="E1" t="s">
        <v>81</v>
      </c>
      <c r="G1" t="s">
        <v>73</v>
      </c>
      <c r="AA1" t="s">
        <v>13</v>
      </c>
      <c r="AD1" t="s">
        <v>79</v>
      </c>
    </row>
    <row r="2" spans="1:31" ht="15.75" thickBot="1">
      <c r="A2" t="s">
        <v>42</v>
      </c>
      <c r="Z2" t="s">
        <v>42</v>
      </c>
    </row>
    <row r="3" spans="1:31" ht="29.25" thickBot="1">
      <c r="B3" s="64" t="s">
        <v>71</v>
      </c>
      <c r="C3" s="64" t="s">
        <v>67</v>
      </c>
      <c r="D3" s="64" t="s">
        <v>7</v>
      </c>
      <c r="E3" s="64" t="s">
        <v>8</v>
      </c>
      <c r="F3" s="64" t="s">
        <v>44</v>
      </c>
      <c r="AA3" s="67" t="s">
        <v>71</v>
      </c>
      <c r="AB3" s="64" t="s">
        <v>67</v>
      </c>
      <c r="AC3" s="64" t="s">
        <v>7</v>
      </c>
      <c r="AD3" s="64" t="s">
        <v>8</v>
      </c>
      <c r="AE3" s="64" t="s">
        <v>44</v>
      </c>
    </row>
    <row r="4" spans="1:31" ht="15.75" thickBot="1">
      <c r="B4" s="223" t="s">
        <v>42</v>
      </c>
      <c r="C4" s="224"/>
      <c r="D4" s="224"/>
      <c r="E4" s="224"/>
      <c r="F4" s="225"/>
      <c r="AA4" s="67">
        <v>500</v>
      </c>
      <c r="AB4" s="67">
        <v>0.4824</v>
      </c>
      <c r="AC4" s="67">
        <v>0.50419999999999998</v>
      </c>
      <c r="AD4" s="67">
        <v>0.49919999999999998</v>
      </c>
      <c r="AE4" s="67"/>
    </row>
    <row r="5" spans="1:31" ht="15.75" thickBot="1">
      <c r="B5" s="67">
        <v>500</v>
      </c>
      <c r="C5" s="67">
        <v>0.51</v>
      </c>
      <c r="D5" s="67">
        <v>0.53</v>
      </c>
      <c r="E5" s="67">
        <v>0.48499999999999999</v>
      </c>
      <c r="F5" s="67">
        <v>0.55000000000000004</v>
      </c>
      <c r="AA5" s="67">
        <v>1000</v>
      </c>
      <c r="AB5" s="67">
        <v>0.97399999999999998</v>
      </c>
      <c r="AC5" s="67">
        <v>1.0042</v>
      </c>
      <c r="AD5" s="67">
        <v>0.99980000000000002</v>
      </c>
      <c r="AE5" s="67"/>
    </row>
    <row r="6" spans="1:31" ht="15.75" thickBot="1">
      <c r="B6" s="67">
        <v>1000</v>
      </c>
      <c r="C6" s="67">
        <v>0.995</v>
      </c>
      <c r="D6" s="67">
        <v>1.0049999999999999</v>
      </c>
      <c r="E6" s="67">
        <v>1</v>
      </c>
      <c r="F6" s="67">
        <v>1.05</v>
      </c>
      <c r="S6" t="s">
        <v>78</v>
      </c>
      <c r="AA6" s="67">
        <v>1500</v>
      </c>
      <c r="AB6" s="67">
        <v>1.4854000000000001</v>
      </c>
      <c r="AC6" s="67">
        <v>1.5118</v>
      </c>
      <c r="AD6" s="67">
        <v>1.4990000000000001</v>
      </c>
      <c r="AE6" s="67"/>
    </row>
    <row r="7" spans="1:31" ht="15.75" thickBot="1">
      <c r="B7" s="67">
        <v>1500</v>
      </c>
      <c r="C7" s="67">
        <v>1.425</v>
      </c>
      <c r="D7" s="67">
        <v>1.49</v>
      </c>
      <c r="E7" s="67">
        <v>1.5049999999999999</v>
      </c>
      <c r="F7" s="67">
        <v>1.56</v>
      </c>
      <c r="AA7" s="67">
        <v>2000</v>
      </c>
      <c r="AB7" s="67">
        <v>1.9818</v>
      </c>
      <c r="AC7" s="67">
        <v>2.0089999999999999</v>
      </c>
      <c r="AD7" s="67">
        <v>2.0007999999999999</v>
      </c>
      <c r="AE7" s="67"/>
    </row>
    <row r="8" spans="1:31" ht="15.75" thickBot="1">
      <c r="B8" s="67">
        <v>2000</v>
      </c>
      <c r="C8" s="67">
        <v>1.89</v>
      </c>
      <c r="D8" s="67">
        <v>2.02</v>
      </c>
      <c r="E8" s="67">
        <v>1.98</v>
      </c>
      <c r="F8" s="67">
        <v>2.08</v>
      </c>
      <c r="AA8" s="67">
        <v>2500</v>
      </c>
      <c r="AB8" s="67">
        <v>2.4775999999999998</v>
      </c>
      <c r="AC8" s="67">
        <v>2.5308000000000002</v>
      </c>
      <c r="AD8" s="67">
        <v>2.5213999999999999</v>
      </c>
      <c r="AE8" s="67"/>
    </row>
    <row r="9" spans="1:31" ht="15.75" thickBot="1">
      <c r="B9" s="67">
        <v>2500</v>
      </c>
      <c r="C9" s="67">
        <v>2.375</v>
      </c>
      <c r="D9" s="67">
        <v>2.52</v>
      </c>
      <c r="E9" s="67">
        <v>2.5350000000000001</v>
      </c>
      <c r="F9" s="67">
        <v>2.56</v>
      </c>
      <c r="AA9" s="67">
        <v>3000</v>
      </c>
      <c r="AB9" s="67">
        <v>2.9533999999999998</v>
      </c>
      <c r="AC9" s="67">
        <v>3.0194000000000001</v>
      </c>
      <c r="AD9" s="67">
        <v>3.0116000000000001</v>
      </c>
      <c r="AE9" s="67"/>
    </row>
    <row r="10" spans="1:31" ht="15.75" thickBot="1">
      <c r="B10" s="83">
        <v>3000</v>
      </c>
      <c r="C10" s="83">
        <v>2.915</v>
      </c>
      <c r="D10" s="83">
        <v>2.9449999999999998</v>
      </c>
      <c r="E10" s="83">
        <v>2.96</v>
      </c>
      <c r="F10" s="83">
        <v>3.085</v>
      </c>
    </row>
    <row r="11" spans="1:31" ht="15.75" thickBot="1">
      <c r="B11" s="223" t="s">
        <v>72</v>
      </c>
      <c r="C11" s="224"/>
      <c r="D11" s="224"/>
      <c r="E11" s="224"/>
      <c r="F11" s="225"/>
      <c r="K11" s="8"/>
      <c r="L11" s="8"/>
      <c r="M11" s="8"/>
      <c r="N11" s="8"/>
      <c r="O11" s="8"/>
    </row>
    <row r="12" spans="1:31" ht="15.75" thickBot="1">
      <c r="B12" s="67">
        <v>500</v>
      </c>
      <c r="C12" s="67">
        <v>0.52</v>
      </c>
      <c r="D12" s="67">
        <v>0.495</v>
      </c>
      <c r="E12" s="67">
        <v>0.57999999999999996</v>
      </c>
      <c r="F12" s="67">
        <v>0.6</v>
      </c>
      <c r="K12" s="8"/>
      <c r="L12" s="8"/>
      <c r="M12" s="8"/>
      <c r="N12" s="8"/>
      <c r="O12" s="8"/>
    </row>
    <row r="13" spans="1:31" ht="15.75" thickBot="1">
      <c r="B13" s="67">
        <v>1000</v>
      </c>
      <c r="C13" s="67">
        <v>1.04</v>
      </c>
      <c r="D13" s="67">
        <v>1</v>
      </c>
      <c r="E13" s="67">
        <v>1.0649999999999999</v>
      </c>
      <c r="F13" s="67">
        <v>1.135</v>
      </c>
      <c r="K13" s="8"/>
      <c r="L13" s="8"/>
      <c r="M13" s="8"/>
      <c r="N13" s="8"/>
      <c r="O13" s="8"/>
    </row>
    <row r="14" spans="1:31" ht="15.75" thickBot="1">
      <c r="B14" s="67">
        <v>1500</v>
      </c>
      <c r="C14" s="67">
        <v>1.405</v>
      </c>
      <c r="D14" s="67">
        <v>1.5049999999999999</v>
      </c>
      <c r="E14" s="67">
        <v>1.54</v>
      </c>
      <c r="F14" s="67">
        <v>1.63</v>
      </c>
      <c r="K14" s="8"/>
      <c r="L14" s="8"/>
      <c r="M14" s="8"/>
      <c r="N14" s="8"/>
      <c r="O14" s="8"/>
    </row>
    <row r="15" spans="1:31" ht="15.75" thickBot="1">
      <c r="B15" s="67">
        <v>2000</v>
      </c>
      <c r="C15" s="67">
        <v>1.92</v>
      </c>
      <c r="D15" s="67">
        <v>2.0499999999999998</v>
      </c>
      <c r="E15" s="67">
        <v>2.125</v>
      </c>
      <c r="F15" s="67">
        <v>2.1549999999999998</v>
      </c>
      <c r="K15" s="8"/>
      <c r="L15" s="8"/>
      <c r="M15" s="8"/>
      <c r="N15" s="8"/>
      <c r="O15" s="8"/>
    </row>
    <row r="16" spans="1:31" ht="15.75" thickBot="1">
      <c r="B16" s="67">
        <v>2500</v>
      </c>
      <c r="C16" s="67">
        <v>2.4950000000000001</v>
      </c>
      <c r="D16" s="67">
        <v>2.5649999999999999</v>
      </c>
      <c r="E16" s="67">
        <v>2.605</v>
      </c>
      <c r="F16" s="67">
        <v>2.72</v>
      </c>
      <c r="K16" s="8"/>
      <c r="L16" s="8"/>
      <c r="M16" s="8"/>
      <c r="N16" s="8"/>
      <c r="O16" s="8"/>
    </row>
    <row r="17" spans="2:16" ht="15.75" thickBot="1">
      <c r="B17" s="67">
        <v>3000</v>
      </c>
      <c r="C17" s="67">
        <v>2.9950000000000001</v>
      </c>
      <c r="D17" s="67">
        <v>2.99</v>
      </c>
      <c r="E17" s="67">
        <v>3.15</v>
      </c>
      <c r="F17" s="67">
        <v>3.2450000000000001</v>
      </c>
      <c r="K17" s="8"/>
      <c r="L17" s="8"/>
      <c r="M17" s="8"/>
      <c r="N17" s="8"/>
      <c r="O17" s="8"/>
    </row>
    <row r="18" spans="2:16" ht="15.75" thickBot="1">
      <c r="B18" s="223" t="s">
        <v>43</v>
      </c>
      <c r="C18" s="224"/>
      <c r="D18" s="224"/>
      <c r="E18" s="224"/>
      <c r="F18" s="225"/>
      <c r="K18" s="8"/>
      <c r="L18" s="8"/>
      <c r="M18" s="8"/>
      <c r="N18" s="8"/>
      <c r="O18" s="8"/>
    </row>
    <row r="19" spans="2:16" ht="15.75" thickBot="1">
      <c r="B19" s="67">
        <v>500</v>
      </c>
      <c r="C19" s="67">
        <v>0.51</v>
      </c>
      <c r="D19" s="67">
        <v>0.49</v>
      </c>
      <c r="E19" s="67">
        <v>0.49</v>
      </c>
      <c r="F19" s="67">
        <v>0.48499999999999999</v>
      </c>
      <c r="K19" s="8"/>
      <c r="L19" s="8"/>
      <c r="M19" s="8"/>
      <c r="N19" s="8"/>
      <c r="O19" s="8"/>
    </row>
    <row r="20" spans="2:16" ht="15.75" thickBot="1">
      <c r="B20" s="67">
        <v>1000</v>
      </c>
      <c r="C20" s="67">
        <v>0.98499999999999999</v>
      </c>
      <c r="D20" s="67">
        <v>1.01</v>
      </c>
      <c r="E20" s="67">
        <v>1.06</v>
      </c>
      <c r="F20" s="67">
        <v>1.0049999999999999</v>
      </c>
      <c r="K20" s="8"/>
      <c r="L20" s="8"/>
      <c r="M20" s="8"/>
      <c r="N20" s="8"/>
      <c r="O20" s="8"/>
    </row>
    <row r="21" spans="2:16" ht="15.75" thickBot="1">
      <c r="B21" s="67">
        <v>1500</v>
      </c>
      <c r="C21" s="67">
        <v>1.51</v>
      </c>
      <c r="D21" s="67">
        <v>1.5049999999999999</v>
      </c>
      <c r="E21" s="67">
        <v>1.56</v>
      </c>
      <c r="F21" s="67">
        <v>1.5249999999999999</v>
      </c>
      <c r="K21" s="8"/>
      <c r="L21" s="8"/>
      <c r="M21" s="8"/>
      <c r="N21" s="8"/>
      <c r="O21" s="8"/>
    </row>
    <row r="22" spans="2:16" ht="15.75" thickBot="1">
      <c r="B22" s="67">
        <v>2000</v>
      </c>
      <c r="C22" s="67">
        <v>2.0449999999999999</v>
      </c>
      <c r="D22" s="67">
        <v>1.9850000000000001</v>
      </c>
      <c r="E22" s="67">
        <v>2.0249999999999999</v>
      </c>
      <c r="F22" s="67">
        <v>2.0750000000000002</v>
      </c>
      <c r="K22" s="8"/>
      <c r="L22" s="8"/>
      <c r="M22" s="8"/>
      <c r="N22" s="8"/>
      <c r="O22" s="8"/>
    </row>
    <row r="23" spans="2:16" ht="15.75" thickBot="1">
      <c r="B23" s="67">
        <v>2500</v>
      </c>
      <c r="C23" s="67">
        <v>2.5099999999999998</v>
      </c>
      <c r="D23" s="67">
        <v>2.585</v>
      </c>
      <c r="E23" s="67">
        <v>2.4649999999999999</v>
      </c>
      <c r="F23" s="67">
        <v>2.585</v>
      </c>
      <c r="H23" s="8"/>
      <c r="K23" s="8"/>
      <c r="L23" s="8"/>
      <c r="M23" s="8"/>
      <c r="N23" s="8"/>
      <c r="O23" s="8"/>
      <c r="P23" s="8"/>
    </row>
    <row r="24" spans="2:16" ht="15.75" thickBot="1">
      <c r="B24" s="67">
        <v>3000</v>
      </c>
      <c r="C24" s="67">
        <v>2.92</v>
      </c>
      <c r="D24" s="67">
        <v>3.14</v>
      </c>
      <c r="E24" s="67">
        <v>2.9649999999999999</v>
      </c>
      <c r="F24" s="67">
        <v>3.03</v>
      </c>
      <c r="H24" s="8"/>
      <c r="K24" s="8"/>
      <c r="L24" s="8"/>
      <c r="M24" s="8"/>
      <c r="N24" s="8"/>
      <c r="O24" s="8"/>
      <c r="P24" s="8"/>
    </row>
    <row r="25" spans="2:16">
      <c r="H25" s="8"/>
      <c r="K25" s="8"/>
      <c r="L25" s="8"/>
      <c r="M25" s="8"/>
      <c r="N25" s="8"/>
      <c r="O25" s="8"/>
      <c r="P25" s="8"/>
    </row>
    <row r="26" spans="2:16">
      <c r="H26" s="8"/>
      <c r="K26" s="8"/>
      <c r="L26" s="8"/>
      <c r="M26" s="8"/>
      <c r="N26" s="8"/>
      <c r="O26" s="8"/>
      <c r="P26" s="8"/>
    </row>
    <row r="27" spans="2:16">
      <c r="H27" s="8"/>
      <c r="K27" s="8"/>
      <c r="L27" s="8"/>
      <c r="M27" s="8"/>
      <c r="N27" s="8"/>
      <c r="O27" s="8"/>
      <c r="P27" s="8"/>
    </row>
    <row r="30" spans="2:16">
      <c r="J30" s="8"/>
      <c r="K30" s="8"/>
      <c r="L30" s="8"/>
      <c r="M30" s="8"/>
      <c r="N30" s="8"/>
      <c r="O30" s="8"/>
    </row>
    <row r="31" spans="2:16">
      <c r="J31" s="8"/>
      <c r="K31" s="8"/>
      <c r="L31" s="16"/>
      <c r="M31" s="16"/>
      <c r="N31" s="16"/>
      <c r="O31" s="16"/>
    </row>
    <row r="32" spans="2:16">
      <c r="J32" s="8"/>
      <c r="K32" s="8"/>
      <c r="L32" s="8"/>
      <c r="M32" s="8"/>
      <c r="N32" s="8"/>
      <c r="O32" s="8"/>
    </row>
    <row r="33" spans="1:26">
      <c r="J33" s="8"/>
      <c r="K33" s="8"/>
      <c r="L33" s="8"/>
      <c r="M33" s="8"/>
      <c r="N33" s="8"/>
      <c r="O33" s="8"/>
    </row>
    <row r="34" spans="1:26">
      <c r="J34" s="8"/>
      <c r="K34" s="8"/>
      <c r="L34" s="8"/>
      <c r="M34" s="8"/>
      <c r="N34" s="8"/>
      <c r="O34" s="8"/>
    </row>
    <row r="35" spans="1:26">
      <c r="J35" s="8"/>
      <c r="K35" s="8"/>
      <c r="L35" s="8"/>
      <c r="M35" s="8"/>
      <c r="N35" s="8"/>
      <c r="O35" s="8"/>
    </row>
    <row r="36" spans="1:26">
      <c r="J36" s="8"/>
      <c r="K36" s="8"/>
      <c r="L36" s="8"/>
      <c r="M36" s="8"/>
      <c r="N36" s="8"/>
      <c r="O36" s="8"/>
    </row>
    <row r="37" spans="1:26">
      <c r="J37" s="8"/>
      <c r="K37" s="8"/>
      <c r="L37" s="8"/>
      <c r="M37" s="8"/>
      <c r="N37" s="8"/>
      <c r="O37" s="8"/>
    </row>
    <row r="38" spans="1:26">
      <c r="J38" s="8"/>
      <c r="K38" s="8"/>
      <c r="L38" s="8"/>
      <c r="M38" s="8"/>
      <c r="N38" s="8"/>
      <c r="O38" s="8"/>
    </row>
    <row r="39" spans="1:26">
      <c r="A39" s="8"/>
      <c r="B39" s="8"/>
      <c r="C39" s="8"/>
      <c r="D39" s="8"/>
      <c r="E39" s="8"/>
      <c r="F39" s="8"/>
    </row>
    <row r="40" spans="1:26">
      <c r="A40" s="8"/>
      <c r="B40" s="8"/>
      <c r="C40" s="8"/>
      <c r="D40" s="8"/>
      <c r="E40" s="8"/>
      <c r="F40" s="8"/>
    </row>
    <row r="43" spans="1:26" ht="15.75" thickBot="1">
      <c r="A43" t="s">
        <v>42</v>
      </c>
      <c r="B43" t="s">
        <v>80</v>
      </c>
      <c r="E43" t="s">
        <v>73</v>
      </c>
      <c r="K43" t="s">
        <v>72</v>
      </c>
      <c r="L43" t="s">
        <v>80</v>
      </c>
      <c r="O43" t="s">
        <v>73</v>
      </c>
      <c r="U43" t="s">
        <v>43</v>
      </c>
      <c r="V43" t="s">
        <v>80</v>
      </c>
      <c r="Y43" t="s">
        <v>73</v>
      </c>
    </row>
    <row r="44" spans="1:26" ht="29.25" thickBot="1">
      <c r="B44" s="64" t="s">
        <v>77</v>
      </c>
      <c r="C44" s="64" t="s">
        <v>67</v>
      </c>
      <c r="D44" s="64" t="s">
        <v>7</v>
      </c>
      <c r="E44" s="64" t="s">
        <v>8</v>
      </c>
      <c r="F44" s="64" t="s">
        <v>44</v>
      </c>
      <c r="L44" s="64" t="s">
        <v>77</v>
      </c>
      <c r="M44" s="64" t="s">
        <v>67</v>
      </c>
      <c r="N44" s="64" t="s">
        <v>7</v>
      </c>
      <c r="O44" s="64" t="s">
        <v>8</v>
      </c>
      <c r="P44" s="64" t="s">
        <v>44</v>
      </c>
      <c r="V44" s="64" t="s">
        <v>77</v>
      </c>
      <c r="W44" s="64" t="s">
        <v>67</v>
      </c>
      <c r="X44" s="64" t="s">
        <v>7</v>
      </c>
      <c r="Y44" s="64" t="s">
        <v>8</v>
      </c>
      <c r="Z44" s="64" t="s">
        <v>44</v>
      </c>
    </row>
    <row r="45" spans="1:26" ht="15.75" thickBot="1">
      <c r="B45" s="5">
        <v>0.01</v>
      </c>
      <c r="C45" s="88">
        <v>30.01</v>
      </c>
      <c r="D45" s="88"/>
      <c r="E45" s="88"/>
      <c r="F45" s="88">
        <v>30.12</v>
      </c>
      <c r="L45" s="5">
        <v>0.01</v>
      </c>
      <c r="M45" s="88">
        <v>30.07</v>
      </c>
      <c r="N45" s="88"/>
      <c r="O45" s="88"/>
      <c r="P45" s="88"/>
      <c r="V45" s="5">
        <v>0.01</v>
      </c>
      <c r="W45" s="88">
        <v>29.425000000000001</v>
      </c>
      <c r="X45" s="88"/>
      <c r="Y45" s="88"/>
      <c r="Z45" s="88"/>
    </row>
    <row r="46" spans="1:26" ht="15.75" thickBot="1">
      <c r="B46" s="5">
        <v>5.0000000000000001E-3</v>
      </c>
      <c r="C46" s="88">
        <v>14.965</v>
      </c>
      <c r="D46" s="88"/>
      <c r="E46" s="88"/>
      <c r="F46" s="88">
        <v>15.01</v>
      </c>
      <c r="L46" s="5">
        <v>5.0000000000000001E-3</v>
      </c>
      <c r="M46" s="88">
        <v>15.28</v>
      </c>
      <c r="N46" s="88"/>
      <c r="O46" s="88"/>
      <c r="P46" s="88"/>
      <c r="V46" s="5">
        <v>5.0000000000000001E-3</v>
      </c>
      <c r="W46" s="88">
        <v>14.515000000000001</v>
      </c>
      <c r="X46" s="88"/>
      <c r="Y46" s="88"/>
      <c r="Z46" s="88"/>
    </row>
    <row r="47" spans="1:26" ht="15.75" thickBot="1">
      <c r="B47" s="5">
        <v>2E-3</v>
      </c>
      <c r="C47" s="88">
        <v>5.9950000000000001</v>
      </c>
      <c r="D47" s="88"/>
      <c r="E47" s="88"/>
      <c r="F47" s="88">
        <v>6.0750000000000002</v>
      </c>
      <c r="L47" s="5">
        <v>2E-3</v>
      </c>
      <c r="M47" s="88">
        <v>5.9950000000000001</v>
      </c>
      <c r="N47" s="88"/>
      <c r="O47" s="88"/>
      <c r="P47" s="88"/>
      <c r="V47" s="5">
        <v>2E-3</v>
      </c>
      <c r="W47" s="88">
        <v>5.7949999999999999</v>
      </c>
      <c r="X47" s="88"/>
      <c r="Y47" s="88"/>
      <c r="Z47" s="88"/>
    </row>
    <row r="48" spans="1:26" ht="15.75" thickBot="1">
      <c r="B48" s="5">
        <v>1E-3</v>
      </c>
      <c r="C48" s="88">
        <v>2.915</v>
      </c>
      <c r="D48" s="89"/>
      <c r="E48" s="89"/>
      <c r="F48" s="88">
        <v>3.085</v>
      </c>
      <c r="L48" s="5">
        <v>1E-3</v>
      </c>
      <c r="M48" s="88">
        <v>2.9950000000000001</v>
      </c>
      <c r="N48" s="89"/>
      <c r="O48" s="89"/>
      <c r="P48" s="89"/>
      <c r="V48" s="5">
        <v>1E-3</v>
      </c>
      <c r="W48" s="89">
        <v>2.92</v>
      </c>
      <c r="X48" s="89"/>
      <c r="Y48" s="89"/>
      <c r="Z48" s="89"/>
    </row>
    <row r="49" spans="2:26" ht="15.75" thickBot="1">
      <c r="B49" s="5">
        <v>5.0000000000000001E-4</v>
      </c>
      <c r="C49" s="88">
        <v>1.5249999999999999</v>
      </c>
      <c r="D49" s="89"/>
      <c r="E49" s="89"/>
      <c r="F49" s="88">
        <v>1.5449999999999999</v>
      </c>
      <c r="L49" s="5">
        <v>5.0000000000000001E-4</v>
      </c>
      <c r="M49" s="88">
        <v>1.4650000000000001</v>
      </c>
      <c r="N49" s="89"/>
      <c r="O49" s="89"/>
      <c r="P49" s="89"/>
      <c r="V49" s="5">
        <v>5.0000000000000001E-4</v>
      </c>
      <c r="W49" s="89">
        <v>1.4950000000000001</v>
      </c>
      <c r="X49" s="89"/>
      <c r="Y49" s="89"/>
      <c r="Z49" s="89"/>
    </row>
    <row r="50" spans="2:26" ht="15.75" thickBot="1">
      <c r="B50" s="5">
        <v>2.0000000000000001E-4</v>
      </c>
      <c r="C50" s="88">
        <v>0.65500000000000003</v>
      </c>
      <c r="D50" s="89"/>
      <c r="E50" s="89"/>
      <c r="F50" s="88">
        <v>0.59499999999999997</v>
      </c>
      <c r="L50" s="5">
        <v>2.0000000000000001E-4</v>
      </c>
      <c r="M50" s="88">
        <v>0.56499999999999995</v>
      </c>
      <c r="N50" s="89"/>
      <c r="O50" s="89"/>
      <c r="P50" s="89"/>
      <c r="V50" s="5">
        <v>2.0000000000000001E-4</v>
      </c>
      <c r="W50" s="89">
        <v>0.62</v>
      </c>
      <c r="X50" s="89"/>
      <c r="Y50" s="89"/>
      <c r="Z50" s="89"/>
    </row>
    <row r="51" spans="2:26" ht="15.75" thickBot="1">
      <c r="B51" s="5">
        <v>1E-4</v>
      </c>
      <c r="C51" s="88">
        <v>0.315</v>
      </c>
      <c r="D51" s="89"/>
      <c r="E51" s="89"/>
      <c r="F51" s="88">
        <v>0.33</v>
      </c>
      <c r="L51" s="5">
        <v>1E-4</v>
      </c>
      <c r="M51" s="88">
        <v>0.25</v>
      </c>
      <c r="N51" s="89"/>
      <c r="O51" s="89"/>
      <c r="P51" s="89"/>
      <c r="V51" s="5">
        <v>1E-4</v>
      </c>
      <c r="W51" s="89">
        <v>0.35499999999999998</v>
      </c>
      <c r="X51" s="89"/>
      <c r="Y51" s="89"/>
      <c r="Z51" s="89"/>
    </row>
    <row r="78" spans="2:3">
      <c r="B78" t="s">
        <v>83</v>
      </c>
    </row>
    <row r="80" spans="2:3">
      <c r="C80" t="s">
        <v>76</v>
      </c>
    </row>
    <row r="81" spans="2:6" ht="15.75" thickBot="1">
      <c r="B81" t="s">
        <v>75</v>
      </c>
      <c r="D81" t="s">
        <v>80</v>
      </c>
      <c r="F81" t="s">
        <v>73</v>
      </c>
    </row>
    <row r="82" spans="2:6" ht="15.75" thickBot="1">
      <c r="B82" s="258" t="s">
        <v>39</v>
      </c>
      <c r="C82" s="248" t="s">
        <v>75</v>
      </c>
      <c r="D82" s="249"/>
      <c r="E82" s="249"/>
      <c r="F82" s="250"/>
    </row>
    <row r="83" spans="2:6" ht="29.25" thickBot="1">
      <c r="B83" s="210"/>
      <c r="C83" s="11" t="s">
        <v>67</v>
      </c>
      <c r="D83" s="11" t="s">
        <v>7</v>
      </c>
      <c r="E83" s="11" t="s">
        <v>8</v>
      </c>
      <c r="F83" s="64" t="s">
        <v>44</v>
      </c>
    </row>
    <row r="84" spans="2:6" ht="15.75" thickBot="1">
      <c r="B84" s="29" t="s">
        <v>26</v>
      </c>
      <c r="C84" s="69">
        <v>2.0299999999999998</v>
      </c>
      <c r="D84" s="104">
        <v>2.145</v>
      </c>
      <c r="E84" s="69">
        <v>2.1</v>
      </c>
      <c r="F84" s="34">
        <v>2.14</v>
      </c>
    </row>
    <row r="85" spans="2:6" ht="15.75" thickBot="1">
      <c r="B85" s="30" t="s">
        <v>27</v>
      </c>
      <c r="C85" s="69">
        <v>1.6</v>
      </c>
      <c r="D85" s="104">
        <v>1.69</v>
      </c>
      <c r="E85" s="69">
        <v>1.63</v>
      </c>
      <c r="F85" s="34">
        <v>1.57</v>
      </c>
    </row>
    <row r="86" spans="2:6" ht="15.75" thickBot="1">
      <c r="B86" s="30" t="s">
        <v>28</v>
      </c>
      <c r="C86" s="69">
        <v>1.1200000000000001</v>
      </c>
      <c r="D86" s="104">
        <v>1.17</v>
      </c>
      <c r="E86" s="69">
        <v>1.1100000000000001</v>
      </c>
      <c r="F86" s="105">
        <v>1.17</v>
      </c>
    </row>
    <row r="87" spans="2:6" ht="15.75" thickBot="1">
      <c r="B87" s="22" t="s">
        <v>29</v>
      </c>
      <c r="C87" s="34">
        <v>4.0449999999999999</v>
      </c>
      <c r="D87" s="34">
        <v>3.9950000000000001</v>
      </c>
      <c r="E87" s="105">
        <v>4.1050000000000004</v>
      </c>
      <c r="F87" s="34">
        <v>4.05</v>
      </c>
    </row>
    <row r="88" spans="2:6" ht="15.75" thickBot="1">
      <c r="B88" s="18" t="s">
        <v>30</v>
      </c>
      <c r="C88" s="34">
        <v>5.37</v>
      </c>
      <c r="D88" s="34">
        <v>5.4249999999999998</v>
      </c>
      <c r="E88" s="105">
        <v>5.4950000000000001</v>
      </c>
      <c r="F88" s="34">
        <v>5.4349999999999996</v>
      </c>
    </row>
    <row r="89" spans="2:6" ht="15.75" thickBot="1">
      <c r="B89" s="18" t="s">
        <v>31</v>
      </c>
      <c r="C89" s="105">
        <v>4.57</v>
      </c>
      <c r="D89" s="34">
        <v>3.8050000000000002</v>
      </c>
      <c r="E89" s="34">
        <v>3.9849999999999999</v>
      </c>
      <c r="F89" s="34">
        <v>4.0250000000000004</v>
      </c>
    </row>
    <row r="90" spans="2:6" ht="15.75" thickBot="1">
      <c r="B90" s="18" t="s">
        <v>32</v>
      </c>
      <c r="C90" s="34">
        <v>2.2749999999999999</v>
      </c>
      <c r="D90" s="105">
        <v>2.5449999999999999</v>
      </c>
      <c r="E90" s="34">
        <v>2.395</v>
      </c>
      <c r="F90" s="34">
        <v>2.4849999999999999</v>
      </c>
    </row>
    <row r="91" spans="2:6" ht="15.75" thickBot="1">
      <c r="B91" s="18" t="s">
        <v>33</v>
      </c>
      <c r="C91" s="34">
        <v>4.6550000000000002</v>
      </c>
      <c r="D91" s="34">
        <v>4.6550000000000002</v>
      </c>
      <c r="E91" s="105">
        <v>4.93</v>
      </c>
      <c r="F91" s="34">
        <v>4.585</v>
      </c>
    </row>
    <row r="92" spans="2:6" ht="15.75" thickBot="1">
      <c r="B92" s="18" t="s">
        <v>34</v>
      </c>
      <c r="C92" s="34">
        <v>1.64</v>
      </c>
      <c r="D92" s="34">
        <v>1.7350000000000001</v>
      </c>
      <c r="E92" s="34">
        <v>1.73</v>
      </c>
      <c r="F92" s="105">
        <v>1.82</v>
      </c>
    </row>
    <row r="93" spans="2:6" ht="15.75" thickBot="1">
      <c r="B93" s="18" t="s">
        <v>35</v>
      </c>
      <c r="C93" s="105">
        <v>1.1850000000000001</v>
      </c>
      <c r="D93" s="34">
        <v>0.9</v>
      </c>
      <c r="E93" s="34">
        <v>1.1599999999999999</v>
      </c>
      <c r="F93" s="34">
        <v>0.94499999999999995</v>
      </c>
    </row>
    <row r="94" spans="2:6" ht="15.75" thickBot="1">
      <c r="B94" s="18" t="s">
        <v>36</v>
      </c>
      <c r="C94" s="34">
        <v>1.7649999999999999</v>
      </c>
      <c r="D94" s="34">
        <v>0.84499999999999997</v>
      </c>
      <c r="E94" s="34">
        <v>1.0149999999999999</v>
      </c>
      <c r="F94" s="105">
        <v>1.98</v>
      </c>
    </row>
    <row r="95" spans="2:6" ht="15.75" thickBot="1">
      <c r="B95" s="18" t="s">
        <v>37</v>
      </c>
      <c r="C95" s="105">
        <v>4.3650000000000002</v>
      </c>
      <c r="D95" s="34">
        <v>1.69</v>
      </c>
      <c r="E95" s="34">
        <v>1.9450000000000001</v>
      </c>
      <c r="F95" s="34">
        <v>3.96</v>
      </c>
    </row>
    <row r="96" spans="2:6" ht="15.75" thickBot="1">
      <c r="B96" s="18" t="s">
        <v>53</v>
      </c>
      <c r="C96" s="34">
        <v>2.33</v>
      </c>
      <c r="D96" s="34">
        <v>2.81</v>
      </c>
      <c r="E96" s="105">
        <v>2.82</v>
      </c>
      <c r="F96" s="34">
        <v>2.4550000000000001</v>
      </c>
    </row>
    <row r="97" spans="2:6" ht="15.75" thickBot="1">
      <c r="B97" s="18" t="s">
        <v>55</v>
      </c>
      <c r="C97" s="105">
        <v>2.2050000000000001</v>
      </c>
      <c r="D97" s="34">
        <v>1.9650000000000001</v>
      </c>
      <c r="E97" s="34">
        <v>1.99</v>
      </c>
      <c r="F97" s="34">
        <v>2.0449999999999999</v>
      </c>
    </row>
    <row r="98" spans="2:6" ht="15.75" thickBot="1">
      <c r="B98" s="18" t="s">
        <v>56</v>
      </c>
      <c r="C98" s="34">
        <v>0.89500000000000002</v>
      </c>
      <c r="D98" s="105">
        <v>0.97</v>
      </c>
      <c r="E98" s="34">
        <v>0.96</v>
      </c>
      <c r="F98" s="34">
        <v>0.77</v>
      </c>
    </row>
    <row r="99" spans="2:6" ht="15.75" thickBot="1">
      <c r="B99" s="18" t="s">
        <v>58</v>
      </c>
      <c r="C99" s="34">
        <v>0.40500000000000003</v>
      </c>
      <c r="D99" s="105">
        <v>0.53</v>
      </c>
      <c r="E99" s="34">
        <v>0.44500000000000001</v>
      </c>
      <c r="F99" s="34">
        <v>0.36499999999999999</v>
      </c>
    </row>
    <row r="100" spans="2:6" ht="15.75" thickBot="1">
      <c r="B100" s="18" t="s">
        <v>59</v>
      </c>
      <c r="C100" s="34">
        <v>2.87</v>
      </c>
      <c r="D100" s="34">
        <v>3.1</v>
      </c>
      <c r="E100" s="105">
        <v>3.11</v>
      </c>
      <c r="F100" s="34">
        <v>2.9750000000000001</v>
      </c>
    </row>
    <row r="101" spans="2:6" ht="15.75" thickBot="1">
      <c r="B101" s="18" t="s">
        <v>60</v>
      </c>
      <c r="C101" s="105">
        <v>1.575</v>
      </c>
      <c r="D101" s="34">
        <v>0.77500000000000002</v>
      </c>
      <c r="E101" s="34">
        <v>0.68</v>
      </c>
      <c r="F101" s="34">
        <v>1.51</v>
      </c>
    </row>
    <row r="103" spans="2:6" ht="15.75" thickBot="1">
      <c r="B103" s="5" t="s">
        <v>52</v>
      </c>
      <c r="C103" s="106">
        <v>56.26</v>
      </c>
      <c r="D103" s="68">
        <v>32.96</v>
      </c>
      <c r="E103" s="68">
        <v>34.630000000000003</v>
      </c>
      <c r="F103" s="68">
        <v>54.31</v>
      </c>
    </row>
  </sheetData>
  <mergeCells count="5">
    <mergeCell ref="B82:B83"/>
    <mergeCell ref="C82:F82"/>
    <mergeCell ref="B4:F4"/>
    <mergeCell ref="B11:F11"/>
    <mergeCell ref="B18:F18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8"/>
  <sheetViews>
    <sheetView tabSelected="1" workbookViewId="0">
      <selection activeCell="T11" sqref="T11"/>
    </sheetView>
  </sheetViews>
  <sheetFormatPr defaultRowHeight="15"/>
  <sheetData>
    <row r="3" spans="2:2">
      <c r="B3" s="121"/>
    </row>
    <row r="4" spans="2:2">
      <c r="B4" s="121"/>
    </row>
    <row r="5" spans="2:2">
      <c r="B5" s="121"/>
    </row>
    <row r="6" spans="2:2">
      <c r="B6" s="121"/>
    </row>
    <row r="7" spans="2:2">
      <c r="B7" s="121"/>
    </row>
    <row r="8" spans="2:2">
      <c r="B8" s="121"/>
    </row>
    <row r="9" spans="2:2">
      <c r="B9" s="121"/>
    </row>
    <row r="10" spans="2:2">
      <c r="B10" s="121"/>
    </row>
    <row r="11" spans="2:2">
      <c r="B11" s="121"/>
    </row>
    <row r="12" spans="2:2">
      <c r="B12" s="121"/>
    </row>
    <row r="13" spans="2:2">
      <c r="B13" s="121"/>
    </row>
    <row r="14" spans="2:2">
      <c r="B14" s="121"/>
    </row>
    <row r="15" spans="2:2">
      <c r="B15" s="121"/>
    </row>
    <row r="16" spans="2:2">
      <c r="B16" s="121"/>
    </row>
    <row r="17" spans="2:2">
      <c r="B17" s="121"/>
    </row>
    <row r="18" spans="2:2">
      <c r="B18" s="121"/>
    </row>
    <row r="19" spans="2:2">
      <c r="B19" s="121"/>
    </row>
    <row r="20" spans="2:2">
      <c r="B20" s="121"/>
    </row>
    <row r="21" spans="2:2">
      <c r="B21" s="121"/>
    </row>
    <row r="22" spans="2:2">
      <c r="B22" s="121"/>
    </row>
    <row r="23" spans="2:2">
      <c r="B23" s="121"/>
    </row>
    <row r="24" spans="2:2">
      <c r="B24" s="121"/>
    </row>
    <row r="25" spans="2:2">
      <c r="B25" s="121"/>
    </row>
    <row r="26" spans="2:2">
      <c r="B26" s="121"/>
    </row>
    <row r="27" spans="2:2">
      <c r="B27" s="121"/>
    </row>
    <row r="28" spans="2:2">
      <c r="B28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</vt:lpstr>
      <vt:lpstr>Simulation</vt:lpstr>
      <vt:lpstr>Scatter</vt:lpstr>
      <vt:lpstr>New Experiment</vt:lpstr>
      <vt:lpstr>Emeasure</vt:lpstr>
      <vt:lpstr>Sheet1</vt:lpstr>
      <vt:lpstr>'New Experiment'!OLE_LINK1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Wrisky</dc:creator>
  <cp:lastModifiedBy>Hilary</cp:lastModifiedBy>
  <dcterms:created xsi:type="dcterms:W3CDTF">2017-10-15T09:01:54Z</dcterms:created>
  <dcterms:modified xsi:type="dcterms:W3CDTF">2024-01-04T09:45:05Z</dcterms:modified>
</cp:coreProperties>
</file>