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Sheet1" sheetId="1" r:id="rId1"/>
    <sheet name="Sheet2" sheetId="2" r:id="rId2"/>
  </sheets>
  <calcPr calcId="144525"/>
</workbook>
</file>

<file path=xl/sharedStrings.xml><?xml version="1.0" encoding="utf-8"?>
<sst xmlns="http://schemas.openxmlformats.org/spreadsheetml/2006/main" count="85" uniqueCount="73">
  <si>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</si>
  <si>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</si>
  <si>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</si>
  <si>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贷后系统调额业务需求</t>
  </si>
  <si>
    <t>评估项目/需求编号</t>
  </si>
  <si>
    <t>改造系统名称</t>
  </si>
  <si>
    <t>信用卡贷后管理系统</t>
  </si>
  <si>
    <t>申请部室</t>
  </si>
  <si>
    <t>信用卡中心</t>
  </si>
  <si>
    <t>申请时间</t>
  </si>
  <si>
    <t>评估申请人</t>
  </si>
  <si>
    <t>评估内容概述</t>
  </si>
  <si>
    <t>结合贷后调额业务使用情况，对页面以及功能进行优化，对调额批量交互进行调整。</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</si>
  <si>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</si>
  <si>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</si>
  <si>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</si>
  <si>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</si>
  <si>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</si>
  <si>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</si>
  <si>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</si>
  <si>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</si>
  <si>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</si>
  <si>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</si>
  <si>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</si>
  <si>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</si>
  <si>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</si>
  <si>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</si>
  <si>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调额管理</t>
  </si>
  <si>
    <t>调额结果查询-审批记录修改</t>
  </si>
  <si>
    <t>条件筛选队列</t>
  </si>
  <si>
    <t>综合查询-单笔调额</t>
  </si>
  <si>
    <t>调额结果查询队列</t>
  </si>
  <si>
    <t>单笔调额实时接口</t>
  </si>
  <si>
    <t>决策反馈页面</t>
  </si>
  <si>
    <t>批量调额文件交互</t>
  </si>
  <si>
    <t>批量调额决策主动批量</t>
  </si>
  <si>
    <t>调额结果查询页面</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</si>
  <si>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</si>
  <si>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</si>
  <si>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</si>
  <si>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</si>
  <si>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</si>
  <si>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</si>
  <si>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</si>
  <si>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</si>
  <si>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</si>
  <si>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</si>
  <si>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</si>
  <si>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</si>
  <si>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</si>
  <si>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</si>
  <si>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</si>
  <si>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</si>
  <si>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</si>
  <si>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</si>
  <si>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</si>
  <si>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</si>
  <si>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</si>
  <si>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</si>
  <si>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</si>
  <si>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</si>
  <si>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</si>
  <si>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</si>
  <si>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（1）需要将各个队列中的“授信额度”要改成调额前的额度</t>
  </si>
  <si>
    <t>（1）“审批记录”需要显示决策建议为自动通过、建议拒绝但未经一二级复核的数据                                       （2）决策结果为自动通过且已调额成功，显示同意；决策结果为自动通过但未调额，显示未调整；决策结果为建议拒绝，显示拒绝，审批人显示为空</t>
  </si>
  <si>
    <t>（1）条件筛选中卡种栏需添加卡种代码</t>
  </si>
  <si>
    <t>（1）单笔调额页面提示输入字符不少于5个，在字符输入完毕后就提示是否符合。</t>
  </si>
  <si>
    <t>（1）除目前已显示在调额结果查询页面的数据外，单笔及批量调额决策结果为建议拒绝、单笔调额决策结果为自动通过但未调整、批量调额决策结果为自动通过但已移出的数据均需显示在调额结果查询页面   （2）在调额结果查询列表的调额结果增加“未调整”的码值用于显示单笔调额决策结果为自动通过但未调整、批量调额决策结果为自动通过但已移出的数据</t>
  </si>
  <si>
    <t>（1）发银数系统4001接口中的调额原因设置为固定值21-其他，并在调额结果查询页面增加“调额原因”字段，用于显示单笔调额时输入的调额原因。</t>
  </si>
  <si>
    <t>（1）贷后决策主动跑批结果，需在决策反馈页面显示跑批时间，增加跑批时间的条件筛选</t>
  </si>
  <si>
    <t>（1）银数系统批量调额原因设置为固定值12。</t>
  </si>
  <si>
    <t>（1）对决策主动跑批调额及在贷后系统发起调额申请（单笔及批量）且在流程中的客户，批量导入时应提示有未完结的申请；对在贷后系统发起调额申请（单笔及批量）且在流程中的客户又决策又主动发起跑批的，已最新的决策结果为准。</t>
  </si>
  <si>
    <t>（1）结果查询里增加实时调用调额的功能用于批量调额需单笔与核心交互及单笔、批量调额与核心交互失败的重新交互。</t>
  </si>
</sst>
</file>

<file path=xl/styles.xml><?xml version="1.0" encoding="utf-8"?>
<styleSheet xmlns="http://schemas.openxmlformats.org/spreadsheetml/2006/main">
  <numFmts count="5">
    <numFmt numFmtId="176" formatCode="0.00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1">
    <font>
      <sz val="11"/>
      <color indexed="8"/>
      <name val="宋体"/>
      <charset val="134"/>
    </font>
    <font>
      <b/>
      <sz val="10"/>
      <name val="宋体"/>
      <charset val="134"/>
    </font>
    <font>
      <sz val="12"/>
      <color rgb="FF000000"/>
      <name val="宋体"/>
      <charset val="134"/>
      <scheme val="minor"/>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indexed="60"/>
      <name val="宋体"/>
      <charset val="134"/>
    </font>
    <font>
      <b/>
      <sz val="11"/>
      <color rgb="FF3F3F3F"/>
      <name val="宋体"/>
      <charset val="0"/>
      <scheme val="minor"/>
    </font>
    <font>
      <b/>
      <sz val="11"/>
      <color theme="1"/>
      <name val="宋体"/>
      <charset val="0"/>
      <scheme val="minor"/>
    </font>
    <font>
      <sz val="12"/>
      <color theme="0"/>
      <name val="仿宋"/>
      <charset val="134"/>
    </font>
    <font>
      <sz val="11"/>
      <color rgb="FF000000"/>
      <name val="仿宋"/>
      <charset val="134"/>
    </font>
    <font>
      <sz val="11"/>
      <color rgb="FF000000"/>
      <name val="Wingdings"/>
      <charset val="2"/>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indexed="43"/>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alignment vertical="center"/>
    </xf>
    <xf numFmtId="42" fontId="11" fillId="0" borderId="0" applyFont="0" applyFill="0" applyBorder="0" applyAlignment="0" applyProtection="0">
      <alignment vertical="center"/>
    </xf>
    <xf numFmtId="0" fontId="7" fillId="7" borderId="0" applyNumberFormat="0" applyBorder="0" applyAlignment="0" applyProtection="0">
      <alignment vertical="center"/>
    </xf>
    <xf numFmtId="0" fontId="17" fillId="21" borderId="9"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7" fillId="15" borderId="0" applyNumberFormat="0" applyBorder="0" applyAlignment="0" applyProtection="0">
      <alignment vertical="center"/>
    </xf>
    <xf numFmtId="0" fontId="12" fillId="11" borderId="0" applyNumberFormat="0" applyBorder="0" applyAlignment="0" applyProtection="0">
      <alignment vertical="center"/>
    </xf>
    <xf numFmtId="43" fontId="11" fillId="0" borderId="0" applyFont="0" applyFill="0" applyBorder="0" applyAlignment="0" applyProtection="0">
      <alignment vertical="center"/>
    </xf>
    <xf numFmtId="0" fontId="14" fillId="24" borderId="0" applyNumberFormat="0" applyBorder="0" applyAlignment="0" applyProtection="0">
      <alignment vertical="center"/>
    </xf>
    <xf numFmtId="0" fontId="21" fillId="0" borderId="0" applyNumberFormat="0" applyFill="0" applyBorder="0" applyAlignment="0" applyProtection="0">
      <alignment vertical="center"/>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20" borderId="12" applyNumberFormat="0" applyFont="0" applyAlignment="0" applyProtection="0">
      <alignment vertical="center"/>
    </xf>
    <xf numFmtId="0" fontId="14" fillId="19" borderId="0" applyNumberFormat="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10" applyNumberFormat="0" applyFill="0" applyAlignment="0" applyProtection="0">
      <alignment vertical="center"/>
    </xf>
    <xf numFmtId="0" fontId="9" fillId="0" borderId="10" applyNumberFormat="0" applyFill="0" applyAlignment="0" applyProtection="0">
      <alignment vertical="center"/>
    </xf>
    <xf numFmtId="0" fontId="14" fillId="23" borderId="0" applyNumberFormat="0" applyBorder="0" applyAlignment="0" applyProtection="0">
      <alignment vertical="center"/>
    </xf>
    <xf numFmtId="0" fontId="19" fillId="0" borderId="14" applyNumberFormat="0" applyFill="0" applyAlignment="0" applyProtection="0">
      <alignment vertical="center"/>
    </xf>
    <xf numFmtId="0" fontId="14" fillId="18" borderId="0" applyNumberFormat="0" applyBorder="0" applyAlignment="0" applyProtection="0">
      <alignment vertical="center"/>
    </xf>
    <xf numFmtId="0" fontId="26" fillId="6" borderId="15" applyNumberFormat="0" applyAlignment="0" applyProtection="0">
      <alignment vertical="center"/>
    </xf>
    <xf numFmtId="0" fontId="8" fillId="6" borderId="9" applyNumberFormat="0" applyAlignment="0" applyProtection="0">
      <alignment vertical="center"/>
    </xf>
    <xf numFmtId="0" fontId="13" fillId="14" borderId="11" applyNumberFormat="0" applyAlignment="0" applyProtection="0">
      <alignment vertical="center"/>
    </xf>
    <xf numFmtId="0" fontId="7" fillId="28" borderId="0" applyNumberFormat="0" applyBorder="0" applyAlignment="0" applyProtection="0">
      <alignment vertical="center"/>
    </xf>
    <xf numFmtId="0" fontId="14" fillId="35" borderId="0" applyNumberFormat="0" applyBorder="0" applyAlignment="0" applyProtection="0">
      <alignment vertical="center"/>
    </xf>
    <xf numFmtId="0" fontId="18" fillId="0" borderId="13" applyNumberFormat="0" applyFill="0" applyAlignment="0" applyProtection="0">
      <alignment vertical="center"/>
    </xf>
    <xf numFmtId="0" fontId="27" fillId="0" borderId="16" applyNumberFormat="0" applyFill="0" applyAlignment="0" applyProtection="0">
      <alignment vertical="center"/>
    </xf>
    <xf numFmtId="0" fontId="22" fillId="27" borderId="0" applyNumberFormat="0" applyBorder="0" applyAlignment="0" applyProtection="0">
      <alignment vertical="center"/>
    </xf>
    <xf numFmtId="0" fontId="15" fillId="17" borderId="0" applyNumberFormat="0" applyBorder="0" applyAlignment="0" applyProtection="0">
      <alignment vertical="center"/>
    </xf>
    <xf numFmtId="0" fontId="7" fillId="5" borderId="0" applyNumberFormat="0" applyBorder="0" applyAlignment="0" applyProtection="0">
      <alignment vertical="center"/>
    </xf>
    <xf numFmtId="0" fontId="14" fillId="32" borderId="0" applyNumberFormat="0" applyBorder="0" applyAlignment="0" applyProtection="0">
      <alignment vertical="center"/>
    </xf>
    <xf numFmtId="0" fontId="7" fillId="4" borderId="0" applyNumberFormat="0" applyBorder="0" applyAlignment="0" applyProtection="0">
      <alignment vertical="center"/>
    </xf>
    <xf numFmtId="0" fontId="7" fillId="13" borderId="0" applyNumberFormat="0" applyBorder="0" applyAlignment="0" applyProtection="0">
      <alignment vertical="center"/>
    </xf>
    <xf numFmtId="0" fontId="7" fillId="26" borderId="0" applyNumberFormat="0" applyBorder="0" applyAlignment="0" applyProtection="0">
      <alignment vertical="center"/>
    </xf>
    <xf numFmtId="0" fontId="7" fillId="10" borderId="0" applyNumberFormat="0" applyBorder="0" applyAlignment="0" applyProtection="0">
      <alignment vertical="center"/>
    </xf>
    <xf numFmtId="0" fontId="14" fillId="31" borderId="0" applyNumberFormat="0" applyBorder="0" applyAlignment="0" applyProtection="0">
      <alignment vertical="center"/>
    </xf>
    <xf numFmtId="0" fontId="14" fillId="34" borderId="0" applyNumberFormat="0" applyBorder="0" applyAlignment="0" applyProtection="0">
      <alignment vertical="center"/>
    </xf>
    <xf numFmtId="0" fontId="7" fillId="25" borderId="0" applyNumberFormat="0" applyBorder="0" applyAlignment="0" applyProtection="0">
      <alignment vertical="center"/>
    </xf>
    <xf numFmtId="0" fontId="7" fillId="9" borderId="0" applyNumberFormat="0" applyBorder="0" applyAlignment="0" applyProtection="0">
      <alignment vertical="center"/>
    </xf>
    <xf numFmtId="0" fontId="14" fillId="30" borderId="0" applyNumberFormat="0" applyBorder="0" applyAlignment="0" applyProtection="0">
      <alignment vertical="center"/>
    </xf>
    <xf numFmtId="0" fontId="7" fillId="12" borderId="0" applyNumberFormat="0" applyBorder="0" applyAlignment="0" applyProtection="0">
      <alignment vertical="center"/>
    </xf>
    <xf numFmtId="0" fontId="14" fillId="22" borderId="0" applyNumberFormat="0" applyBorder="0" applyAlignment="0" applyProtection="0">
      <alignment vertical="center"/>
    </xf>
    <xf numFmtId="0" fontId="14" fillId="33" borderId="0" applyNumberFormat="0" applyBorder="0" applyAlignment="0" applyProtection="0">
      <alignment vertical="center"/>
    </xf>
    <xf numFmtId="0" fontId="25" fillId="29" borderId="0" applyNumberFormat="0" applyBorder="0" applyAlignment="0" applyProtection="0">
      <alignment vertical="center"/>
    </xf>
    <xf numFmtId="0" fontId="7" fillId="8" borderId="0" applyNumberFormat="0" applyBorder="0" applyAlignment="0" applyProtection="0">
      <alignment vertical="center"/>
    </xf>
    <xf numFmtId="0" fontId="14" fillId="16" borderId="0" applyNumberFormat="0" applyBorder="0" applyAlignment="0" applyProtection="0">
      <alignment vertical="center"/>
    </xf>
    <xf numFmtId="0" fontId="0" fillId="0" borderId="0">
      <alignment vertical="center"/>
    </xf>
  </cellStyleXfs>
  <cellXfs count="45">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1" fillId="2" borderId="7" xfId="0" applyFont="1" applyFill="1" applyBorder="1" applyAlignment="1">
      <alignment horizontal="center" vertical="center" wrapText="1"/>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3" fillId="0" borderId="0" xfId="50" applyFont="1" applyBorder="1" applyAlignment="1">
      <alignment horizontal="center" vertical="center"/>
    </xf>
    <xf numFmtId="0" fontId="4" fillId="0" borderId="8" xfId="50" applyFont="1" applyBorder="1" applyAlignment="1">
      <alignment horizontal="right" vertical="center"/>
    </xf>
    <xf numFmtId="0" fontId="5" fillId="0" borderId="1" xfId="50" applyFont="1" applyBorder="1" applyAlignment="1">
      <alignment horizontal="left" vertical="center" wrapText="1"/>
    </xf>
    <xf numFmtId="0" fontId="5" fillId="0" borderId="3" xfId="50" applyFont="1" applyBorder="1" applyAlignment="1">
      <alignment horizontal="center" vertical="center" wrapText="1"/>
    </xf>
    <xf numFmtId="0" fontId="5" fillId="0" borderId="1" xfId="50" applyFont="1" applyBorder="1" applyAlignment="1">
      <alignment horizontal="center" vertical="center" wrapText="1"/>
    </xf>
    <xf numFmtId="0" fontId="5" fillId="0" borderId="1" xfId="0" applyFont="1" applyBorder="1" applyAlignment="1">
      <alignment horizontal="left" vertical="center" wrapText="1"/>
    </xf>
    <xf numFmtId="31" fontId="5" fillId="0" borderId="3" xfId="50" applyNumberFormat="1" applyFont="1" applyBorder="1" applyAlignment="1">
      <alignment vertical="center" wrapText="1"/>
    </xf>
    <xf numFmtId="0" fontId="5" fillId="0" borderId="1" xfId="50" applyFont="1" applyBorder="1" applyAlignment="1">
      <alignment vertical="center" wrapText="1"/>
    </xf>
    <xf numFmtId="176" fontId="5" fillId="0" borderId="3" xfId="50" applyNumberFormat="1" applyFont="1" applyBorder="1" applyAlignment="1">
      <alignment vertical="center" wrapText="1"/>
    </xf>
    <xf numFmtId="176" fontId="5" fillId="0" borderId="3" xfId="50" applyNumberFormat="1" applyFont="1" applyBorder="1" applyAlignment="1">
      <alignment horizontal="center" vertical="center" wrapText="1"/>
    </xf>
    <xf numFmtId="176" fontId="5" fillId="0" borderId="4" xfId="50" applyNumberFormat="1" applyFont="1" applyBorder="1" applyAlignment="1">
      <alignment horizontal="center" vertical="center" wrapText="1"/>
    </xf>
    <xf numFmtId="176" fontId="6" fillId="0" borderId="3" xfId="50" applyNumberFormat="1" applyFont="1" applyBorder="1" applyAlignment="1">
      <alignment horizontal="center" vertical="center" wrapText="1"/>
    </xf>
    <xf numFmtId="176" fontId="5" fillId="0" borderId="7" xfId="50" applyNumberFormat="1" applyFont="1" applyBorder="1" applyAlignment="1">
      <alignment horizontal="center" vertical="center" wrapText="1"/>
    </xf>
    <xf numFmtId="0" fontId="5" fillId="0" borderId="1" xfId="0" applyFont="1" applyBorder="1" applyAlignment="1">
      <alignment vertical="center" wrapText="1"/>
    </xf>
    <xf numFmtId="0" fontId="5" fillId="0" borderId="7" xfId="50" applyFont="1" applyBorder="1" applyAlignment="1">
      <alignment horizontal="center" vertical="center" wrapText="1"/>
    </xf>
    <xf numFmtId="0" fontId="5" fillId="0" borderId="4" xfId="50" applyFont="1" applyBorder="1" applyAlignment="1">
      <alignment horizontal="center" vertical="center" wrapText="1"/>
    </xf>
    <xf numFmtId="0" fontId="5" fillId="0" borderId="3" xfId="50" applyFont="1" applyBorder="1" applyAlignment="1">
      <alignment vertical="top" wrapText="1"/>
    </xf>
    <xf numFmtId="0" fontId="5" fillId="0" borderId="7" xfId="50" applyFont="1" applyBorder="1" applyAlignment="1">
      <alignment vertical="top" wrapText="1"/>
    </xf>
    <xf numFmtId="0" fontId="5" fillId="0" borderId="4" xfId="5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lignment vertical="center"/>
    </xf>
    <xf numFmtId="0" fontId="5" fillId="0" borderId="0" xfId="0" applyFont="1" applyAlignment="1">
      <alignment horizontal="lef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适中 2" xfId="47"/>
    <cellStyle name="40% - 强调文字颜色 6" xfId="48" builtinId="51"/>
    <cellStyle name="60% - 强调文字颜色 6" xfId="49" builtinId="52"/>
    <cellStyle name="常规 2" xfId="50"/>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tabSelected="1" view="pageBreakPreview" zoomScaleNormal="100" zoomScaleSheetLayoutView="100" topLeftCell="A10" workbookViewId="0">
      <selection activeCell="E22" sqref="E22"/>
    </sheetView>
  </sheetViews>
  <sheetFormatPr defaultColWidth="9" defaultRowHeight="13.5" outlineLevelCol="4"/>
  <cols>
    <col min="1" max="1" width="14.1666666666667" customWidth="1"/>
    <col min="2" max="2" width="33.625" customWidth="1"/>
    <col min="3" max="3" width="13.6666666666667" customWidth="1"/>
    <col min="4" max="4" width="11.3333333333333" customWidth="1"/>
    <col min="5" max="5" width="20" style="21" customWidth="1"/>
  </cols>
  <sheetData>
    <row r="1" ht="45" customHeight="1" spans="1:5">
      <c r="A1" s="22" t="s">
        <v>0</v>
      </c>
      <c r="B1" s="22"/>
      <c r="C1" s="22"/>
      <c r="D1" s="22"/>
      <c r="E1" s="22"/>
    </row>
    <row r="2" ht="17.25" customHeight="1" spans="1:5">
      <c r="A2" s="23" t="s">
        <v>1</v>
      </c>
      <c r="B2" s="23"/>
      <c r="C2" s="23"/>
      <c r="D2" s="23"/>
      <c r="E2" s="23"/>
    </row>
    <row r="3" ht="27" customHeight="1" spans="1:5">
      <c r="A3" s="24" t="s">
        <v>2</v>
      </c>
      <c r="B3" s="25" t="s">
        <v>3</v>
      </c>
      <c r="C3" s="24" t="s">
        <v>4</v>
      </c>
      <c r="D3" s="24"/>
      <c r="E3" s="26"/>
    </row>
    <row r="4" ht="27" customHeight="1" spans="1:5">
      <c r="A4" s="24" t="s">
        <v>5</v>
      </c>
      <c r="B4" s="25" t="s">
        <v>6</v>
      </c>
      <c r="C4" s="24" t="s">
        <v>7</v>
      </c>
      <c r="D4" s="24"/>
      <c r="E4" s="26" t="s">
        <v>8</v>
      </c>
    </row>
    <row r="5" ht="27" customHeight="1" spans="1:5">
      <c r="A5" s="27" t="s">
        <v>9</v>
      </c>
      <c r="B5" s="28">
        <v>44186</v>
      </c>
      <c r="C5" s="24" t="s">
        <v>10</v>
      </c>
      <c r="D5" s="24"/>
      <c r="E5" s="26"/>
    </row>
    <row r="6" ht="65" customHeight="1" spans="1:5">
      <c r="A6" s="27" t="s">
        <v>11</v>
      </c>
      <c r="B6" s="29" t="s">
        <v>12</v>
      </c>
      <c r="C6" s="29"/>
      <c r="D6" s="29"/>
      <c r="E6" s="29"/>
    </row>
    <row r="7" ht="27" customHeight="1" spans="1:5">
      <c r="A7" s="27" t="s">
        <v>13</v>
      </c>
      <c r="B7" s="30">
        <f>C25</f>
        <v>1</v>
      </c>
      <c r="C7" s="24" t="s">
        <v>14</v>
      </c>
      <c r="D7" s="31"/>
      <c r="E7" s="32"/>
    </row>
    <row r="8" ht="27" customHeight="1" spans="1:5">
      <c r="A8" s="27" t="s">
        <v>15</v>
      </c>
      <c r="B8" s="33" t="s">
        <v>16</v>
      </c>
      <c r="C8" s="34"/>
      <c r="D8" s="34"/>
      <c r="E8" s="32"/>
    </row>
    <row r="9" ht="35.5" customHeight="1" spans="1:5">
      <c r="A9" s="35" t="s">
        <v>17</v>
      </c>
      <c r="B9" s="25"/>
      <c r="C9" s="36"/>
      <c r="D9" s="36"/>
      <c r="E9" s="37"/>
    </row>
    <row r="10" ht="59" customHeight="1" spans="1:5">
      <c r="A10" s="35" t="s">
        <v>18</v>
      </c>
      <c r="B10" s="38"/>
      <c r="C10" s="39"/>
      <c r="D10" s="39"/>
      <c r="E10" s="40"/>
    </row>
    <row r="11" ht="27" customHeight="1" spans="1:5">
      <c r="A11" s="27" t="s">
        <v>19</v>
      </c>
      <c r="B11" s="24"/>
      <c r="C11" s="24"/>
      <c r="D11" s="24"/>
      <c r="E11" s="24"/>
    </row>
    <row r="12" ht="64" customHeight="1" spans="1:5">
      <c r="A12" s="35" t="s">
        <v>20</v>
      </c>
      <c r="B12" s="26"/>
      <c r="C12" s="26"/>
      <c r="D12" s="26"/>
      <c r="E12" s="26"/>
    </row>
    <row r="13" ht="17" customHeight="1" spans="1:5">
      <c r="A13" s="41" t="s">
        <v>21</v>
      </c>
      <c r="B13" s="41"/>
      <c r="C13" s="41"/>
      <c r="D13" s="41"/>
      <c r="E13" s="41"/>
    </row>
    <row r="14" ht="40.5" spans="1:5">
      <c r="A14" s="26" t="s">
        <v>22</v>
      </c>
      <c r="B14" s="26" t="s">
        <v>23</v>
      </c>
      <c r="C14" s="26" t="s">
        <v>24</v>
      </c>
      <c r="D14" s="26" t="s">
        <v>25</v>
      </c>
      <c r="E14" s="42" t="s">
        <v>26</v>
      </c>
    </row>
    <row r="15" ht="14.25" spans="1:5">
      <c r="A15" s="26">
        <v>1</v>
      </c>
      <c r="B15" s="11" t="s">
        <v>27</v>
      </c>
      <c r="C15" s="9">
        <v>2</v>
      </c>
      <c r="D15" s="9"/>
      <c r="E15" s="12"/>
    </row>
    <row r="16" ht="14.25" spans="1:5">
      <c r="A16" s="26">
        <v>2</v>
      </c>
      <c r="B16" s="11" t="s">
        <v>28</v>
      </c>
      <c r="C16" s="9">
        <v>2.5</v>
      </c>
      <c r="D16" s="9"/>
      <c r="E16" s="12"/>
    </row>
    <row r="17" ht="14.25" spans="1:5">
      <c r="A17" s="26">
        <v>3</v>
      </c>
      <c r="B17" s="11" t="s">
        <v>29</v>
      </c>
      <c r="C17" s="9">
        <v>2</v>
      </c>
      <c r="D17" s="9"/>
      <c r="E17" s="12"/>
    </row>
    <row r="18" ht="14.25" spans="1:5">
      <c r="A18" s="26">
        <v>4</v>
      </c>
      <c r="B18" s="11" t="s">
        <v>30</v>
      </c>
      <c r="C18" s="9">
        <v>1.5</v>
      </c>
      <c r="D18" s="11"/>
      <c r="E18" s="12"/>
    </row>
    <row r="19" ht="14.25" spans="1:5">
      <c r="A19" s="26">
        <v>5</v>
      </c>
      <c r="B19" s="11" t="s">
        <v>31</v>
      </c>
      <c r="C19" s="9">
        <v>2.5</v>
      </c>
      <c r="D19" s="11"/>
      <c r="E19" s="12"/>
    </row>
    <row r="20" ht="14.25" spans="1:5">
      <c r="A20" s="26">
        <v>6</v>
      </c>
      <c r="B20" s="11" t="s">
        <v>32</v>
      </c>
      <c r="C20" s="9">
        <v>2.5</v>
      </c>
      <c r="D20" s="11"/>
      <c r="E20" s="12"/>
    </row>
    <row r="21" ht="14.25" spans="1:5">
      <c r="A21" s="26">
        <v>7</v>
      </c>
      <c r="B21" s="11" t="s">
        <v>33</v>
      </c>
      <c r="C21" s="9">
        <v>2</v>
      </c>
      <c r="D21" s="11"/>
      <c r="E21" s="12"/>
    </row>
    <row r="22" ht="14.25" spans="1:5">
      <c r="A22" s="26">
        <v>8</v>
      </c>
      <c r="B22" s="11" t="s">
        <v>34</v>
      </c>
      <c r="C22" s="9">
        <v>2</v>
      </c>
      <c r="D22" s="11"/>
      <c r="E22" s="12"/>
    </row>
    <row r="23" ht="14.25" spans="1:5">
      <c r="A23" s="26">
        <v>9</v>
      </c>
      <c r="B23" s="11" t="s">
        <v>35</v>
      </c>
      <c r="C23" s="9">
        <v>2.5</v>
      </c>
      <c r="D23" s="11"/>
      <c r="E23" s="12"/>
    </row>
    <row r="24" ht="14.25" spans="1:5">
      <c r="A24" s="26">
        <v>10</v>
      </c>
      <c r="B24" s="11" t="s">
        <v>36</v>
      </c>
      <c r="C24" s="9">
        <v>2.5</v>
      </c>
      <c r="D24" s="11"/>
      <c r="E24" s="12"/>
    </row>
    <row r="25" ht="27" customHeight="1" spans="1:5">
      <c r="A25" s="35" t="s">
        <v>37</v>
      </c>
      <c r="B25" s="35"/>
      <c r="C25" s="20">
        <f>SUM(C15:C24)/22</f>
        <v>1</v>
      </c>
      <c r="D25" s="20">
        <f>SUM(D15:D24)/22</f>
        <v>0</v>
      </c>
      <c r="E25" s="42"/>
    </row>
    <row r="26" spans="1:5">
      <c r="A26" s="43" t="s">
        <v>38</v>
      </c>
      <c r="B26" s="43"/>
      <c r="C26" s="43"/>
      <c r="D26" s="43"/>
      <c r="E26" s="44"/>
    </row>
  </sheetData>
  <mergeCells count="13">
    <mergeCell ref="A1:E1"/>
    <mergeCell ref="A2:E2"/>
    <mergeCell ref="C3:D3"/>
    <mergeCell ref="C4:D4"/>
    <mergeCell ref="C5:D5"/>
    <mergeCell ref="B6:E6"/>
    <mergeCell ref="D7:E7"/>
    <mergeCell ref="B8:E8"/>
    <mergeCell ref="B9:E9"/>
    <mergeCell ref="B10:E10"/>
    <mergeCell ref="A11:E11"/>
    <mergeCell ref="B12:E12"/>
    <mergeCell ref="A13:E13"/>
  </mergeCells>
  <pageMargins left="0.55" right="0.196527777777778" top="0.747916666666667" bottom="0.747916666666667" header="0.313888888888889" footer="0.313888888888889"/>
  <pageSetup paperSize="9" firstPageNumber="4294963191" orientation="portrait" useFirstPageNumber="1" horizontalDpi="300" verticalDpi="300"/>
  <headerFooter alignWithMargins="0">
    <oddHeader>&amp;L&amp;G&amp;R&amp;"宋体,加粗"
文档编号：&amp;K00+000P2015P00020-00-06-XXX</oddHeader>
    <oddFooter>&amp;C第 &amp;P 页，共 &amp;N 页</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
  <sheetViews>
    <sheetView zoomScale="70" zoomScaleNormal="70" workbookViewId="0">
      <pane xSplit="4" ySplit="2" topLeftCell="I3" activePane="bottomRight" state="frozen"/>
      <selection/>
      <selection pane="topRight"/>
      <selection pane="bottomLeft"/>
      <selection pane="bottomRight" activeCell="R7" sqref="R7"/>
    </sheetView>
  </sheetViews>
  <sheetFormatPr defaultColWidth="9" defaultRowHeight="13.5"/>
  <cols>
    <col min="3" max="3" width="33.5" customWidth="1"/>
    <col min="4" max="4" width="61.0666666666667" customWidth="1"/>
    <col min="13" max="13" width="10.1666666666667" customWidth="1"/>
    <col min="14" max="14" width="10.5" customWidth="1"/>
    <col min="15" max="15" width="11" customWidth="1"/>
  </cols>
  <sheetData>
    <row r="1" ht="39" customHeight="1" spans="1:25">
      <c r="A1" s="2" t="s">
        <v>22</v>
      </c>
      <c r="B1" s="3" t="s">
        <v>39</v>
      </c>
      <c r="C1" s="2" t="s">
        <v>40</v>
      </c>
      <c r="D1" s="2" t="s">
        <v>41</v>
      </c>
      <c r="E1" s="2" t="s">
        <v>42</v>
      </c>
      <c r="F1" s="2"/>
      <c r="G1" s="4" t="s">
        <v>43</v>
      </c>
      <c r="H1" s="5"/>
      <c r="I1" s="2" t="s">
        <v>44</v>
      </c>
      <c r="J1" s="2"/>
      <c r="K1" s="2"/>
      <c r="L1" s="2" t="s">
        <v>45</v>
      </c>
      <c r="M1" s="2"/>
      <c r="N1" s="4" t="s">
        <v>46</v>
      </c>
      <c r="O1" s="5"/>
      <c r="P1" s="4" t="s">
        <v>47</v>
      </c>
      <c r="Q1" s="17"/>
      <c r="R1" s="5"/>
      <c r="S1" s="2" t="s">
        <v>48</v>
      </c>
      <c r="W1" s="18"/>
      <c r="X1" s="18"/>
      <c r="Y1" s="18"/>
    </row>
    <row r="2" ht="24" spans="1:25">
      <c r="A2" s="2"/>
      <c r="B2" s="6"/>
      <c r="C2" s="2"/>
      <c r="D2" s="2"/>
      <c r="E2" s="7" t="s">
        <v>49</v>
      </c>
      <c r="F2" s="7" t="s">
        <v>50</v>
      </c>
      <c r="G2" s="8" t="s">
        <v>51</v>
      </c>
      <c r="H2" s="8" t="s">
        <v>52</v>
      </c>
      <c r="I2" s="7" t="s">
        <v>53</v>
      </c>
      <c r="J2" s="7" t="s">
        <v>54</v>
      </c>
      <c r="K2" s="7" t="s">
        <v>55</v>
      </c>
      <c r="L2" s="7" t="s">
        <v>56</v>
      </c>
      <c r="M2" s="8" t="s">
        <v>57</v>
      </c>
      <c r="N2" s="8" t="s">
        <v>58</v>
      </c>
      <c r="O2" s="8" t="s">
        <v>59</v>
      </c>
      <c r="P2" s="8" t="s">
        <v>60</v>
      </c>
      <c r="Q2" s="8" t="s">
        <v>61</v>
      </c>
      <c r="R2" s="8" t="s">
        <v>62</v>
      </c>
      <c r="S2" s="9"/>
      <c r="T2" s="18"/>
      <c r="U2" s="18"/>
      <c r="V2" s="19"/>
      <c r="W2" s="18"/>
      <c r="X2" s="18"/>
      <c r="Y2" s="18"/>
    </row>
    <row r="3" ht="52" customHeight="1" spans="1:19">
      <c r="A3" s="9">
        <v>1</v>
      </c>
      <c r="B3" s="10"/>
      <c r="C3" s="11" t="s">
        <v>27</v>
      </c>
      <c r="D3" s="12" t="s">
        <v>63</v>
      </c>
      <c r="E3" s="11">
        <v>0.1</v>
      </c>
      <c r="F3" s="11">
        <v>0.1</v>
      </c>
      <c r="G3" s="11">
        <v>0</v>
      </c>
      <c r="H3" s="11">
        <v>0</v>
      </c>
      <c r="I3" s="9">
        <v>0</v>
      </c>
      <c r="J3" s="9">
        <v>0</v>
      </c>
      <c r="K3" s="9">
        <v>0.1</v>
      </c>
      <c r="L3" s="11">
        <v>0.2</v>
      </c>
      <c r="M3" s="11">
        <v>0.3</v>
      </c>
      <c r="N3" s="11">
        <v>0</v>
      </c>
      <c r="O3" s="11">
        <v>0</v>
      </c>
      <c r="P3" s="9">
        <v>0.2</v>
      </c>
      <c r="Q3" s="9">
        <v>0.5</v>
      </c>
      <c r="R3" s="9">
        <v>0.5</v>
      </c>
      <c r="S3" s="9">
        <f>SUM(E3:R3)</f>
        <v>2</v>
      </c>
    </row>
    <row r="4" ht="71.25" spans="1:19">
      <c r="A4" s="9">
        <v>2</v>
      </c>
      <c r="B4" s="10"/>
      <c r="C4" s="11" t="s">
        <v>28</v>
      </c>
      <c r="D4" s="12" t="s">
        <v>64</v>
      </c>
      <c r="E4" s="9">
        <v>0.1</v>
      </c>
      <c r="F4" s="11">
        <v>0.1</v>
      </c>
      <c r="G4" s="9">
        <v>0</v>
      </c>
      <c r="H4" s="9">
        <v>0</v>
      </c>
      <c r="I4" s="9">
        <v>0</v>
      </c>
      <c r="J4" s="9">
        <v>0</v>
      </c>
      <c r="K4" s="9">
        <v>0.1</v>
      </c>
      <c r="L4" s="11">
        <v>0.2</v>
      </c>
      <c r="M4" s="11">
        <v>0.3</v>
      </c>
      <c r="N4" s="11">
        <v>0</v>
      </c>
      <c r="O4" s="11">
        <v>0</v>
      </c>
      <c r="P4" s="9">
        <v>0.2</v>
      </c>
      <c r="Q4" s="9">
        <v>0.5</v>
      </c>
      <c r="R4" s="9">
        <v>1</v>
      </c>
      <c r="S4" s="9">
        <f>SUM(E4:R4)</f>
        <v>2.5</v>
      </c>
    </row>
    <row r="5" ht="14.25" spans="1:19">
      <c r="A5" s="9">
        <v>3</v>
      </c>
      <c r="B5" s="10"/>
      <c r="C5" s="11" t="s">
        <v>29</v>
      </c>
      <c r="D5" s="12" t="s">
        <v>65</v>
      </c>
      <c r="E5" s="9">
        <v>0.1</v>
      </c>
      <c r="F5" s="11">
        <v>0.1</v>
      </c>
      <c r="G5" s="9">
        <v>0</v>
      </c>
      <c r="H5" s="9">
        <v>0</v>
      </c>
      <c r="I5" s="9">
        <v>0</v>
      </c>
      <c r="J5" s="9">
        <v>0</v>
      </c>
      <c r="K5" s="9">
        <v>0.1</v>
      </c>
      <c r="L5" s="11">
        <v>0.2</v>
      </c>
      <c r="M5" s="11">
        <v>0.3</v>
      </c>
      <c r="N5" s="11">
        <v>0</v>
      </c>
      <c r="O5" s="11">
        <v>0</v>
      </c>
      <c r="P5" s="9">
        <v>0.2</v>
      </c>
      <c r="Q5" s="9">
        <v>0.5</v>
      </c>
      <c r="R5" s="9">
        <v>0.5</v>
      </c>
      <c r="S5" s="9">
        <f t="shared" ref="S5:S12" si="0">SUM(E5:R5)</f>
        <v>2</v>
      </c>
    </row>
    <row r="6" ht="28.5" spans="1:19">
      <c r="A6" s="9">
        <v>4</v>
      </c>
      <c r="B6" s="10"/>
      <c r="C6" s="11" t="s">
        <v>30</v>
      </c>
      <c r="D6" s="12" t="s">
        <v>66</v>
      </c>
      <c r="E6" s="11">
        <v>0.1</v>
      </c>
      <c r="F6" s="11">
        <v>0.1</v>
      </c>
      <c r="G6" s="11">
        <v>0</v>
      </c>
      <c r="H6" s="11">
        <v>0</v>
      </c>
      <c r="I6" s="9">
        <v>0</v>
      </c>
      <c r="J6" s="9">
        <v>0</v>
      </c>
      <c r="K6" s="9">
        <v>0.1</v>
      </c>
      <c r="L6" s="11">
        <v>0.2</v>
      </c>
      <c r="M6" s="11">
        <v>0</v>
      </c>
      <c r="N6" s="11">
        <v>0</v>
      </c>
      <c r="O6" s="11">
        <v>0</v>
      </c>
      <c r="P6" s="9">
        <v>0.2</v>
      </c>
      <c r="Q6" s="9">
        <v>0.3</v>
      </c>
      <c r="R6" s="9">
        <v>0.5</v>
      </c>
      <c r="S6" s="9">
        <f t="shared" si="0"/>
        <v>1.5</v>
      </c>
    </row>
    <row r="7" ht="85.5" spans="1:19">
      <c r="A7" s="9">
        <v>5</v>
      </c>
      <c r="B7" s="10"/>
      <c r="C7" s="11" t="s">
        <v>31</v>
      </c>
      <c r="D7" s="12" t="s">
        <v>67</v>
      </c>
      <c r="E7" s="11">
        <v>0.1</v>
      </c>
      <c r="F7" s="11">
        <v>0.1</v>
      </c>
      <c r="G7" s="11">
        <v>0</v>
      </c>
      <c r="H7" s="11">
        <v>0</v>
      </c>
      <c r="I7" s="9">
        <v>0</v>
      </c>
      <c r="J7" s="9">
        <v>0</v>
      </c>
      <c r="K7" s="9">
        <v>0.1</v>
      </c>
      <c r="L7" s="11">
        <v>0.2</v>
      </c>
      <c r="M7" s="11">
        <v>0.3</v>
      </c>
      <c r="N7" s="11">
        <v>0</v>
      </c>
      <c r="O7" s="11">
        <v>0</v>
      </c>
      <c r="P7" s="9">
        <v>0.2</v>
      </c>
      <c r="Q7" s="9">
        <v>0.5</v>
      </c>
      <c r="R7" s="9">
        <v>1</v>
      </c>
      <c r="S7" s="9">
        <f t="shared" si="0"/>
        <v>2.5</v>
      </c>
    </row>
    <row r="8" ht="42.75" spans="1:19">
      <c r="A8" s="9">
        <v>6</v>
      </c>
      <c r="B8" s="10"/>
      <c r="C8" s="11" t="s">
        <v>32</v>
      </c>
      <c r="D8" s="12" t="s">
        <v>68</v>
      </c>
      <c r="E8" s="11">
        <v>0.1</v>
      </c>
      <c r="F8" s="11">
        <v>0.1</v>
      </c>
      <c r="G8" s="11">
        <v>0</v>
      </c>
      <c r="H8" s="11">
        <v>0</v>
      </c>
      <c r="I8" s="9">
        <v>0</v>
      </c>
      <c r="J8" s="9">
        <v>0</v>
      </c>
      <c r="K8" s="9">
        <v>0.1</v>
      </c>
      <c r="L8" s="11">
        <v>0</v>
      </c>
      <c r="M8" s="11">
        <v>0.5</v>
      </c>
      <c r="N8" s="11">
        <v>0</v>
      </c>
      <c r="O8" s="11">
        <v>0</v>
      </c>
      <c r="P8" s="9">
        <v>0.2</v>
      </c>
      <c r="Q8" s="9">
        <v>0.5</v>
      </c>
      <c r="R8" s="9">
        <v>1</v>
      </c>
      <c r="S8" s="9">
        <f t="shared" si="0"/>
        <v>2.5</v>
      </c>
    </row>
    <row r="9" ht="28.5" spans="1:19">
      <c r="A9" s="9">
        <v>7</v>
      </c>
      <c r="B9" s="10"/>
      <c r="C9" s="11" t="s">
        <v>33</v>
      </c>
      <c r="D9" s="12" t="s">
        <v>69</v>
      </c>
      <c r="E9" s="11">
        <v>0.1</v>
      </c>
      <c r="F9" s="11">
        <v>0.1</v>
      </c>
      <c r="G9" s="11">
        <v>0</v>
      </c>
      <c r="H9" s="11">
        <v>0</v>
      </c>
      <c r="I9" s="9">
        <v>0</v>
      </c>
      <c r="J9" s="9">
        <v>0</v>
      </c>
      <c r="K9" s="9">
        <v>0.1</v>
      </c>
      <c r="L9" s="11">
        <v>0.2</v>
      </c>
      <c r="M9" s="11">
        <v>0.3</v>
      </c>
      <c r="N9" s="11">
        <v>0</v>
      </c>
      <c r="O9" s="11">
        <v>0</v>
      </c>
      <c r="P9" s="9">
        <v>0.2</v>
      </c>
      <c r="Q9" s="9">
        <v>0.5</v>
      </c>
      <c r="R9" s="9">
        <v>0.5</v>
      </c>
      <c r="S9" s="9">
        <f t="shared" si="0"/>
        <v>2</v>
      </c>
    </row>
    <row r="10" ht="14.25" spans="1:19">
      <c r="A10" s="9">
        <v>8</v>
      </c>
      <c r="B10" s="10"/>
      <c r="C10" s="11" t="s">
        <v>34</v>
      </c>
      <c r="D10" s="12" t="s">
        <v>70</v>
      </c>
      <c r="E10" s="11">
        <v>0.1</v>
      </c>
      <c r="F10" s="11">
        <v>0.1</v>
      </c>
      <c r="G10" s="11">
        <v>0</v>
      </c>
      <c r="H10" s="11">
        <v>0</v>
      </c>
      <c r="I10" s="9">
        <v>0</v>
      </c>
      <c r="J10" s="9">
        <v>0</v>
      </c>
      <c r="K10" s="9">
        <v>0.1</v>
      </c>
      <c r="L10" s="11">
        <v>0.2</v>
      </c>
      <c r="M10" s="11">
        <v>0.3</v>
      </c>
      <c r="N10" s="11">
        <v>0</v>
      </c>
      <c r="O10" s="11">
        <v>0</v>
      </c>
      <c r="P10" s="9">
        <v>0.2</v>
      </c>
      <c r="Q10" s="9">
        <v>0.5</v>
      </c>
      <c r="R10" s="9">
        <v>0.5</v>
      </c>
      <c r="S10" s="9">
        <f t="shared" si="0"/>
        <v>2</v>
      </c>
    </row>
    <row r="11" ht="57" spans="1:19">
      <c r="A11" s="9">
        <v>9</v>
      </c>
      <c r="B11" s="10"/>
      <c r="C11" s="11" t="s">
        <v>35</v>
      </c>
      <c r="D11" s="12" t="s">
        <v>71</v>
      </c>
      <c r="E11" s="11">
        <v>0.1</v>
      </c>
      <c r="F11" s="11">
        <v>0.1</v>
      </c>
      <c r="G11" s="9">
        <v>0</v>
      </c>
      <c r="H11" s="9">
        <v>0</v>
      </c>
      <c r="I11" s="9">
        <v>0</v>
      </c>
      <c r="J11" s="9">
        <v>0</v>
      </c>
      <c r="K11" s="9">
        <v>0.1</v>
      </c>
      <c r="L11" s="11">
        <v>0</v>
      </c>
      <c r="M11" s="11">
        <v>0.5</v>
      </c>
      <c r="N11" s="11">
        <v>0</v>
      </c>
      <c r="O11" s="11">
        <v>0</v>
      </c>
      <c r="P11" s="9">
        <v>0.2</v>
      </c>
      <c r="Q11" s="9">
        <v>0.5</v>
      </c>
      <c r="R11" s="9">
        <v>1</v>
      </c>
      <c r="S11" s="9">
        <f t="shared" si="0"/>
        <v>2.5</v>
      </c>
    </row>
    <row r="12" ht="28.5" spans="1:19">
      <c r="A12" s="9">
        <v>10</v>
      </c>
      <c r="B12" s="10"/>
      <c r="C12" s="11" t="s">
        <v>36</v>
      </c>
      <c r="D12" s="12" t="s">
        <v>72</v>
      </c>
      <c r="E12" s="11">
        <v>0.1</v>
      </c>
      <c r="F12" s="11">
        <v>0.1</v>
      </c>
      <c r="G12" s="9">
        <v>0</v>
      </c>
      <c r="H12" s="9">
        <v>0</v>
      </c>
      <c r="I12" s="9">
        <v>0</v>
      </c>
      <c r="J12" s="9">
        <v>0</v>
      </c>
      <c r="K12" s="9">
        <v>0.1</v>
      </c>
      <c r="L12" s="11">
        <v>0.2</v>
      </c>
      <c r="M12" s="11">
        <v>0.3</v>
      </c>
      <c r="N12" s="11">
        <v>0</v>
      </c>
      <c r="O12" s="11">
        <v>0</v>
      </c>
      <c r="P12" s="9">
        <v>0.2</v>
      </c>
      <c r="Q12" s="9">
        <v>0.5</v>
      </c>
      <c r="R12" s="9">
        <v>1</v>
      </c>
      <c r="S12" s="9">
        <f t="shared" si="0"/>
        <v>2.5</v>
      </c>
    </row>
    <row r="13" ht="14.25" spans="1:19">
      <c r="A13" s="9">
        <v>11</v>
      </c>
      <c r="B13" s="10"/>
      <c r="C13" s="11"/>
      <c r="D13" s="12"/>
      <c r="E13" s="11"/>
      <c r="F13" s="9"/>
      <c r="G13" s="9"/>
      <c r="H13" s="9"/>
      <c r="I13" s="9"/>
      <c r="J13" s="9"/>
      <c r="K13" s="9"/>
      <c r="L13" s="9"/>
      <c r="M13" s="9"/>
      <c r="N13" s="11"/>
      <c r="O13" s="11"/>
      <c r="P13" s="9"/>
      <c r="Q13" s="9"/>
      <c r="R13" s="9"/>
      <c r="S13" s="9"/>
    </row>
    <row r="14" s="1" customFormat="1" spans="1:20">
      <c r="A14" s="2" t="s">
        <v>48</v>
      </c>
      <c r="B14" s="2"/>
      <c r="C14" s="2"/>
      <c r="D14" s="2"/>
      <c r="E14" s="13">
        <f>SUM(E3:E13)</f>
        <v>1</v>
      </c>
      <c r="F14" s="13">
        <f>SUM(F3:F13)</f>
        <v>1</v>
      </c>
      <c r="G14" s="13">
        <f>SUM(G3:G13)</f>
        <v>0</v>
      </c>
      <c r="H14" s="13">
        <f>SUM(H3:H13)</f>
        <v>0</v>
      </c>
      <c r="I14" s="13">
        <f>SUM(I3:I13)</f>
        <v>0</v>
      </c>
      <c r="J14" s="13">
        <f>SUM(J3:J13)</f>
        <v>0</v>
      </c>
      <c r="K14" s="13">
        <f>SUM(K3:K13)</f>
        <v>1</v>
      </c>
      <c r="L14" s="13">
        <f t="shared" ref="I14:S14" si="1">SUM(L3:L13)</f>
        <v>1.6</v>
      </c>
      <c r="M14" s="13">
        <f t="shared" si="1"/>
        <v>3.1</v>
      </c>
      <c r="N14" s="13">
        <f t="shared" si="1"/>
        <v>0</v>
      </c>
      <c r="O14" s="13">
        <f t="shared" si="1"/>
        <v>0</v>
      </c>
      <c r="P14" s="13">
        <f t="shared" si="1"/>
        <v>2</v>
      </c>
      <c r="Q14" s="13">
        <f t="shared" si="1"/>
        <v>4.8</v>
      </c>
      <c r="R14" s="13">
        <f t="shared" si="1"/>
        <v>7.5</v>
      </c>
      <c r="S14" s="13">
        <f>SUM(S3:S13)</f>
        <v>22</v>
      </c>
      <c r="T14"/>
    </row>
    <row r="15" spans="1:19">
      <c r="A15" s="14"/>
      <c r="B15" s="14"/>
      <c r="C15" s="14"/>
      <c r="D15" s="15"/>
      <c r="E15" s="15"/>
      <c r="F15" s="15"/>
      <c r="G15" s="14"/>
      <c r="H15" s="14"/>
      <c r="I15" s="14"/>
      <c r="J15" s="14"/>
      <c r="K15" s="14"/>
      <c r="L15" s="16"/>
      <c r="M15" s="16"/>
      <c r="N15" s="16"/>
      <c r="O15" s="16"/>
      <c r="P15" s="16"/>
      <c r="Q15" s="16"/>
      <c r="R15" s="16"/>
      <c r="S15" s="20">
        <f>S14/22</f>
        <v>1</v>
      </c>
    </row>
  </sheetData>
  <mergeCells count="12">
    <mergeCell ref="E1:F1"/>
    <mergeCell ref="G1:H1"/>
    <mergeCell ref="I1:K1"/>
    <mergeCell ref="L1:M1"/>
    <mergeCell ref="N1:O1"/>
    <mergeCell ref="P1:R1"/>
    <mergeCell ref="A1:A2"/>
    <mergeCell ref="B1:B2"/>
    <mergeCell ref="B3:B13"/>
    <mergeCell ref="C1:C2"/>
    <mergeCell ref="D1:D2"/>
    <mergeCell ref="S1:S2"/>
  </mergeCell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Administrator</cp:lastModifiedBy>
  <dcterms:created xsi:type="dcterms:W3CDTF">2011-12-14T10:10:00Z</dcterms:created>
  <cp:lastPrinted>2019-03-19T10:28:00Z</cp:lastPrinted>
  <dcterms:modified xsi:type="dcterms:W3CDTF">2021-03-02T08:36:49Z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