
<file path=[Content_Types].xml><?xml version="1.0" encoding="utf-8"?>
<Types xmlns="http://schemas.openxmlformats.org/package/2006/content-types">
  <Default Extension="vml" ContentType="application/vnd.openxmlformats-officedocument.vmlDrawing"/>
  <Default Extension="jpeg" ContentType="image/jpe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200" windowHeight="8280" activeTab="1"/>
  </bookViews>
  <sheets>
    <sheet name="Sheet1" sheetId="1" r:id="rId1"/>
    <sheet name="Sheet2" sheetId="2" r:id="rId2"/>
  </sheets>
  <calcPr calcId="144525"/>
</workbook>
</file>

<file path=xl/sharedStrings.xml><?xml version="1.0" encoding="utf-8"?>
<sst xmlns="http://schemas.openxmlformats.org/spreadsheetml/2006/main" count="91" uniqueCount="71">
  <si>
    <t>重庆农村商业银行工作量评估表</t>
  </si>
  <si>
    <r>
      <rPr>
        <sz val="12"/>
        <color indexed="8"/>
        <rFont val="仿宋"/>
        <charset val="134"/>
      </rPr>
      <t xml:space="preserve">工作量评估序号：          </t>
    </r>
    <r>
      <rPr>
        <sz val="12"/>
        <color theme="0"/>
        <rFont val="仿宋"/>
        <charset val="134"/>
      </rPr>
      <t xml:space="preserve">2017001     </t>
    </r>
  </si>
  <si>
    <t>评估项目/需求名称</t>
  </si>
  <si>
    <t>押品报表业务需求</t>
  </si>
  <si>
    <t>评估项目/需求编号</t>
  </si>
  <si>
    <t>改造系统名称</t>
  </si>
  <si>
    <t>信用卡贷后管理系统</t>
  </si>
  <si>
    <t>申请部室</t>
  </si>
  <si>
    <t>信用卡中心</t>
  </si>
  <si>
    <t>申请时间</t>
  </si>
  <si>
    <t>评估申请人</t>
  </si>
  <si>
    <t>评估内容概述</t>
  </si>
  <si>
    <t>贷后系统对押品数据进行统计和记录制作成报表并在贷后系统展示及下载</t>
  </si>
  <si>
    <t>预评估工作量（人月）</t>
  </si>
  <si>
    <t>评估结论
（人月）</t>
  </si>
  <si>
    <t>外包方式</t>
  </si>
  <si>
    <r>
      <rPr>
        <sz val="11"/>
        <color rgb="FF000000"/>
        <rFont val="宋体"/>
        <charset val="134"/>
      </rPr>
      <t>□</t>
    </r>
    <r>
      <rPr>
        <sz val="11"/>
        <color rgb="FF000000"/>
        <rFont val="仿宋"/>
        <charset val="134"/>
      </rPr>
      <t xml:space="preserve">人力资源外包            </t>
    </r>
    <r>
      <rPr>
        <sz val="11"/>
        <color rgb="FF000000"/>
        <rFont val="Wingdings"/>
        <charset val="2"/>
      </rPr>
      <t>þ</t>
    </r>
    <r>
      <rPr>
        <sz val="11"/>
        <color rgb="FF000000"/>
        <rFont val="仿宋"/>
        <charset val="134"/>
      </rPr>
      <t xml:space="preserve">项目外包 </t>
    </r>
  </si>
  <si>
    <t>主评估人签字</t>
  </si>
  <si>
    <t>专家评审组签字</t>
  </si>
  <si>
    <t>评估标准：按照我行5年工作经验科技人员水平为参照</t>
  </si>
  <si>
    <t>部门领导签字</t>
  </si>
  <si>
    <t>评估内容</t>
  </si>
  <si>
    <t>序号</t>
  </si>
  <si>
    <t>评估子项内容</t>
  </si>
  <si>
    <t>初评工作量（人天）</t>
  </si>
  <si>
    <t>专家组评估工作量（人天）</t>
  </si>
  <si>
    <t>备注</t>
  </si>
  <si>
    <t>全行信用卡押品统计表（按分支行和出入库）-详设</t>
  </si>
  <si>
    <t>全行信用卡押品统计表（按分支行和出入库）-建表</t>
  </si>
  <si>
    <t>全行信用卡押品统计表（按分支行和出入库）-批量</t>
  </si>
  <si>
    <t>全行信用卡押品统计表（按分支行和出入库）-页面</t>
  </si>
  <si>
    <t>全行信用卡押品统计表（按分支行和出入库）-下载</t>
  </si>
  <si>
    <t>全行信用卡押品统计表（按分支行和出入库）-数据核对</t>
  </si>
  <si>
    <t>抵押类信用卡统计表（按分支行和出入库）-详设</t>
  </si>
  <si>
    <t>抵押类信用卡统计表（按分支行和出入库）-建表</t>
  </si>
  <si>
    <t>抵押类信用卡统计表（按分支行和出入库）-批量</t>
  </si>
  <si>
    <t>抵押类信用卡统计表（按分支行和出入库）-页面</t>
  </si>
  <si>
    <t>抵押类信用卡统计表（按分支行和出入库）-下载</t>
  </si>
  <si>
    <t>抵押类信用卡统计表（按分支行和出入库）-数据核对</t>
  </si>
  <si>
    <t>合计（人月）</t>
  </si>
  <si>
    <t>注：工作量评估内容细化可以自行增加序号或附件</t>
  </si>
  <si>
    <t>渠道</t>
  </si>
  <si>
    <t>功能点</t>
  </si>
  <si>
    <t>备注说明</t>
  </si>
  <si>
    <t>需求阶段（人/日）</t>
  </si>
  <si>
    <t>UI</t>
  </si>
  <si>
    <t>设计阶段（人/日）</t>
  </si>
  <si>
    <t>开发阶段（人/日）</t>
  </si>
  <si>
    <t>联调</t>
  </si>
  <si>
    <t>测试、BUG修改（人/日）</t>
  </si>
  <si>
    <t>合计</t>
  </si>
  <si>
    <t>需求讨论</t>
  </si>
  <si>
    <t>整理需求文档</t>
  </si>
  <si>
    <t>交互</t>
  </si>
  <si>
    <t>视觉</t>
  </si>
  <si>
    <t>服务治理</t>
  </si>
  <si>
    <t>流程图</t>
  </si>
  <si>
    <t>详细设计</t>
  </si>
  <si>
    <t>前端</t>
  </si>
  <si>
    <t>服务端</t>
  </si>
  <si>
    <t>前后端联调</t>
  </si>
  <si>
    <t>外围系统联调</t>
  </si>
  <si>
    <t>dev</t>
  </si>
  <si>
    <t>sit</t>
  </si>
  <si>
    <t>uat</t>
  </si>
  <si>
    <t>（1）贷后系统设计报表表结构，获取数据和计算</t>
  </si>
  <si>
    <t>（1）贷后系统新建报表表结构</t>
  </si>
  <si>
    <t>（1）贷后系统通过批量获取和计算数据录入报表数据</t>
  </si>
  <si>
    <t>（1）贷后系统展示报表数据</t>
  </si>
  <si>
    <t>（1）根据查询条件下载该报表数据</t>
  </si>
  <si>
    <t>（1）根据贷后系统生成报表数据与上游数据核对该数据的准确性</t>
  </si>
</sst>
</file>

<file path=xl/styles.xml><?xml version="1.0" encoding="utf-8"?>
<styleSheet xmlns="http://schemas.openxmlformats.org/spreadsheetml/2006/main">
  <numFmts count="5">
    <numFmt numFmtId="44" formatCode="_ &quot;￥&quot;* #,##0.00_ ;_ &quot;￥&quot;* \-#,##0.00_ ;_ &quot;￥&quot;* &quot;-&quot;??_ ;_ @_ "/>
    <numFmt numFmtId="41" formatCode="_ * #,##0_ ;_ * \-#,##0_ ;_ * &quot;-&quot;_ ;_ @_ "/>
    <numFmt numFmtId="42" formatCode="_ &quot;￥&quot;* #,##0_ ;_ &quot;￥&quot;* \-#,##0_ ;_ &quot;￥&quot;* &quot;-&quot;_ ;_ @_ "/>
    <numFmt numFmtId="43" formatCode="_ * #,##0.00_ ;_ * \-#,##0.00_ ;_ * &quot;-&quot;??_ ;_ @_ "/>
    <numFmt numFmtId="176" formatCode="0.00_ "/>
  </numFmts>
  <fonts count="31">
    <font>
      <sz val="11"/>
      <color indexed="8"/>
      <name val="宋体"/>
      <charset val="134"/>
    </font>
    <font>
      <b/>
      <sz val="10"/>
      <name val="宋体"/>
      <charset val="134"/>
    </font>
    <font>
      <sz val="12"/>
      <color rgb="FF000000"/>
      <name val="宋体"/>
      <charset val="134"/>
      <scheme val="minor"/>
    </font>
    <font>
      <b/>
      <sz val="18"/>
      <color indexed="8"/>
      <name val="黑体"/>
      <charset val="134"/>
    </font>
    <font>
      <sz val="12"/>
      <color indexed="8"/>
      <name val="仿宋"/>
      <charset val="134"/>
    </font>
    <font>
      <sz val="11"/>
      <color indexed="8"/>
      <name val="仿宋"/>
      <charset val="134"/>
    </font>
    <font>
      <sz val="11"/>
      <color rgb="FF000000"/>
      <name val="宋体"/>
      <charset val="134"/>
    </font>
    <font>
      <sz val="11"/>
      <color theme="1"/>
      <name val="宋体"/>
      <charset val="0"/>
      <scheme val="minor"/>
    </font>
    <font>
      <sz val="11"/>
      <color theme="0"/>
      <name val="宋体"/>
      <charset val="0"/>
      <scheme val="minor"/>
    </font>
    <font>
      <sz val="11"/>
      <color rgb="FF3F3F76"/>
      <name val="宋体"/>
      <charset val="0"/>
      <scheme val="minor"/>
    </font>
    <font>
      <sz val="11"/>
      <color theme="1"/>
      <name val="宋体"/>
      <charset val="134"/>
      <scheme val="minor"/>
    </font>
    <font>
      <sz val="11"/>
      <color rgb="FF9C6500"/>
      <name val="宋体"/>
      <charset val="0"/>
      <scheme val="minor"/>
    </font>
    <font>
      <b/>
      <sz val="11"/>
      <color theme="3"/>
      <name val="宋体"/>
      <charset val="134"/>
      <scheme val="minor"/>
    </font>
    <font>
      <b/>
      <sz val="18"/>
      <color theme="3"/>
      <name val="宋体"/>
      <charset val="134"/>
      <scheme val="minor"/>
    </font>
    <font>
      <u/>
      <sz val="11"/>
      <color rgb="FF0000FF"/>
      <name val="宋体"/>
      <charset val="0"/>
      <scheme val="minor"/>
    </font>
    <font>
      <sz val="11"/>
      <color rgb="FF9C0006"/>
      <name val="宋体"/>
      <charset val="0"/>
      <scheme val="minor"/>
    </font>
    <font>
      <b/>
      <sz val="13"/>
      <color theme="3"/>
      <name val="宋体"/>
      <charset val="134"/>
      <scheme val="minor"/>
    </font>
    <font>
      <sz val="11"/>
      <color rgb="FFFF0000"/>
      <name val="宋体"/>
      <charset val="0"/>
      <scheme val="minor"/>
    </font>
    <font>
      <sz val="11"/>
      <color rgb="FF006100"/>
      <name val="宋体"/>
      <charset val="0"/>
      <scheme val="minor"/>
    </font>
    <font>
      <b/>
      <sz val="11"/>
      <color rgb="FFFA7D00"/>
      <name val="宋体"/>
      <charset val="0"/>
      <scheme val="minor"/>
    </font>
    <font>
      <b/>
      <sz val="11"/>
      <color rgb="FF3F3F3F"/>
      <name val="宋体"/>
      <charset val="0"/>
      <scheme val="minor"/>
    </font>
    <font>
      <sz val="11"/>
      <color indexed="60"/>
      <name val="宋体"/>
      <charset val="134"/>
    </font>
    <font>
      <b/>
      <sz val="11"/>
      <color theme="1"/>
      <name val="宋体"/>
      <charset val="0"/>
      <scheme val="minor"/>
    </font>
    <font>
      <b/>
      <sz val="11"/>
      <color rgb="FFFFFFFF"/>
      <name val="宋体"/>
      <charset val="0"/>
      <scheme val="minor"/>
    </font>
    <font>
      <i/>
      <sz val="11"/>
      <color rgb="FF7F7F7F"/>
      <name val="宋体"/>
      <charset val="0"/>
      <scheme val="minor"/>
    </font>
    <font>
      <u/>
      <sz val="11"/>
      <color rgb="FF800080"/>
      <name val="宋体"/>
      <charset val="0"/>
      <scheme val="minor"/>
    </font>
    <font>
      <sz val="11"/>
      <color rgb="FFFA7D00"/>
      <name val="宋体"/>
      <charset val="0"/>
      <scheme val="minor"/>
    </font>
    <font>
      <b/>
      <sz val="15"/>
      <color theme="3"/>
      <name val="宋体"/>
      <charset val="134"/>
      <scheme val="minor"/>
    </font>
    <font>
      <sz val="12"/>
      <color theme="0"/>
      <name val="仿宋"/>
      <charset val="134"/>
    </font>
    <font>
      <sz val="11"/>
      <color rgb="FF000000"/>
      <name val="仿宋"/>
      <charset val="134"/>
    </font>
    <font>
      <sz val="11"/>
      <color rgb="FF000000"/>
      <name val="Wingdings"/>
      <charset val="2"/>
    </font>
  </fonts>
  <fills count="36">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theme="5" tint="0.599993896298105"/>
        <bgColor indexed="64"/>
      </patternFill>
    </fill>
    <fill>
      <patternFill patternType="solid">
        <fgColor theme="7" tint="0.399975585192419"/>
        <bgColor indexed="64"/>
      </patternFill>
    </fill>
    <fill>
      <patternFill patternType="solid">
        <fgColor theme="6" tint="0.799981688894314"/>
        <bgColor indexed="64"/>
      </patternFill>
    </fill>
    <fill>
      <patternFill patternType="solid">
        <fgColor rgb="FFFFCC99"/>
        <bgColor indexed="64"/>
      </patternFill>
    </fill>
    <fill>
      <patternFill patternType="solid">
        <fgColor theme="8"/>
        <bgColor indexed="64"/>
      </patternFill>
    </fill>
    <fill>
      <patternFill patternType="solid">
        <fgColor theme="5" tint="0.799981688894314"/>
        <bgColor indexed="64"/>
      </patternFill>
    </fill>
    <fill>
      <patternFill patternType="solid">
        <fgColor rgb="FFFFEB9C"/>
        <bgColor indexed="64"/>
      </patternFill>
    </fill>
    <fill>
      <patternFill patternType="solid">
        <fgColor rgb="FFFFC7CE"/>
        <bgColor indexed="64"/>
      </patternFill>
    </fill>
    <fill>
      <patternFill patternType="solid">
        <fgColor theme="9" tint="0.599993896298105"/>
        <bgColor indexed="64"/>
      </patternFill>
    </fill>
    <fill>
      <patternFill patternType="solid">
        <fgColor theme="8" tint="0.599993896298105"/>
        <bgColor indexed="64"/>
      </patternFill>
    </fill>
    <fill>
      <patternFill patternType="solid">
        <fgColor theme="4" tint="0.599993896298105"/>
        <bgColor indexed="64"/>
      </patternFill>
    </fill>
    <fill>
      <patternFill patternType="solid">
        <fgColor theme="4"/>
        <bgColor indexed="64"/>
      </patternFill>
    </fill>
    <fill>
      <patternFill patternType="solid">
        <fgColor theme="6" tint="0.599993896298105"/>
        <bgColor indexed="64"/>
      </patternFill>
    </fill>
    <fill>
      <patternFill patternType="solid">
        <fgColor theme="9" tint="0.399975585192419"/>
        <bgColor indexed="64"/>
      </patternFill>
    </fill>
    <fill>
      <patternFill patternType="solid">
        <fgColor theme="9"/>
        <bgColor indexed="64"/>
      </patternFill>
    </fill>
    <fill>
      <patternFill patternType="solid">
        <fgColor rgb="FFC6EFCE"/>
        <bgColor indexed="64"/>
      </patternFill>
    </fill>
    <fill>
      <patternFill patternType="solid">
        <fgColor rgb="FFF2F2F2"/>
        <bgColor indexed="64"/>
      </patternFill>
    </fill>
    <fill>
      <patternFill patternType="solid">
        <fgColor theme="7" tint="0.799981688894314"/>
        <bgColor indexed="64"/>
      </patternFill>
    </fill>
    <fill>
      <patternFill patternType="solid">
        <fgColor theme="8" tint="0.799981688894314"/>
        <bgColor indexed="64"/>
      </patternFill>
    </fill>
    <fill>
      <patternFill patternType="solid">
        <fgColor theme="6" tint="0.399975585192419"/>
        <bgColor indexed="64"/>
      </patternFill>
    </fill>
    <fill>
      <patternFill patternType="solid">
        <fgColor indexed="43"/>
        <bgColor indexed="64"/>
      </patternFill>
    </fill>
    <fill>
      <patternFill patternType="solid">
        <fgColor theme="7" tint="0.599993896298105"/>
        <bgColor indexed="64"/>
      </patternFill>
    </fill>
    <fill>
      <patternFill patternType="solid">
        <fgColor theme="4" tint="0.799981688894314"/>
        <bgColor indexed="64"/>
      </patternFill>
    </fill>
    <fill>
      <patternFill patternType="solid">
        <fgColor theme="9" tint="0.799981688894314"/>
        <bgColor indexed="64"/>
      </patternFill>
    </fill>
    <fill>
      <patternFill patternType="solid">
        <fgColor theme="6"/>
        <bgColor indexed="64"/>
      </patternFill>
    </fill>
    <fill>
      <patternFill patternType="solid">
        <fgColor theme="5"/>
        <bgColor indexed="64"/>
      </patternFill>
    </fill>
    <fill>
      <patternFill patternType="solid">
        <fgColor rgb="FFA5A5A5"/>
        <bgColor indexed="64"/>
      </patternFill>
    </fill>
    <fill>
      <patternFill patternType="solid">
        <fgColor theme="5" tint="0.399975585192419"/>
        <bgColor indexed="64"/>
      </patternFill>
    </fill>
    <fill>
      <patternFill patternType="solid">
        <fgColor theme="8" tint="0.399975585192419"/>
        <bgColor indexed="64"/>
      </patternFill>
    </fill>
    <fill>
      <patternFill patternType="solid">
        <fgColor theme="7"/>
        <bgColor indexed="64"/>
      </patternFill>
    </fill>
    <fill>
      <patternFill patternType="solid">
        <fgColor theme="4" tint="0.399975585192419"/>
        <bgColor indexed="64"/>
      </patternFill>
    </fill>
    <fill>
      <patternFill patternType="solid">
        <fgColor rgb="FFFFFFCC"/>
        <bgColor indexed="64"/>
      </patternFill>
    </fill>
  </fills>
  <borders count="17">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right/>
      <top style="thin">
        <color auto="1"/>
      </top>
      <bottom style="thin">
        <color auto="1"/>
      </bottom>
      <diagonal/>
    </border>
    <border>
      <left/>
      <right/>
      <top/>
      <bottom style="thin">
        <color auto="1"/>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s>
  <cellStyleXfs count="51">
    <xf numFmtId="0" fontId="0" fillId="0" borderId="0">
      <alignment vertical="center"/>
    </xf>
    <xf numFmtId="42" fontId="10" fillId="0" borderId="0" applyFont="0" applyFill="0" applyBorder="0" applyAlignment="0" applyProtection="0">
      <alignment vertical="center"/>
    </xf>
    <xf numFmtId="0" fontId="7" fillId="6" borderId="0" applyNumberFormat="0" applyBorder="0" applyAlignment="0" applyProtection="0">
      <alignment vertical="center"/>
    </xf>
    <xf numFmtId="0" fontId="9" fillId="7" borderId="9" applyNumberFormat="0" applyAlignment="0" applyProtection="0">
      <alignment vertical="center"/>
    </xf>
    <xf numFmtId="44" fontId="10" fillId="0" borderId="0" applyFont="0" applyFill="0" applyBorder="0" applyAlignment="0" applyProtection="0">
      <alignment vertical="center"/>
    </xf>
    <xf numFmtId="41" fontId="10" fillId="0" borderId="0" applyFont="0" applyFill="0" applyBorder="0" applyAlignment="0" applyProtection="0">
      <alignment vertical="center"/>
    </xf>
    <xf numFmtId="0" fontId="7" fillId="16" borderId="0" applyNumberFormat="0" applyBorder="0" applyAlignment="0" applyProtection="0">
      <alignment vertical="center"/>
    </xf>
    <xf numFmtId="0" fontId="15" fillId="11" borderId="0" applyNumberFormat="0" applyBorder="0" applyAlignment="0" applyProtection="0">
      <alignment vertical="center"/>
    </xf>
    <xf numFmtId="43" fontId="10" fillId="0" borderId="0" applyFont="0" applyFill="0" applyBorder="0" applyAlignment="0" applyProtection="0">
      <alignment vertical="center"/>
    </xf>
    <xf numFmtId="0" fontId="8" fillId="23" borderId="0" applyNumberFormat="0" applyBorder="0" applyAlignment="0" applyProtection="0">
      <alignment vertical="center"/>
    </xf>
    <xf numFmtId="0" fontId="14" fillId="0" borderId="0" applyNumberFormat="0" applyFill="0" applyBorder="0" applyAlignment="0" applyProtection="0">
      <alignment vertical="center"/>
    </xf>
    <xf numFmtId="9" fontId="10" fillId="0" borderId="0" applyFont="0" applyFill="0" applyBorder="0" applyAlignment="0" applyProtection="0">
      <alignment vertical="center"/>
    </xf>
    <xf numFmtId="0" fontId="25" fillId="0" borderId="0" applyNumberFormat="0" applyFill="0" applyBorder="0" applyAlignment="0" applyProtection="0">
      <alignment vertical="center"/>
    </xf>
    <xf numFmtId="0" fontId="10" fillId="35" borderId="16" applyNumberFormat="0" applyFont="0" applyAlignment="0" applyProtection="0">
      <alignment vertical="center"/>
    </xf>
    <xf numFmtId="0" fontId="8" fillId="31" borderId="0" applyNumberFormat="0" applyBorder="0" applyAlignment="0" applyProtection="0">
      <alignment vertical="center"/>
    </xf>
    <xf numFmtId="0" fontId="12"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7" fillId="0" borderId="11" applyNumberFormat="0" applyFill="0" applyAlignment="0" applyProtection="0">
      <alignment vertical="center"/>
    </xf>
    <xf numFmtId="0" fontId="16" fillId="0" borderId="11" applyNumberFormat="0" applyFill="0" applyAlignment="0" applyProtection="0">
      <alignment vertical="center"/>
    </xf>
    <xf numFmtId="0" fontId="8" fillId="34" borderId="0" applyNumberFormat="0" applyBorder="0" applyAlignment="0" applyProtection="0">
      <alignment vertical="center"/>
    </xf>
    <xf numFmtId="0" fontId="12" fillId="0" borderId="10" applyNumberFormat="0" applyFill="0" applyAlignment="0" applyProtection="0">
      <alignment vertical="center"/>
    </xf>
    <xf numFmtId="0" fontId="8" fillId="5" borderId="0" applyNumberFormat="0" applyBorder="0" applyAlignment="0" applyProtection="0">
      <alignment vertical="center"/>
    </xf>
    <xf numFmtId="0" fontId="20" fillId="20" borderId="12" applyNumberFormat="0" applyAlignment="0" applyProtection="0">
      <alignment vertical="center"/>
    </xf>
    <xf numFmtId="0" fontId="19" fillId="20" borderId="9" applyNumberFormat="0" applyAlignment="0" applyProtection="0">
      <alignment vertical="center"/>
    </xf>
    <xf numFmtId="0" fontId="23" fillId="30" borderId="14" applyNumberFormat="0" applyAlignment="0" applyProtection="0">
      <alignment vertical="center"/>
    </xf>
    <xf numFmtId="0" fontId="7" fillId="27" borderId="0" applyNumberFormat="0" applyBorder="0" applyAlignment="0" applyProtection="0">
      <alignment vertical="center"/>
    </xf>
    <xf numFmtId="0" fontId="8" fillId="29" borderId="0" applyNumberFormat="0" applyBorder="0" applyAlignment="0" applyProtection="0">
      <alignment vertical="center"/>
    </xf>
    <xf numFmtId="0" fontId="26" fillId="0" borderId="15" applyNumberFormat="0" applyFill="0" applyAlignment="0" applyProtection="0">
      <alignment vertical="center"/>
    </xf>
    <xf numFmtId="0" fontId="22" fillId="0" borderId="13" applyNumberFormat="0" applyFill="0" applyAlignment="0" applyProtection="0">
      <alignment vertical="center"/>
    </xf>
    <xf numFmtId="0" fontId="18" fillId="19" borderId="0" applyNumberFormat="0" applyBorder="0" applyAlignment="0" applyProtection="0">
      <alignment vertical="center"/>
    </xf>
    <xf numFmtId="0" fontId="11" fillId="10" borderId="0" applyNumberFormat="0" applyBorder="0" applyAlignment="0" applyProtection="0">
      <alignment vertical="center"/>
    </xf>
    <xf numFmtId="0" fontId="7" fillId="22" borderId="0" applyNumberFormat="0" applyBorder="0" applyAlignment="0" applyProtection="0">
      <alignment vertical="center"/>
    </xf>
    <xf numFmtId="0" fontId="8" fillId="15" borderId="0" applyNumberFormat="0" applyBorder="0" applyAlignment="0" applyProtection="0">
      <alignment vertical="center"/>
    </xf>
    <xf numFmtId="0" fontId="7" fillId="26" borderId="0" applyNumberFormat="0" applyBorder="0" applyAlignment="0" applyProtection="0">
      <alignment vertical="center"/>
    </xf>
    <xf numFmtId="0" fontId="7" fillId="14" borderId="0" applyNumberFormat="0" applyBorder="0" applyAlignment="0" applyProtection="0">
      <alignment vertical="center"/>
    </xf>
    <xf numFmtId="0" fontId="7" fillId="9" borderId="0" applyNumberFormat="0" applyBorder="0" applyAlignment="0" applyProtection="0">
      <alignment vertical="center"/>
    </xf>
    <xf numFmtId="0" fontId="7" fillId="4" borderId="0" applyNumberFormat="0" applyBorder="0" applyAlignment="0" applyProtection="0">
      <alignment vertical="center"/>
    </xf>
    <xf numFmtId="0" fontId="8" fillId="28" borderId="0" applyNumberFormat="0" applyBorder="0" applyAlignment="0" applyProtection="0">
      <alignment vertical="center"/>
    </xf>
    <xf numFmtId="0" fontId="8" fillId="33" borderId="0" applyNumberFormat="0" applyBorder="0" applyAlignment="0" applyProtection="0">
      <alignment vertical="center"/>
    </xf>
    <xf numFmtId="0" fontId="7" fillId="21" borderId="0" applyNumberFormat="0" applyBorder="0" applyAlignment="0" applyProtection="0">
      <alignment vertical="center"/>
    </xf>
    <xf numFmtId="0" fontId="7" fillId="25" borderId="0" applyNumberFormat="0" applyBorder="0" applyAlignment="0" applyProtection="0">
      <alignment vertical="center"/>
    </xf>
    <xf numFmtId="0" fontId="8" fillId="8" borderId="0" applyNumberFormat="0" applyBorder="0" applyAlignment="0" applyProtection="0">
      <alignment vertical="center"/>
    </xf>
    <xf numFmtId="0" fontId="7" fillId="13" borderId="0" applyNumberFormat="0" applyBorder="0" applyAlignment="0" applyProtection="0">
      <alignment vertical="center"/>
    </xf>
    <xf numFmtId="0" fontId="8" fillId="32" borderId="0" applyNumberFormat="0" applyBorder="0" applyAlignment="0" applyProtection="0">
      <alignment vertical="center"/>
    </xf>
    <xf numFmtId="0" fontId="8" fillId="18" borderId="0" applyNumberFormat="0" applyBorder="0" applyAlignment="0" applyProtection="0">
      <alignment vertical="center"/>
    </xf>
    <xf numFmtId="0" fontId="21" fillId="24" borderId="0" applyNumberFormat="0" applyBorder="0" applyAlignment="0" applyProtection="0">
      <alignment vertical="center"/>
    </xf>
    <xf numFmtId="0" fontId="7" fillId="12" borderId="0" applyNumberFormat="0" applyBorder="0" applyAlignment="0" applyProtection="0">
      <alignment vertical="center"/>
    </xf>
    <xf numFmtId="0" fontId="8" fillId="17" borderId="0" applyNumberFormat="0" applyBorder="0" applyAlignment="0" applyProtection="0">
      <alignment vertical="center"/>
    </xf>
    <xf numFmtId="0" fontId="0" fillId="0" borderId="0">
      <alignment vertical="center"/>
    </xf>
  </cellStyleXfs>
  <cellXfs count="45">
    <xf numFmtId="0" fontId="0" fillId="0" borderId="0" xfId="0">
      <alignment vertical="center"/>
    </xf>
    <xf numFmtId="0" fontId="0" fillId="0" borderId="0" xfId="0" applyAlignment="1">
      <alignment horizontal="center" vertical="center"/>
    </xf>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1" fillId="2" borderId="4" xfId="0" applyFont="1" applyFill="1" applyBorder="1" applyAlignment="1">
      <alignment horizontal="center" vertical="center" wrapText="1"/>
    </xf>
    <xf numFmtId="0" fontId="1" fillId="2" borderId="5" xfId="0" applyFont="1" applyFill="1" applyBorder="1" applyAlignment="1">
      <alignment horizontal="center" vertical="center" wrapText="1"/>
    </xf>
    <xf numFmtId="0" fontId="1" fillId="2" borderId="1" xfId="0" applyNumberFormat="1" applyFont="1" applyFill="1" applyBorder="1" applyAlignment="1">
      <alignment horizontal="center" vertical="center" wrapText="1"/>
    </xf>
    <xf numFmtId="0" fontId="1" fillId="2" borderId="1" xfId="0" applyFont="1" applyFill="1" applyBorder="1" applyAlignment="1">
      <alignment horizontal="center" vertical="center"/>
    </xf>
    <xf numFmtId="0" fontId="1" fillId="0" borderId="1" xfId="0" applyFont="1" applyFill="1" applyBorder="1" applyAlignment="1">
      <alignment horizontal="center" vertical="center" wrapText="1"/>
    </xf>
    <xf numFmtId="0" fontId="1" fillId="0" borderId="6" xfId="0" applyFont="1" applyFill="1" applyBorder="1" applyAlignment="1">
      <alignment horizontal="center" vertical="center" wrapText="1"/>
    </xf>
    <xf numFmtId="0" fontId="1" fillId="3" borderId="1" xfId="0" applyFont="1" applyFill="1" applyBorder="1" applyAlignment="1">
      <alignment horizontal="center" vertical="center" wrapText="1"/>
    </xf>
    <xf numFmtId="0" fontId="2" fillId="0" borderId="1" xfId="0" applyFont="1" applyFill="1" applyBorder="1" applyAlignment="1">
      <alignment vertical="center" wrapText="1"/>
    </xf>
    <xf numFmtId="0" fontId="0" fillId="0" borderId="1" xfId="0" applyFont="1" applyFill="1" applyBorder="1" applyAlignment="1">
      <alignment horizontal="center" wrapText="1"/>
    </xf>
    <xf numFmtId="0" fontId="0" fillId="0" borderId="1" xfId="0" applyFont="1" applyFill="1" applyBorder="1" applyAlignment="1"/>
    <xf numFmtId="0" fontId="0" fillId="0" borderId="1" xfId="0" applyFont="1" applyFill="1" applyBorder="1" applyAlignment="1">
      <alignment wrapText="1"/>
    </xf>
    <xf numFmtId="0" fontId="0" fillId="0" borderId="1" xfId="0" applyFont="1" applyFill="1" applyBorder="1" applyAlignment="1">
      <alignment horizontal="center"/>
    </xf>
    <xf numFmtId="0" fontId="1" fillId="2" borderId="7" xfId="0" applyFont="1" applyFill="1" applyBorder="1" applyAlignment="1">
      <alignment horizontal="center" vertical="center" wrapText="1"/>
    </xf>
    <xf numFmtId="0" fontId="0" fillId="0" borderId="1" xfId="0" applyBorder="1">
      <alignment vertical="center"/>
    </xf>
    <xf numFmtId="0" fontId="0" fillId="0" borderId="3" xfId="0" applyBorder="1">
      <alignment vertical="center"/>
    </xf>
    <xf numFmtId="176" fontId="0" fillId="0" borderId="1" xfId="0" applyNumberFormat="1" applyFont="1" applyFill="1" applyBorder="1" applyAlignment="1"/>
    <xf numFmtId="0" fontId="0" fillId="0" borderId="0" xfId="0" applyAlignment="1">
      <alignment horizontal="left" vertical="top"/>
    </xf>
    <xf numFmtId="0" fontId="3" fillId="0" borderId="0" xfId="50" applyFont="1" applyBorder="1" applyAlignment="1">
      <alignment horizontal="center" vertical="center"/>
    </xf>
    <xf numFmtId="0" fontId="4" fillId="0" borderId="8" xfId="50" applyFont="1" applyBorder="1" applyAlignment="1">
      <alignment horizontal="right" vertical="center"/>
    </xf>
    <xf numFmtId="0" fontId="5" fillId="0" borderId="1" xfId="50" applyFont="1" applyBorder="1" applyAlignment="1">
      <alignment horizontal="left" vertical="center" wrapText="1"/>
    </xf>
    <xf numFmtId="0" fontId="5" fillId="0" borderId="3" xfId="50" applyFont="1" applyBorder="1" applyAlignment="1">
      <alignment horizontal="center" vertical="center" wrapText="1"/>
    </xf>
    <xf numFmtId="0" fontId="5" fillId="0" borderId="1" xfId="50" applyFont="1" applyBorder="1" applyAlignment="1">
      <alignment horizontal="center" vertical="center" wrapText="1"/>
    </xf>
    <xf numFmtId="0" fontId="5" fillId="0" borderId="1" xfId="0" applyFont="1" applyBorder="1" applyAlignment="1">
      <alignment horizontal="left" vertical="center" wrapText="1"/>
    </xf>
    <xf numFmtId="31" fontId="5" fillId="0" borderId="3" xfId="50" applyNumberFormat="1" applyFont="1" applyBorder="1" applyAlignment="1">
      <alignment vertical="center" wrapText="1"/>
    </xf>
    <xf numFmtId="0" fontId="5" fillId="0" borderId="1" xfId="50" applyFont="1" applyBorder="1" applyAlignment="1">
      <alignment vertical="center" wrapText="1"/>
    </xf>
    <xf numFmtId="176" fontId="5" fillId="0" borderId="3" xfId="50" applyNumberFormat="1" applyFont="1" applyBorder="1" applyAlignment="1">
      <alignment vertical="center" wrapText="1"/>
    </xf>
    <xf numFmtId="176" fontId="5" fillId="0" borderId="3" xfId="50" applyNumberFormat="1" applyFont="1" applyBorder="1" applyAlignment="1">
      <alignment horizontal="center" vertical="center" wrapText="1"/>
    </xf>
    <xf numFmtId="176" fontId="5" fillId="0" borderId="4" xfId="50" applyNumberFormat="1" applyFont="1" applyBorder="1" applyAlignment="1">
      <alignment horizontal="center" vertical="center" wrapText="1"/>
    </xf>
    <xf numFmtId="176" fontId="6" fillId="0" borderId="3" xfId="50" applyNumberFormat="1" applyFont="1" applyBorder="1" applyAlignment="1">
      <alignment horizontal="center" vertical="center" wrapText="1"/>
    </xf>
    <xf numFmtId="176" fontId="5" fillId="0" borderId="7" xfId="50" applyNumberFormat="1" applyFont="1" applyBorder="1" applyAlignment="1">
      <alignment horizontal="center" vertical="center" wrapText="1"/>
    </xf>
    <xf numFmtId="0" fontId="5" fillId="0" borderId="1" xfId="0" applyFont="1" applyBorder="1" applyAlignment="1">
      <alignment vertical="center" wrapText="1"/>
    </xf>
    <xf numFmtId="0" fontId="5" fillId="0" borderId="7" xfId="50" applyFont="1" applyBorder="1" applyAlignment="1">
      <alignment horizontal="center" vertical="center" wrapText="1"/>
    </xf>
    <xf numFmtId="0" fontId="5" fillId="0" borderId="4" xfId="50" applyFont="1" applyBorder="1" applyAlignment="1">
      <alignment horizontal="center" vertical="center" wrapText="1"/>
    </xf>
    <xf numFmtId="0" fontId="5" fillId="0" borderId="3" xfId="50" applyFont="1" applyBorder="1" applyAlignment="1">
      <alignment vertical="top" wrapText="1"/>
    </xf>
    <xf numFmtId="0" fontId="5" fillId="0" borderId="7" xfId="50" applyFont="1" applyBorder="1" applyAlignment="1">
      <alignment vertical="top" wrapText="1"/>
    </xf>
    <xf numFmtId="0" fontId="5" fillId="0" borderId="4" xfId="50" applyFont="1" applyBorder="1" applyAlignment="1">
      <alignment vertical="top" wrapText="1"/>
    </xf>
    <xf numFmtId="0" fontId="5" fillId="0" borderId="1" xfId="0" applyFont="1" applyBorder="1" applyAlignment="1">
      <alignment horizontal="center" vertical="center" wrapText="1"/>
    </xf>
    <xf numFmtId="0" fontId="5" fillId="0" borderId="1" xfId="0" applyFont="1" applyBorder="1" applyAlignment="1">
      <alignment horizontal="left" vertical="top" wrapText="1"/>
    </xf>
    <xf numFmtId="0" fontId="5" fillId="0" borderId="0" xfId="0" applyFont="1">
      <alignment vertical="center"/>
    </xf>
    <xf numFmtId="0" fontId="5" fillId="0" borderId="0" xfId="0" applyFont="1" applyAlignment="1">
      <alignment horizontal="left" vertical="top"/>
    </xf>
  </cellXfs>
  <cellStyles count="51">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适中 2" xfId="47"/>
    <cellStyle name="40% - 强调文字颜色 6" xfId="48" builtinId="51"/>
    <cellStyle name="60% - 强调文字颜色 6" xfId="49" builtinId="52"/>
    <cellStyle name="常规 2" xfId="50"/>
  </cellStyle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28"/>
  <sheetViews>
    <sheetView view="pageBreakPreview" zoomScaleNormal="100" zoomScaleSheetLayoutView="100" workbookViewId="0">
      <selection activeCell="D24" sqref="D24"/>
    </sheetView>
  </sheetViews>
  <sheetFormatPr defaultColWidth="9" defaultRowHeight="13.5" outlineLevelCol="4"/>
  <cols>
    <col min="1" max="1" width="14.1681415929204" customWidth="1"/>
    <col min="2" max="2" width="33.6283185840708" customWidth="1"/>
    <col min="3" max="3" width="13.6637168141593" customWidth="1"/>
    <col min="4" max="4" width="11.3362831858407" customWidth="1"/>
    <col min="5" max="5" width="20" style="21" customWidth="1"/>
  </cols>
  <sheetData>
    <row r="1" ht="45" customHeight="1" spans="1:5">
      <c r="A1" s="22" t="s">
        <v>0</v>
      </c>
      <c r="B1" s="22"/>
      <c r="C1" s="22"/>
      <c r="D1" s="22"/>
      <c r="E1" s="22"/>
    </row>
    <row r="2" ht="17.25" customHeight="1" spans="1:5">
      <c r="A2" s="23" t="s">
        <v>1</v>
      </c>
      <c r="B2" s="23"/>
      <c r="C2" s="23"/>
      <c r="D2" s="23"/>
      <c r="E2" s="23"/>
    </row>
    <row r="3" ht="27" customHeight="1" spans="1:5">
      <c r="A3" s="24" t="s">
        <v>2</v>
      </c>
      <c r="B3" s="25" t="s">
        <v>3</v>
      </c>
      <c r="C3" s="24" t="s">
        <v>4</v>
      </c>
      <c r="D3" s="24"/>
      <c r="E3" s="26"/>
    </row>
    <row r="4" ht="27" customHeight="1" spans="1:5">
      <c r="A4" s="24" t="s">
        <v>5</v>
      </c>
      <c r="B4" s="25" t="s">
        <v>6</v>
      </c>
      <c r="C4" s="24" t="s">
        <v>7</v>
      </c>
      <c r="D4" s="24"/>
      <c r="E4" s="26" t="s">
        <v>8</v>
      </c>
    </row>
    <row r="5" ht="27" customHeight="1" spans="1:5">
      <c r="A5" s="27" t="s">
        <v>9</v>
      </c>
      <c r="B5" s="28">
        <v>44280</v>
      </c>
      <c r="C5" s="24" t="s">
        <v>10</v>
      </c>
      <c r="D5" s="24"/>
      <c r="E5" s="26"/>
    </row>
    <row r="6" ht="65" customHeight="1" spans="1:5">
      <c r="A6" s="27" t="s">
        <v>11</v>
      </c>
      <c r="B6" s="29" t="s">
        <v>12</v>
      </c>
      <c r="C6" s="29"/>
      <c r="D6" s="29"/>
      <c r="E6" s="29"/>
    </row>
    <row r="7" ht="27" customHeight="1" spans="1:5">
      <c r="A7" s="27" t="s">
        <v>13</v>
      </c>
      <c r="B7" s="30">
        <f>C27</f>
        <v>2.34545454545455</v>
      </c>
      <c r="C7" s="24" t="s">
        <v>14</v>
      </c>
      <c r="D7" s="31"/>
      <c r="E7" s="32"/>
    </row>
    <row r="8" ht="27" customHeight="1" spans="1:5">
      <c r="A8" s="27" t="s">
        <v>15</v>
      </c>
      <c r="B8" s="33" t="s">
        <v>16</v>
      </c>
      <c r="C8" s="34"/>
      <c r="D8" s="34"/>
      <c r="E8" s="32"/>
    </row>
    <row r="9" ht="35.5" customHeight="1" spans="1:5">
      <c r="A9" s="35" t="s">
        <v>17</v>
      </c>
      <c r="B9" s="25"/>
      <c r="C9" s="36"/>
      <c r="D9" s="36"/>
      <c r="E9" s="37"/>
    </row>
    <row r="10" ht="59" customHeight="1" spans="1:5">
      <c r="A10" s="35" t="s">
        <v>18</v>
      </c>
      <c r="B10" s="38"/>
      <c r="C10" s="39"/>
      <c r="D10" s="39"/>
      <c r="E10" s="40"/>
    </row>
    <row r="11" ht="27" customHeight="1" spans="1:5">
      <c r="A11" s="27" t="s">
        <v>19</v>
      </c>
      <c r="B11" s="24"/>
      <c r="C11" s="24"/>
      <c r="D11" s="24"/>
      <c r="E11" s="24"/>
    </row>
    <row r="12" ht="64" customHeight="1" spans="1:5">
      <c r="A12" s="35" t="s">
        <v>20</v>
      </c>
      <c r="B12" s="26"/>
      <c r="C12" s="26"/>
      <c r="D12" s="26"/>
      <c r="E12" s="26"/>
    </row>
    <row r="13" ht="17" customHeight="1" spans="1:5">
      <c r="A13" s="41" t="s">
        <v>21</v>
      </c>
      <c r="B13" s="41"/>
      <c r="C13" s="41"/>
      <c r="D13" s="41"/>
      <c r="E13" s="41"/>
    </row>
    <row r="14" ht="40.5" spans="1:5">
      <c r="A14" s="26" t="s">
        <v>22</v>
      </c>
      <c r="B14" s="26" t="s">
        <v>23</v>
      </c>
      <c r="C14" s="26" t="s">
        <v>24</v>
      </c>
      <c r="D14" s="26" t="s">
        <v>25</v>
      </c>
      <c r="E14" s="42" t="s">
        <v>26</v>
      </c>
    </row>
    <row r="15" ht="25.5" spans="1:5">
      <c r="A15" s="26">
        <v>1</v>
      </c>
      <c r="B15" s="11" t="s">
        <v>27</v>
      </c>
      <c r="C15" s="9">
        <v>3.2</v>
      </c>
      <c r="D15" s="9"/>
      <c r="E15" s="12"/>
    </row>
    <row r="16" ht="25.5" spans="1:5">
      <c r="A16" s="26">
        <v>2</v>
      </c>
      <c r="B16" s="11" t="s">
        <v>28</v>
      </c>
      <c r="C16" s="9">
        <v>0.4</v>
      </c>
      <c r="D16" s="9"/>
      <c r="E16" s="12"/>
    </row>
    <row r="17" ht="25.5" spans="1:5">
      <c r="A17" s="26">
        <v>3</v>
      </c>
      <c r="B17" s="11" t="s">
        <v>29</v>
      </c>
      <c r="C17" s="9">
        <v>5.9</v>
      </c>
      <c r="D17" s="9"/>
      <c r="E17" s="12"/>
    </row>
    <row r="18" ht="25.5" spans="1:5">
      <c r="A18" s="26">
        <v>4</v>
      </c>
      <c r="B18" s="11" t="s">
        <v>30</v>
      </c>
      <c r="C18" s="9">
        <v>5</v>
      </c>
      <c r="D18" s="11"/>
      <c r="E18" s="12"/>
    </row>
    <row r="19" ht="25.5" spans="1:5">
      <c r="A19" s="26">
        <v>5</v>
      </c>
      <c r="B19" s="11" t="s">
        <v>31</v>
      </c>
      <c r="C19" s="9">
        <v>3</v>
      </c>
      <c r="D19" s="11"/>
      <c r="E19" s="12"/>
    </row>
    <row r="20" ht="25.5" spans="1:5">
      <c r="A20" s="26">
        <v>6</v>
      </c>
      <c r="B20" s="11" t="s">
        <v>32</v>
      </c>
      <c r="C20" s="9">
        <v>8.3</v>
      </c>
      <c r="D20" s="11"/>
      <c r="E20" s="12"/>
    </row>
    <row r="21" ht="25.5" spans="1:5">
      <c r="A21" s="26">
        <v>7</v>
      </c>
      <c r="B21" s="11" t="s">
        <v>33</v>
      </c>
      <c r="C21" s="9">
        <v>3.2</v>
      </c>
      <c r="D21" s="11"/>
      <c r="E21" s="12"/>
    </row>
    <row r="22" ht="25.5" spans="1:5">
      <c r="A22" s="26">
        <v>8</v>
      </c>
      <c r="B22" s="11" t="s">
        <v>34</v>
      </c>
      <c r="C22" s="9">
        <v>0.4</v>
      </c>
      <c r="D22" s="11"/>
      <c r="E22" s="12"/>
    </row>
    <row r="23" ht="25.5" spans="1:5">
      <c r="A23" s="26">
        <v>9</v>
      </c>
      <c r="B23" s="11" t="s">
        <v>35</v>
      </c>
      <c r="C23" s="9">
        <v>5.9</v>
      </c>
      <c r="D23" s="11"/>
      <c r="E23" s="12"/>
    </row>
    <row r="24" ht="25.5" spans="1:5">
      <c r="A24" s="26">
        <v>10</v>
      </c>
      <c r="B24" s="11" t="s">
        <v>36</v>
      </c>
      <c r="C24" s="9">
        <v>5</v>
      </c>
      <c r="D24" s="11"/>
      <c r="E24" s="12"/>
    </row>
    <row r="25" ht="25.5" spans="1:5">
      <c r="A25" s="26">
        <v>11</v>
      </c>
      <c r="B25" s="11" t="s">
        <v>37</v>
      </c>
      <c r="C25" s="9">
        <v>3</v>
      </c>
      <c r="D25" s="11"/>
      <c r="E25" s="12"/>
    </row>
    <row r="26" ht="25.5" spans="1:5">
      <c r="A26" s="26">
        <v>12</v>
      </c>
      <c r="B26" s="11" t="s">
        <v>38</v>
      </c>
      <c r="C26" s="9">
        <v>8.3</v>
      </c>
      <c r="D26" s="11"/>
      <c r="E26" s="12"/>
    </row>
    <row r="27" ht="27" customHeight="1" spans="1:5">
      <c r="A27" s="35" t="s">
        <v>39</v>
      </c>
      <c r="B27" s="35"/>
      <c r="C27" s="20">
        <f>SUM(C15:C26)/22</f>
        <v>2.34545454545455</v>
      </c>
      <c r="D27" s="20">
        <f>SUM(D15:D20)/22</f>
        <v>0</v>
      </c>
      <c r="E27" s="42"/>
    </row>
    <row r="28" spans="1:5">
      <c r="A28" s="43" t="s">
        <v>40</v>
      </c>
      <c r="B28" s="43"/>
      <c r="C28" s="43"/>
      <c r="D28" s="43"/>
      <c r="E28" s="44"/>
    </row>
  </sheetData>
  <mergeCells count="13">
    <mergeCell ref="A1:E1"/>
    <mergeCell ref="A2:E2"/>
    <mergeCell ref="C3:D3"/>
    <mergeCell ref="C4:D4"/>
    <mergeCell ref="C5:D5"/>
    <mergeCell ref="B6:E6"/>
    <mergeCell ref="D7:E7"/>
    <mergeCell ref="B8:E8"/>
    <mergeCell ref="B9:E9"/>
    <mergeCell ref="B10:E10"/>
    <mergeCell ref="A11:E11"/>
    <mergeCell ref="B12:E12"/>
    <mergeCell ref="A13:E13"/>
  </mergeCells>
  <pageMargins left="0.55" right="0.196527777777778" top="0.747916666666667" bottom="0.747916666666667" header="0.313888888888889" footer="0.313888888888889"/>
  <pageSetup paperSize="9" firstPageNumber="4294963191" orientation="portrait" useFirstPageNumber="1" horizontalDpi="300" verticalDpi="300"/>
  <headerFooter alignWithMargins="0">
    <oddHeader>&amp;L&amp;G&amp;R&amp;"宋体,加粗"
文档编号：&amp;K00+000P2015P00020-00-06-XXX</oddHeader>
    <oddFooter>&amp;C第 &amp;P 页，共 &amp;N 页</oddFooter>
  </headerFooter>
  <legacyDrawingHF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16"/>
  <sheetViews>
    <sheetView tabSelected="1" workbookViewId="0">
      <pane xSplit="4" ySplit="2" topLeftCell="E6" activePane="bottomRight" state="frozen"/>
      <selection/>
      <selection pane="topRight"/>
      <selection pane="bottomLeft"/>
      <selection pane="bottomRight" activeCell="C17" sqref="C17"/>
    </sheetView>
  </sheetViews>
  <sheetFormatPr defaultColWidth="9" defaultRowHeight="13.5"/>
  <cols>
    <col min="3" max="3" width="33.5044247787611" customWidth="1"/>
    <col min="4" max="4" width="61.070796460177" customWidth="1"/>
    <col min="13" max="13" width="10.1681415929204" customWidth="1"/>
    <col min="14" max="14" width="10.5044247787611" customWidth="1"/>
    <col min="15" max="15" width="11" customWidth="1"/>
  </cols>
  <sheetData>
    <row r="1" ht="39" customHeight="1" spans="1:25">
      <c r="A1" s="2" t="s">
        <v>22</v>
      </c>
      <c r="B1" s="3" t="s">
        <v>41</v>
      </c>
      <c r="C1" s="2" t="s">
        <v>42</v>
      </c>
      <c r="D1" s="2" t="s">
        <v>43</v>
      </c>
      <c r="E1" s="2" t="s">
        <v>44</v>
      </c>
      <c r="F1" s="2"/>
      <c r="G1" s="4" t="s">
        <v>45</v>
      </c>
      <c r="H1" s="5"/>
      <c r="I1" s="2" t="s">
        <v>46</v>
      </c>
      <c r="J1" s="2"/>
      <c r="K1" s="2"/>
      <c r="L1" s="2" t="s">
        <v>47</v>
      </c>
      <c r="M1" s="2"/>
      <c r="N1" s="4" t="s">
        <v>48</v>
      </c>
      <c r="O1" s="5"/>
      <c r="P1" s="4" t="s">
        <v>49</v>
      </c>
      <c r="Q1" s="17"/>
      <c r="R1" s="5"/>
      <c r="S1" s="2" t="s">
        <v>50</v>
      </c>
      <c r="W1" s="18"/>
      <c r="X1" s="18"/>
      <c r="Y1" s="18"/>
    </row>
    <row r="2" ht="25.5" spans="1:25">
      <c r="A2" s="2"/>
      <c r="B2" s="6"/>
      <c r="C2" s="2"/>
      <c r="D2" s="2"/>
      <c r="E2" s="7" t="s">
        <v>51</v>
      </c>
      <c r="F2" s="7" t="s">
        <v>52</v>
      </c>
      <c r="G2" s="8" t="s">
        <v>53</v>
      </c>
      <c r="H2" s="8" t="s">
        <v>54</v>
      </c>
      <c r="I2" s="7" t="s">
        <v>55</v>
      </c>
      <c r="J2" s="7" t="s">
        <v>56</v>
      </c>
      <c r="K2" s="7" t="s">
        <v>57</v>
      </c>
      <c r="L2" s="7" t="s">
        <v>58</v>
      </c>
      <c r="M2" s="8" t="s">
        <v>59</v>
      </c>
      <c r="N2" s="8" t="s">
        <v>60</v>
      </c>
      <c r="O2" s="8" t="s">
        <v>61</v>
      </c>
      <c r="P2" s="8" t="s">
        <v>62</v>
      </c>
      <c r="Q2" s="8" t="s">
        <v>63</v>
      </c>
      <c r="R2" s="8" t="s">
        <v>64</v>
      </c>
      <c r="S2" s="9"/>
      <c r="T2" s="18"/>
      <c r="U2" s="18"/>
      <c r="V2" s="19"/>
      <c r="W2" s="18"/>
      <c r="X2" s="18"/>
      <c r="Y2" s="18"/>
    </row>
    <row r="3" ht="52" customHeight="1" spans="1:19">
      <c r="A3" s="9">
        <v>1</v>
      </c>
      <c r="B3" s="10"/>
      <c r="C3" s="11" t="s">
        <v>27</v>
      </c>
      <c r="D3" s="12" t="s">
        <v>65</v>
      </c>
      <c r="E3" s="11">
        <v>0.1</v>
      </c>
      <c r="F3" s="11">
        <v>0.1</v>
      </c>
      <c r="G3" s="11">
        <v>0</v>
      </c>
      <c r="H3" s="11">
        <v>0</v>
      </c>
      <c r="I3" s="9">
        <v>0</v>
      </c>
      <c r="J3" s="9">
        <v>0</v>
      </c>
      <c r="K3" s="9">
        <v>3</v>
      </c>
      <c r="L3" s="11">
        <v>0</v>
      </c>
      <c r="M3" s="11">
        <v>0</v>
      </c>
      <c r="N3" s="11">
        <v>0</v>
      </c>
      <c r="O3" s="11">
        <v>0</v>
      </c>
      <c r="P3" s="9">
        <v>0</v>
      </c>
      <c r="Q3" s="9">
        <v>0</v>
      </c>
      <c r="R3" s="9">
        <v>0</v>
      </c>
      <c r="S3" s="9">
        <f t="shared" ref="S3:S8" si="0">SUM(E3:R3)</f>
        <v>3.2</v>
      </c>
    </row>
    <row r="4" ht="25.5" spans="1:19">
      <c r="A4" s="9">
        <v>2</v>
      </c>
      <c r="B4" s="10"/>
      <c r="C4" s="11" t="s">
        <v>28</v>
      </c>
      <c r="D4" s="12" t="s">
        <v>66</v>
      </c>
      <c r="E4" s="9">
        <v>0.1</v>
      </c>
      <c r="F4" s="11">
        <v>0.1</v>
      </c>
      <c r="G4" s="9">
        <v>0</v>
      </c>
      <c r="H4" s="9">
        <v>0</v>
      </c>
      <c r="I4" s="9">
        <v>0</v>
      </c>
      <c r="J4" s="9">
        <v>0</v>
      </c>
      <c r="K4" s="9">
        <v>0.2</v>
      </c>
      <c r="L4" s="11">
        <v>0</v>
      </c>
      <c r="M4" s="11">
        <v>0</v>
      </c>
      <c r="N4" s="11">
        <v>0</v>
      </c>
      <c r="O4" s="11">
        <v>0</v>
      </c>
      <c r="P4" s="9">
        <v>0</v>
      </c>
      <c r="Q4" s="9">
        <v>0</v>
      </c>
      <c r="R4" s="9">
        <v>0</v>
      </c>
      <c r="S4" s="9">
        <f t="shared" si="0"/>
        <v>0.4</v>
      </c>
    </row>
    <row r="5" ht="25.5" spans="1:19">
      <c r="A5" s="9">
        <v>3</v>
      </c>
      <c r="B5" s="10"/>
      <c r="C5" s="11" t="s">
        <v>29</v>
      </c>
      <c r="D5" s="12" t="s">
        <v>67</v>
      </c>
      <c r="E5" s="9">
        <v>0.1</v>
      </c>
      <c r="F5" s="11">
        <v>0.1</v>
      </c>
      <c r="G5" s="9">
        <v>0</v>
      </c>
      <c r="H5" s="9">
        <v>0</v>
      </c>
      <c r="I5" s="9">
        <v>0</v>
      </c>
      <c r="J5" s="9">
        <v>0</v>
      </c>
      <c r="K5" s="9">
        <v>0.5</v>
      </c>
      <c r="L5" s="11">
        <v>0</v>
      </c>
      <c r="M5" s="11">
        <v>4</v>
      </c>
      <c r="N5" s="11">
        <v>0</v>
      </c>
      <c r="O5" s="11">
        <v>0</v>
      </c>
      <c r="P5" s="9">
        <v>0.2</v>
      </c>
      <c r="Q5" s="9">
        <v>0.5</v>
      </c>
      <c r="R5" s="9">
        <v>0.5</v>
      </c>
      <c r="S5" s="9">
        <f t="shared" si="0"/>
        <v>5.9</v>
      </c>
    </row>
    <row r="6" ht="25.5" spans="1:19">
      <c r="A6" s="9">
        <v>4</v>
      </c>
      <c r="B6" s="10"/>
      <c r="C6" s="11" t="s">
        <v>30</v>
      </c>
      <c r="D6" s="12" t="s">
        <v>68</v>
      </c>
      <c r="E6" s="11">
        <v>0.1</v>
      </c>
      <c r="F6" s="11">
        <v>0.1</v>
      </c>
      <c r="G6" s="11">
        <v>0</v>
      </c>
      <c r="H6" s="11">
        <v>0</v>
      </c>
      <c r="I6" s="9">
        <v>0</v>
      </c>
      <c r="J6" s="9">
        <v>0</v>
      </c>
      <c r="K6" s="9">
        <v>0.1</v>
      </c>
      <c r="L6" s="11">
        <v>2</v>
      </c>
      <c r="M6" s="11">
        <v>1.5</v>
      </c>
      <c r="N6" s="11">
        <v>0</v>
      </c>
      <c r="O6" s="11">
        <v>0</v>
      </c>
      <c r="P6" s="9">
        <v>0.2</v>
      </c>
      <c r="Q6" s="9">
        <v>0.5</v>
      </c>
      <c r="R6" s="9">
        <v>0.5</v>
      </c>
      <c r="S6" s="9">
        <f t="shared" si="0"/>
        <v>5</v>
      </c>
    </row>
    <row r="7" ht="25.5" spans="1:19">
      <c r="A7" s="9">
        <v>5</v>
      </c>
      <c r="B7" s="10"/>
      <c r="C7" s="11" t="s">
        <v>31</v>
      </c>
      <c r="D7" s="12" t="s">
        <v>69</v>
      </c>
      <c r="E7" s="11">
        <v>0.1</v>
      </c>
      <c r="F7" s="11">
        <v>0.1</v>
      </c>
      <c r="G7" s="11">
        <v>0</v>
      </c>
      <c r="H7" s="11">
        <v>0</v>
      </c>
      <c r="I7" s="9">
        <v>0</v>
      </c>
      <c r="J7" s="9">
        <v>0</v>
      </c>
      <c r="K7" s="9">
        <v>0.1</v>
      </c>
      <c r="L7" s="11">
        <v>0.6</v>
      </c>
      <c r="M7" s="11">
        <v>0.6</v>
      </c>
      <c r="N7" s="11">
        <v>0</v>
      </c>
      <c r="O7" s="11">
        <v>0</v>
      </c>
      <c r="P7" s="9">
        <v>0.3</v>
      </c>
      <c r="Q7" s="9">
        <v>0.6</v>
      </c>
      <c r="R7" s="9">
        <v>0.6</v>
      </c>
      <c r="S7" s="9">
        <f t="shared" si="0"/>
        <v>3</v>
      </c>
    </row>
    <row r="8" ht="31.5" spans="1:19">
      <c r="A8" s="9">
        <v>6</v>
      </c>
      <c r="B8" s="10"/>
      <c r="C8" s="11" t="s">
        <v>32</v>
      </c>
      <c r="D8" s="12" t="s">
        <v>70</v>
      </c>
      <c r="E8" s="11">
        <v>0.1</v>
      </c>
      <c r="F8" s="11">
        <v>0.1</v>
      </c>
      <c r="G8" s="11">
        <v>0</v>
      </c>
      <c r="H8" s="11">
        <v>0</v>
      </c>
      <c r="I8" s="9">
        <v>0</v>
      </c>
      <c r="J8" s="9">
        <v>0</v>
      </c>
      <c r="K8" s="9">
        <v>0.1</v>
      </c>
      <c r="L8" s="11">
        <v>0</v>
      </c>
      <c r="M8" s="11">
        <v>0</v>
      </c>
      <c r="N8" s="11">
        <v>0</v>
      </c>
      <c r="O8" s="11">
        <v>0</v>
      </c>
      <c r="P8" s="9">
        <v>1</v>
      </c>
      <c r="Q8" s="9">
        <v>3.5</v>
      </c>
      <c r="R8" s="9">
        <v>3.5</v>
      </c>
      <c r="S8" s="9">
        <f t="shared" si="0"/>
        <v>8.3</v>
      </c>
    </row>
    <row r="9" customFormat="1" ht="25.5" spans="1:19">
      <c r="A9" s="9">
        <v>7</v>
      </c>
      <c r="B9" s="10"/>
      <c r="C9" s="11" t="s">
        <v>33</v>
      </c>
      <c r="D9" s="12" t="s">
        <v>65</v>
      </c>
      <c r="E9" s="11">
        <v>0.1</v>
      </c>
      <c r="F9" s="11">
        <v>0.1</v>
      </c>
      <c r="G9" s="11">
        <v>0</v>
      </c>
      <c r="H9" s="11">
        <v>0</v>
      </c>
      <c r="I9" s="9">
        <v>0</v>
      </c>
      <c r="J9" s="9">
        <v>0</v>
      </c>
      <c r="K9" s="9">
        <v>3</v>
      </c>
      <c r="L9" s="11">
        <v>0</v>
      </c>
      <c r="M9" s="11">
        <v>0</v>
      </c>
      <c r="N9" s="11">
        <v>0</v>
      </c>
      <c r="O9" s="11">
        <v>0</v>
      </c>
      <c r="P9" s="9">
        <v>0</v>
      </c>
      <c r="Q9" s="9">
        <v>0</v>
      </c>
      <c r="R9" s="9">
        <v>0</v>
      </c>
      <c r="S9" s="9">
        <f t="shared" ref="S9:S32" si="1">SUM(E9:R9)</f>
        <v>3.2</v>
      </c>
    </row>
    <row r="10" customFormat="1" ht="25.5" spans="1:19">
      <c r="A10" s="9">
        <v>8</v>
      </c>
      <c r="B10" s="10"/>
      <c r="C10" s="11" t="s">
        <v>34</v>
      </c>
      <c r="D10" s="12" t="s">
        <v>66</v>
      </c>
      <c r="E10" s="9">
        <v>0.1</v>
      </c>
      <c r="F10" s="11">
        <v>0.1</v>
      </c>
      <c r="G10" s="9">
        <v>0</v>
      </c>
      <c r="H10" s="9">
        <v>0</v>
      </c>
      <c r="I10" s="9">
        <v>0</v>
      </c>
      <c r="J10" s="9">
        <v>0</v>
      </c>
      <c r="K10" s="9">
        <v>0.2</v>
      </c>
      <c r="L10" s="11">
        <v>0</v>
      </c>
      <c r="M10" s="11">
        <v>0</v>
      </c>
      <c r="N10" s="11">
        <v>0</v>
      </c>
      <c r="O10" s="11">
        <v>0</v>
      </c>
      <c r="P10" s="9">
        <v>0</v>
      </c>
      <c r="Q10" s="9">
        <v>0</v>
      </c>
      <c r="R10" s="9">
        <v>0</v>
      </c>
      <c r="S10" s="9">
        <f t="shared" si="1"/>
        <v>0.4</v>
      </c>
    </row>
    <row r="11" customFormat="1" ht="25.5" spans="1:19">
      <c r="A11" s="9">
        <v>9</v>
      </c>
      <c r="B11" s="10"/>
      <c r="C11" s="11" t="s">
        <v>35</v>
      </c>
      <c r="D11" s="12" t="s">
        <v>67</v>
      </c>
      <c r="E11" s="9">
        <v>0.1</v>
      </c>
      <c r="F11" s="11">
        <v>0.1</v>
      </c>
      <c r="G11" s="9">
        <v>0</v>
      </c>
      <c r="H11" s="9">
        <v>0</v>
      </c>
      <c r="I11" s="9">
        <v>0</v>
      </c>
      <c r="J11" s="9">
        <v>0</v>
      </c>
      <c r="K11" s="9">
        <v>0.5</v>
      </c>
      <c r="L11" s="11">
        <v>0</v>
      </c>
      <c r="M11" s="11">
        <v>4</v>
      </c>
      <c r="N11" s="11">
        <v>0</v>
      </c>
      <c r="O11" s="11">
        <v>0</v>
      </c>
      <c r="P11" s="9">
        <v>0.2</v>
      </c>
      <c r="Q11" s="9">
        <v>0.5</v>
      </c>
      <c r="R11" s="9">
        <v>0.5</v>
      </c>
      <c r="S11" s="9">
        <f t="shared" si="1"/>
        <v>5.9</v>
      </c>
    </row>
    <row r="12" customFormat="1" ht="25.5" spans="1:19">
      <c r="A12" s="9">
        <v>10</v>
      </c>
      <c r="B12" s="10"/>
      <c r="C12" s="11" t="s">
        <v>36</v>
      </c>
      <c r="D12" s="12" t="s">
        <v>68</v>
      </c>
      <c r="E12" s="11">
        <v>0.1</v>
      </c>
      <c r="F12" s="11">
        <v>0.1</v>
      </c>
      <c r="G12" s="11">
        <v>0</v>
      </c>
      <c r="H12" s="11">
        <v>0</v>
      </c>
      <c r="I12" s="9">
        <v>0</v>
      </c>
      <c r="J12" s="9">
        <v>0</v>
      </c>
      <c r="K12" s="9">
        <v>0.1</v>
      </c>
      <c r="L12" s="11">
        <v>2</v>
      </c>
      <c r="M12" s="11">
        <v>1.5</v>
      </c>
      <c r="N12" s="11">
        <v>0</v>
      </c>
      <c r="O12" s="11">
        <v>0</v>
      </c>
      <c r="P12" s="9">
        <v>0.2</v>
      </c>
      <c r="Q12" s="9">
        <v>0.5</v>
      </c>
      <c r="R12" s="9">
        <v>0.5</v>
      </c>
      <c r="S12" s="9">
        <f t="shared" si="1"/>
        <v>5</v>
      </c>
    </row>
    <row r="13" customFormat="1" ht="25.5" spans="1:19">
      <c r="A13" s="9">
        <v>11</v>
      </c>
      <c r="B13" s="10"/>
      <c r="C13" s="11" t="s">
        <v>37</v>
      </c>
      <c r="D13" s="12" t="s">
        <v>69</v>
      </c>
      <c r="E13" s="11">
        <v>0.1</v>
      </c>
      <c r="F13" s="11">
        <v>0.1</v>
      </c>
      <c r="G13" s="11">
        <v>0</v>
      </c>
      <c r="H13" s="11">
        <v>0</v>
      </c>
      <c r="I13" s="9">
        <v>0</v>
      </c>
      <c r="J13" s="9">
        <v>0</v>
      </c>
      <c r="K13" s="9">
        <v>0.1</v>
      </c>
      <c r="L13" s="11">
        <v>0.6</v>
      </c>
      <c r="M13" s="11">
        <v>0.6</v>
      </c>
      <c r="N13" s="11">
        <v>0</v>
      </c>
      <c r="O13" s="11">
        <v>0</v>
      </c>
      <c r="P13" s="9">
        <v>0.3</v>
      </c>
      <c r="Q13" s="9">
        <v>0.6</v>
      </c>
      <c r="R13" s="9">
        <v>0.6</v>
      </c>
      <c r="S13" s="9">
        <f t="shared" si="1"/>
        <v>3</v>
      </c>
    </row>
    <row r="14" customFormat="1" ht="31.5" spans="1:19">
      <c r="A14" s="9">
        <v>12</v>
      </c>
      <c r="B14" s="10"/>
      <c r="C14" s="11" t="s">
        <v>38</v>
      </c>
      <c r="D14" s="12" t="s">
        <v>70</v>
      </c>
      <c r="E14" s="11">
        <v>0.1</v>
      </c>
      <c r="F14" s="11">
        <v>0.1</v>
      </c>
      <c r="G14" s="11">
        <v>0</v>
      </c>
      <c r="H14" s="11">
        <v>0</v>
      </c>
      <c r="I14" s="9">
        <v>0</v>
      </c>
      <c r="J14" s="9">
        <v>0</v>
      </c>
      <c r="K14" s="9">
        <v>0.1</v>
      </c>
      <c r="L14" s="11">
        <v>0</v>
      </c>
      <c r="M14" s="11">
        <v>0</v>
      </c>
      <c r="N14" s="11">
        <v>0</v>
      </c>
      <c r="O14" s="11">
        <v>0</v>
      </c>
      <c r="P14" s="9">
        <v>1</v>
      </c>
      <c r="Q14" s="9">
        <v>3.5</v>
      </c>
      <c r="R14" s="9">
        <v>3.5</v>
      </c>
      <c r="S14" s="9">
        <f t="shared" si="1"/>
        <v>8.3</v>
      </c>
    </row>
    <row r="15" s="1" customFormat="1" spans="1:20">
      <c r="A15" s="2" t="s">
        <v>50</v>
      </c>
      <c r="B15" s="2"/>
      <c r="C15" s="2"/>
      <c r="D15" s="2"/>
      <c r="E15" s="13">
        <f>SUM(E3:E14)</f>
        <v>1.2</v>
      </c>
      <c r="F15" s="13">
        <f>SUM(F3:F14)</f>
        <v>1.2</v>
      </c>
      <c r="G15" s="13">
        <f t="shared" ref="E15:K15" si="2">SUM(G3:G8)</f>
        <v>0</v>
      </c>
      <c r="H15" s="13">
        <f t="shared" si="2"/>
        <v>0</v>
      </c>
      <c r="I15" s="13">
        <f t="shared" si="2"/>
        <v>0</v>
      </c>
      <c r="J15" s="13">
        <f t="shared" si="2"/>
        <v>0</v>
      </c>
      <c r="K15" s="13">
        <f>SUM(K3:K14)</f>
        <v>8</v>
      </c>
      <c r="L15" s="13">
        <f>SUM(L3:L14)</f>
        <v>5.2</v>
      </c>
      <c r="M15" s="13">
        <f>SUM(M3:M14)</f>
        <v>12.2</v>
      </c>
      <c r="N15" s="13">
        <f>SUM(N3:N8)</f>
        <v>0</v>
      </c>
      <c r="O15" s="13">
        <f>SUM(O3:O8)</f>
        <v>0</v>
      </c>
      <c r="P15" s="13">
        <f>SUM(P3:P14)</f>
        <v>3.4</v>
      </c>
      <c r="Q15" s="13">
        <f>SUM(Q3:Q14)</f>
        <v>10.2</v>
      </c>
      <c r="R15" s="13">
        <f>SUM(R3:R14)</f>
        <v>10.2</v>
      </c>
      <c r="S15" s="13">
        <f>SUM(S3:S14)</f>
        <v>51.6</v>
      </c>
      <c r="T15"/>
    </row>
    <row r="16" spans="1:19">
      <c r="A16" s="14"/>
      <c r="B16" s="14"/>
      <c r="C16" s="14"/>
      <c r="D16" s="15"/>
      <c r="E16" s="15"/>
      <c r="F16" s="15"/>
      <c r="G16" s="14"/>
      <c r="H16" s="14"/>
      <c r="I16" s="14"/>
      <c r="J16" s="14"/>
      <c r="K16" s="14"/>
      <c r="L16" s="16"/>
      <c r="M16" s="16"/>
      <c r="N16" s="16"/>
      <c r="O16" s="16"/>
      <c r="P16" s="16"/>
      <c r="Q16" s="16"/>
      <c r="R16" s="16"/>
      <c r="S16" s="20">
        <f>S15/22</f>
        <v>2.34545454545455</v>
      </c>
    </row>
  </sheetData>
  <mergeCells count="12">
    <mergeCell ref="E1:F1"/>
    <mergeCell ref="G1:H1"/>
    <mergeCell ref="I1:K1"/>
    <mergeCell ref="L1:M1"/>
    <mergeCell ref="N1:O1"/>
    <mergeCell ref="P1:R1"/>
    <mergeCell ref="A1:A2"/>
    <mergeCell ref="B1:B2"/>
    <mergeCell ref="B3:B14"/>
    <mergeCell ref="C1:C2"/>
    <mergeCell ref="D1:D2"/>
    <mergeCell ref="S1:S2"/>
  </mergeCells>
  <pageMargins left="0.75" right="0.75" top="1" bottom="1" header="0.5" footer="0.5"/>
  <pageSetup paperSize="9" orientation="portrait" horizontalDpi="200" verticalDpi="300"/>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2</vt:i4>
      </vt:variant>
    </vt:vector>
  </HeadingPairs>
  <TitlesOfParts>
    <vt:vector size="2" baseType="lpstr">
      <vt:lpstr>Sheet1</vt:lpstr>
      <vt:lpstr>Sheet2</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匿名用户</dc:creator>
  <cp:lastModifiedBy>zengsl</cp:lastModifiedBy>
  <dcterms:created xsi:type="dcterms:W3CDTF">2011-12-14T10:10:00Z</dcterms:created>
  <cp:lastPrinted>2019-03-19T10:28:00Z</cp:lastPrinted>
  <dcterms:modified xsi:type="dcterms:W3CDTF">2021-03-29T09:26:27Z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2052-11.1.0.9929</vt:lpwstr>
  </property>
</Properties>
</file>