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Growth curves\R Code\Parameters\"/>
    </mc:Choice>
  </mc:AlternateContent>
  <xr:revisionPtr revIDLastSave="0" documentId="13_ncr:1_{5023ECB9-C0BD-447A-83A9-D433D5D774C4}" xr6:coauthVersionLast="44" xr6:coauthVersionMax="44" xr10:uidLastSave="{00000000-0000-0000-0000-000000000000}"/>
  <bookViews>
    <workbookView xWindow="-120" yWindow="-120" windowWidth="20730" windowHeight="11160" firstSheet="2" activeTab="4" xr2:uid="{CF5A5240-F36B-439C-A5B3-ADC6188617CE}"/>
  </bookViews>
  <sheets>
    <sheet name="Growth_Parameters_Round2_SL_080" sheetId="1" r:id="rId1"/>
    <sheet name="Growth_Params_Round3_SL_081319" sheetId="2" r:id="rId2"/>
    <sheet name="Growth_curves_round_oneandthree" sheetId="5" r:id="rId3"/>
    <sheet name="ALL models" sheetId="3" r:id="rId4"/>
    <sheet name="BEST FIT model" sheetId="4" r:id="rId5"/>
  </sheets>
  <definedNames>
    <definedName name="_xlnm._FilterDatabase" localSheetId="3" hidden="1">'ALL models'!$A$1:$M$1</definedName>
    <definedName name="_xlnm._FilterDatabase" localSheetId="4" hidden="1">'BEST FIT model'!$A$1:$H$1</definedName>
    <definedName name="_xlnm.Print_Area" localSheetId="4">'BEST FIT model'!$A$1:$I$18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" i="4"/>
</calcChain>
</file>

<file path=xl/sharedStrings.xml><?xml version="1.0" encoding="utf-8"?>
<sst xmlns="http://schemas.openxmlformats.org/spreadsheetml/2006/main" count="162" uniqueCount="78">
  <si>
    <t>Isolate</t>
  </si>
  <si>
    <t>buch_lag</t>
  </si>
  <si>
    <t>buch_mu</t>
  </si>
  <si>
    <t>buch_N0</t>
  </si>
  <si>
    <t>buch_NMax</t>
  </si>
  <si>
    <t>gomp_lag</t>
  </si>
  <si>
    <t>gomp_mu</t>
  </si>
  <si>
    <t>gomp_N0</t>
  </si>
  <si>
    <t>gomp_NMax</t>
  </si>
  <si>
    <t>bar_lag</t>
  </si>
  <si>
    <t>bar_mu</t>
  </si>
  <si>
    <t>bar_N0</t>
  </si>
  <si>
    <t>bar_NMax</t>
  </si>
  <si>
    <t>FSL R10-0054</t>
  </si>
  <si>
    <t>FSL R10-0151</t>
  </si>
  <si>
    <t>FSL R10-0531</t>
  </si>
  <si>
    <t>FSL R10-0553</t>
  </si>
  <si>
    <t>FSL R10-0941</t>
  </si>
  <si>
    <t>FSL R10-1099</t>
  </si>
  <si>
    <t>FSL R10-1113</t>
  </si>
  <si>
    <t>FSL R10-0056</t>
  </si>
  <si>
    <t>FSL R10-0084</t>
  </si>
  <si>
    <t xml:space="preserve">FSL R10-0701 </t>
  </si>
  <si>
    <t>FSL R10-0908</t>
  </si>
  <si>
    <t>FSL R10-0990</t>
  </si>
  <si>
    <t>FSL R10-1181</t>
  </si>
  <si>
    <t>FSL R10-1344</t>
  </si>
  <si>
    <t>FSL R10-1432</t>
  </si>
  <si>
    <t>FSL R10-2381</t>
  </si>
  <si>
    <t>FSL R10-3286</t>
  </si>
  <si>
    <t>lag</t>
  </si>
  <si>
    <t>mu</t>
  </si>
  <si>
    <t>N0</t>
  </si>
  <si>
    <t>Nmax</t>
  </si>
  <si>
    <t>Pseudomonas</t>
  </si>
  <si>
    <t>Buttiauxella</t>
  </si>
  <si>
    <t>Rahnella</t>
  </si>
  <si>
    <t>Pantoea</t>
  </si>
  <si>
    <t>Lelliottia</t>
  </si>
  <si>
    <t>Obesumbacterium</t>
  </si>
  <si>
    <t>Stenotrophomonas</t>
  </si>
  <si>
    <t>Serratia</t>
  </si>
  <si>
    <t>Acinetobacter</t>
  </si>
  <si>
    <t>Hafnia</t>
  </si>
  <si>
    <t>Genus</t>
  </si>
  <si>
    <t>ST</t>
  </si>
  <si>
    <t>48, 49, 93, 144</t>
  </si>
  <si>
    <t>75, 89</t>
  </si>
  <si>
    <t>110, 134, 81, 84, 98</t>
  </si>
  <si>
    <t>61, 120, 122, 147, 92</t>
  </si>
  <si>
    <t>bar</t>
  </si>
  <si>
    <t>buch</t>
  </si>
  <si>
    <t>gomp</t>
  </si>
  <si>
    <t>Best Model</t>
  </si>
  <si>
    <t>mumax</t>
  </si>
  <si>
    <t>LOG10N0</t>
  </si>
  <si>
    <t>LOG10Nmax</t>
  </si>
  <si>
    <t>R100056buch</t>
  </si>
  <si>
    <t>R100056gomp</t>
  </si>
  <si>
    <t>R100056bary</t>
  </si>
  <si>
    <t>R100084buch</t>
  </si>
  <si>
    <t>R100084gomp</t>
  </si>
  <si>
    <t>R100084bary</t>
  </si>
  <si>
    <t>R100908buch</t>
  </si>
  <si>
    <t>R100908gomp</t>
  </si>
  <si>
    <t>R100908bary</t>
  </si>
  <si>
    <t>R101432buch</t>
  </si>
  <si>
    <t>R101432gomp</t>
  </si>
  <si>
    <t>R101432bary</t>
  </si>
  <si>
    <t>R100701buch</t>
  </si>
  <si>
    <t>R100701gomp</t>
  </si>
  <si>
    <t>R100701bary</t>
  </si>
  <si>
    <t>FSL Isolate</t>
  </si>
  <si>
    <t>Doubling rate</t>
  </si>
  <si>
    <t>BIC Weight</t>
  </si>
  <si>
    <t>FSL R10-1587</t>
  </si>
  <si>
    <t>Janthinobacterium</t>
  </si>
  <si>
    <t>101, 102, 149, 150, 19, 43, 76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</si>
</sst>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7" xfId="0" applyNumberFormat="1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/>
    <xf numFmtId="0" fontId="0" fillId="0" borderId="8" xfId="0" applyBorder="1"/>
    <xf numFmtId="0" fontId="0" fillId="2" borderId="5" xfId="0" applyFill="1" applyBorder="1"/>
    <xf numFmtId="0" fontId="0" fillId="0" borderId="11" xfId="0" applyBorder="1"/>
    <xf numFmtId="0" fontId="0" fillId="2" borderId="11" xfId="0" applyFill="1" applyBorder="1"/>
    <xf numFmtId="165" fontId="0" fillId="0" borderId="9" xfId="0" applyNumberFormat="1" applyBorder="1"/>
    <xf numFmtId="165" fontId="0" fillId="2" borderId="0" xfId="0" applyNumberFormat="1" applyFill="1" applyBorder="1"/>
    <xf numFmtId="165" fontId="0" fillId="0" borderId="1" xfId="0" applyNumberFormat="1" applyBorder="1"/>
    <xf numFmtId="165" fontId="0" fillId="0" borderId="0" xfId="0" applyNumberFormat="1" applyBorder="1"/>
    <xf numFmtId="165" fontId="0" fillId="2" borderId="1" xfId="0" applyNumberFormat="1" applyFill="1" applyBorder="1"/>
    <xf numFmtId="164" fontId="0" fillId="0" borderId="9" xfId="0" applyNumberFormat="1" applyBorder="1"/>
    <xf numFmtId="164" fontId="0" fillId="2" borderId="0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164" fontId="0" fillId="2" borderId="1" xfId="0" applyNumberFormat="1" applyFill="1" applyBorder="1"/>
    <xf numFmtId="165" fontId="0" fillId="0" borderId="10" xfId="0" applyNumberFormat="1" applyBorder="1"/>
    <xf numFmtId="165" fontId="0" fillId="2" borderId="6" xfId="0" applyNumberFormat="1" applyFill="1" applyBorder="1"/>
    <xf numFmtId="165" fontId="0" fillId="0" borderId="12" xfId="0" applyNumberFormat="1" applyBorder="1"/>
    <xf numFmtId="165" fontId="0" fillId="0" borderId="6" xfId="0" applyNumberFormat="1" applyBorder="1"/>
    <xf numFmtId="165" fontId="0" fillId="2" borderId="12" xfId="0" applyNumberFormat="1" applyFill="1" applyBorder="1"/>
    <xf numFmtId="2" fontId="0" fillId="0" borderId="7" xfId="0" applyNumberFormat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1E6A-4D0E-410A-BEC1-EE3AAAA740E3}">
  <dimension ref="A1:M8"/>
  <sheetViews>
    <sheetView workbookViewId="0">
      <selection activeCell="B14" sqref="B14"/>
    </sheetView>
  </sheetViews>
  <sheetFormatPr defaultRowHeight="15" x14ac:dyDescent="0.25"/>
  <cols>
    <col min="1" max="1" width="12.140625" bestFit="1" customWidth="1"/>
    <col min="2" max="2" width="8.85546875" style="18" bestFit="1" customWidth="1"/>
    <col min="3" max="3" width="9.5703125" style="26" bestFit="1" customWidth="1"/>
    <col min="4" max="4" width="7.42578125" style="19" bestFit="1" customWidth="1"/>
    <col min="5" max="5" width="9.140625" style="18"/>
    <col min="6" max="6" width="9.85546875" style="26" bestFit="1" customWidth="1"/>
    <col min="7" max="7" width="7.7109375" style="19" bestFit="1" customWidth="1"/>
    <col min="8" max="8" width="8.7109375" style="18" bestFit="1" customWidth="1"/>
    <col min="9" max="9" width="9.42578125" style="26" bestFit="1" customWidth="1"/>
    <col min="10" max="10" width="9.140625" style="19"/>
    <col min="11" max="11" width="11.42578125" style="18" bestFit="1" customWidth="1"/>
    <col min="12" max="12" width="12.140625" style="26" bestFit="1" customWidth="1"/>
    <col min="13" max="13" width="10" style="19" bestFit="1" customWidth="1"/>
  </cols>
  <sheetData>
    <row r="1" spans="1:13" s="31" customFormat="1" x14ac:dyDescent="0.25">
      <c r="A1" s="27" t="s">
        <v>0</v>
      </c>
      <c r="B1" s="28" t="s">
        <v>1</v>
      </c>
      <c r="C1" s="29" t="s">
        <v>5</v>
      </c>
      <c r="D1" s="30" t="s">
        <v>9</v>
      </c>
      <c r="E1" s="28" t="s">
        <v>2</v>
      </c>
      <c r="F1" s="29" t="s">
        <v>6</v>
      </c>
      <c r="G1" s="30" t="s">
        <v>10</v>
      </c>
      <c r="H1" s="28" t="s">
        <v>3</v>
      </c>
      <c r="I1" s="29" t="s">
        <v>7</v>
      </c>
      <c r="J1" s="30" t="s">
        <v>11</v>
      </c>
      <c r="K1" s="28" t="s">
        <v>4</v>
      </c>
      <c r="L1" s="29" t="s">
        <v>8</v>
      </c>
      <c r="M1" s="30" t="s">
        <v>12</v>
      </c>
    </row>
    <row r="2" spans="1:13" x14ac:dyDescent="0.25">
      <c r="A2" s="6" t="s">
        <v>13</v>
      </c>
      <c r="B2" s="20">
        <v>5.5</v>
      </c>
      <c r="C2" s="21">
        <v>12.1</v>
      </c>
      <c r="D2" s="22">
        <v>9.1</v>
      </c>
      <c r="E2" s="20">
        <v>7.8200000000000006E-2</v>
      </c>
      <c r="F2" s="21">
        <v>0.10390000000000001</v>
      </c>
      <c r="G2" s="22">
        <v>8.9099999999999999E-2</v>
      </c>
      <c r="H2" s="20">
        <v>3.2934999999999999</v>
      </c>
      <c r="I2" s="21">
        <v>3.1097000000000001</v>
      </c>
      <c r="J2" s="22">
        <v>3.2210000000000001</v>
      </c>
      <c r="K2" s="20">
        <v>8.1480999999999995</v>
      </c>
      <c r="L2" s="21">
        <v>8.2661999999999995</v>
      </c>
      <c r="M2" s="22">
        <v>8.1092999999999993</v>
      </c>
    </row>
    <row r="3" spans="1:13" x14ac:dyDescent="0.25">
      <c r="A3" s="6" t="s">
        <v>14</v>
      </c>
      <c r="B3" s="23">
        <v>8.1999999999999993</v>
      </c>
      <c r="C3" s="24">
        <v>13.8</v>
      </c>
      <c r="D3" s="22">
        <v>8.1</v>
      </c>
      <c r="E3" s="23">
        <v>7.2999999999999995E-2</v>
      </c>
      <c r="F3" s="24">
        <v>9.2799999999999994E-2</v>
      </c>
      <c r="G3" s="22">
        <v>7.7399999999999997E-2</v>
      </c>
      <c r="H3" s="23">
        <v>3.2174999999999998</v>
      </c>
      <c r="I3" s="24">
        <v>3.0503999999999998</v>
      </c>
      <c r="J3" s="22">
        <v>3.1193</v>
      </c>
      <c r="K3" s="23">
        <v>7.8691000000000004</v>
      </c>
      <c r="L3" s="24">
        <v>8.0207999999999995</v>
      </c>
      <c r="M3" s="22">
        <v>7.8773999999999997</v>
      </c>
    </row>
    <row r="4" spans="1:13" x14ac:dyDescent="0.25">
      <c r="A4" s="6" t="s">
        <v>15</v>
      </c>
      <c r="B4" s="20">
        <v>31.2</v>
      </c>
      <c r="C4" s="24">
        <v>41.6</v>
      </c>
      <c r="D4" s="25">
        <v>34.9</v>
      </c>
      <c r="E4" s="20">
        <v>7.6499999999999999E-2</v>
      </c>
      <c r="F4" s="24">
        <v>9.3399999999999997E-2</v>
      </c>
      <c r="G4" s="25">
        <v>8.1299999999999997E-2</v>
      </c>
      <c r="H4" s="20">
        <v>2.9460000000000002</v>
      </c>
      <c r="I4" s="24">
        <v>2.9096000000000002</v>
      </c>
      <c r="J4" s="25">
        <v>2.9058000000000002</v>
      </c>
      <c r="K4" s="20">
        <v>8.4807000000000006</v>
      </c>
      <c r="L4" s="24">
        <v>8.8780000000000001</v>
      </c>
      <c r="M4" s="25">
        <v>8.5137</v>
      </c>
    </row>
    <row r="5" spans="1:13" x14ac:dyDescent="0.25">
      <c r="A5" s="6" t="s">
        <v>16</v>
      </c>
      <c r="B5" s="20">
        <v>6.7</v>
      </c>
      <c r="C5" s="21">
        <v>12.2</v>
      </c>
      <c r="D5" s="22">
        <v>6.7</v>
      </c>
      <c r="E5" s="20">
        <v>7.4200000000000002E-2</v>
      </c>
      <c r="F5" s="21">
        <v>8.8599999999999998E-2</v>
      </c>
      <c r="G5" s="22">
        <v>7.2999999999999995E-2</v>
      </c>
      <c r="H5" s="20">
        <v>2.8330000000000002</v>
      </c>
      <c r="I5" s="21">
        <v>2.6629999999999998</v>
      </c>
      <c r="J5" s="22">
        <v>2.8006000000000002</v>
      </c>
      <c r="K5" s="20">
        <v>7.9907000000000004</v>
      </c>
      <c r="L5" s="21">
        <v>8.3796999999999997</v>
      </c>
      <c r="M5" s="22">
        <v>8.1166</v>
      </c>
    </row>
    <row r="6" spans="1:13" x14ac:dyDescent="0.25">
      <c r="A6" s="6" t="s">
        <v>17</v>
      </c>
      <c r="B6" s="20">
        <v>5.7</v>
      </c>
      <c r="C6" s="21">
        <v>-10.9</v>
      </c>
      <c r="D6" s="22">
        <v>-3</v>
      </c>
      <c r="E6" s="20">
        <v>6.54E-2</v>
      </c>
      <c r="F6" s="21">
        <v>7.3099999999999998E-2</v>
      </c>
      <c r="G6" s="22">
        <v>6.2600000000000003E-2</v>
      </c>
      <c r="H6" s="20">
        <v>3.3309000000000002</v>
      </c>
      <c r="I6" s="21">
        <v>2.6457000000000002</v>
      </c>
      <c r="J6" s="22">
        <v>3.1892999999999998</v>
      </c>
      <c r="K6" s="20">
        <v>8.4102999999999994</v>
      </c>
      <c r="L6" s="21">
        <v>9.0527999999999995</v>
      </c>
      <c r="M6" s="22">
        <v>8.5449999999999999</v>
      </c>
    </row>
    <row r="7" spans="1:13" x14ac:dyDescent="0.25">
      <c r="A7" s="6" t="s">
        <v>18</v>
      </c>
      <c r="B7" s="20">
        <v>18.5</v>
      </c>
      <c r="C7" s="21">
        <v>25.2</v>
      </c>
      <c r="D7" s="22">
        <v>20.6</v>
      </c>
      <c r="E7" s="20">
        <v>6.5799999999999997E-2</v>
      </c>
      <c r="F7" s="21">
        <v>7.8200000000000006E-2</v>
      </c>
      <c r="G7" s="22">
        <v>6.8699999999999997E-2</v>
      </c>
      <c r="H7" s="20">
        <v>3.0632999999999999</v>
      </c>
      <c r="I7" s="21">
        <v>2.911</v>
      </c>
      <c r="J7" s="22">
        <v>3.0089000000000001</v>
      </c>
      <c r="K7" s="20">
        <v>8.5289999999999999</v>
      </c>
      <c r="L7" s="21">
        <v>9.1105999999999998</v>
      </c>
      <c r="M7" s="22">
        <v>8.5940999999999992</v>
      </c>
    </row>
    <row r="8" spans="1:13" x14ac:dyDescent="0.25">
      <c r="A8" s="6" t="s">
        <v>19</v>
      </c>
      <c r="B8" s="20">
        <v>20.7</v>
      </c>
      <c r="C8" s="21">
        <v>29.9</v>
      </c>
      <c r="D8" s="22">
        <v>24.5</v>
      </c>
      <c r="E8" s="20">
        <v>6.6199999999999995E-2</v>
      </c>
      <c r="F8" s="21">
        <v>8.0299999999999996E-2</v>
      </c>
      <c r="G8" s="22">
        <v>7.0300000000000001E-2</v>
      </c>
      <c r="H8" s="20">
        <v>3.3593000000000002</v>
      </c>
      <c r="I8" s="21">
        <v>3.2624</v>
      </c>
      <c r="J8" s="22">
        <v>3.3159000000000001</v>
      </c>
      <c r="K8" s="20">
        <v>8.6791</v>
      </c>
      <c r="L8" s="21">
        <v>9.1390999999999991</v>
      </c>
      <c r="M8" s="22">
        <v>8.7170000000000005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3A2B-7318-45A1-A8D2-C25BCDE4E259}">
  <dimension ref="A1:M11"/>
  <sheetViews>
    <sheetView workbookViewId="0">
      <selection activeCell="D10" sqref="D10"/>
    </sheetView>
  </sheetViews>
  <sheetFormatPr defaultRowHeight="15" x14ac:dyDescent="0.25"/>
  <cols>
    <col min="1" max="1" width="12.5703125" bestFit="1" customWidth="1"/>
    <col min="2" max="2" width="11.28515625" style="18" bestFit="1" customWidth="1"/>
    <col min="3" max="3" width="9.5703125" bestFit="1" customWidth="1"/>
    <col min="4" max="4" width="7.42578125" style="19" bestFit="1" customWidth="1"/>
    <col min="5" max="5" width="9.140625" style="18" bestFit="1" customWidth="1"/>
    <col min="6" max="6" width="9.85546875" bestFit="1" customWidth="1"/>
    <col min="7" max="7" width="7.7109375" style="19" bestFit="1" customWidth="1"/>
    <col min="8" max="8" width="8.7109375" style="18" bestFit="1" customWidth="1"/>
    <col min="9" max="9" width="9.42578125" bestFit="1" customWidth="1"/>
    <col min="10" max="10" width="7.28515625" style="19" bestFit="1" customWidth="1"/>
    <col min="11" max="11" width="12.140625" style="18" bestFit="1" customWidth="1"/>
    <col min="12" max="12" width="12.140625" bestFit="1" customWidth="1"/>
    <col min="13" max="13" width="10" style="19" bestFit="1" customWidth="1"/>
  </cols>
  <sheetData>
    <row r="1" spans="1:13" s="5" customFormat="1" x14ac:dyDescent="0.25">
      <c r="A1" s="1" t="s">
        <v>0</v>
      </c>
      <c r="B1" s="2" t="s">
        <v>1</v>
      </c>
      <c r="C1" s="3" t="s">
        <v>5</v>
      </c>
      <c r="D1" s="4" t="s">
        <v>9</v>
      </c>
      <c r="E1" s="2" t="s">
        <v>2</v>
      </c>
      <c r="F1" s="3" t="s">
        <v>6</v>
      </c>
      <c r="G1" s="4" t="s">
        <v>10</v>
      </c>
      <c r="H1" s="2" t="s">
        <v>3</v>
      </c>
      <c r="I1" s="3" t="s">
        <v>7</v>
      </c>
      <c r="J1" s="4" t="s">
        <v>11</v>
      </c>
      <c r="K1" s="2" t="s">
        <v>4</v>
      </c>
      <c r="L1" s="3" t="s">
        <v>8</v>
      </c>
      <c r="M1" s="4" t="s">
        <v>12</v>
      </c>
    </row>
    <row r="2" spans="1:13" x14ac:dyDescent="0.25">
      <c r="A2" s="6" t="s">
        <v>20</v>
      </c>
      <c r="B2" s="7">
        <v>21.6699037078799</v>
      </c>
      <c r="C2" s="8">
        <v>-1279.68430441532</v>
      </c>
      <c r="D2" s="9">
        <v>56.858015604471703</v>
      </c>
      <c r="E2" s="10">
        <v>0.106578436765949</v>
      </c>
      <c r="F2" s="11">
        <v>-13.883232579451599</v>
      </c>
      <c r="G2" s="12">
        <v>0.47265998841783702</v>
      </c>
      <c r="H2" s="10">
        <v>3.6303260151922099</v>
      </c>
      <c r="I2" s="11">
        <v>4.28354721588045</v>
      </c>
      <c r="J2" s="12">
        <v>3.8590979447753102</v>
      </c>
      <c r="K2" s="10">
        <v>8.3954278017777799</v>
      </c>
      <c r="L2" s="11">
        <v>8.3953389451714298</v>
      </c>
      <c r="M2" s="12">
        <v>8.1307330962276794</v>
      </c>
    </row>
    <row r="3" spans="1:13" x14ac:dyDescent="0.25">
      <c r="A3" s="6" t="s">
        <v>21</v>
      </c>
      <c r="B3" s="13">
        <v>-17885984.293026101</v>
      </c>
      <c r="C3" s="14">
        <v>-0.69233893384524503</v>
      </c>
      <c r="D3" s="15">
        <v>-1.3506362645596499</v>
      </c>
      <c r="E3" s="10">
        <v>8.2912435925749303E-2</v>
      </c>
      <c r="F3" s="16">
        <v>0.106168450360938</v>
      </c>
      <c r="G3" s="17">
        <v>8.9142782910363094E-2</v>
      </c>
      <c r="H3" s="13">
        <v>-569914.42105163296</v>
      </c>
      <c r="I3" s="16">
        <v>3.2580554266436801</v>
      </c>
      <c r="J3" s="17">
        <v>3.5281717623210498</v>
      </c>
      <c r="K3" s="10">
        <v>8.0153778211262203</v>
      </c>
      <c r="L3" s="16">
        <v>8.1462478541241694</v>
      </c>
      <c r="M3" s="17">
        <v>7.9626950323617196</v>
      </c>
    </row>
    <row r="4" spans="1:13" x14ac:dyDescent="0.25">
      <c r="A4" s="6" t="s">
        <v>22</v>
      </c>
      <c r="B4" s="13">
        <v>-7048204.5765808802</v>
      </c>
      <c r="C4" s="8">
        <v>12.981928832902099</v>
      </c>
      <c r="D4" s="9">
        <v>8.3657455957163709</v>
      </c>
      <c r="E4" s="10">
        <v>9.5611908436836507E-2</v>
      </c>
      <c r="F4" s="11">
        <v>0.14097298307223599</v>
      </c>
      <c r="G4" s="12">
        <v>0.119632725980183</v>
      </c>
      <c r="H4" s="13">
        <v>-261082.904166439</v>
      </c>
      <c r="I4" s="11">
        <v>3.4836406088918999</v>
      </c>
      <c r="J4" s="12">
        <v>3.4937976802672899</v>
      </c>
      <c r="K4" s="10">
        <v>8.2843129720746997</v>
      </c>
      <c r="L4" s="11">
        <v>8.3750055409853505</v>
      </c>
      <c r="M4" s="12">
        <v>8.2577646910657201</v>
      </c>
    </row>
    <row r="5" spans="1:13" x14ac:dyDescent="0.25">
      <c r="A5" s="6" t="s">
        <v>23</v>
      </c>
      <c r="B5" s="7">
        <v>49.075794066671698</v>
      </c>
      <c r="C5" s="8">
        <v>259.45929110599099</v>
      </c>
      <c r="D5" s="9">
        <v>59.0050231049049</v>
      </c>
      <c r="E5" s="10">
        <v>0.18176501563918701</v>
      </c>
      <c r="F5" s="11">
        <v>7.1829635091336205E-2</v>
      </c>
      <c r="G5" s="12">
        <v>0.43994712176766099</v>
      </c>
      <c r="H5" s="10">
        <v>3.6280065910000001</v>
      </c>
      <c r="I5" s="11">
        <v>6.2288598740609498</v>
      </c>
      <c r="J5" s="12">
        <v>3.6290301032702099</v>
      </c>
      <c r="K5" s="10">
        <v>7.8243878967083296</v>
      </c>
      <c r="L5" s="11">
        <v>6.7388437227585003</v>
      </c>
      <c r="M5" s="12">
        <v>7.6820683405213197</v>
      </c>
    </row>
    <row r="6" spans="1:13" x14ac:dyDescent="0.25">
      <c r="A6" s="6" t="s">
        <v>24</v>
      </c>
      <c r="B6" s="7">
        <v>22.585796380290201</v>
      </c>
      <c r="C6" s="14">
        <v>24.610316171185399</v>
      </c>
      <c r="D6" s="15">
        <v>25.5059407736364</v>
      </c>
      <c r="E6" s="10">
        <v>7.60952685886115E-2</v>
      </c>
      <c r="F6" s="16">
        <v>8.3172445061624301E-2</v>
      </c>
      <c r="G6" s="17">
        <v>7.9985385655257396E-2</v>
      </c>
      <c r="H6" s="10">
        <v>3.1125091809517098</v>
      </c>
      <c r="I6" s="16">
        <v>3.01108964570397</v>
      </c>
      <c r="J6" s="17">
        <v>3.0690520582758798</v>
      </c>
      <c r="K6" s="10">
        <v>7.3867747258333303</v>
      </c>
      <c r="L6" s="16">
        <v>7.7365223539859</v>
      </c>
      <c r="M6" s="17">
        <v>7.4399058627367198</v>
      </c>
    </row>
    <row r="7" spans="1:13" x14ac:dyDescent="0.25">
      <c r="A7" s="6" t="s">
        <v>25</v>
      </c>
      <c r="B7" s="7">
        <v>6.0790665998152296</v>
      </c>
      <c r="C7" s="8">
        <v>-13.151629646370401</v>
      </c>
      <c r="D7" s="9">
        <v>2.9728580798988999</v>
      </c>
      <c r="E7" s="10">
        <v>6.8601496603324305E-2</v>
      </c>
      <c r="F7" s="11">
        <v>7.6399528621280799E-2</v>
      </c>
      <c r="G7" s="12">
        <v>6.9269446159540796E-2</v>
      </c>
      <c r="H7" s="10">
        <v>3.2662199290534799</v>
      </c>
      <c r="I7" s="11">
        <v>2.4894422709737301</v>
      </c>
      <c r="J7" s="12">
        <v>3.1626616597217798</v>
      </c>
      <c r="K7" s="10">
        <v>8.0723485369999999</v>
      </c>
      <c r="L7" s="11">
        <v>9.0422313691498299</v>
      </c>
      <c r="M7" s="12">
        <v>8.2256033179524497</v>
      </c>
    </row>
    <row r="8" spans="1:13" x14ac:dyDescent="0.25">
      <c r="A8" s="6" t="s">
        <v>26</v>
      </c>
      <c r="B8" s="7">
        <v>5.9145122416923197</v>
      </c>
      <c r="C8" s="14">
        <v>12.5593046462002</v>
      </c>
      <c r="D8" s="15">
        <v>8.3722003450405396</v>
      </c>
      <c r="E8" s="10">
        <v>0.10697968537086899</v>
      </c>
      <c r="F8" s="16">
        <v>0.132998318853494</v>
      </c>
      <c r="G8" s="17">
        <v>0.113967305785402</v>
      </c>
      <c r="H8" s="10">
        <v>2.9052133263889099</v>
      </c>
      <c r="I8" s="16">
        <v>2.7765382609237999</v>
      </c>
      <c r="J8" s="17">
        <v>2.8666601221068202</v>
      </c>
      <c r="K8" s="10">
        <v>8.5966000414583306</v>
      </c>
      <c r="L8" s="16">
        <v>8.8912576982888591</v>
      </c>
      <c r="M8" s="17">
        <v>8.5972241267722502</v>
      </c>
    </row>
    <row r="9" spans="1:13" x14ac:dyDescent="0.25">
      <c r="A9" s="6" t="s">
        <v>27</v>
      </c>
      <c r="B9" s="13">
        <v>-59931652.739405297</v>
      </c>
      <c r="C9" s="14">
        <v>7.1256041081696297</v>
      </c>
      <c r="D9" s="15">
        <v>6.5932609712658303</v>
      </c>
      <c r="E9" s="10">
        <v>9.4938450362129403E-2</v>
      </c>
      <c r="F9" s="16">
        <v>0.14391016203789</v>
      </c>
      <c r="G9" s="17">
        <v>0.13043613929224501</v>
      </c>
      <c r="H9" s="13">
        <v>-2013131.6666039</v>
      </c>
      <c r="I9" s="16">
        <v>3.2329791516256798</v>
      </c>
      <c r="J9" s="17">
        <v>3.3447381847362898</v>
      </c>
      <c r="K9" s="10">
        <v>8.0108404094899193</v>
      </c>
      <c r="L9" s="16">
        <v>8.0247635223809102</v>
      </c>
      <c r="M9" s="17">
        <v>7.8826988907025903</v>
      </c>
    </row>
    <row r="10" spans="1:13" x14ac:dyDescent="0.25">
      <c r="A10" s="6" t="s">
        <v>28</v>
      </c>
      <c r="B10" s="7">
        <v>14.3899118676831</v>
      </c>
      <c r="C10" s="8">
        <v>22.601078719972602</v>
      </c>
      <c r="D10" s="9">
        <v>19.456799551479701</v>
      </c>
      <c r="E10" s="10">
        <v>7.7611349519186898E-2</v>
      </c>
      <c r="F10" s="11">
        <v>9.8183444096475697E-2</v>
      </c>
      <c r="G10" s="12">
        <v>8.8787741719534796E-2</v>
      </c>
      <c r="H10" s="10">
        <v>3.2978156555824301</v>
      </c>
      <c r="I10" s="11">
        <v>3.26722046827572</v>
      </c>
      <c r="J10" s="12">
        <v>3.2504988907393702</v>
      </c>
      <c r="K10" s="10">
        <v>7.1257439669545501</v>
      </c>
      <c r="L10" s="11">
        <v>7.2717451565865199</v>
      </c>
      <c r="M10" s="12">
        <v>7.1267498582615803</v>
      </c>
    </row>
    <row r="11" spans="1:13" x14ac:dyDescent="0.25">
      <c r="A11" s="6" t="s">
        <v>29</v>
      </c>
      <c r="B11" s="7">
        <v>6.0788711566536699</v>
      </c>
      <c r="C11" s="14">
        <v>-1.6642569011908199</v>
      </c>
      <c r="D11" s="15">
        <v>3.72630735277242</v>
      </c>
      <c r="E11" s="10">
        <v>9.6573591635770201E-2</v>
      </c>
      <c r="F11" s="16">
        <v>0.109838571924243</v>
      </c>
      <c r="G11" s="17">
        <v>9.7892443823424796E-2</v>
      </c>
      <c r="H11" s="10">
        <v>3.2922735375875898</v>
      </c>
      <c r="I11" s="16">
        <v>2.7321749227460201</v>
      </c>
      <c r="J11" s="17">
        <v>3.1731224628558001</v>
      </c>
      <c r="K11" s="10">
        <v>8.5957883909411805</v>
      </c>
      <c r="L11" s="16">
        <v>8.9138476401404798</v>
      </c>
      <c r="M11" s="17">
        <v>8.6157168612496005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1551-ADB9-4888-BB4C-4CFEDD6E0114}">
  <dimension ref="A1:E16"/>
  <sheetViews>
    <sheetView workbookViewId="0">
      <selection activeCell="E16" sqref="A1:E16"/>
    </sheetView>
  </sheetViews>
  <sheetFormatPr defaultRowHeight="15" x14ac:dyDescent="0.25"/>
  <cols>
    <col min="1" max="1" width="13.28515625" bestFit="1" customWidth="1"/>
    <col min="2" max="2" width="4.5703125" bestFit="1" customWidth="1"/>
    <col min="3" max="3" width="7.5703125" bestFit="1" customWidth="1"/>
    <col min="4" max="4" width="9" bestFit="1" customWidth="1"/>
    <col min="5" max="5" width="11.7109375" bestFit="1" customWidth="1"/>
  </cols>
  <sheetData>
    <row r="1" spans="1:5" x14ac:dyDescent="0.25">
      <c r="A1" t="s">
        <v>72</v>
      </c>
      <c r="B1" t="s">
        <v>30</v>
      </c>
      <c r="C1" t="s">
        <v>54</v>
      </c>
      <c r="D1" t="s">
        <v>55</v>
      </c>
      <c r="E1" t="s">
        <v>56</v>
      </c>
    </row>
    <row r="2" spans="1:5" x14ac:dyDescent="0.25">
      <c r="A2" s="42" t="s">
        <v>57</v>
      </c>
      <c r="B2" s="51">
        <v>21.6699037078799</v>
      </c>
      <c r="C2" s="46">
        <v>0.106578436765949</v>
      </c>
      <c r="D2" s="46">
        <v>3.6303260151922099</v>
      </c>
      <c r="E2" s="56">
        <v>8.3954278017777799</v>
      </c>
    </row>
    <row r="3" spans="1:5" s="41" customFormat="1" x14ac:dyDescent="0.25">
      <c r="A3" s="43" t="s">
        <v>58</v>
      </c>
      <c r="B3" s="52">
        <v>56.274148904423299</v>
      </c>
      <c r="C3" s="47">
        <v>0.46350569461209201</v>
      </c>
      <c r="D3" s="47">
        <v>3.8565207439003002</v>
      </c>
      <c r="E3" s="57">
        <v>8.1604747078563005</v>
      </c>
    </row>
    <row r="4" spans="1:5" x14ac:dyDescent="0.25">
      <c r="A4" s="44" t="s">
        <v>59</v>
      </c>
      <c r="B4" s="53">
        <v>56.858015604471703</v>
      </c>
      <c r="C4" s="48">
        <v>0.47265998841783702</v>
      </c>
      <c r="D4" s="48">
        <v>3.8590979447753102</v>
      </c>
      <c r="E4" s="58">
        <v>8.1307330962276794</v>
      </c>
    </row>
    <row r="5" spans="1:5" x14ac:dyDescent="0.25">
      <c r="A5" s="42" t="s">
        <v>60</v>
      </c>
      <c r="B5" s="51">
        <v>1.61118984908533</v>
      </c>
      <c r="C5" s="46">
        <v>9.2198000523037102E-2</v>
      </c>
      <c r="D5" s="46">
        <v>3.5800459808391998</v>
      </c>
      <c r="E5" s="56">
        <v>7.885429667875</v>
      </c>
    </row>
    <row r="6" spans="1:5" s="41" customFormat="1" x14ac:dyDescent="0.25">
      <c r="A6" s="43" t="s">
        <v>61</v>
      </c>
      <c r="B6" s="52">
        <v>-0.69307155980560697</v>
      </c>
      <c r="C6" s="47">
        <v>0.106168062140435</v>
      </c>
      <c r="D6" s="47">
        <v>3.2580322459454001</v>
      </c>
      <c r="E6" s="57">
        <v>8.1462534822939805</v>
      </c>
    </row>
    <row r="7" spans="1:5" x14ac:dyDescent="0.25">
      <c r="A7" s="44" t="s">
        <v>62</v>
      </c>
      <c r="B7" s="53">
        <v>-1.3506362645596499</v>
      </c>
      <c r="C7" s="48">
        <v>8.9142782910363094E-2</v>
      </c>
      <c r="D7" s="48">
        <v>3.5281717623210498</v>
      </c>
      <c r="E7" s="58">
        <v>7.9626950323617196</v>
      </c>
    </row>
    <row r="8" spans="1:5" x14ac:dyDescent="0.25">
      <c r="A8" s="42" t="s">
        <v>63</v>
      </c>
      <c r="B8" s="51">
        <v>49.075794066671698</v>
      </c>
      <c r="C8" s="46">
        <v>0.18176501563918701</v>
      </c>
      <c r="D8" s="46">
        <v>3.6280065910000001</v>
      </c>
      <c r="E8" s="56">
        <v>7.8243878967083296</v>
      </c>
    </row>
    <row r="9" spans="1:5" s="41" customFormat="1" x14ac:dyDescent="0.25">
      <c r="A9" s="43" t="s">
        <v>64</v>
      </c>
      <c r="B9" s="52">
        <v>56.850338631393498</v>
      </c>
      <c r="C9" s="47">
        <v>0.35038009475074799</v>
      </c>
      <c r="D9" s="47">
        <v>3.6198606402850699</v>
      </c>
      <c r="E9" s="57">
        <v>7.7529318974026102</v>
      </c>
    </row>
    <row r="10" spans="1:5" x14ac:dyDescent="0.25">
      <c r="A10" s="44" t="s">
        <v>65</v>
      </c>
      <c r="B10" s="53">
        <v>59.0050231049049</v>
      </c>
      <c r="C10" s="48">
        <v>0.43994712176766099</v>
      </c>
      <c r="D10" s="48">
        <v>3.6290301032702099</v>
      </c>
      <c r="E10" s="58">
        <v>7.6820683405213197</v>
      </c>
    </row>
    <row r="11" spans="1:5" x14ac:dyDescent="0.25">
      <c r="A11" s="42" t="s">
        <v>66</v>
      </c>
      <c r="B11" s="51">
        <v>1.89883361511666</v>
      </c>
      <c r="C11" s="46">
        <v>0.11112467849205999</v>
      </c>
      <c r="D11" s="46">
        <v>3.3583031394360101</v>
      </c>
      <c r="E11" s="56">
        <v>7.9214312810333301</v>
      </c>
    </row>
    <row r="12" spans="1:5" s="41" customFormat="1" x14ac:dyDescent="0.25">
      <c r="A12" s="43" t="s">
        <v>67</v>
      </c>
      <c r="B12" s="52">
        <v>7.12570074207538</v>
      </c>
      <c r="C12" s="47">
        <v>0.14391032182722199</v>
      </c>
      <c r="D12" s="47">
        <v>3.23298236141967</v>
      </c>
      <c r="E12" s="57">
        <v>8.0247626647229406</v>
      </c>
    </row>
    <row r="13" spans="1:5" x14ac:dyDescent="0.25">
      <c r="A13" s="44" t="s">
        <v>68</v>
      </c>
      <c r="B13" s="53">
        <v>6.5932609712658303</v>
      </c>
      <c r="C13" s="48">
        <v>0.13043613929224501</v>
      </c>
      <c r="D13" s="48">
        <v>3.3447381847362898</v>
      </c>
      <c r="E13" s="58">
        <v>7.8826988907025903</v>
      </c>
    </row>
    <row r="14" spans="1:5" x14ac:dyDescent="0.25">
      <c r="A14" s="42" t="s">
        <v>69</v>
      </c>
      <c r="B14" s="51">
        <v>5.6255256439039201</v>
      </c>
      <c r="C14" s="46">
        <v>0.110128353987832</v>
      </c>
      <c r="D14" s="46">
        <v>3.5333058544262701</v>
      </c>
      <c r="E14" s="56">
        <v>8.2562238631666691</v>
      </c>
    </row>
    <row r="15" spans="1:5" x14ac:dyDescent="0.25">
      <c r="A15" s="18" t="s">
        <v>70</v>
      </c>
      <c r="B15" s="54">
        <v>12.9819017859786</v>
      </c>
      <c r="C15" s="49">
        <v>0.14097297463012201</v>
      </c>
      <c r="D15" s="49">
        <v>3.4836397043007699</v>
      </c>
      <c r="E15" s="59">
        <v>8.3750053886240607</v>
      </c>
    </row>
    <row r="16" spans="1:5" s="41" customFormat="1" x14ac:dyDescent="0.25">
      <c r="A16" s="45" t="s">
        <v>71</v>
      </c>
      <c r="B16" s="55">
        <v>8.3657455957163709</v>
      </c>
      <c r="C16" s="50">
        <v>0.119632725980183</v>
      </c>
      <c r="D16" s="50">
        <v>3.4937976802672899</v>
      </c>
      <c r="E16" s="60">
        <v>8.2577646910657201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53B8-4B19-44A5-9C6F-F52B8D29B18D}">
  <dimension ref="A1:M18"/>
  <sheetViews>
    <sheetView workbookViewId="0">
      <selection activeCell="C16" sqref="C16"/>
    </sheetView>
  </sheetViews>
  <sheetFormatPr defaultRowHeight="15" x14ac:dyDescent="0.25"/>
  <cols>
    <col min="1" max="1" width="12.5703125" bestFit="1" customWidth="1"/>
    <col min="2" max="2" width="13.42578125" bestFit="1" customWidth="1"/>
    <col min="3" max="3" width="14.140625" bestFit="1" customWidth="1"/>
    <col min="4" max="4" width="12" bestFit="1" customWidth="1"/>
    <col min="5" max="5" width="13.7109375" bestFit="1" customWidth="1"/>
    <col min="6" max="6" width="14.42578125" bestFit="1" customWidth="1"/>
    <col min="7" max="7" width="12.28515625" bestFit="1" customWidth="1"/>
    <col min="8" max="8" width="13.28515625" bestFit="1" customWidth="1"/>
    <col min="9" max="9" width="14" bestFit="1" customWidth="1"/>
    <col min="10" max="10" width="11.85546875" bestFit="1" customWidth="1"/>
    <col min="11" max="11" width="16.140625" bestFit="1" customWidth="1"/>
    <col min="12" max="12" width="12.28515625" bestFit="1" customWidth="1"/>
    <col min="13" max="13" width="10.140625" bestFit="1" customWidth="1"/>
  </cols>
  <sheetData>
    <row r="1" spans="1:13" s="5" customFormat="1" x14ac:dyDescent="0.25">
      <c r="A1" s="1" t="s">
        <v>0</v>
      </c>
      <c r="B1" s="2" t="s">
        <v>1</v>
      </c>
      <c r="C1" s="3" t="s">
        <v>5</v>
      </c>
      <c r="D1" s="4" t="s">
        <v>9</v>
      </c>
      <c r="E1" s="2" t="s">
        <v>2</v>
      </c>
      <c r="F1" s="3" t="s">
        <v>6</v>
      </c>
      <c r="G1" s="4" t="s">
        <v>10</v>
      </c>
      <c r="H1" s="2" t="s">
        <v>3</v>
      </c>
      <c r="I1" s="3" t="s">
        <v>7</v>
      </c>
      <c r="J1" s="4" t="s">
        <v>11</v>
      </c>
      <c r="K1" s="2" t="s">
        <v>4</v>
      </c>
      <c r="L1" s="3" t="s">
        <v>8</v>
      </c>
      <c r="M1" s="4" t="s">
        <v>12</v>
      </c>
    </row>
    <row r="2" spans="1:13" x14ac:dyDescent="0.25">
      <c r="A2" s="6" t="s">
        <v>13</v>
      </c>
      <c r="B2" s="20">
        <v>5.5</v>
      </c>
      <c r="C2" s="21">
        <v>12.1</v>
      </c>
      <c r="D2" s="22">
        <v>9.1</v>
      </c>
      <c r="E2" s="20">
        <v>7.8200000000000006E-2</v>
      </c>
      <c r="F2" s="21">
        <v>0.10390000000000001</v>
      </c>
      <c r="G2" s="22">
        <v>8.9099999999999999E-2</v>
      </c>
      <c r="H2" s="20">
        <v>3.2934999999999999</v>
      </c>
      <c r="I2" s="21">
        <v>3.1097000000000001</v>
      </c>
      <c r="J2" s="22">
        <v>3.2210000000000001</v>
      </c>
      <c r="K2" s="20">
        <v>8.1480999999999995</v>
      </c>
      <c r="L2" s="21">
        <v>8.2661999999999995</v>
      </c>
      <c r="M2" s="22">
        <v>8.1092999999999993</v>
      </c>
    </row>
    <row r="3" spans="1:13" x14ac:dyDescent="0.25">
      <c r="A3" s="6" t="s">
        <v>20</v>
      </c>
      <c r="B3" s="7">
        <v>21.6699037078799</v>
      </c>
      <c r="C3" s="8">
        <v>-1279.68430441532</v>
      </c>
      <c r="D3" s="9">
        <v>56.858015604471703</v>
      </c>
      <c r="E3" s="10">
        <v>0.106578436765949</v>
      </c>
      <c r="F3" s="11">
        <v>-13.883232579451599</v>
      </c>
      <c r="G3" s="12">
        <v>0.47265998841783702</v>
      </c>
      <c r="H3" s="10">
        <v>3.6303260151922099</v>
      </c>
      <c r="I3" s="11">
        <v>4.28354721588045</v>
      </c>
      <c r="J3" s="12">
        <v>3.8590979447753102</v>
      </c>
      <c r="K3" s="10">
        <v>8.3954278017777799</v>
      </c>
      <c r="L3" s="11">
        <v>8.3953389451714298</v>
      </c>
      <c r="M3" s="12">
        <v>8.1307330962276794</v>
      </c>
    </row>
    <row r="4" spans="1:13" x14ac:dyDescent="0.25">
      <c r="A4" s="6" t="s">
        <v>21</v>
      </c>
      <c r="B4" s="13">
        <v>-17885984.293026101</v>
      </c>
      <c r="C4" s="14">
        <v>-0.69233893384524503</v>
      </c>
      <c r="D4" s="15">
        <v>-1.3506362645596499</v>
      </c>
      <c r="E4" s="10">
        <v>8.2912435925749303E-2</v>
      </c>
      <c r="F4" s="16">
        <v>0.106168450360938</v>
      </c>
      <c r="G4" s="17">
        <v>8.9142782910363094E-2</v>
      </c>
      <c r="H4" s="13">
        <v>-569914.42105163296</v>
      </c>
      <c r="I4" s="16">
        <v>3.2580554266436801</v>
      </c>
      <c r="J4" s="17">
        <v>3.5281717623210498</v>
      </c>
      <c r="K4" s="10">
        <v>8.0153778211262203</v>
      </c>
      <c r="L4" s="16">
        <v>8.1462478541241694</v>
      </c>
      <c r="M4" s="17">
        <v>7.9626950323617196</v>
      </c>
    </row>
    <row r="5" spans="1:13" x14ac:dyDescent="0.25">
      <c r="A5" s="6" t="s">
        <v>14</v>
      </c>
      <c r="B5" s="23">
        <v>8.1999999999999993</v>
      </c>
      <c r="C5" s="24">
        <v>13.8</v>
      </c>
      <c r="D5" s="22">
        <v>8.1</v>
      </c>
      <c r="E5" s="23">
        <v>7.2999999999999995E-2</v>
      </c>
      <c r="F5" s="24">
        <v>9.2799999999999994E-2</v>
      </c>
      <c r="G5" s="22">
        <v>7.7399999999999997E-2</v>
      </c>
      <c r="H5" s="23">
        <v>3.2174999999999998</v>
      </c>
      <c r="I5" s="24">
        <v>3.0503999999999998</v>
      </c>
      <c r="J5" s="22">
        <v>3.1193</v>
      </c>
      <c r="K5" s="23">
        <v>7.8691000000000004</v>
      </c>
      <c r="L5" s="24">
        <v>8.0207999999999995</v>
      </c>
      <c r="M5" s="22">
        <v>7.8773999999999997</v>
      </c>
    </row>
    <row r="6" spans="1:13" x14ac:dyDescent="0.25">
      <c r="A6" s="6" t="s">
        <v>15</v>
      </c>
      <c r="B6" s="20">
        <v>31.2</v>
      </c>
      <c r="C6" s="24">
        <v>41.6</v>
      </c>
      <c r="D6" s="25">
        <v>34.9</v>
      </c>
      <c r="E6" s="20">
        <v>7.6499999999999999E-2</v>
      </c>
      <c r="F6" s="24">
        <v>9.3399999999999997E-2</v>
      </c>
      <c r="G6" s="25">
        <v>8.1299999999999997E-2</v>
      </c>
      <c r="H6" s="20">
        <v>2.9460000000000002</v>
      </c>
      <c r="I6" s="24">
        <v>2.9096000000000002</v>
      </c>
      <c r="J6" s="25">
        <v>2.9058000000000002</v>
      </c>
      <c r="K6" s="20">
        <v>8.4807000000000006</v>
      </c>
      <c r="L6" s="24">
        <v>8.8780000000000001</v>
      </c>
      <c r="M6" s="25">
        <v>8.5137</v>
      </c>
    </row>
    <row r="7" spans="1:13" x14ac:dyDescent="0.25">
      <c r="A7" s="6" t="s">
        <v>16</v>
      </c>
      <c r="B7" s="20">
        <v>6.7</v>
      </c>
      <c r="C7" s="21">
        <v>12.2</v>
      </c>
      <c r="D7" s="22">
        <v>6.7</v>
      </c>
      <c r="E7" s="20">
        <v>7.4200000000000002E-2</v>
      </c>
      <c r="F7" s="21">
        <v>8.8599999999999998E-2</v>
      </c>
      <c r="G7" s="22">
        <v>7.2999999999999995E-2</v>
      </c>
      <c r="H7" s="20">
        <v>2.8330000000000002</v>
      </c>
      <c r="I7" s="21">
        <v>2.6629999999999998</v>
      </c>
      <c r="J7" s="22">
        <v>2.8006000000000002</v>
      </c>
      <c r="K7" s="20">
        <v>7.9907000000000004</v>
      </c>
      <c r="L7" s="21">
        <v>8.3796999999999997</v>
      </c>
      <c r="M7" s="22">
        <v>8.1166</v>
      </c>
    </row>
    <row r="8" spans="1:13" x14ac:dyDescent="0.25">
      <c r="A8" s="6" t="s">
        <v>22</v>
      </c>
      <c r="B8" s="13">
        <v>-7048204.5765808802</v>
      </c>
      <c r="C8" s="8">
        <v>12.981928832902099</v>
      </c>
      <c r="D8" s="9">
        <v>8.3657455957163709</v>
      </c>
      <c r="E8" s="10">
        <v>9.5611908436836507E-2</v>
      </c>
      <c r="F8" s="11">
        <v>0.14097298307223599</v>
      </c>
      <c r="G8" s="12">
        <v>0.119632725980183</v>
      </c>
      <c r="H8" s="13">
        <v>-261082.904166439</v>
      </c>
      <c r="I8" s="11">
        <v>3.4836406088918999</v>
      </c>
      <c r="J8" s="12">
        <v>3.4937976802672899</v>
      </c>
      <c r="K8" s="10">
        <v>8.2843129720746997</v>
      </c>
      <c r="L8" s="11">
        <v>8.3750055409853505</v>
      </c>
      <c r="M8" s="12">
        <v>8.2577646910657201</v>
      </c>
    </row>
    <row r="9" spans="1:13" x14ac:dyDescent="0.25">
      <c r="A9" s="6" t="s">
        <v>23</v>
      </c>
      <c r="B9" s="7">
        <v>49.075794066671698</v>
      </c>
      <c r="C9" s="8">
        <v>259.45929110599099</v>
      </c>
      <c r="D9" s="9">
        <v>59.0050231049049</v>
      </c>
      <c r="E9" s="10">
        <v>0.18176501563918701</v>
      </c>
      <c r="F9" s="11">
        <v>7.1829635091336205E-2</v>
      </c>
      <c r="G9" s="12">
        <v>0.43994712176766099</v>
      </c>
      <c r="H9" s="10">
        <v>3.6280065910000001</v>
      </c>
      <c r="I9" s="11">
        <v>6.2288598740609498</v>
      </c>
      <c r="J9" s="12">
        <v>3.6290301032702099</v>
      </c>
      <c r="K9" s="10">
        <v>7.8243878967083296</v>
      </c>
      <c r="L9" s="11">
        <v>6.7388437227585003</v>
      </c>
      <c r="M9" s="12">
        <v>7.6820683405213197</v>
      </c>
    </row>
    <row r="10" spans="1:13" x14ac:dyDescent="0.25">
      <c r="A10" s="6" t="s">
        <v>17</v>
      </c>
      <c r="B10" s="20">
        <v>5.7</v>
      </c>
      <c r="C10" s="21">
        <v>-10.9</v>
      </c>
      <c r="D10" s="22">
        <v>-3</v>
      </c>
      <c r="E10" s="20">
        <v>6.54E-2</v>
      </c>
      <c r="F10" s="21">
        <v>7.3099999999999998E-2</v>
      </c>
      <c r="G10" s="22">
        <v>6.2600000000000003E-2</v>
      </c>
      <c r="H10" s="20">
        <v>3.3309000000000002</v>
      </c>
      <c r="I10" s="21">
        <v>2.6457000000000002</v>
      </c>
      <c r="J10" s="22">
        <v>3.1892999999999998</v>
      </c>
      <c r="K10" s="20">
        <v>8.4102999999999994</v>
      </c>
      <c r="L10" s="21">
        <v>9.0527999999999995</v>
      </c>
      <c r="M10" s="22">
        <v>8.5449999999999999</v>
      </c>
    </row>
    <row r="11" spans="1:13" x14ac:dyDescent="0.25">
      <c r="A11" s="6" t="s">
        <v>24</v>
      </c>
      <c r="B11" s="7">
        <v>22.585796380290201</v>
      </c>
      <c r="C11" s="14">
        <v>24.610316171185399</v>
      </c>
      <c r="D11" s="15">
        <v>25.5059407736364</v>
      </c>
      <c r="E11" s="10">
        <v>7.60952685886115E-2</v>
      </c>
      <c r="F11" s="16">
        <v>8.3172445061624301E-2</v>
      </c>
      <c r="G11" s="17">
        <v>7.9985385655257396E-2</v>
      </c>
      <c r="H11" s="10">
        <v>3.1125091809517098</v>
      </c>
      <c r="I11" s="16">
        <v>3.01108964570397</v>
      </c>
      <c r="J11" s="17">
        <v>3.0690520582758798</v>
      </c>
      <c r="K11" s="10">
        <v>7.3867747258333303</v>
      </c>
      <c r="L11" s="16">
        <v>7.7365223539859</v>
      </c>
      <c r="M11" s="17">
        <v>7.4399058627367198</v>
      </c>
    </row>
    <row r="12" spans="1:13" x14ac:dyDescent="0.25">
      <c r="A12" s="6" t="s">
        <v>18</v>
      </c>
      <c r="B12" s="20">
        <v>18.5</v>
      </c>
      <c r="C12" s="21">
        <v>25.2</v>
      </c>
      <c r="D12" s="22">
        <v>20.6</v>
      </c>
      <c r="E12" s="20">
        <v>6.5799999999999997E-2</v>
      </c>
      <c r="F12" s="21">
        <v>7.8200000000000006E-2</v>
      </c>
      <c r="G12" s="22">
        <v>6.8699999999999997E-2</v>
      </c>
      <c r="H12" s="20">
        <v>3.0632999999999999</v>
      </c>
      <c r="I12" s="21">
        <v>2.911</v>
      </c>
      <c r="J12" s="22">
        <v>3.0089000000000001</v>
      </c>
      <c r="K12" s="20">
        <v>8.5289999999999999</v>
      </c>
      <c r="L12" s="21">
        <v>9.1105999999999998</v>
      </c>
      <c r="M12" s="22">
        <v>8.5940999999999992</v>
      </c>
    </row>
    <row r="13" spans="1:13" x14ac:dyDescent="0.25">
      <c r="A13" s="6" t="s">
        <v>19</v>
      </c>
      <c r="B13" s="20">
        <v>20.7</v>
      </c>
      <c r="C13" s="21">
        <v>29.9</v>
      </c>
      <c r="D13" s="22">
        <v>24.5</v>
      </c>
      <c r="E13" s="20">
        <v>6.6199999999999995E-2</v>
      </c>
      <c r="F13" s="21">
        <v>8.0299999999999996E-2</v>
      </c>
      <c r="G13" s="22">
        <v>7.0300000000000001E-2</v>
      </c>
      <c r="H13" s="20">
        <v>3.3593000000000002</v>
      </c>
      <c r="I13" s="21">
        <v>3.2624</v>
      </c>
      <c r="J13" s="22">
        <v>3.3159000000000001</v>
      </c>
      <c r="K13" s="20">
        <v>8.6791</v>
      </c>
      <c r="L13" s="21">
        <v>9.1390999999999991</v>
      </c>
      <c r="M13" s="22">
        <v>8.7170000000000005</v>
      </c>
    </row>
    <row r="14" spans="1:13" x14ac:dyDescent="0.25">
      <c r="A14" s="6" t="s">
        <v>25</v>
      </c>
      <c r="B14" s="7">
        <v>6.0790665998152296</v>
      </c>
      <c r="C14" s="8">
        <v>-13.151629646370401</v>
      </c>
      <c r="D14" s="9">
        <v>2.9728580798988999</v>
      </c>
      <c r="E14" s="10">
        <v>6.8601496603324305E-2</v>
      </c>
      <c r="F14" s="11">
        <v>7.6399528621280799E-2</v>
      </c>
      <c r="G14" s="12">
        <v>6.9269446159540796E-2</v>
      </c>
      <c r="H14" s="10">
        <v>3.2662199290534799</v>
      </c>
      <c r="I14" s="11">
        <v>2.4894422709737301</v>
      </c>
      <c r="J14" s="12">
        <v>3.1626616597217798</v>
      </c>
      <c r="K14" s="10">
        <v>8.0723485369999999</v>
      </c>
      <c r="L14" s="11">
        <v>9.0422313691498299</v>
      </c>
      <c r="M14" s="12">
        <v>8.2256033179524497</v>
      </c>
    </row>
    <row r="15" spans="1:13" x14ac:dyDescent="0.25">
      <c r="A15" s="6" t="s">
        <v>26</v>
      </c>
      <c r="B15" s="7">
        <v>5.9145122416923197</v>
      </c>
      <c r="C15" s="14">
        <v>12.5593046462002</v>
      </c>
      <c r="D15" s="15">
        <v>8.3722003450405396</v>
      </c>
      <c r="E15" s="10">
        <v>0.10697968537086899</v>
      </c>
      <c r="F15" s="16">
        <v>0.132998318853494</v>
      </c>
      <c r="G15" s="17">
        <v>0.113967305785402</v>
      </c>
      <c r="H15" s="10">
        <v>2.9052133263889099</v>
      </c>
      <c r="I15" s="16">
        <v>2.7765382609237999</v>
      </c>
      <c r="J15" s="17">
        <v>2.8666601221068202</v>
      </c>
      <c r="K15" s="10">
        <v>8.5966000414583306</v>
      </c>
      <c r="L15" s="16">
        <v>8.8912576982888591</v>
      </c>
      <c r="M15" s="17">
        <v>8.5972241267722502</v>
      </c>
    </row>
    <row r="16" spans="1:13" x14ac:dyDescent="0.25">
      <c r="A16" s="6" t="s">
        <v>27</v>
      </c>
      <c r="B16" s="13">
        <v>-59931652.739405297</v>
      </c>
      <c r="C16" s="14">
        <v>7.1256041081696297</v>
      </c>
      <c r="D16" s="15">
        <v>6.5932609712658303</v>
      </c>
      <c r="E16" s="10">
        <v>9.4938450362129403E-2</v>
      </c>
      <c r="F16" s="16">
        <v>0.14391016203789</v>
      </c>
      <c r="G16" s="17">
        <v>0.13043613929224501</v>
      </c>
      <c r="H16" s="13">
        <v>-2013131.6666039</v>
      </c>
      <c r="I16" s="16">
        <v>3.2329791516256798</v>
      </c>
      <c r="J16" s="17">
        <v>3.3447381847362898</v>
      </c>
      <c r="K16" s="10">
        <v>8.0108404094899193</v>
      </c>
      <c r="L16" s="16">
        <v>8.0247635223809102</v>
      </c>
      <c r="M16" s="17">
        <v>7.8826988907025903</v>
      </c>
    </row>
    <row r="17" spans="1:13" x14ac:dyDescent="0.25">
      <c r="A17" s="6" t="s">
        <v>28</v>
      </c>
      <c r="B17" s="7">
        <v>14.3899118676831</v>
      </c>
      <c r="C17" s="8">
        <v>22.601078719972602</v>
      </c>
      <c r="D17" s="9">
        <v>19.456799551479701</v>
      </c>
      <c r="E17" s="10">
        <v>7.7611349519186898E-2</v>
      </c>
      <c r="F17" s="11">
        <v>9.8183444096475697E-2</v>
      </c>
      <c r="G17" s="12">
        <v>8.8787741719534796E-2</v>
      </c>
      <c r="H17" s="10">
        <v>3.2978156555824301</v>
      </c>
      <c r="I17" s="11">
        <v>3.26722046827572</v>
      </c>
      <c r="J17" s="12">
        <v>3.2504988907393702</v>
      </c>
      <c r="K17" s="10">
        <v>7.1257439669545501</v>
      </c>
      <c r="L17" s="11">
        <v>7.2717451565865199</v>
      </c>
      <c r="M17" s="12">
        <v>7.1267498582615803</v>
      </c>
    </row>
    <row r="18" spans="1:13" x14ac:dyDescent="0.25">
      <c r="A18" s="6" t="s">
        <v>29</v>
      </c>
      <c r="B18" s="7">
        <v>6.0788711566536699</v>
      </c>
      <c r="C18" s="14">
        <v>-1.6642569011908199</v>
      </c>
      <c r="D18" s="15">
        <v>3.72630735277242</v>
      </c>
      <c r="E18" s="10">
        <v>9.6573591635770201E-2</v>
      </c>
      <c r="F18" s="16">
        <v>0.109838571924243</v>
      </c>
      <c r="G18" s="17">
        <v>9.7892443823424796E-2</v>
      </c>
      <c r="H18" s="10">
        <v>3.2922735375875898</v>
      </c>
      <c r="I18" s="16">
        <v>2.7321749227460201</v>
      </c>
      <c r="J18" s="17">
        <v>3.1731224628558001</v>
      </c>
      <c r="K18" s="10">
        <v>8.5957883909411805</v>
      </c>
      <c r="L18" s="16">
        <v>8.9138476401404798</v>
      </c>
      <c r="M18" s="17">
        <v>8.6157168612496005</v>
      </c>
    </row>
  </sheetData>
  <autoFilter ref="A1:M1" xr:uid="{0C0FA25E-33E4-487C-BAEE-0ABEA41004BE}">
    <sortState xmlns:xlrd2="http://schemas.microsoft.com/office/spreadsheetml/2017/richdata2" ref="A2:M18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1F2-6717-40C1-A92A-11F86578DE0E}">
  <sheetPr>
    <pageSetUpPr fitToPage="1"/>
  </sheetPr>
  <dimension ref="A1:J19"/>
  <sheetViews>
    <sheetView tabSelected="1" topLeftCell="A4" workbookViewId="0">
      <pane xSplit="1" topLeftCell="B1" activePane="topRight" state="frozen"/>
      <selection pane="topRight" activeCell="L16" sqref="L16"/>
    </sheetView>
  </sheetViews>
  <sheetFormatPr defaultRowHeight="15" x14ac:dyDescent="0.25"/>
  <cols>
    <col min="1" max="1" width="12.5703125" bestFit="1" customWidth="1"/>
    <col min="2" max="2" width="18.28515625" bestFit="1" customWidth="1"/>
    <col min="3" max="4" width="18.28515625" customWidth="1"/>
    <col min="5" max="5" width="9.7109375" bestFit="1" customWidth="1"/>
    <col min="9" max="9" width="13.7109375" bestFit="1" customWidth="1"/>
    <col min="10" max="10" width="10.85546875" bestFit="1" customWidth="1"/>
  </cols>
  <sheetData>
    <row r="1" spans="1:10" x14ac:dyDescent="0.25">
      <c r="A1" s="32" t="s">
        <v>0</v>
      </c>
      <c r="B1" s="32" t="s">
        <v>44</v>
      </c>
      <c r="C1" s="32" t="s">
        <v>45</v>
      </c>
      <c r="D1" s="32" t="s">
        <v>53</v>
      </c>
      <c r="E1" s="33" t="s">
        <v>30</v>
      </c>
      <c r="F1" s="33" t="s">
        <v>31</v>
      </c>
      <c r="G1" s="33" t="s">
        <v>32</v>
      </c>
      <c r="H1" s="33" t="s">
        <v>33</v>
      </c>
      <c r="I1" s="32" t="s">
        <v>73</v>
      </c>
      <c r="J1" s="32" t="s">
        <v>74</v>
      </c>
    </row>
    <row r="2" spans="1:10" x14ac:dyDescent="0.25">
      <c r="A2" s="34" t="s">
        <v>25</v>
      </c>
      <c r="B2" s="35" t="s">
        <v>40</v>
      </c>
      <c r="C2" s="35">
        <v>41</v>
      </c>
      <c r="D2" s="35" t="s">
        <v>50</v>
      </c>
      <c r="E2" s="37">
        <v>2.9728580798988999</v>
      </c>
      <c r="F2" s="38">
        <v>6.9269446159540796E-2</v>
      </c>
      <c r="G2" s="38">
        <v>3.1626616597217798</v>
      </c>
      <c r="H2" s="38">
        <v>8.2256033179524497</v>
      </c>
      <c r="I2" s="61">
        <f>LN(2)/F2</f>
        <v>10.006535622697122</v>
      </c>
      <c r="J2" s="62">
        <v>1</v>
      </c>
    </row>
    <row r="3" spans="1:10" x14ac:dyDescent="0.25">
      <c r="A3" s="34" t="s">
        <v>14</v>
      </c>
      <c r="B3" s="35" t="s">
        <v>34</v>
      </c>
      <c r="C3" s="35">
        <v>24</v>
      </c>
      <c r="D3" s="35" t="s">
        <v>51</v>
      </c>
      <c r="E3" s="34">
        <v>8.1999999999999993</v>
      </c>
      <c r="F3" s="34">
        <v>7.2999999999999995E-2</v>
      </c>
      <c r="G3" s="34">
        <v>3.2174999999999998</v>
      </c>
      <c r="H3" s="34">
        <v>7.8691000000000004</v>
      </c>
      <c r="I3" s="61">
        <f t="shared" ref="I3:I18" si="0">LN(2)/F3</f>
        <v>9.4951668569855521</v>
      </c>
      <c r="J3" s="62">
        <v>0.76</v>
      </c>
    </row>
    <row r="4" spans="1:10" x14ac:dyDescent="0.25">
      <c r="A4" s="34" t="s">
        <v>17</v>
      </c>
      <c r="B4" s="35" t="s">
        <v>37</v>
      </c>
      <c r="C4" s="35" t="s">
        <v>47</v>
      </c>
      <c r="D4" s="35" t="s">
        <v>52</v>
      </c>
      <c r="E4" s="40">
        <v>-10.9</v>
      </c>
      <c r="F4" s="34">
        <v>7.3099999999999998E-2</v>
      </c>
      <c r="G4" s="34">
        <v>2.6457000000000002</v>
      </c>
      <c r="H4" s="34">
        <v>9.0527999999999995</v>
      </c>
      <c r="I4" s="61">
        <f t="shared" si="0"/>
        <v>9.4821775726394701</v>
      </c>
      <c r="J4" s="62">
        <v>1</v>
      </c>
    </row>
    <row r="5" spans="1:10" x14ac:dyDescent="0.25">
      <c r="A5" s="34" t="s">
        <v>18</v>
      </c>
      <c r="B5" s="35" t="s">
        <v>38</v>
      </c>
      <c r="C5" s="35">
        <v>17</v>
      </c>
      <c r="D5" s="35" t="s">
        <v>52</v>
      </c>
      <c r="E5" s="34">
        <v>25.2</v>
      </c>
      <c r="F5" s="34">
        <v>7.8200000000000006E-2</v>
      </c>
      <c r="G5" s="34">
        <v>2.911</v>
      </c>
      <c r="H5" s="34">
        <v>9.1105999999999998</v>
      </c>
      <c r="I5" s="61">
        <f t="shared" si="0"/>
        <v>8.8637746874673304</v>
      </c>
      <c r="J5" s="62">
        <v>0.59</v>
      </c>
    </row>
    <row r="6" spans="1:10" x14ac:dyDescent="0.25">
      <c r="A6" s="34" t="s">
        <v>19</v>
      </c>
      <c r="B6" s="35" t="s">
        <v>39</v>
      </c>
      <c r="C6" s="35" t="s">
        <v>48</v>
      </c>
      <c r="D6" s="35" t="s">
        <v>52</v>
      </c>
      <c r="E6" s="34">
        <v>29.9</v>
      </c>
      <c r="F6" s="34">
        <v>8.0299999999999996E-2</v>
      </c>
      <c r="G6" s="34">
        <v>3.2624</v>
      </c>
      <c r="H6" s="34">
        <v>9.1390999999999991</v>
      </c>
      <c r="I6" s="61">
        <f t="shared" si="0"/>
        <v>8.6319698699868663</v>
      </c>
      <c r="J6" s="62">
        <v>1</v>
      </c>
    </row>
    <row r="7" spans="1:10" x14ac:dyDescent="0.25">
      <c r="A7" s="34" t="s">
        <v>15</v>
      </c>
      <c r="B7" s="35" t="s">
        <v>35</v>
      </c>
      <c r="C7" s="35" t="s">
        <v>46</v>
      </c>
      <c r="D7" s="35" t="s">
        <v>50</v>
      </c>
      <c r="E7" s="34">
        <v>34.9</v>
      </c>
      <c r="F7" s="34">
        <v>8.1299999999999997E-2</v>
      </c>
      <c r="G7" s="34">
        <v>2.9058000000000002</v>
      </c>
      <c r="H7" s="34">
        <v>8.5137</v>
      </c>
      <c r="I7" s="61">
        <f t="shared" si="0"/>
        <v>8.5257955788431161</v>
      </c>
      <c r="J7" s="62">
        <v>1</v>
      </c>
    </row>
    <row r="8" spans="1:10" x14ac:dyDescent="0.25">
      <c r="A8" s="34" t="s">
        <v>24</v>
      </c>
      <c r="B8" s="35" t="s">
        <v>34</v>
      </c>
      <c r="C8" s="35">
        <v>6</v>
      </c>
      <c r="D8" s="35" t="s">
        <v>52</v>
      </c>
      <c r="E8" s="37">
        <v>24.610316171185399</v>
      </c>
      <c r="F8" s="38">
        <v>8.3172445061624301E-2</v>
      </c>
      <c r="G8" s="38">
        <v>3.01108964570397</v>
      </c>
      <c r="H8" s="38">
        <v>7.7365223539859</v>
      </c>
      <c r="I8" s="61">
        <f t="shared" si="0"/>
        <v>8.3338560029872539</v>
      </c>
      <c r="J8" s="62">
        <v>0.86</v>
      </c>
    </row>
    <row r="9" spans="1:10" x14ac:dyDescent="0.25">
      <c r="A9" s="34" t="s">
        <v>16</v>
      </c>
      <c r="B9" s="35" t="s">
        <v>34</v>
      </c>
      <c r="C9" s="35">
        <v>52</v>
      </c>
      <c r="D9" s="35" t="s">
        <v>52</v>
      </c>
      <c r="E9" s="34">
        <v>12.2</v>
      </c>
      <c r="F9" s="34">
        <v>8.8599999999999998E-2</v>
      </c>
      <c r="G9" s="34">
        <v>2.6629999999999998</v>
      </c>
      <c r="H9" s="34">
        <v>8.3796999999999997</v>
      </c>
      <c r="I9" s="61">
        <f t="shared" si="0"/>
        <v>7.8233316090287284</v>
      </c>
      <c r="J9" s="62">
        <v>0.99</v>
      </c>
    </row>
    <row r="10" spans="1:10" x14ac:dyDescent="0.25">
      <c r="A10" s="34" t="s">
        <v>28</v>
      </c>
      <c r="B10" s="35" t="s">
        <v>42</v>
      </c>
      <c r="C10" s="35">
        <v>2</v>
      </c>
      <c r="D10" s="35" t="s">
        <v>50</v>
      </c>
      <c r="E10" s="37">
        <v>19.456799551479701</v>
      </c>
      <c r="F10" s="38">
        <v>8.8787741719534796E-2</v>
      </c>
      <c r="G10" s="38">
        <v>3.2504988907393702</v>
      </c>
      <c r="H10" s="38">
        <v>7.1267498582615803</v>
      </c>
      <c r="I10" s="61">
        <f t="shared" si="0"/>
        <v>7.8067891708461064</v>
      </c>
      <c r="J10" s="62">
        <v>0.99</v>
      </c>
    </row>
    <row r="11" spans="1:10" x14ac:dyDescent="0.25">
      <c r="A11" s="34" t="s">
        <v>13</v>
      </c>
      <c r="B11" s="35" t="s">
        <v>34</v>
      </c>
      <c r="C11" s="35">
        <v>11</v>
      </c>
      <c r="D11" s="35" t="s">
        <v>52</v>
      </c>
      <c r="E11" s="36">
        <v>12.1</v>
      </c>
      <c r="F11" s="36">
        <v>0.10390000000000001</v>
      </c>
      <c r="G11" s="36">
        <v>3.1097000000000001</v>
      </c>
      <c r="H11" s="36">
        <v>8.2661999999999995</v>
      </c>
      <c r="I11" s="61">
        <f t="shared" si="0"/>
        <v>6.671291439460493</v>
      </c>
      <c r="J11" s="62">
        <v>0.97</v>
      </c>
    </row>
    <row r="12" spans="1:10" x14ac:dyDescent="0.25">
      <c r="A12" s="34" t="s">
        <v>21</v>
      </c>
      <c r="B12" s="35" t="s">
        <v>34</v>
      </c>
      <c r="C12" s="35">
        <v>9</v>
      </c>
      <c r="D12" s="35" t="s">
        <v>52</v>
      </c>
      <c r="E12" s="39">
        <v>-0.69307155980560697</v>
      </c>
      <c r="F12" s="38">
        <v>0.106168062140435</v>
      </c>
      <c r="G12" s="38">
        <v>3.2580322459454001</v>
      </c>
      <c r="H12" s="38">
        <v>8.1462534822939805</v>
      </c>
      <c r="I12" s="61">
        <f t="shared" si="0"/>
        <v>6.5287730282114129</v>
      </c>
      <c r="J12" s="62">
        <v>1</v>
      </c>
    </row>
    <row r="13" spans="1:10" x14ac:dyDescent="0.25">
      <c r="A13" s="34" t="s">
        <v>29</v>
      </c>
      <c r="B13" s="35" t="s">
        <v>43</v>
      </c>
      <c r="C13" s="35">
        <v>36</v>
      </c>
      <c r="D13" s="35" t="s">
        <v>52</v>
      </c>
      <c r="E13" s="39">
        <v>-1.6642569011908199</v>
      </c>
      <c r="F13" s="38">
        <v>0.109838571924243</v>
      </c>
      <c r="G13" s="38">
        <v>2.7321749227460201</v>
      </c>
      <c r="H13" s="38">
        <v>8.9138476401404798</v>
      </c>
      <c r="I13" s="61">
        <f t="shared" si="0"/>
        <v>6.3105989855550684</v>
      </c>
      <c r="J13" s="62">
        <v>1</v>
      </c>
    </row>
    <row r="14" spans="1:10" x14ac:dyDescent="0.25">
      <c r="A14" s="34" t="s">
        <v>22</v>
      </c>
      <c r="B14" s="35" t="s">
        <v>36</v>
      </c>
      <c r="C14" s="35">
        <v>56</v>
      </c>
      <c r="D14" s="35" t="s">
        <v>50</v>
      </c>
      <c r="E14" s="37">
        <v>8.3657455957163709</v>
      </c>
      <c r="F14" s="38">
        <v>0.119632725980183</v>
      </c>
      <c r="G14" s="38">
        <v>3.4937976802672899</v>
      </c>
      <c r="H14" s="38">
        <v>8.2577646910657201</v>
      </c>
      <c r="I14" s="61">
        <f t="shared" si="0"/>
        <v>5.7939595949252567</v>
      </c>
      <c r="J14" s="62">
        <v>0.57999999999999996</v>
      </c>
    </row>
    <row r="15" spans="1:10" x14ac:dyDescent="0.25">
      <c r="A15" s="34" t="s">
        <v>26</v>
      </c>
      <c r="B15" s="35" t="s">
        <v>41</v>
      </c>
      <c r="C15" s="35" t="s">
        <v>49</v>
      </c>
      <c r="D15" s="35" t="s">
        <v>52</v>
      </c>
      <c r="E15" s="37">
        <v>12.5593046462002</v>
      </c>
      <c r="F15" s="38">
        <v>0.132998318853494</v>
      </c>
      <c r="G15" s="38">
        <v>2.7765382609237999</v>
      </c>
      <c r="H15" s="38">
        <v>8.8912576982888591</v>
      </c>
      <c r="I15" s="61">
        <f t="shared" si="0"/>
        <v>5.2116988134526006</v>
      </c>
      <c r="J15" s="62">
        <v>1</v>
      </c>
    </row>
    <row r="16" spans="1:10" x14ac:dyDescent="0.25">
      <c r="A16" s="34" t="s">
        <v>27</v>
      </c>
      <c r="B16" s="35" t="s">
        <v>34</v>
      </c>
      <c r="C16" s="35">
        <v>100</v>
      </c>
      <c r="D16" s="35" t="s">
        <v>52</v>
      </c>
      <c r="E16" s="37">
        <v>7.12570074207538</v>
      </c>
      <c r="F16" s="38">
        <v>0.14391032182722199</v>
      </c>
      <c r="G16" s="38">
        <v>3.23298236141967</v>
      </c>
      <c r="H16" s="38">
        <v>8.0247626647229406</v>
      </c>
      <c r="I16" s="61">
        <f t="shared" si="0"/>
        <v>4.8165216487538283</v>
      </c>
      <c r="J16" s="62">
        <v>1</v>
      </c>
    </row>
    <row r="17" spans="1:10" x14ac:dyDescent="0.25">
      <c r="A17" s="34" t="s">
        <v>23</v>
      </c>
      <c r="B17" s="35" t="s">
        <v>34</v>
      </c>
      <c r="C17" s="35">
        <v>23</v>
      </c>
      <c r="D17" s="35" t="s">
        <v>50</v>
      </c>
      <c r="E17" s="37">
        <v>56.850338631393498</v>
      </c>
      <c r="F17" s="38">
        <v>0.35038009475074799</v>
      </c>
      <c r="G17" s="38">
        <v>3.6198606402850699</v>
      </c>
      <c r="H17" s="38">
        <v>7.7529318974026102</v>
      </c>
      <c r="I17" s="61">
        <f t="shared" si="0"/>
        <v>1.9782721420091902</v>
      </c>
      <c r="J17" s="62">
        <v>0.62</v>
      </c>
    </row>
    <row r="18" spans="1:10" x14ac:dyDescent="0.25">
      <c r="A18" s="34" t="s">
        <v>20</v>
      </c>
      <c r="B18" s="35" t="s">
        <v>34</v>
      </c>
      <c r="C18" s="35">
        <v>13</v>
      </c>
      <c r="D18" s="35" t="s">
        <v>50</v>
      </c>
      <c r="E18" s="37">
        <v>56.274148904423299</v>
      </c>
      <c r="F18" s="38">
        <v>0.46350569461209201</v>
      </c>
      <c r="G18" s="38">
        <v>3.8565207439003002</v>
      </c>
      <c r="H18" s="38">
        <v>8.1604747078563005</v>
      </c>
      <c r="I18" s="61">
        <f t="shared" si="0"/>
        <v>1.4954447995294649</v>
      </c>
      <c r="J18" s="62">
        <v>1</v>
      </c>
    </row>
    <row r="19" spans="1:10" x14ac:dyDescent="0.25">
      <c r="A19" s="34" t="s">
        <v>75</v>
      </c>
      <c r="B19" s="35" t="s">
        <v>76</v>
      </c>
      <c r="C19" s="35" t="s">
        <v>77</v>
      </c>
      <c r="D19" s="35" t="s">
        <v>52</v>
      </c>
      <c r="E19" s="37">
        <v>0</v>
      </c>
      <c r="F19" s="38">
        <v>5.8445884774311202E-2</v>
      </c>
      <c r="G19" s="38">
        <v>3.1428227209383399</v>
      </c>
      <c r="H19" s="38">
        <v>7.8252260636172499</v>
      </c>
      <c r="I19" s="61"/>
      <c r="J19" s="62">
        <v>0.99</v>
      </c>
    </row>
  </sheetData>
  <autoFilter ref="A1:H1" xr:uid="{964A0A24-5554-4DB0-8815-F55FAFEDCD5F}">
    <sortState xmlns:xlrd2="http://schemas.microsoft.com/office/spreadsheetml/2017/richdata2" ref="A2:H18">
      <sortCondition ref="F1"/>
    </sortState>
  </autoFilter>
  <printOptions gridLines="1"/>
  <pageMargins left="0.7" right="0.7" top="0.75" bottom="0.75" header="0.3" footer="0.3"/>
  <pageSetup scale="7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Growth_Parameters_Round2_SL_080</vt:lpstr>
      <vt:lpstr>Growth_Params_Round3_SL_081319</vt:lpstr>
      <vt:lpstr>Growth_curves_round_oneandthree</vt:lpstr>
      <vt:lpstr>ALL models</vt:lpstr>
      <vt:lpstr>BEST FIT model</vt:lpstr>
      <vt:lpstr>'BEST FIT model'!Print_Area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Lau</dc:creator>
  <cp:lastModifiedBy>Samantha Lau</cp:lastModifiedBy>
  <cp:lastPrinted>2019-08-27T13:03:18Z</cp:lastPrinted>
  <dcterms:created xsi:type="dcterms:W3CDTF">2019-08-14T09:12:08Z</dcterms:created>
  <dcterms:modified xsi:type="dcterms:W3CDTF">2019-09-16T12:56:00Z</dcterms:modified>
</cp:coreProperties>
</file>