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E367\case10\"/>
    </mc:Choice>
  </mc:AlternateContent>
  <bookViews>
    <workbookView xWindow="0" yWindow="0" windowWidth="25200" windowHeight="11925" activeTab="2"/>
  </bookViews>
  <sheets>
    <sheet name="Sensitivity Report 1" sheetId="4" r:id="rId1"/>
    <sheet name="Limits Report 1" sheetId="5" r:id="rId2"/>
    <sheet name="Sheet1" sheetId="1" r:id="rId3"/>
  </sheets>
  <definedNames>
    <definedName name="solver_adj" localSheetId="2" hidden="1">Sheet1!$P$2:$AB$15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Sheet1!$B$36:$N$36</definedName>
    <definedName name="solver_lhs2" localSheetId="2" hidden="1">Sheet1!$B$36:$N$36</definedName>
    <definedName name="solver_lhs3" localSheetId="2" hidden="1">Sheet1!$F$2:$F$15</definedName>
    <definedName name="solver_lhs4" localSheetId="2" hidden="1">Sheet1!$F$2:$F$15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Sheet1!$J$6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Sheet1!$B$33:$N$33</definedName>
    <definedName name="solver_rhs2" localSheetId="2" hidden="1">Sheet1!$B$34:$N$34</definedName>
    <definedName name="solver_rhs3" localSheetId="2" hidden="1">Sheet1!$H$2:$H$15</definedName>
    <definedName name="solver_rhs4" localSheetId="2" hidden="1">Sheet1!$C$2:$C$15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AG50" i="1" l="1"/>
  <c r="AH50" i="1"/>
  <c r="AN18" i="1"/>
  <c r="AO50" i="1"/>
  <c r="AE51" i="1"/>
  <c r="AG51" i="1"/>
  <c r="AI51" i="1"/>
  <c r="AJ35" i="1"/>
  <c r="AK51" i="1"/>
  <c r="AM51" i="1"/>
  <c r="AQ51" i="1"/>
  <c r="AE52" i="1"/>
  <c r="AF52" i="1"/>
  <c r="AH52" i="1"/>
  <c r="AJ52" i="1"/>
  <c r="AM52" i="1"/>
  <c r="AE53" i="1"/>
  <c r="AG53" i="1"/>
  <c r="AH53" i="1"/>
  <c r="AI53" i="1"/>
  <c r="AK53" i="1"/>
  <c r="AM53" i="1"/>
  <c r="AQ53" i="1"/>
  <c r="AF38" i="1"/>
  <c r="AJ38" i="1"/>
  <c r="AE55" i="1"/>
  <c r="AF39" i="1"/>
  <c r="AG39" i="1"/>
  <c r="AI55" i="1"/>
  <c r="AK55" i="1"/>
  <c r="AM55" i="1"/>
  <c r="AN39" i="1"/>
  <c r="AQ55" i="1"/>
  <c r="AI56" i="1"/>
  <c r="AJ40" i="1"/>
  <c r="AL56" i="1"/>
  <c r="AQ56" i="1"/>
  <c r="AG25" i="1"/>
  <c r="AI57" i="1"/>
  <c r="AK57" i="1"/>
  <c r="AM57" i="1"/>
  <c r="AQ57" i="1"/>
  <c r="AF26" i="1"/>
  <c r="AG26" i="1"/>
  <c r="AH26" i="1"/>
  <c r="AO58" i="1"/>
  <c r="AP58" i="1"/>
  <c r="AE59" i="1"/>
  <c r="AG43" i="1"/>
  <c r="AK59" i="1"/>
  <c r="AO43" i="1"/>
  <c r="AF44" i="1"/>
  <c r="AH60" i="1"/>
  <c r="AL60" i="1"/>
  <c r="AP60" i="1"/>
  <c r="AE61" i="1"/>
  <c r="AG45" i="1"/>
  <c r="AH29" i="1"/>
  <c r="AK61" i="1"/>
  <c r="AO45" i="1"/>
  <c r="AP61" i="1"/>
  <c r="AF62" i="1"/>
  <c r="AH62" i="1"/>
  <c r="AN62" i="1"/>
  <c r="AP62" i="1"/>
  <c r="AE63" i="1"/>
  <c r="AF63" i="1"/>
  <c r="AG47" i="1"/>
  <c r="AI47" i="1"/>
  <c r="AM47" i="1"/>
  <c r="AN63" i="1"/>
  <c r="AO47" i="1"/>
  <c r="AQ47" i="1"/>
  <c r="AE18" i="1"/>
  <c r="A32" i="1" a="1"/>
  <c r="A32" i="1" s="1"/>
  <c r="AF50" i="1"/>
  <c r="AL50" i="1"/>
  <c r="AN50" i="1"/>
  <c r="AP50" i="1"/>
  <c r="AO51" i="1"/>
  <c r="AL52" i="1"/>
  <c r="AN52" i="1"/>
  <c r="AP52" i="1"/>
  <c r="AO53" i="1"/>
  <c r="AP53" i="1"/>
  <c r="AF54" i="1"/>
  <c r="AK54" i="1"/>
  <c r="AN54" i="1"/>
  <c r="AP54" i="1"/>
  <c r="AF55" i="1"/>
  <c r="AG55" i="1"/>
  <c r="AN55" i="1"/>
  <c r="AO55" i="1"/>
  <c r="AF56" i="1"/>
  <c r="AH56" i="1"/>
  <c r="AJ56" i="1"/>
  <c r="AN56" i="1"/>
  <c r="AP56" i="1"/>
  <c r="AG57" i="1"/>
  <c r="AL57" i="1"/>
  <c r="AO57" i="1"/>
  <c r="AF58" i="1"/>
  <c r="AJ58" i="1"/>
  <c r="AL58" i="1"/>
  <c r="AN58" i="1"/>
  <c r="AJ59" i="1"/>
  <c r="AJ60" i="1"/>
  <c r="AN60" i="1"/>
  <c r="AO61" i="1"/>
  <c r="AJ62" i="1"/>
  <c r="AK62" i="1"/>
  <c r="AL62" i="1"/>
  <c r="AI63" i="1"/>
  <c r="AK63" i="1"/>
  <c r="AM63" i="1"/>
  <c r="AO63" i="1"/>
  <c r="AE57" i="1"/>
  <c r="AE60" i="1"/>
  <c r="AE50" i="1"/>
  <c r="AN34" i="1"/>
  <c r="AO34" i="1"/>
  <c r="AK35" i="1"/>
  <c r="AM35" i="1"/>
  <c r="AO35" i="1"/>
  <c r="AQ35" i="1"/>
  <c r="AM36" i="1"/>
  <c r="AN36" i="1"/>
  <c r="AK37" i="1"/>
  <c r="AM37" i="1"/>
  <c r="AO37" i="1"/>
  <c r="AQ37" i="1"/>
  <c r="AK38" i="1"/>
  <c r="AN38" i="1"/>
  <c r="AK39" i="1"/>
  <c r="AM39" i="1"/>
  <c r="AO39" i="1"/>
  <c r="AQ39" i="1"/>
  <c r="AF40" i="1"/>
  <c r="AN40" i="1"/>
  <c r="AQ40" i="1"/>
  <c r="AG41" i="1"/>
  <c r="AK41" i="1"/>
  <c r="AM41" i="1"/>
  <c r="AO41" i="1"/>
  <c r="AQ41" i="1"/>
  <c r="AF42" i="1"/>
  <c r="AH42" i="1"/>
  <c r="AJ42" i="1"/>
  <c r="AL42" i="1"/>
  <c r="AN42" i="1"/>
  <c r="AO42" i="1"/>
  <c r="AP42" i="1"/>
  <c r="AJ43" i="1"/>
  <c r="AJ44" i="1"/>
  <c r="AN44" i="1"/>
  <c r="AP44" i="1"/>
  <c r="AK45" i="1"/>
  <c r="AJ46" i="1"/>
  <c r="AL46" i="1"/>
  <c r="AK47" i="1"/>
  <c r="AE36" i="1"/>
  <c r="AE37" i="1"/>
  <c r="AE39" i="1"/>
  <c r="AE41" i="1"/>
  <c r="AE43" i="1"/>
  <c r="AP30" i="1"/>
  <c r="AF18" i="1"/>
  <c r="AG18" i="1"/>
  <c r="AO18" i="1"/>
  <c r="AG19" i="1"/>
  <c r="AI19" i="1"/>
  <c r="AJ19" i="1"/>
  <c r="AK19" i="1"/>
  <c r="AM19" i="1"/>
  <c r="AO19" i="1"/>
  <c r="AQ19" i="1"/>
  <c r="AN20" i="1"/>
  <c r="AG21" i="1"/>
  <c r="AK21" i="1"/>
  <c r="AM21" i="1"/>
  <c r="AO21" i="1"/>
  <c r="AQ21" i="1"/>
  <c r="AF22" i="1"/>
  <c r="AK22" i="1"/>
  <c r="AN22" i="1"/>
  <c r="AF23" i="1"/>
  <c r="AG23" i="1"/>
  <c r="AK23" i="1"/>
  <c r="AM23" i="1"/>
  <c r="AN23" i="1"/>
  <c r="AO23" i="1"/>
  <c r="AQ23" i="1"/>
  <c r="AF24" i="1"/>
  <c r="AJ24" i="1"/>
  <c r="AN24" i="1"/>
  <c r="AQ24" i="1"/>
  <c r="AK25" i="1"/>
  <c r="AM25" i="1"/>
  <c r="AO25" i="1"/>
  <c r="AJ26" i="1"/>
  <c r="AL26" i="1"/>
  <c r="AN26" i="1"/>
  <c r="AO26" i="1"/>
  <c r="AP26" i="1"/>
  <c r="AJ27" i="1"/>
  <c r="AM27" i="1"/>
  <c r="AO27" i="1"/>
  <c r="AQ27" i="1"/>
  <c r="AF28" i="1"/>
  <c r="AJ28" i="1"/>
  <c r="AL28" i="1"/>
  <c r="AM28" i="1"/>
  <c r="AN28" i="1"/>
  <c r="AP28" i="1"/>
  <c r="AI29" i="1"/>
  <c r="AM29" i="1"/>
  <c r="AO29" i="1"/>
  <c r="AP29" i="1"/>
  <c r="AQ29" i="1"/>
  <c r="AF30" i="1"/>
  <c r="AJ30" i="1"/>
  <c r="AL30" i="1"/>
  <c r="AN30" i="1"/>
  <c r="AI31" i="1"/>
  <c r="AK31" i="1"/>
  <c r="AM31" i="1"/>
  <c r="AN31" i="1"/>
  <c r="AE19" i="1"/>
  <c r="AE20" i="1"/>
  <c r="AE21" i="1"/>
  <c r="AE23" i="1"/>
  <c r="AE27" i="1"/>
  <c r="AE28" i="1"/>
  <c r="AE29" i="1"/>
  <c r="AI43" i="1" l="1"/>
  <c r="AI59" i="1"/>
  <c r="AI21" i="1"/>
  <c r="AH45" i="1"/>
  <c r="AH61" i="1"/>
  <c r="AG59" i="1"/>
  <c r="AQ31" i="1"/>
  <c r="AG27" i="1"/>
  <c r="AF20" i="1"/>
  <c r="AF60" i="1"/>
  <c r="AE25" i="1"/>
  <c r="AF46" i="1"/>
  <c r="AI35" i="1"/>
  <c r="AJ51" i="1"/>
  <c r="AO31" i="1"/>
  <c r="AG31" i="1"/>
  <c r="AI25" i="1"/>
  <c r="AE47" i="1"/>
  <c r="AE35" i="1"/>
  <c r="AP46" i="1"/>
  <c r="AP45" i="1"/>
  <c r="AI37" i="1"/>
  <c r="AG35" i="1"/>
  <c r="AF34" i="1"/>
  <c r="AG63" i="1"/>
  <c r="AO59" i="1"/>
  <c r="AM61" i="1"/>
  <c r="AM45" i="1"/>
  <c r="AM44" i="1"/>
  <c r="AM60" i="1"/>
  <c r="AM59" i="1"/>
  <c r="AM43" i="1"/>
  <c r="AJ34" i="1"/>
  <c r="AJ18" i="1"/>
  <c r="AI27" i="1"/>
  <c r="AG42" i="1"/>
  <c r="AG58" i="1"/>
  <c r="AH40" i="1"/>
  <c r="AH24" i="1"/>
  <c r="AH38" i="1"/>
  <c r="AH22" i="1"/>
  <c r="AH34" i="1"/>
  <c r="AH18" i="1"/>
  <c r="AH46" i="1"/>
  <c r="AE31" i="1"/>
  <c r="AF31" i="1"/>
  <c r="AH30" i="1"/>
  <c r="AH28" i="1"/>
  <c r="AI24" i="1"/>
  <c r="AE45" i="1"/>
  <c r="AI40" i="1"/>
  <c r="AI39" i="1"/>
  <c r="AG37" i="1"/>
  <c r="AF36" i="1"/>
  <c r="AQ63" i="1"/>
  <c r="AJ54" i="1"/>
  <c r="AK30" i="1"/>
  <c r="AK46" i="1"/>
  <c r="AL41" i="1"/>
  <c r="AL25" i="1"/>
  <c r="AL40" i="1"/>
  <c r="AL24" i="1"/>
  <c r="AL38" i="1"/>
  <c r="AL22" i="1"/>
  <c r="AK29" i="1"/>
  <c r="AK27" i="1"/>
  <c r="AQ25" i="1"/>
  <c r="AI23" i="1"/>
  <c r="AJ22" i="1"/>
  <c r="AM20" i="1"/>
  <c r="AE44" i="1"/>
  <c r="AN47" i="1"/>
  <c r="AN46" i="1"/>
  <c r="AL44" i="1"/>
  <c r="AK43" i="1"/>
  <c r="AI41" i="1"/>
  <c r="AH54" i="1"/>
  <c r="AI45" i="1"/>
  <c r="AI61" i="1"/>
  <c r="AL36" i="1"/>
  <c r="AL20" i="1"/>
  <c r="AL34" i="1"/>
  <c r="AL18" i="1"/>
  <c r="AH44" i="1"/>
  <c r="AH37" i="1"/>
  <c r="AH21" i="1"/>
  <c r="AQ45" i="1"/>
  <c r="AQ61" i="1"/>
  <c r="AQ43" i="1"/>
  <c r="AQ59" i="1"/>
  <c r="AJ36" i="1"/>
  <c r="AJ20" i="1"/>
  <c r="AH58" i="1"/>
  <c r="AH36" i="1"/>
  <c r="AH20" i="1"/>
  <c r="AG29" i="1"/>
  <c r="AG61" i="1"/>
  <c r="AF47" i="1"/>
  <c r="AG34" i="1"/>
  <c r="AL54" i="1"/>
  <c r="AJ50" i="1"/>
  <c r="AP40" i="1"/>
  <c r="AP24" i="1"/>
  <c r="AP38" i="1"/>
  <c r="AP22" i="1"/>
  <c r="AP37" i="1"/>
  <c r="AP21" i="1"/>
  <c r="AP36" i="1"/>
  <c r="AP20" i="1"/>
  <c r="AP34" i="1"/>
  <c r="AP18" i="1"/>
  <c r="AE34" i="1"/>
  <c r="F11" i="1"/>
  <c r="F7" i="1"/>
  <c r="F15" i="1"/>
  <c r="D36" i="1"/>
  <c r="B36" i="1"/>
  <c r="D32" i="1"/>
  <c r="C32" i="1"/>
  <c r="A35" i="1"/>
  <c r="K33" i="1"/>
  <c r="H32" i="1"/>
  <c r="H35" i="1"/>
  <c r="E34" i="1"/>
  <c r="G32" i="1"/>
  <c r="L34" i="1"/>
  <c r="I33" i="1"/>
  <c r="F32" i="1"/>
  <c r="F35" i="1"/>
  <c r="K34" i="1"/>
  <c r="H33" i="1"/>
  <c r="M32" i="1"/>
  <c r="E35" i="1"/>
  <c r="B34" i="1"/>
  <c r="L32" i="1"/>
  <c r="D35" i="1"/>
  <c r="A34" i="1"/>
  <c r="K32" i="1"/>
  <c r="K35" i="1"/>
  <c r="C35" i="1"/>
  <c r="H34" i="1"/>
  <c r="M33" i="1"/>
  <c r="E33" i="1"/>
  <c r="J32" i="1"/>
  <c r="B32" i="1"/>
  <c r="I35" i="1"/>
  <c r="F34" i="1"/>
  <c r="C33" i="1"/>
  <c r="M34" i="1"/>
  <c r="J33" i="1"/>
  <c r="B33" i="1"/>
  <c r="G35" i="1"/>
  <c r="D34" i="1"/>
  <c r="A33" i="1"/>
  <c r="C34" i="1"/>
  <c r="E32" i="1"/>
  <c r="M35" i="1"/>
  <c r="J34" i="1"/>
  <c r="G33" i="1"/>
  <c r="L35" i="1"/>
  <c r="I34" i="1"/>
  <c r="F33" i="1"/>
  <c r="J35" i="1"/>
  <c r="B35" i="1"/>
  <c r="G34" i="1"/>
  <c r="L33" i="1"/>
  <c r="D33" i="1"/>
  <c r="I32" i="1"/>
  <c r="AI62" i="1" l="1"/>
  <c r="AI46" i="1"/>
  <c r="AI30" i="1"/>
  <c r="AF37" i="1"/>
  <c r="AF21" i="1"/>
  <c r="AF53" i="1"/>
  <c r="AQ58" i="1"/>
  <c r="AQ42" i="1"/>
  <c r="AQ26" i="1"/>
  <c r="AQ54" i="1"/>
  <c r="AQ22" i="1"/>
  <c r="AQ38" i="1"/>
  <c r="AP43" i="1"/>
  <c r="AP27" i="1"/>
  <c r="AP59" i="1"/>
  <c r="AQ50" i="1"/>
  <c r="N36" i="1"/>
  <c r="AQ34" i="1"/>
  <c r="AQ18" i="1"/>
  <c r="AP39" i="1"/>
  <c r="AP23" i="1"/>
  <c r="AP55" i="1"/>
  <c r="AN35" i="1"/>
  <c r="AN19" i="1"/>
  <c r="K36" i="1"/>
  <c r="AN51" i="1"/>
  <c r="AM56" i="1"/>
  <c r="AM40" i="1"/>
  <c r="AM24" i="1"/>
  <c r="AL45" i="1"/>
  <c r="AL29" i="1"/>
  <c r="AL61" i="1"/>
  <c r="AM50" i="1"/>
  <c r="J36" i="1"/>
  <c r="AM34" i="1"/>
  <c r="AM18" i="1"/>
  <c r="AL39" i="1"/>
  <c r="AL23" i="1"/>
  <c r="AL55" i="1"/>
  <c r="AK44" i="1"/>
  <c r="AK28" i="1"/>
  <c r="AK60" i="1"/>
  <c r="AL35" i="1"/>
  <c r="AL19" i="1"/>
  <c r="AL51" i="1"/>
  <c r="AK24" i="1"/>
  <c r="AK56" i="1"/>
  <c r="AK40" i="1"/>
  <c r="AJ45" i="1"/>
  <c r="AJ61" i="1"/>
  <c r="AJ29" i="1"/>
  <c r="AI52" i="1"/>
  <c r="AI20" i="1"/>
  <c r="AI36" i="1"/>
  <c r="AH41" i="1"/>
  <c r="AH25" i="1"/>
  <c r="AH57" i="1"/>
  <c r="AG62" i="1"/>
  <c r="AG46" i="1"/>
  <c r="AG30" i="1"/>
  <c r="AJ57" i="1"/>
  <c r="AJ41" i="1"/>
  <c r="AJ25" i="1"/>
  <c r="AI58" i="1"/>
  <c r="AI42" i="1"/>
  <c r="AI26" i="1"/>
  <c r="AG54" i="1"/>
  <c r="AG22" i="1"/>
  <c r="AG38" i="1"/>
  <c r="AM42" i="1"/>
  <c r="AM58" i="1"/>
  <c r="AM26" i="1"/>
  <c r="AL59" i="1"/>
  <c r="AL43" i="1"/>
  <c r="AL27" i="1"/>
  <c r="AH35" i="1"/>
  <c r="AH19" i="1"/>
  <c r="AH51" i="1"/>
  <c r="AG56" i="1"/>
  <c r="AG40" i="1"/>
  <c r="AG24" i="1"/>
  <c r="F13" i="1"/>
  <c r="AF61" i="1"/>
  <c r="AF29" i="1"/>
  <c r="AF45" i="1"/>
  <c r="AG52" i="1"/>
  <c r="AG20" i="1"/>
  <c r="AG36" i="1"/>
  <c r="AF41" i="1"/>
  <c r="AF25" i="1"/>
  <c r="AF57" i="1"/>
  <c r="F14" i="1"/>
  <c r="AE46" i="1"/>
  <c r="AE62" i="1"/>
  <c r="AE30" i="1"/>
  <c r="AQ52" i="1"/>
  <c r="AQ36" i="1"/>
  <c r="AQ20" i="1"/>
  <c r="AP41" i="1"/>
  <c r="AP25" i="1"/>
  <c r="AP57" i="1"/>
  <c r="AO62" i="1"/>
  <c r="AO46" i="1"/>
  <c r="AO30" i="1"/>
  <c r="E36" i="1"/>
  <c r="AP35" i="1"/>
  <c r="AP19" i="1"/>
  <c r="M36" i="1"/>
  <c r="AP51" i="1"/>
  <c r="AO56" i="1"/>
  <c r="AO40" i="1"/>
  <c r="AO24" i="1"/>
  <c r="AN29" i="1"/>
  <c r="AN61" i="1"/>
  <c r="AN45" i="1"/>
  <c r="AO52" i="1"/>
  <c r="AO20" i="1"/>
  <c r="L36" i="1"/>
  <c r="AO36" i="1"/>
  <c r="AN41" i="1"/>
  <c r="AN25" i="1"/>
  <c r="AN57" i="1"/>
  <c r="AM46" i="1"/>
  <c r="AM62" i="1"/>
  <c r="AM30" i="1"/>
  <c r="AL37" i="1"/>
  <c r="AL21" i="1"/>
  <c r="AL53" i="1"/>
  <c r="AK42" i="1"/>
  <c r="AK26" i="1"/>
  <c r="AK58" i="1"/>
  <c r="AJ63" i="1"/>
  <c r="AJ47" i="1"/>
  <c r="AJ31" i="1"/>
  <c r="F4" i="1"/>
  <c r="F5" i="1"/>
  <c r="AJ37" i="1"/>
  <c r="AJ53" i="1"/>
  <c r="AJ21" i="1"/>
  <c r="AE42" i="1"/>
  <c r="F10" i="1"/>
  <c r="AE26" i="1"/>
  <c r="AE58" i="1"/>
  <c r="F6" i="1"/>
  <c r="AE38" i="1"/>
  <c r="AE22" i="1"/>
  <c r="AE54" i="1"/>
  <c r="AP31" i="1"/>
  <c r="AP63" i="1"/>
  <c r="AP47" i="1"/>
  <c r="AN27" i="1"/>
  <c r="AN59" i="1"/>
  <c r="AN43" i="1"/>
  <c r="AN37" i="1"/>
  <c r="AN53" i="1"/>
  <c r="AN21" i="1"/>
  <c r="AL63" i="1"/>
  <c r="AL31" i="1"/>
  <c r="AL47" i="1"/>
  <c r="AM54" i="1"/>
  <c r="AM22" i="1"/>
  <c r="AM38" i="1"/>
  <c r="H36" i="1"/>
  <c r="AK50" i="1"/>
  <c r="AK34" i="1"/>
  <c r="AK18" i="1"/>
  <c r="AJ55" i="1"/>
  <c r="AJ23" i="1"/>
  <c r="AJ39" i="1"/>
  <c r="AI60" i="1"/>
  <c r="AI44" i="1"/>
  <c r="AI28" i="1"/>
  <c r="I36" i="1"/>
  <c r="AI54" i="1"/>
  <c r="AI38" i="1"/>
  <c r="AI22" i="1"/>
  <c r="AH27" i="1"/>
  <c r="AH59" i="1"/>
  <c r="AH43" i="1"/>
  <c r="AI50" i="1"/>
  <c r="AI34" i="1"/>
  <c r="F36" i="1"/>
  <c r="F2" i="1"/>
  <c r="AI18" i="1"/>
  <c r="AH39" i="1"/>
  <c r="AH23" i="1"/>
  <c r="AH55" i="1"/>
  <c r="AG60" i="1"/>
  <c r="AG28" i="1"/>
  <c r="AG44" i="1"/>
  <c r="AF35" i="1"/>
  <c r="AF19" i="1"/>
  <c r="AF51" i="1"/>
  <c r="F3" i="1"/>
  <c r="AE40" i="1"/>
  <c r="AE56" i="1"/>
  <c r="F8" i="1"/>
  <c r="AE24" i="1"/>
  <c r="AQ60" i="1"/>
  <c r="AQ44" i="1"/>
  <c r="AQ28" i="1"/>
  <c r="F12" i="1"/>
  <c r="F9" i="1"/>
  <c r="AK52" i="1"/>
  <c r="AK36" i="1"/>
  <c r="AK20" i="1"/>
  <c r="AH63" i="1"/>
  <c r="AH31" i="1"/>
  <c r="AH47" i="1"/>
  <c r="AF43" i="1"/>
  <c r="AF59" i="1"/>
  <c r="AF27" i="1"/>
  <c r="G36" i="1"/>
  <c r="AQ46" i="1"/>
  <c r="AQ30" i="1"/>
  <c r="AQ62" i="1"/>
  <c r="AO54" i="1"/>
  <c r="AO38" i="1"/>
  <c r="AO22" i="1"/>
  <c r="AO60" i="1"/>
  <c r="AO28" i="1"/>
  <c r="AO44" i="1"/>
  <c r="C36" i="1"/>
  <c r="J6" i="1" l="1"/>
</calcChain>
</file>

<file path=xl/sharedStrings.xml><?xml version="1.0" encoding="utf-8"?>
<sst xmlns="http://schemas.openxmlformats.org/spreadsheetml/2006/main" count="566" uniqueCount="257">
  <si>
    <t>province</t>
  </si>
  <si>
    <t>Sales budget</t>
  </si>
  <si>
    <t>Min sales Qty</t>
  </si>
  <si>
    <t>Avg. price</t>
  </si>
  <si>
    <t>Supplier</t>
  </si>
  <si>
    <t>Contract Qty</t>
  </si>
  <si>
    <t>Min Qty</t>
  </si>
  <si>
    <t>Avg. cost</t>
  </si>
  <si>
    <t>Suppliers/Province</t>
  </si>
  <si>
    <t>Z</t>
  </si>
  <si>
    <t>selling price</t>
  </si>
  <si>
    <t>cost</t>
  </si>
  <si>
    <t>freight cost</t>
  </si>
  <si>
    <t>revenue</t>
  </si>
  <si>
    <t>production</t>
  </si>
  <si>
    <t>total production</t>
  </si>
  <si>
    <t>Microsoft Excel 15.0 Sensitivity Report</t>
  </si>
  <si>
    <t>Worksheet: [case10.xlsx]Sheet1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</si>
  <si>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</si>
  <si>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</si>
  <si>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</si>
  <si>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</si>
  <si>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</si>
  <si>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</si>
  <si>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</si>
  <si>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</si>
  <si>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</si>
  <si>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</si>
  <si>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</si>
  <si>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</si>
  <si>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</si>
  <si>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</si>
  <si>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</si>
  <si>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</si>
  <si>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</si>
  <si>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</si>
  <si>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</si>
  <si>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</si>
  <si>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</si>
  <si>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</si>
  <si>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</si>
  <si>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</si>
  <si>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</si>
  <si>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</si>
  <si>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</si>
  <si>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</si>
  <si>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</si>
  <si>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</si>
  <si>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$P$3</t>
  </si>
  <si>
    <t>$Q$3</t>
  </si>
  <si>
    <t>$R$3</t>
  </si>
  <si>
    <t>$S$3</t>
  </si>
  <si>
    <t>$T$3</t>
  </si>
  <si>
    <t>$U$3</t>
  </si>
  <si>
    <t>$V$3</t>
  </si>
  <si>
    <t>$W$3</t>
  </si>
  <si>
    <t>$X$3</t>
  </si>
  <si>
    <t>$Y$3</t>
  </si>
  <si>
    <t>$Z$3</t>
  </si>
  <si>
    <t>$AA$3</t>
  </si>
  <si>
    <t>$AB$3</t>
  </si>
  <si>
    <t>$P$4</t>
  </si>
  <si>
    <t>$Q$4</t>
  </si>
  <si>
    <t>$R$4</t>
  </si>
  <si>
    <t>$S$4</t>
  </si>
  <si>
    <t>$T$4</t>
  </si>
  <si>
    <t>$U$4</t>
  </si>
  <si>
    <t>$V$4</t>
  </si>
  <si>
    <t>$W$4</t>
  </si>
  <si>
    <t>$X$4</t>
  </si>
  <si>
    <t>$Y$4</t>
  </si>
  <si>
    <t>$Z$4</t>
  </si>
  <si>
    <t>$AA$4</t>
  </si>
  <si>
    <t>$AB$4</t>
  </si>
  <si>
    <t>$P$5</t>
  </si>
  <si>
    <t>$Q$5</t>
  </si>
  <si>
    <t>$R$5</t>
  </si>
  <si>
    <t>$S$5</t>
  </si>
  <si>
    <t>$T$5</t>
  </si>
  <si>
    <t>$U$5</t>
  </si>
  <si>
    <t>$V$5</t>
  </si>
  <si>
    <t>$W$5</t>
  </si>
  <si>
    <t>$X$5</t>
  </si>
  <si>
    <t>$Y$5</t>
  </si>
  <si>
    <t>$Z$5</t>
  </si>
  <si>
    <t>$AA$5</t>
  </si>
  <si>
    <t>$AB$5</t>
  </si>
  <si>
    <t>$P$6</t>
  </si>
  <si>
    <t>$Q$6</t>
  </si>
  <si>
    <t>$R$6</t>
  </si>
  <si>
    <t>$S$6</t>
  </si>
  <si>
    <t>$T$6</t>
  </si>
  <si>
    <t>$U$6</t>
  </si>
  <si>
    <t>$V$6</t>
  </si>
  <si>
    <t>$W$6</t>
  </si>
  <si>
    <t>$X$6</t>
  </si>
  <si>
    <t>$Y$6</t>
  </si>
  <si>
    <t>$Z$6</t>
  </si>
  <si>
    <t>$AA$6</t>
  </si>
  <si>
    <t>$AB$6</t>
  </si>
  <si>
    <t>$P$7</t>
  </si>
  <si>
    <t>$Q$7</t>
  </si>
  <si>
    <t>$R$7</t>
  </si>
  <si>
    <t>$S$7</t>
  </si>
  <si>
    <t>$T$7</t>
  </si>
  <si>
    <t>$U$7</t>
  </si>
  <si>
    <t>$V$7</t>
  </si>
  <si>
    <t>$W$7</t>
  </si>
  <si>
    <t>$X$7</t>
  </si>
  <si>
    <t>$Y$7</t>
  </si>
  <si>
    <t>$Z$7</t>
  </si>
  <si>
    <t>$AA$7</t>
  </si>
  <si>
    <t>$AB$7</t>
  </si>
  <si>
    <t>$P$8</t>
  </si>
  <si>
    <t>$Q$8</t>
  </si>
  <si>
    <t>$R$8</t>
  </si>
  <si>
    <t>$S$8</t>
  </si>
  <si>
    <t>$T$8</t>
  </si>
  <si>
    <t>$U$8</t>
  </si>
  <si>
    <t>$V$8</t>
  </si>
  <si>
    <t>$W$8</t>
  </si>
  <si>
    <t>$X$8</t>
  </si>
  <si>
    <t>$Y$8</t>
  </si>
  <si>
    <t>$Z$8</t>
  </si>
  <si>
    <t>$AA$8</t>
  </si>
  <si>
    <t>$AB$8</t>
  </si>
  <si>
    <t>$P$9</t>
  </si>
  <si>
    <t>$Q$9</t>
  </si>
  <si>
    <t>$R$9</t>
  </si>
  <si>
    <t>$S$9</t>
  </si>
  <si>
    <t>$T$9</t>
  </si>
  <si>
    <t>$U$9</t>
  </si>
  <si>
    <t>$V$9</t>
  </si>
  <si>
    <t>$W$9</t>
  </si>
  <si>
    <t>$X$9</t>
  </si>
  <si>
    <t>$Y$9</t>
  </si>
  <si>
    <t>$Z$9</t>
  </si>
  <si>
    <t>$AA$9</t>
  </si>
  <si>
    <t>$AB$9</t>
  </si>
  <si>
    <t>$P$10</t>
  </si>
  <si>
    <t>$Q$10</t>
  </si>
  <si>
    <t>$R$10</t>
  </si>
  <si>
    <t>$S$10</t>
  </si>
  <si>
    <t>$T$10</t>
  </si>
  <si>
    <t>$U$10</t>
  </si>
  <si>
    <t>$V$10</t>
  </si>
  <si>
    <t>$W$10</t>
  </si>
  <si>
    <t>$X$10</t>
  </si>
  <si>
    <t>$Y$10</t>
  </si>
  <si>
    <t>$Z$10</t>
  </si>
  <si>
    <t>$AA$10</t>
  </si>
  <si>
    <t>$AB$10</t>
  </si>
  <si>
    <t>$P$11</t>
  </si>
  <si>
    <t>$Q$11</t>
  </si>
  <si>
    <t>$R$11</t>
  </si>
  <si>
    <t>$S$11</t>
  </si>
  <si>
    <t>$T$11</t>
  </si>
  <si>
    <t>$U$11</t>
  </si>
  <si>
    <t>$V$11</t>
  </si>
  <si>
    <t>$W$11</t>
  </si>
  <si>
    <t>$X$11</t>
  </si>
  <si>
    <t>$Y$11</t>
  </si>
  <si>
    <t>$Z$11</t>
  </si>
  <si>
    <t>$AA$11</t>
  </si>
  <si>
    <t>$AB$11</t>
  </si>
  <si>
    <t>$P$12</t>
  </si>
  <si>
    <t>$Q$12</t>
  </si>
  <si>
    <t>$R$12</t>
  </si>
  <si>
    <t>$S$12</t>
  </si>
  <si>
    <t>$T$12</t>
  </si>
  <si>
    <t>$U$12</t>
  </si>
  <si>
    <t>$V$12</t>
  </si>
  <si>
    <t>$W$12</t>
  </si>
  <si>
    <t>$X$12</t>
  </si>
  <si>
    <t>$Y$12</t>
  </si>
  <si>
    <t>$Z$12</t>
  </si>
  <si>
    <t>$AA$12</t>
  </si>
  <si>
    <t>$AB$12</t>
  </si>
  <si>
    <t>$P$13</t>
  </si>
  <si>
    <t>$Q$13</t>
  </si>
  <si>
    <t>$R$13</t>
  </si>
  <si>
    <t>$S$13</t>
  </si>
  <si>
    <t>$T$13</t>
  </si>
  <si>
    <t>$U$13</t>
  </si>
  <si>
    <t>$V$13</t>
  </si>
  <si>
    <t>$W$13</t>
  </si>
  <si>
    <t>$X$13</t>
  </si>
  <si>
    <t>$Y$13</t>
  </si>
  <si>
    <t>$Z$13</t>
  </si>
  <si>
    <t>$AA$13</t>
  </si>
  <si>
    <t>$AB$13</t>
  </si>
  <si>
    <t>$P$14</t>
  </si>
  <si>
    <t>$Q$14</t>
  </si>
  <si>
    <t>$R$14</t>
  </si>
  <si>
    <t>$S$14</t>
  </si>
  <si>
    <t>$T$14</t>
  </si>
  <si>
    <t>$U$14</t>
  </si>
  <si>
    <t>$V$14</t>
  </si>
  <si>
    <t>$W$14</t>
  </si>
  <si>
    <t>$X$14</t>
  </si>
  <si>
    <t>$Y$14</t>
  </si>
  <si>
    <t>$Z$14</t>
  </si>
  <si>
    <t>$AA$14</t>
  </si>
  <si>
    <t>$AB$14</t>
  </si>
  <si>
    <t>$P$15</t>
  </si>
  <si>
    <t>$Q$15</t>
  </si>
  <si>
    <t>$R$15</t>
  </si>
  <si>
    <t>$S$15</t>
  </si>
  <si>
    <t>$T$15</t>
  </si>
  <si>
    <t>$U$15</t>
  </si>
  <si>
    <t>$V$15</t>
  </si>
  <si>
    <t>$W$15</t>
  </si>
  <si>
    <t>$X$15</t>
  </si>
  <si>
    <t>$Y$15</t>
  </si>
  <si>
    <t>$Z$15</t>
  </si>
  <si>
    <t>$AA$15</t>
  </si>
  <si>
    <t>$AB$15</t>
  </si>
  <si>
    <t>$B$36</t>
  </si>
  <si>
    <t>total production Contract Qty</t>
  </si>
  <si>
    <t>$C$36</t>
  </si>
  <si>
    <t>total production Min Qty</t>
  </si>
  <si>
    <t>$D$36</t>
  </si>
  <si>
    <t>total production Avg. cost</t>
  </si>
  <si>
    <t>$E$36</t>
  </si>
  <si>
    <t>$F$36</t>
  </si>
  <si>
    <t>total production total production</t>
  </si>
  <si>
    <t>$G$36</t>
  </si>
  <si>
    <t>$H$36</t>
  </si>
  <si>
    <t>$I$36</t>
  </si>
  <si>
    <t>$J$36</t>
  </si>
  <si>
    <t>total production Z</t>
  </si>
  <si>
    <t>$K$36</t>
  </si>
  <si>
    <t>$L$36</t>
  </si>
  <si>
    <t>$M$36</t>
  </si>
  <si>
    <t>$F$2</t>
  </si>
  <si>
    <t>$F$3</t>
  </si>
  <si>
    <t>$F$4</t>
  </si>
  <si>
    <t>$F$5</t>
  </si>
  <si>
    <t>$F$6</t>
  </si>
  <si>
    <t>$F$7</t>
  </si>
  <si>
    <t>$F$8</t>
  </si>
  <si>
    <t>$F$9</t>
  </si>
  <si>
    <t>$F$10</t>
  </si>
  <si>
    <t>$F$11</t>
  </si>
  <si>
    <t>$F$12</t>
  </si>
  <si>
    <t>$F$13</t>
  </si>
  <si>
    <t>$F$14</t>
  </si>
  <si>
    <t>$F$15</t>
  </si>
  <si>
    <t>Microsoft Excel 15.0 Limits Report</t>
  </si>
  <si>
    <t>Variable</t>
  </si>
  <si>
    <t>Lower</t>
  </si>
  <si>
    <t>Limit</t>
  </si>
  <si>
    <t>Result</t>
  </si>
  <si>
    <t>Upper</t>
  </si>
  <si>
    <t>$J$6</t>
  </si>
  <si>
    <t>Report Created: 3/15/2016 4:19:51 PM</t>
  </si>
  <si>
    <t>$N$36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</si>
</sst>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4" xfId="0" applyNumberFormat="1" applyFill="1" applyBorder="1" applyAlignment="1"/>
    <xf numFmtId="0" fontId="0" fillId="0" borderId="3" xfId="0" applyNumberFormat="1" applyFill="1" applyBorder="1" applyAlignment="1"/>
    <xf numFmtId="2" fontId="0" fillId="0" borderId="0" xfId="0" applyNumberFormat="1"/>
    <xf numFmtId="0" fontId="2" fillId="0" borderId="0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showGridLines="0" topLeftCell="A234" workbookViewId="0">
      <selection activeCell="B216" sqref="B216"/>
    </sheetView>
  </sheetViews>
  <sheetFormatPr defaultRowHeight="15" x14ac:dyDescent="0.25"/>
  <cols>
    <col min="1" max="1" width="2.28515625" customWidth="1"/>
    <col min="2" max="2" width="7.5703125" bestFit="1" customWidth="1"/>
    <col min="3" max="3" width="30.7109375" bestFit="1" customWidth="1"/>
    <col min="4" max="4" width="7" bestFit="1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5" t="s">
        <v>16</v>
      </c>
    </row>
    <row r="2" spans="1:8" x14ac:dyDescent="0.25">
      <c r="A2" s="5" t="s">
        <v>17</v>
      </c>
    </row>
    <row r="3" spans="1:8" x14ac:dyDescent="0.25">
      <c r="A3" s="5" t="s">
        <v>255</v>
      </c>
    </row>
    <row r="6" spans="1:8" ht="15.75" thickBot="1" x14ac:dyDescent="0.3">
      <c r="A6" t="s">
        <v>18</v>
      </c>
    </row>
    <row r="7" spans="1:8" x14ac:dyDescent="0.25">
      <c r="B7" s="9"/>
      <c r="C7" s="9"/>
      <c r="D7" s="9" t="s">
        <v>21</v>
      </c>
      <c r="E7" s="9" t="s">
        <v>23</v>
      </c>
      <c r="F7" s="9" t="s">
        <v>25</v>
      </c>
      <c r="G7" s="9" t="s">
        <v>27</v>
      </c>
      <c r="H7" s="9" t="s">
        <v>27</v>
      </c>
    </row>
    <row r="8" spans="1:8" ht="15.75" thickBot="1" x14ac:dyDescent="0.3">
      <c r="B8" s="10" t="s">
        <v>19</v>
      </c>
      <c r="C8" s="10" t="s">
        <v>20</v>
      </c>
      <c r="D8" s="10" t="s">
        <v>22</v>
      </c>
      <c r="E8" s="10" t="s">
        <v>24</v>
      </c>
      <c r="F8" s="10" t="s">
        <v>26</v>
      </c>
      <c r="G8" s="10" t="s">
        <v>28</v>
      </c>
      <c r="H8" s="10" t="s">
        <v>29</v>
      </c>
    </row>
    <row r="9" spans="1:8" x14ac:dyDescent="0.25">
      <c r="B9" s="7" t="s">
        <v>35</v>
      </c>
      <c r="C9" s="7"/>
      <c r="D9" s="7">
        <v>220000</v>
      </c>
      <c r="E9" s="7">
        <v>0</v>
      </c>
      <c r="F9" s="7">
        <v>98</v>
      </c>
      <c r="G9" s="7">
        <v>1E+30</v>
      </c>
      <c r="H9" s="7">
        <v>1</v>
      </c>
    </row>
    <row r="10" spans="1:8" x14ac:dyDescent="0.25">
      <c r="B10" s="7" t="s">
        <v>36</v>
      </c>
      <c r="C10" s="7"/>
      <c r="D10" s="7">
        <v>0</v>
      </c>
      <c r="E10" s="7">
        <v>-12</v>
      </c>
      <c r="F10" s="7">
        <v>97</v>
      </c>
      <c r="G10" s="7">
        <v>12</v>
      </c>
      <c r="H10" s="7">
        <v>1E+30</v>
      </c>
    </row>
    <row r="11" spans="1:8" x14ac:dyDescent="0.25">
      <c r="B11" s="7" t="s">
        <v>37</v>
      </c>
      <c r="C11" s="7"/>
      <c r="D11" s="7">
        <v>0</v>
      </c>
      <c r="E11" s="7">
        <v>-26</v>
      </c>
      <c r="F11" s="7">
        <v>138</v>
      </c>
      <c r="G11" s="7">
        <v>26</v>
      </c>
      <c r="H11" s="7">
        <v>1E+30</v>
      </c>
    </row>
    <row r="12" spans="1:8" x14ac:dyDescent="0.25">
      <c r="B12" s="7" t="s">
        <v>38</v>
      </c>
      <c r="C12" s="7"/>
      <c r="D12" s="7">
        <v>0</v>
      </c>
      <c r="E12" s="7">
        <v>-22</v>
      </c>
      <c r="F12" s="7">
        <v>61</v>
      </c>
      <c r="G12" s="7">
        <v>22</v>
      </c>
      <c r="H12" s="7">
        <v>1E+30</v>
      </c>
    </row>
    <row r="13" spans="1:8" x14ac:dyDescent="0.25">
      <c r="B13" s="7" t="s">
        <v>39</v>
      </c>
      <c r="C13" s="7"/>
      <c r="D13" s="7">
        <v>0</v>
      </c>
      <c r="E13" s="7">
        <v>-28</v>
      </c>
      <c r="F13" s="7">
        <v>72</v>
      </c>
      <c r="G13" s="7">
        <v>28</v>
      </c>
      <c r="H13" s="7">
        <v>1E+30</v>
      </c>
    </row>
    <row r="14" spans="1:8" x14ac:dyDescent="0.25">
      <c r="B14" s="7" t="s">
        <v>40</v>
      </c>
      <c r="C14" s="7"/>
      <c r="D14" s="7">
        <v>0</v>
      </c>
      <c r="E14" s="7">
        <v>-36</v>
      </c>
      <c r="F14" s="7">
        <v>98</v>
      </c>
      <c r="G14" s="7">
        <v>36</v>
      </c>
      <c r="H14" s="7">
        <v>1E+30</v>
      </c>
    </row>
    <row r="15" spans="1:8" x14ac:dyDescent="0.25">
      <c r="B15" s="7" t="s">
        <v>41</v>
      </c>
      <c r="C15" s="7"/>
      <c r="D15" s="7">
        <v>0</v>
      </c>
      <c r="E15" s="7">
        <v>-46</v>
      </c>
      <c r="F15" s="7">
        <v>32</v>
      </c>
      <c r="G15" s="7">
        <v>46</v>
      </c>
      <c r="H15" s="7">
        <v>1E+30</v>
      </c>
    </row>
    <row r="16" spans="1:8" x14ac:dyDescent="0.25">
      <c r="B16" s="7" t="s">
        <v>42</v>
      </c>
      <c r="C16" s="7"/>
      <c r="D16" s="7">
        <v>0</v>
      </c>
      <c r="E16" s="7">
        <v>-57</v>
      </c>
      <c r="F16" s="7">
        <v>74</v>
      </c>
      <c r="G16" s="7">
        <v>57</v>
      </c>
      <c r="H16" s="7">
        <v>1E+30</v>
      </c>
    </row>
    <row r="17" spans="2:8" x14ac:dyDescent="0.25">
      <c r="B17" s="7" t="s">
        <v>43</v>
      </c>
      <c r="C17" s="7"/>
      <c r="D17" s="7">
        <v>0</v>
      </c>
      <c r="E17" s="7">
        <v>-81</v>
      </c>
      <c r="F17" s="7">
        <v>3</v>
      </c>
      <c r="G17" s="7">
        <v>81</v>
      </c>
      <c r="H17" s="7">
        <v>1E+30</v>
      </c>
    </row>
    <row r="18" spans="2:8" x14ac:dyDescent="0.25">
      <c r="B18" s="7" t="s">
        <v>44</v>
      </c>
      <c r="C18" s="7"/>
      <c r="D18" s="7">
        <v>0</v>
      </c>
      <c r="E18" s="7">
        <v>-5</v>
      </c>
      <c r="F18" s="7">
        <v>97</v>
      </c>
      <c r="G18" s="7">
        <v>5</v>
      </c>
      <c r="H18" s="7">
        <v>1E+30</v>
      </c>
    </row>
    <row r="19" spans="2:8" x14ac:dyDescent="0.25">
      <c r="B19" s="7" t="s">
        <v>45</v>
      </c>
      <c r="C19" s="7"/>
      <c r="D19" s="7">
        <v>0</v>
      </c>
      <c r="E19" s="7">
        <v>-1</v>
      </c>
      <c r="F19" s="7">
        <v>109</v>
      </c>
      <c r="G19" s="7">
        <v>1</v>
      </c>
      <c r="H19" s="7">
        <v>1E+30</v>
      </c>
    </row>
    <row r="20" spans="2:8" x14ac:dyDescent="0.25">
      <c r="B20" s="7" t="s">
        <v>46</v>
      </c>
      <c r="C20" s="7"/>
      <c r="D20" s="7">
        <v>0</v>
      </c>
      <c r="E20" s="7">
        <v>-63</v>
      </c>
      <c r="F20" s="7">
        <v>16</v>
      </c>
      <c r="G20" s="7">
        <v>63</v>
      </c>
      <c r="H20" s="7">
        <v>1E+30</v>
      </c>
    </row>
    <row r="21" spans="2:8" x14ac:dyDescent="0.25">
      <c r="B21" s="7" t="s">
        <v>47</v>
      </c>
      <c r="C21" s="7"/>
      <c r="D21" s="7">
        <v>0</v>
      </c>
      <c r="E21" s="7">
        <v>-28</v>
      </c>
      <c r="F21" s="7">
        <v>112</v>
      </c>
      <c r="G21" s="7">
        <v>28</v>
      </c>
      <c r="H21" s="7">
        <v>1E+30</v>
      </c>
    </row>
    <row r="22" spans="2:8" x14ac:dyDescent="0.25">
      <c r="B22" s="7" t="s">
        <v>48</v>
      </c>
      <c r="C22" s="7"/>
      <c r="D22" s="7">
        <v>100000</v>
      </c>
      <c r="E22" s="7">
        <v>0</v>
      </c>
      <c r="F22" s="7">
        <v>63</v>
      </c>
      <c r="G22" s="7">
        <v>12</v>
      </c>
      <c r="H22" s="7">
        <v>1</v>
      </c>
    </row>
    <row r="23" spans="2:8" x14ac:dyDescent="0.25">
      <c r="B23" s="7" t="s">
        <v>49</v>
      </c>
      <c r="C23" s="7"/>
      <c r="D23" s="7">
        <v>300000</v>
      </c>
      <c r="E23" s="7">
        <v>0</v>
      </c>
      <c r="F23" s="7">
        <v>74</v>
      </c>
      <c r="G23" s="7">
        <v>1E+30</v>
      </c>
      <c r="H23" s="7">
        <v>12</v>
      </c>
    </row>
    <row r="24" spans="2:8" x14ac:dyDescent="0.25">
      <c r="B24" s="7" t="s">
        <v>50</v>
      </c>
      <c r="C24" s="7"/>
      <c r="D24" s="7">
        <v>0</v>
      </c>
      <c r="E24" s="7">
        <v>-25</v>
      </c>
      <c r="F24" s="7">
        <v>104</v>
      </c>
      <c r="G24" s="7">
        <v>25</v>
      </c>
      <c r="H24" s="7">
        <v>1E+30</v>
      </c>
    </row>
    <row r="25" spans="2:8" x14ac:dyDescent="0.25">
      <c r="B25" s="7" t="s">
        <v>51</v>
      </c>
      <c r="C25" s="7"/>
      <c r="D25" s="7">
        <v>0</v>
      </c>
      <c r="E25" s="7">
        <v>-23</v>
      </c>
      <c r="F25" s="7">
        <v>25</v>
      </c>
      <c r="G25" s="7">
        <v>23</v>
      </c>
      <c r="H25" s="7">
        <v>1E+30</v>
      </c>
    </row>
    <row r="26" spans="2:8" x14ac:dyDescent="0.25">
      <c r="B26" s="7" t="s">
        <v>52</v>
      </c>
      <c r="C26" s="7"/>
      <c r="D26" s="7">
        <v>0</v>
      </c>
      <c r="E26" s="7">
        <v>-29</v>
      </c>
      <c r="F26" s="7">
        <v>36</v>
      </c>
      <c r="G26" s="7">
        <v>29</v>
      </c>
      <c r="H26" s="7">
        <v>1E+30</v>
      </c>
    </row>
    <row r="27" spans="2:8" x14ac:dyDescent="0.25">
      <c r="B27" s="7" t="s">
        <v>53</v>
      </c>
      <c r="C27" s="7"/>
      <c r="D27" s="7">
        <v>0</v>
      </c>
      <c r="E27" s="7">
        <v>-37</v>
      </c>
      <c r="F27" s="7">
        <v>62</v>
      </c>
      <c r="G27" s="7">
        <v>37</v>
      </c>
      <c r="H27" s="7">
        <v>1E+30</v>
      </c>
    </row>
    <row r="28" spans="2:8" x14ac:dyDescent="0.25">
      <c r="B28" s="7" t="s">
        <v>54</v>
      </c>
      <c r="C28" s="7"/>
      <c r="D28" s="7">
        <v>0</v>
      </c>
      <c r="E28" s="7">
        <v>-46</v>
      </c>
      <c r="F28" s="7">
        <v>-3</v>
      </c>
      <c r="G28" s="7">
        <v>46</v>
      </c>
      <c r="H28" s="7">
        <v>1E+30</v>
      </c>
    </row>
    <row r="29" spans="2:8" x14ac:dyDescent="0.25">
      <c r="B29" s="7" t="s">
        <v>55</v>
      </c>
      <c r="C29" s="7"/>
      <c r="D29" s="7">
        <v>0</v>
      </c>
      <c r="E29" s="7">
        <v>-55</v>
      </c>
      <c r="F29" s="7">
        <v>41</v>
      </c>
      <c r="G29" s="7">
        <v>55</v>
      </c>
      <c r="H29" s="7">
        <v>1E+30</v>
      </c>
    </row>
    <row r="30" spans="2:8" x14ac:dyDescent="0.25">
      <c r="B30" s="7" t="s">
        <v>56</v>
      </c>
      <c r="C30" s="7"/>
      <c r="D30" s="7">
        <v>0</v>
      </c>
      <c r="E30" s="7">
        <v>-82</v>
      </c>
      <c r="F30" s="7">
        <v>-33</v>
      </c>
      <c r="G30" s="7">
        <v>82</v>
      </c>
      <c r="H30" s="7">
        <v>1E+30</v>
      </c>
    </row>
    <row r="31" spans="2:8" x14ac:dyDescent="0.25">
      <c r="B31" s="7" t="s">
        <v>57</v>
      </c>
      <c r="C31" s="7"/>
      <c r="D31" s="7">
        <v>0</v>
      </c>
      <c r="E31" s="7">
        <v>-4</v>
      </c>
      <c r="F31" s="7">
        <v>63</v>
      </c>
      <c r="G31" s="7">
        <v>4</v>
      </c>
      <c r="H31" s="7">
        <v>1E+30</v>
      </c>
    </row>
    <row r="32" spans="2:8" x14ac:dyDescent="0.25">
      <c r="B32" s="7" t="s">
        <v>58</v>
      </c>
      <c r="C32" s="7"/>
      <c r="D32" s="7">
        <v>0</v>
      </c>
      <c r="E32" s="7">
        <v>-1</v>
      </c>
      <c r="F32" s="7">
        <v>74</v>
      </c>
      <c r="G32" s="7">
        <v>1</v>
      </c>
      <c r="H32" s="7">
        <v>1E+30</v>
      </c>
    </row>
    <row r="33" spans="2:8" x14ac:dyDescent="0.25">
      <c r="B33" s="7" t="s">
        <v>59</v>
      </c>
      <c r="C33" s="7"/>
      <c r="D33" s="7">
        <v>0</v>
      </c>
      <c r="E33" s="7">
        <v>-63</v>
      </c>
      <c r="F33" s="7">
        <v>-19</v>
      </c>
      <c r="G33" s="7">
        <v>63</v>
      </c>
      <c r="H33" s="7">
        <v>1E+30</v>
      </c>
    </row>
    <row r="34" spans="2:8" x14ac:dyDescent="0.25">
      <c r="B34" s="7" t="s">
        <v>60</v>
      </c>
      <c r="C34" s="7"/>
      <c r="D34" s="7">
        <v>0</v>
      </c>
      <c r="E34" s="7">
        <v>-28</v>
      </c>
      <c r="F34" s="7">
        <v>77</v>
      </c>
      <c r="G34" s="7">
        <v>28</v>
      </c>
      <c r="H34" s="7">
        <v>1E+30</v>
      </c>
    </row>
    <row r="35" spans="2:8" x14ac:dyDescent="0.25">
      <c r="B35" s="7" t="s">
        <v>61</v>
      </c>
      <c r="C35" s="7"/>
      <c r="D35" s="7">
        <v>180000</v>
      </c>
      <c r="E35" s="7">
        <v>0</v>
      </c>
      <c r="F35" s="7">
        <v>99</v>
      </c>
      <c r="G35" s="7">
        <v>1E+30</v>
      </c>
      <c r="H35" s="7">
        <v>0</v>
      </c>
    </row>
    <row r="36" spans="2:8" x14ac:dyDescent="0.25">
      <c r="B36" s="7" t="s">
        <v>62</v>
      </c>
      <c r="C36" s="7"/>
      <c r="D36" s="7">
        <v>0</v>
      </c>
      <c r="E36" s="7">
        <v>-40</v>
      </c>
      <c r="F36" s="7">
        <v>70</v>
      </c>
      <c r="G36" s="7">
        <v>40</v>
      </c>
      <c r="H36" s="7">
        <v>1E+30</v>
      </c>
    </row>
    <row r="37" spans="2:8" x14ac:dyDescent="0.25">
      <c r="B37" s="7" t="s">
        <v>63</v>
      </c>
      <c r="C37" s="7"/>
      <c r="D37" s="7">
        <v>0</v>
      </c>
      <c r="E37" s="7">
        <v>-26</v>
      </c>
      <c r="F37" s="7">
        <v>139</v>
      </c>
      <c r="G37" s="7">
        <v>26</v>
      </c>
      <c r="H37" s="7">
        <v>1E+30</v>
      </c>
    </row>
    <row r="38" spans="2:8" x14ac:dyDescent="0.25">
      <c r="B38" s="7" t="s">
        <v>64</v>
      </c>
      <c r="C38" s="7"/>
      <c r="D38" s="7">
        <v>0</v>
      </c>
      <c r="E38" s="7">
        <v>-22</v>
      </c>
      <c r="F38" s="7">
        <v>62</v>
      </c>
      <c r="G38" s="7">
        <v>22</v>
      </c>
      <c r="H38" s="7">
        <v>1E+30</v>
      </c>
    </row>
    <row r="39" spans="2:8" x14ac:dyDescent="0.25">
      <c r="B39" s="7" t="s">
        <v>65</v>
      </c>
      <c r="C39" s="7"/>
      <c r="D39" s="7">
        <v>0</v>
      </c>
      <c r="E39" s="7">
        <v>-28</v>
      </c>
      <c r="F39" s="7">
        <v>73</v>
      </c>
      <c r="G39" s="7">
        <v>28</v>
      </c>
      <c r="H39" s="7">
        <v>1E+30</v>
      </c>
    </row>
    <row r="40" spans="2:8" x14ac:dyDescent="0.25">
      <c r="B40" s="7" t="s">
        <v>66</v>
      </c>
      <c r="C40" s="7"/>
      <c r="D40" s="7">
        <v>0</v>
      </c>
      <c r="E40" s="7">
        <v>-37</v>
      </c>
      <c r="F40" s="7">
        <v>98</v>
      </c>
      <c r="G40" s="7">
        <v>37</v>
      </c>
      <c r="H40" s="7">
        <v>1E+30</v>
      </c>
    </row>
    <row r="41" spans="2:8" x14ac:dyDescent="0.25">
      <c r="B41" s="7" t="s">
        <v>67</v>
      </c>
      <c r="C41" s="7"/>
      <c r="D41" s="7">
        <v>0</v>
      </c>
      <c r="E41" s="7">
        <v>-47</v>
      </c>
      <c r="F41" s="7">
        <v>32</v>
      </c>
      <c r="G41" s="7">
        <v>47</v>
      </c>
      <c r="H41" s="7">
        <v>1E+30</v>
      </c>
    </row>
    <row r="42" spans="2:8" x14ac:dyDescent="0.25">
      <c r="B42" s="7" t="s">
        <v>68</v>
      </c>
      <c r="C42" s="7"/>
      <c r="D42" s="7">
        <v>0</v>
      </c>
      <c r="E42" s="7">
        <v>-57</v>
      </c>
      <c r="F42" s="7">
        <v>75</v>
      </c>
      <c r="G42" s="7">
        <v>57</v>
      </c>
      <c r="H42" s="7">
        <v>1E+30</v>
      </c>
    </row>
    <row r="43" spans="2:8" x14ac:dyDescent="0.25">
      <c r="B43" s="7" t="s">
        <v>69</v>
      </c>
      <c r="C43" s="7"/>
      <c r="D43" s="7">
        <v>0</v>
      </c>
      <c r="E43" s="7">
        <v>-81</v>
      </c>
      <c r="F43" s="7">
        <v>4</v>
      </c>
      <c r="G43" s="7">
        <v>81</v>
      </c>
      <c r="H43" s="7">
        <v>1E+30</v>
      </c>
    </row>
    <row r="44" spans="2:8" x14ac:dyDescent="0.25">
      <c r="B44" s="7" t="s">
        <v>70</v>
      </c>
      <c r="C44" s="7"/>
      <c r="D44" s="7">
        <v>0</v>
      </c>
      <c r="E44" s="7">
        <v>-5</v>
      </c>
      <c r="F44" s="7">
        <v>98</v>
      </c>
      <c r="G44" s="7">
        <v>5</v>
      </c>
      <c r="H44" s="7">
        <v>1E+30</v>
      </c>
    </row>
    <row r="45" spans="2:8" x14ac:dyDescent="0.25">
      <c r="B45" s="7" t="s">
        <v>71</v>
      </c>
      <c r="C45" s="7"/>
      <c r="D45" s="7">
        <v>0</v>
      </c>
      <c r="E45" s="7">
        <v>0</v>
      </c>
      <c r="F45" s="7">
        <v>111</v>
      </c>
      <c r="G45" s="7">
        <v>0</v>
      </c>
      <c r="H45" s="7">
        <v>1E+30</v>
      </c>
    </row>
    <row r="46" spans="2:8" x14ac:dyDescent="0.25">
      <c r="B46" s="7" t="s">
        <v>72</v>
      </c>
      <c r="C46" s="7"/>
      <c r="D46" s="7">
        <v>0</v>
      </c>
      <c r="E46" s="7">
        <v>-62</v>
      </c>
      <c r="F46" s="7">
        <v>18</v>
      </c>
      <c r="G46" s="7">
        <v>62</v>
      </c>
      <c r="H46" s="7">
        <v>1E+30</v>
      </c>
    </row>
    <row r="47" spans="2:8" x14ac:dyDescent="0.25">
      <c r="B47" s="7" t="s">
        <v>73</v>
      </c>
      <c r="C47" s="7"/>
      <c r="D47" s="7">
        <v>0</v>
      </c>
      <c r="E47" s="7">
        <v>-29</v>
      </c>
      <c r="F47" s="7">
        <v>112</v>
      </c>
      <c r="G47" s="7">
        <v>29</v>
      </c>
      <c r="H47" s="7">
        <v>1E+30</v>
      </c>
    </row>
    <row r="48" spans="2:8" x14ac:dyDescent="0.25">
      <c r="B48" s="7" t="s">
        <v>74</v>
      </c>
      <c r="C48" s="7" t="s">
        <v>9</v>
      </c>
      <c r="D48" s="7">
        <v>0</v>
      </c>
      <c r="E48" s="7">
        <v>-1</v>
      </c>
      <c r="F48" s="7">
        <v>53</v>
      </c>
      <c r="G48" s="7">
        <v>1</v>
      </c>
      <c r="H48" s="7">
        <v>1E+30</v>
      </c>
    </row>
    <row r="49" spans="2:8" x14ac:dyDescent="0.25">
      <c r="B49" s="7" t="s">
        <v>75</v>
      </c>
      <c r="C49" s="7" t="s">
        <v>9</v>
      </c>
      <c r="D49" s="7">
        <v>0</v>
      </c>
      <c r="E49" s="7">
        <v>-117</v>
      </c>
      <c r="F49" s="7">
        <v>-52</v>
      </c>
      <c r="G49" s="7">
        <v>117</v>
      </c>
      <c r="H49" s="7">
        <v>1E+30</v>
      </c>
    </row>
    <row r="50" spans="2:8" x14ac:dyDescent="0.25">
      <c r="B50" s="7" t="s">
        <v>76</v>
      </c>
      <c r="C50" s="7" t="s">
        <v>9</v>
      </c>
      <c r="D50" s="7">
        <v>0</v>
      </c>
      <c r="E50" s="7">
        <v>-17</v>
      </c>
      <c r="F50" s="7">
        <v>103</v>
      </c>
      <c r="G50" s="7">
        <v>17</v>
      </c>
      <c r="H50" s="7">
        <v>1E+30</v>
      </c>
    </row>
    <row r="51" spans="2:8" x14ac:dyDescent="0.25">
      <c r="B51" s="7" t="s">
        <v>77</v>
      </c>
      <c r="C51" s="7" t="s">
        <v>9</v>
      </c>
      <c r="D51" s="7">
        <v>0</v>
      </c>
      <c r="E51" s="7">
        <v>-25</v>
      </c>
      <c r="F51" s="7">
        <v>14</v>
      </c>
      <c r="G51" s="7">
        <v>25</v>
      </c>
      <c r="H51" s="7">
        <v>1E+30</v>
      </c>
    </row>
    <row r="52" spans="2:8" x14ac:dyDescent="0.25">
      <c r="B52" s="7" t="s">
        <v>78</v>
      </c>
      <c r="C52" s="7" t="s">
        <v>9</v>
      </c>
      <c r="D52" s="7">
        <v>0</v>
      </c>
      <c r="E52" s="7">
        <v>-31</v>
      </c>
      <c r="F52" s="7">
        <v>25</v>
      </c>
      <c r="G52" s="7">
        <v>31</v>
      </c>
      <c r="H52" s="7">
        <v>1E+30</v>
      </c>
    </row>
    <row r="53" spans="2:8" x14ac:dyDescent="0.25">
      <c r="B53" s="7" t="s">
        <v>79</v>
      </c>
      <c r="C53" s="7" t="s">
        <v>9</v>
      </c>
      <c r="D53" s="7">
        <v>0</v>
      </c>
      <c r="E53" s="7">
        <v>-39</v>
      </c>
      <c r="F53" s="7">
        <v>51</v>
      </c>
      <c r="G53" s="7">
        <v>39</v>
      </c>
      <c r="H53" s="7">
        <v>1E+30</v>
      </c>
    </row>
    <row r="54" spans="2:8" x14ac:dyDescent="0.25">
      <c r="B54" s="7" t="s">
        <v>80</v>
      </c>
      <c r="C54" s="7" t="s">
        <v>9</v>
      </c>
      <c r="D54" s="7">
        <v>0</v>
      </c>
      <c r="E54" s="7">
        <v>-41</v>
      </c>
      <c r="F54" s="7">
        <v>-7</v>
      </c>
      <c r="G54" s="7">
        <v>41</v>
      </c>
      <c r="H54" s="7">
        <v>1E+30</v>
      </c>
    </row>
    <row r="55" spans="2:8" x14ac:dyDescent="0.25">
      <c r="B55" s="7" t="s">
        <v>81</v>
      </c>
      <c r="C55" s="7" t="s">
        <v>9</v>
      </c>
      <c r="D55" s="7">
        <v>0</v>
      </c>
      <c r="E55" s="7">
        <v>-47</v>
      </c>
      <c r="F55" s="7">
        <v>40</v>
      </c>
      <c r="G55" s="7">
        <v>47</v>
      </c>
      <c r="H55" s="7">
        <v>1E+30</v>
      </c>
    </row>
    <row r="56" spans="2:8" x14ac:dyDescent="0.25">
      <c r="B56" s="7" t="s">
        <v>82</v>
      </c>
      <c r="C56" s="7" t="s">
        <v>9</v>
      </c>
      <c r="D56" s="7">
        <v>0</v>
      </c>
      <c r="E56" s="7">
        <v>-84</v>
      </c>
      <c r="F56" s="7">
        <v>-44</v>
      </c>
      <c r="G56" s="7">
        <v>84</v>
      </c>
      <c r="H56" s="7">
        <v>1E+30</v>
      </c>
    </row>
    <row r="57" spans="2:8" x14ac:dyDescent="0.25">
      <c r="B57" s="7" t="s">
        <v>83</v>
      </c>
      <c r="C57" s="7" t="s">
        <v>9</v>
      </c>
      <c r="D57" s="7">
        <v>120000</v>
      </c>
      <c r="E57" s="7">
        <v>0</v>
      </c>
      <c r="F57" s="7">
        <v>58</v>
      </c>
      <c r="G57" s="7">
        <v>1E+30</v>
      </c>
      <c r="H57" s="7">
        <v>4</v>
      </c>
    </row>
    <row r="58" spans="2:8" x14ac:dyDescent="0.25">
      <c r="B58" s="7" t="s">
        <v>84</v>
      </c>
      <c r="C58" s="7" t="s">
        <v>9</v>
      </c>
      <c r="D58" s="7">
        <v>80000</v>
      </c>
      <c r="E58" s="7">
        <v>0</v>
      </c>
      <c r="F58" s="7">
        <v>66</v>
      </c>
      <c r="G58" s="7">
        <v>4</v>
      </c>
      <c r="H58" s="7">
        <v>1</v>
      </c>
    </row>
    <row r="59" spans="2:8" x14ac:dyDescent="0.25">
      <c r="B59" s="7" t="s">
        <v>85</v>
      </c>
      <c r="C59" s="7" t="s">
        <v>9</v>
      </c>
      <c r="D59" s="7">
        <v>0</v>
      </c>
      <c r="E59" s="7">
        <v>-56</v>
      </c>
      <c r="F59" s="7">
        <v>-21</v>
      </c>
      <c r="G59" s="7">
        <v>56</v>
      </c>
      <c r="H59" s="7">
        <v>1E+30</v>
      </c>
    </row>
    <row r="60" spans="2:8" x14ac:dyDescent="0.25">
      <c r="B60" s="7" t="s">
        <v>86</v>
      </c>
      <c r="C60" s="7" t="s">
        <v>9</v>
      </c>
      <c r="D60" s="7">
        <v>0</v>
      </c>
      <c r="E60" s="7">
        <v>-23</v>
      </c>
      <c r="F60" s="7">
        <v>73</v>
      </c>
      <c r="G60" s="7">
        <v>23</v>
      </c>
      <c r="H60" s="7">
        <v>1E+30</v>
      </c>
    </row>
    <row r="61" spans="2:8" x14ac:dyDescent="0.25">
      <c r="B61" s="7" t="s">
        <v>87</v>
      </c>
      <c r="C61" s="7"/>
      <c r="D61" s="7">
        <v>0</v>
      </c>
      <c r="E61" s="7">
        <v>-32</v>
      </c>
      <c r="F61" s="7">
        <v>4</v>
      </c>
      <c r="G61" s="7">
        <v>32</v>
      </c>
      <c r="H61" s="7">
        <v>1E+30</v>
      </c>
    </row>
    <row r="62" spans="2:8" x14ac:dyDescent="0.25">
      <c r="B62" s="7" t="s">
        <v>88</v>
      </c>
      <c r="C62" s="7"/>
      <c r="D62" s="7">
        <v>0</v>
      </c>
      <c r="E62" s="7">
        <v>-140</v>
      </c>
      <c r="F62" s="7">
        <v>-93</v>
      </c>
      <c r="G62" s="7">
        <v>140</v>
      </c>
      <c r="H62" s="7">
        <v>1E+30</v>
      </c>
    </row>
    <row r="63" spans="2:8" x14ac:dyDescent="0.25">
      <c r="B63" s="7" t="s">
        <v>89</v>
      </c>
      <c r="C63" s="7"/>
      <c r="D63" s="7">
        <v>0</v>
      </c>
      <c r="E63" s="7">
        <v>-4</v>
      </c>
      <c r="F63" s="7">
        <v>98</v>
      </c>
      <c r="G63" s="7">
        <v>4</v>
      </c>
      <c r="H63" s="7">
        <v>1E+30</v>
      </c>
    </row>
    <row r="64" spans="2:8" x14ac:dyDescent="0.25">
      <c r="B64" s="7" t="s">
        <v>90</v>
      </c>
      <c r="C64" s="7"/>
      <c r="D64" s="7">
        <v>0</v>
      </c>
      <c r="E64" s="7">
        <v>-39</v>
      </c>
      <c r="F64" s="7">
        <v>-18</v>
      </c>
      <c r="G64" s="7">
        <v>39</v>
      </c>
      <c r="H64" s="7">
        <v>1E+30</v>
      </c>
    </row>
    <row r="65" spans="2:8" x14ac:dyDescent="0.25">
      <c r="B65" s="7" t="s">
        <v>91</v>
      </c>
      <c r="C65" s="7"/>
      <c r="D65" s="7">
        <v>0</v>
      </c>
      <c r="E65" s="7">
        <v>-28</v>
      </c>
      <c r="F65" s="7">
        <v>10</v>
      </c>
      <c r="G65" s="7">
        <v>28</v>
      </c>
      <c r="H65" s="7">
        <v>1E+30</v>
      </c>
    </row>
    <row r="66" spans="2:8" x14ac:dyDescent="0.25">
      <c r="B66" s="7" t="s">
        <v>92</v>
      </c>
      <c r="C66" s="7"/>
      <c r="D66" s="7">
        <v>0</v>
      </c>
      <c r="E66" s="7">
        <v>-34</v>
      </c>
      <c r="F66" s="7">
        <v>38</v>
      </c>
      <c r="G66" s="7">
        <v>34</v>
      </c>
      <c r="H66" s="7">
        <v>1E+30</v>
      </c>
    </row>
    <row r="67" spans="2:8" x14ac:dyDescent="0.25">
      <c r="B67" s="7" t="s">
        <v>93</v>
      </c>
      <c r="C67" s="7"/>
      <c r="D67" s="7">
        <v>0</v>
      </c>
      <c r="E67" s="7">
        <v>-13</v>
      </c>
      <c r="F67" s="7">
        <v>3</v>
      </c>
      <c r="G67" s="7">
        <v>13</v>
      </c>
      <c r="H67" s="7">
        <v>1E+30</v>
      </c>
    </row>
    <row r="68" spans="2:8" x14ac:dyDescent="0.25">
      <c r="B68" s="7" t="s">
        <v>94</v>
      </c>
      <c r="C68" s="7"/>
      <c r="D68" s="7">
        <v>0</v>
      </c>
      <c r="E68" s="7">
        <v>-4</v>
      </c>
      <c r="F68" s="7">
        <v>65</v>
      </c>
      <c r="G68" s="7">
        <v>4</v>
      </c>
      <c r="H68" s="7">
        <v>1E+30</v>
      </c>
    </row>
    <row r="69" spans="2:8" x14ac:dyDescent="0.25">
      <c r="B69" s="7" t="s">
        <v>95</v>
      </c>
      <c r="C69" s="7"/>
      <c r="D69" s="7">
        <v>0</v>
      </c>
      <c r="E69" s="7">
        <v>-66</v>
      </c>
      <c r="F69" s="7">
        <v>-44</v>
      </c>
      <c r="G69" s="7">
        <v>66</v>
      </c>
      <c r="H69" s="7">
        <v>1E+30</v>
      </c>
    </row>
    <row r="70" spans="2:8" x14ac:dyDescent="0.25">
      <c r="B70" s="7" t="s">
        <v>96</v>
      </c>
      <c r="C70" s="7"/>
      <c r="D70" s="7">
        <v>0</v>
      </c>
      <c r="E70" s="7">
        <v>-23</v>
      </c>
      <c r="F70" s="7">
        <v>17</v>
      </c>
      <c r="G70" s="7">
        <v>23</v>
      </c>
      <c r="H70" s="7">
        <v>1E+30</v>
      </c>
    </row>
    <row r="71" spans="2:8" x14ac:dyDescent="0.25">
      <c r="B71" s="7" t="s">
        <v>97</v>
      </c>
      <c r="C71" s="7"/>
      <c r="D71" s="7">
        <v>0</v>
      </c>
      <c r="E71" s="7">
        <v>-30</v>
      </c>
      <c r="F71" s="7">
        <v>18</v>
      </c>
      <c r="G71" s="7">
        <v>30</v>
      </c>
      <c r="H71" s="7">
        <v>1E+30</v>
      </c>
    </row>
    <row r="72" spans="2:8" x14ac:dyDescent="0.25">
      <c r="B72" s="7" t="s">
        <v>98</v>
      </c>
      <c r="C72" s="7"/>
      <c r="D72" s="7">
        <v>0</v>
      </c>
      <c r="E72" s="7">
        <v>-26</v>
      </c>
      <c r="F72" s="7">
        <v>-9</v>
      </c>
      <c r="G72" s="7">
        <v>26</v>
      </c>
      <c r="H72" s="7">
        <v>1E+30</v>
      </c>
    </row>
    <row r="73" spans="2:8" x14ac:dyDescent="0.25">
      <c r="B73" s="7" t="s">
        <v>99</v>
      </c>
      <c r="C73" s="7"/>
      <c r="D73" s="7">
        <v>210000</v>
      </c>
      <c r="E73" s="7">
        <v>0</v>
      </c>
      <c r="F73" s="7">
        <v>78</v>
      </c>
      <c r="G73" s="7">
        <v>1E+30</v>
      </c>
      <c r="H73" s="7">
        <v>4</v>
      </c>
    </row>
    <row r="74" spans="2:8" x14ac:dyDescent="0.25">
      <c r="B74" s="7" t="s">
        <v>100</v>
      </c>
      <c r="C74" s="7"/>
      <c r="D74" s="7">
        <v>260000</v>
      </c>
      <c r="E74" s="7">
        <v>0</v>
      </c>
      <c r="F74" s="7">
        <v>54</v>
      </c>
      <c r="G74" s="7">
        <v>0</v>
      </c>
      <c r="H74" s="7">
        <v>1</v>
      </c>
    </row>
    <row r="75" spans="2:8" x14ac:dyDescent="0.25">
      <c r="B75" s="7" t="s">
        <v>101</v>
      </c>
      <c r="C75" s="7"/>
      <c r="D75" s="7">
        <v>0</v>
      </c>
      <c r="E75" s="7">
        <v>-113</v>
      </c>
      <c r="F75" s="7">
        <v>-48</v>
      </c>
      <c r="G75" s="7">
        <v>113</v>
      </c>
      <c r="H75" s="7">
        <v>1E+30</v>
      </c>
    </row>
    <row r="76" spans="2:8" x14ac:dyDescent="0.25">
      <c r="B76" s="7" t="s">
        <v>102</v>
      </c>
      <c r="C76" s="7"/>
      <c r="D76" s="7">
        <v>0</v>
      </c>
      <c r="E76" s="7">
        <v>-8</v>
      </c>
      <c r="F76" s="7">
        <v>112</v>
      </c>
      <c r="G76" s="7">
        <v>8</v>
      </c>
      <c r="H76" s="7">
        <v>1E+30</v>
      </c>
    </row>
    <row r="77" spans="2:8" x14ac:dyDescent="0.25">
      <c r="B77" s="7" t="s">
        <v>103</v>
      </c>
      <c r="C77" s="7"/>
      <c r="D77" s="7">
        <v>200000</v>
      </c>
      <c r="E77" s="7">
        <v>0</v>
      </c>
      <c r="F77" s="7">
        <v>39</v>
      </c>
      <c r="G77" s="7">
        <v>1</v>
      </c>
      <c r="H77" s="7">
        <v>10</v>
      </c>
    </row>
    <row r="78" spans="2:8" x14ac:dyDescent="0.25">
      <c r="B78" s="7" t="s">
        <v>104</v>
      </c>
      <c r="C78" s="7"/>
      <c r="D78" s="7">
        <v>0</v>
      </c>
      <c r="E78" s="7">
        <v>-5</v>
      </c>
      <c r="F78" s="7">
        <v>51</v>
      </c>
      <c r="G78" s="7">
        <v>5</v>
      </c>
      <c r="H78" s="7">
        <v>1E+30</v>
      </c>
    </row>
    <row r="79" spans="2:8" x14ac:dyDescent="0.25">
      <c r="B79" s="7" t="s">
        <v>105</v>
      </c>
      <c r="C79" s="7"/>
      <c r="D79" s="7">
        <v>0</v>
      </c>
      <c r="E79" s="7">
        <v>-14</v>
      </c>
      <c r="F79" s="7">
        <v>76</v>
      </c>
      <c r="G79" s="7">
        <v>14</v>
      </c>
      <c r="H79" s="7">
        <v>1E+30</v>
      </c>
    </row>
    <row r="80" spans="2:8" x14ac:dyDescent="0.25">
      <c r="B80" s="7" t="s">
        <v>106</v>
      </c>
      <c r="C80" s="7"/>
      <c r="D80" s="7">
        <v>0</v>
      </c>
      <c r="E80" s="7">
        <v>-41</v>
      </c>
      <c r="F80" s="7">
        <v>-7</v>
      </c>
      <c r="G80" s="7">
        <v>41</v>
      </c>
      <c r="H80" s="7">
        <v>1E+30</v>
      </c>
    </row>
    <row r="81" spans="2:8" x14ac:dyDescent="0.25">
      <c r="B81" s="7" t="s">
        <v>107</v>
      </c>
      <c r="C81" s="7"/>
      <c r="D81" s="7">
        <v>0</v>
      </c>
      <c r="E81" s="7">
        <v>-39</v>
      </c>
      <c r="F81" s="7">
        <v>48</v>
      </c>
      <c r="G81" s="7">
        <v>39</v>
      </c>
      <c r="H81" s="7">
        <v>1E+30</v>
      </c>
    </row>
    <row r="82" spans="2:8" x14ac:dyDescent="0.25">
      <c r="B82" s="7" t="s">
        <v>108</v>
      </c>
      <c r="C82" s="7"/>
      <c r="D82" s="7">
        <v>0</v>
      </c>
      <c r="E82" s="7">
        <v>-55</v>
      </c>
      <c r="F82" s="7">
        <v>-15</v>
      </c>
      <c r="G82" s="7">
        <v>55</v>
      </c>
      <c r="H82" s="7">
        <v>1E+30</v>
      </c>
    </row>
    <row r="83" spans="2:8" x14ac:dyDescent="0.25">
      <c r="B83" s="7" t="s">
        <v>109</v>
      </c>
      <c r="C83" s="7"/>
      <c r="D83" s="7">
        <v>0</v>
      </c>
      <c r="E83" s="7">
        <v>-8</v>
      </c>
      <c r="F83" s="7">
        <v>50</v>
      </c>
      <c r="G83" s="7">
        <v>8</v>
      </c>
      <c r="H83" s="7">
        <v>1E+30</v>
      </c>
    </row>
    <row r="84" spans="2:8" x14ac:dyDescent="0.25">
      <c r="B84" s="7" t="s">
        <v>110</v>
      </c>
      <c r="C84" s="7"/>
      <c r="D84" s="7">
        <v>40000</v>
      </c>
      <c r="E84" s="7">
        <v>0</v>
      </c>
      <c r="F84" s="7">
        <v>66</v>
      </c>
      <c r="G84" s="7">
        <v>1</v>
      </c>
      <c r="H84" s="7">
        <v>0</v>
      </c>
    </row>
    <row r="85" spans="2:8" x14ac:dyDescent="0.25">
      <c r="B85" s="7" t="s">
        <v>111</v>
      </c>
      <c r="C85" s="7"/>
      <c r="D85" s="7">
        <v>0</v>
      </c>
      <c r="E85" s="7">
        <v>-31</v>
      </c>
      <c r="F85" s="7">
        <v>4</v>
      </c>
      <c r="G85" s="7">
        <v>31</v>
      </c>
      <c r="H85" s="7">
        <v>1E+30</v>
      </c>
    </row>
    <row r="86" spans="2:8" x14ac:dyDescent="0.25">
      <c r="B86" s="7" t="s">
        <v>112</v>
      </c>
      <c r="C86" s="7"/>
      <c r="D86" s="7">
        <v>0</v>
      </c>
      <c r="E86" s="7">
        <v>-23</v>
      </c>
      <c r="F86" s="7">
        <v>73</v>
      </c>
      <c r="G86" s="7">
        <v>23</v>
      </c>
      <c r="H86" s="7">
        <v>1E+30</v>
      </c>
    </row>
    <row r="87" spans="2:8" x14ac:dyDescent="0.25">
      <c r="B87" s="7" t="s">
        <v>113</v>
      </c>
      <c r="C87" s="7"/>
      <c r="D87" s="7">
        <v>220000</v>
      </c>
      <c r="E87" s="7">
        <v>0</v>
      </c>
      <c r="F87" s="7">
        <v>99</v>
      </c>
      <c r="G87" s="7">
        <v>1</v>
      </c>
      <c r="H87" s="7">
        <v>2</v>
      </c>
    </row>
    <row r="88" spans="2:8" x14ac:dyDescent="0.25">
      <c r="B88" s="7" t="s">
        <v>114</v>
      </c>
      <c r="C88" s="7"/>
      <c r="D88" s="7">
        <v>0</v>
      </c>
      <c r="E88" s="7">
        <v>-144</v>
      </c>
      <c r="F88" s="7">
        <v>-34</v>
      </c>
      <c r="G88" s="7">
        <v>144</v>
      </c>
      <c r="H88" s="7">
        <v>1E+30</v>
      </c>
    </row>
    <row r="89" spans="2:8" x14ac:dyDescent="0.25">
      <c r="B89" s="7" t="s">
        <v>115</v>
      </c>
      <c r="C89" s="7"/>
      <c r="D89" s="7">
        <v>0</v>
      </c>
      <c r="E89" s="7">
        <v>-5</v>
      </c>
      <c r="F89" s="7">
        <v>160</v>
      </c>
      <c r="G89" s="7">
        <v>5</v>
      </c>
      <c r="H89" s="7">
        <v>1E+30</v>
      </c>
    </row>
    <row r="90" spans="2:8" x14ac:dyDescent="0.25">
      <c r="B90" s="7" t="s">
        <v>116</v>
      </c>
      <c r="C90" s="7"/>
      <c r="D90" s="7">
        <v>0</v>
      </c>
      <c r="E90" s="7">
        <v>-10</v>
      </c>
      <c r="F90" s="7">
        <v>74</v>
      </c>
      <c r="G90" s="7">
        <v>10</v>
      </c>
      <c r="H90" s="7">
        <v>1E+30</v>
      </c>
    </row>
    <row r="91" spans="2:8" x14ac:dyDescent="0.25">
      <c r="B91" s="7" t="s">
        <v>117</v>
      </c>
      <c r="C91" s="7"/>
      <c r="D91" s="7">
        <v>110000</v>
      </c>
      <c r="E91" s="7">
        <v>0</v>
      </c>
      <c r="F91" s="7">
        <v>101</v>
      </c>
      <c r="G91" s="7">
        <v>0</v>
      </c>
      <c r="H91" s="7">
        <v>1</v>
      </c>
    </row>
    <row r="92" spans="2:8" x14ac:dyDescent="0.25">
      <c r="B92" s="7" t="s">
        <v>118</v>
      </c>
      <c r="C92" s="7"/>
      <c r="D92" s="7">
        <v>120000</v>
      </c>
      <c r="E92" s="7">
        <v>0</v>
      </c>
      <c r="F92" s="7">
        <v>135</v>
      </c>
      <c r="G92" s="7">
        <v>1E+30</v>
      </c>
      <c r="H92" s="7">
        <v>0</v>
      </c>
    </row>
    <row r="93" spans="2:8" x14ac:dyDescent="0.25">
      <c r="B93" s="7" t="s">
        <v>119</v>
      </c>
      <c r="C93" s="7"/>
      <c r="D93" s="7">
        <v>0</v>
      </c>
      <c r="E93" s="7">
        <v>-30</v>
      </c>
      <c r="F93" s="7">
        <v>49</v>
      </c>
      <c r="G93" s="7">
        <v>30</v>
      </c>
      <c r="H93" s="7">
        <v>1E+30</v>
      </c>
    </row>
    <row r="94" spans="2:8" x14ac:dyDescent="0.25">
      <c r="B94" s="7" t="s">
        <v>120</v>
      </c>
      <c r="C94" s="7"/>
      <c r="D94" s="7">
        <v>0</v>
      </c>
      <c r="E94" s="7">
        <v>-20</v>
      </c>
      <c r="F94" s="7">
        <v>112</v>
      </c>
      <c r="G94" s="7">
        <v>20</v>
      </c>
      <c r="H94" s="7">
        <v>1E+30</v>
      </c>
    </row>
    <row r="95" spans="2:8" x14ac:dyDescent="0.25">
      <c r="B95" s="7" t="s">
        <v>121</v>
      </c>
      <c r="C95" s="7"/>
      <c r="D95" s="7">
        <v>0</v>
      </c>
      <c r="E95" s="7">
        <v>-13</v>
      </c>
      <c r="F95" s="7">
        <v>72</v>
      </c>
      <c r="G95" s="7">
        <v>13</v>
      </c>
      <c r="H95" s="7">
        <v>1E+30</v>
      </c>
    </row>
    <row r="96" spans="2:8" x14ac:dyDescent="0.25">
      <c r="B96" s="7" t="s">
        <v>122</v>
      </c>
      <c r="C96" s="7"/>
      <c r="D96" s="7">
        <v>0</v>
      </c>
      <c r="E96" s="7">
        <v>-11</v>
      </c>
      <c r="F96" s="7">
        <v>92</v>
      </c>
      <c r="G96" s="7">
        <v>11</v>
      </c>
      <c r="H96" s="7">
        <v>1E+30</v>
      </c>
    </row>
    <row r="97" spans="2:8" x14ac:dyDescent="0.25">
      <c r="B97" s="7" t="s">
        <v>123</v>
      </c>
      <c r="C97" s="7"/>
      <c r="D97" s="7">
        <v>0</v>
      </c>
      <c r="E97" s="7">
        <v>-2</v>
      </c>
      <c r="F97" s="7">
        <v>109</v>
      </c>
      <c r="G97" s="7">
        <v>2</v>
      </c>
      <c r="H97" s="7">
        <v>1E+30</v>
      </c>
    </row>
    <row r="98" spans="2:8" x14ac:dyDescent="0.25">
      <c r="B98" s="7" t="s">
        <v>124</v>
      </c>
      <c r="C98" s="7"/>
      <c r="D98" s="7">
        <v>0</v>
      </c>
      <c r="E98" s="7">
        <v>-10</v>
      </c>
      <c r="F98" s="7">
        <v>70</v>
      </c>
      <c r="G98" s="7">
        <v>10</v>
      </c>
      <c r="H98" s="7">
        <v>1E+30</v>
      </c>
    </row>
    <row r="99" spans="2:8" x14ac:dyDescent="0.25">
      <c r="B99" s="7" t="s">
        <v>125</v>
      </c>
      <c r="C99" s="7"/>
      <c r="D99" s="7">
        <v>0</v>
      </c>
      <c r="E99" s="7">
        <v>-9</v>
      </c>
      <c r="F99" s="7">
        <v>132</v>
      </c>
      <c r="G99" s="7">
        <v>9</v>
      </c>
      <c r="H99" s="7">
        <v>1E+30</v>
      </c>
    </row>
    <row r="100" spans="2:8" x14ac:dyDescent="0.25">
      <c r="B100" s="7" t="s">
        <v>126</v>
      </c>
      <c r="C100" s="7"/>
      <c r="D100" s="7">
        <v>0</v>
      </c>
      <c r="E100" s="7">
        <v>-2</v>
      </c>
      <c r="F100" s="7">
        <v>73</v>
      </c>
      <c r="G100" s="7">
        <v>2</v>
      </c>
      <c r="H100" s="7">
        <v>1E+30</v>
      </c>
    </row>
    <row r="101" spans="2:8" x14ac:dyDescent="0.25">
      <c r="B101" s="7" t="s">
        <v>127</v>
      </c>
      <c r="C101" s="7"/>
      <c r="D101" s="7">
        <v>0</v>
      </c>
      <c r="E101" s="7">
        <v>-134</v>
      </c>
      <c r="F101" s="7">
        <v>-48</v>
      </c>
      <c r="G101" s="7">
        <v>134</v>
      </c>
      <c r="H101" s="7">
        <v>1E+30</v>
      </c>
    </row>
    <row r="102" spans="2:8" x14ac:dyDescent="0.25">
      <c r="B102" s="7" t="s">
        <v>128</v>
      </c>
      <c r="C102" s="7"/>
      <c r="D102" s="7">
        <v>0</v>
      </c>
      <c r="E102" s="7">
        <v>-2</v>
      </c>
      <c r="F102" s="7">
        <v>139</v>
      </c>
      <c r="G102" s="7">
        <v>2</v>
      </c>
      <c r="H102" s="7">
        <v>1E+30</v>
      </c>
    </row>
    <row r="103" spans="2:8" x14ac:dyDescent="0.25">
      <c r="B103" s="7" t="s">
        <v>129</v>
      </c>
      <c r="C103" s="7"/>
      <c r="D103" s="7">
        <v>0</v>
      </c>
      <c r="E103" s="7">
        <v>-11</v>
      </c>
      <c r="F103" s="7">
        <v>49</v>
      </c>
      <c r="G103" s="7">
        <v>11</v>
      </c>
      <c r="H103" s="7">
        <v>1E+30</v>
      </c>
    </row>
    <row r="104" spans="2:8" x14ac:dyDescent="0.25">
      <c r="B104" s="7" t="s">
        <v>130</v>
      </c>
      <c r="C104" s="7"/>
      <c r="D104" s="7">
        <v>190000</v>
      </c>
      <c r="E104" s="7">
        <v>0</v>
      </c>
      <c r="F104" s="7">
        <v>77</v>
      </c>
      <c r="G104" s="7">
        <v>1</v>
      </c>
      <c r="H104" s="7">
        <v>0</v>
      </c>
    </row>
    <row r="105" spans="2:8" x14ac:dyDescent="0.25">
      <c r="B105" s="7" t="s">
        <v>131</v>
      </c>
      <c r="C105" s="7"/>
      <c r="D105" s="7">
        <v>0</v>
      </c>
      <c r="E105" s="7">
        <v>0</v>
      </c>
      <c r="F105" s="7">
        <v>111</v>
      </c>
      <c r="G105" s="7">
        <v>0</v>
      </c>
      <c r="H105" s="7">
        <v>1E+30</v>
      </c>
    </row>
    <row r="106" spans="2:8" x14ac:dyDescent="0.25">
      <c r="B106" s="7" t="s">
        <v>132</v>
      </c>
      <c r="C106" s="7"/>
      <c r="D106" s="7">
        <v>0</v>
      </c>
      <c r="E106" s="7">
        <v>-27</v>
      </c>
      <c r="F106" s="7">
        <v>28</v>
      </c>
      <c r="G106" s="7">
        <v>27</v>
      </c>
      <c r="H106" s="7">
        <v>1E+30</v>
      </c>
    </row>
    <row r="107" spans="2:8" x14ac:dyDescent="0.25">
      <c r="B107" s="7" t="s">
        <v>133</v>
      </c>
      <c r="C107" s="7"/>
      <c r="D107" s="7">
        <v>0</v>
      </c>
      <c r="E107" s="7">
        <v>-7</v>
      </c>
      <c r="F107" s="7">
        <v>101</v>
      </c>
      <c r="G107" s="7">
        <v>7</v>
      </c>
      <c r="H107" s="7">
        <v>1E+30</v>
      </c>
    </row>
    <row r="108" spans="2:8" x14ac:dyDescent="0.25">
      <c r="B108" s="7" t="s">
        <v>134</v>
      </c>
      <c r="C108" s="7"/>
      <c r="D108" s="7">
        <v>0</v>
      </c>
      <c r="E108" s="7">
        <v>-12</v>
      </c>
      <c r="F108" s="7">
        <v>49</v>
      </c>
      <c r="G108" s="7">
        <v>12</v>
      </c>
      <c r="H108" s="7">
        <v>1E+30</v>
      </c>
    </row>
    <row r="109" spans="2:8" x14ac:dyDescent="0.25">
      <c r="B109" s="7" t="s">
        <v>135</v>
      </c>
      <c r="C109" s="7"/>
      <c r="D109" s="7">
        <v>0</v>
      </c>
      <c r="E109" s="7">
        <v>-12</v>
      </c>
      <c r="F109" s="7">
        <v>67</v>
      </c>
      <c r="G109" s="7">
        <v>12</v>
      </c>
      <c r="H109" s="7">
        <v>1E+30</v>
      </c>
    </row>
    <row r="110" spans="2:8" x14ac:dyDescent="0.25">
      <c r="B110" s="7" t="s">
        <v>136</v>
      </c>
      <c r="C110" s="7"/>
      <c r="D110" s="7">
        <v>0</v>
      </c>
      <c r="E110" s="7">
        <v>-3</v>
      </c>
      <c r="F110" s="7">
        <v>84</v>
      </c>
      <c r="G110" s="7">
        <v>3</v>
      </c>
      <c r="H110" s="7">
        <v>1E+30</v>
      </c>
    </row>
    <row r="111" spans="2:8" x14ac:dyDescent="0.25">
      <c r="B111" s="7" t="s">
        <v>137</v>
      </c>
      <c r="C111" s="7"/>
      <c r="D111" s="7">
        <v>40000</v>
      </c>
      <c r="E111" s="7">
        <v>0</v>
      </c>
      <c r="F111" s="7">
        <v>56</v>
      </c>
      <c r="G111" s="7">
        <v>6</v>
      </c>
      <c r="H111" s="7">
        <v>1</v>
      </c>
    </row>
    <row r="112" spans="2:8" x14ac:dyDescent="0.25">
      <c r="B112" s="7" t="s">
        <v>138</v>
      </c>
      <c r="C112" s="7"/>
      <c r="D112" s="7">
        <v>0</v>
      </c>
      <c r="E112" s="7">
        <v>-6</v>
      </c>
      <c r="F112" s="7">
        <v>111</v>
      </c>
      <c r="G112" s="7">
        <v>6</v>
      </c>
      <c r="H112" s="7">
        <v>1E+30</v>
      </c>
    </row>
    <row r="113" spans="2:8" x14ac:dyDescent="0.25">
      <c r="B113" s="7" t="s">
        <v>139</v>
      </c>
      <c r="C113" s="7"/>
      <c r="D113" s="7">
        <v>0</v>
      </c>
      <c r="E113" s="7">
        <v>-24</v>
      </c>
      <c r="F113" s="7">
        <v>41</v>
      </c>
      <c r="G113" s="7">
        <v>24</v>
      </c>
      <c r="H113" s="7">
        <v>1E+30</v>
      </c>
    </row>
    <row r="114" spans="2:8" x14ac:dyDescent="0.25">
      <c r="B114" s="7" t="s">
        <v>140</v>
      </c>
      <c r="C114" s="7"/>
      <c r="D114" s="7">
        <v>0</v>
      </c>
      <c r="E114" s="7">
        <v>-139</v>
      </c>
      <c r="F114" s="7">
        <v>-63</v>
      </c>
      <c r="G114" s="7">
        <v>139</v>
      </c>
      <c r="H114" s="7">
        <v>1E+30</v>
      </c>
    </row>
    <row r="115" spans="2:8" x14ac:dyDescent="0.25">
      <c r="B115" s="7" t="s">
        <v>141</v>
      </c>
      <c r="C115" s="7"/>
      <c r="D115" s="7">
        <v>100000</v>
      </c>
      <c r="E115" s="7">
        <v>0</v>
      </c>
      <c r="F115" s="7">
        <v>131</v>
      </c>
      <c r="G115" s="7">
        <v>1</v>
      </c>
      <c r="H115" s="7">
        <v>5</v>
      </c>
    </row>
    <row r="116" spans="2:8" x14ac:dyDescent="0.25">
      <c r="B116" s="7" t="s">
        <v>142</v>
      </c>
      <c r="C116" s="7"/>
      <c r="D116" s="7">
        <v>0</v>
      </c>
      <c r="E116" s="7">
        <v>-31</v>
      </c>
      <c r="F116" s="7">
        <v>19</v>
      </c>
      <c r="G116" s="7">
        <v>31</v>
      </c>
      <c r="H116" s="7">
        <v>1E+30</v>
      </c>
    </row>
    <row r="117" spans="2:8" x14ac:dyDescent="0.25">
      <c r="B117" s="7" t="s">
        <v>143</v>
      </c>
      <c r="C117" s="7"/>
      <c r="D117" s="7">
        <v>0</v>
      </c>
      <c r="E117" s="7">
        <v>-20</v>
      </c>
      <c r="F117" s="7">
        <v>47</v>
      </c>
      <c r="G117" s="7">
        <v>20</v>
      </c>
      <c r="H117" s="7">
        <v>1E+30</v>
      </c>
    </row>
    <row r="118" spans="2:8" x14ac:dyDescent="0.25">
      <c r="B118" s="7" t="s">
        <v>144</v>
      </c>
      <c r="C118" s="7"/>
      <c r="D118" s="7">
        <v>0</v>
      </c>
      <c r="E118" s="7">
        <v>-24</v>
      </c>
      <c r="F118" s="7">
        <v>77</v>
      </c>
      <c r="G118" s="7">
        <v>24</v>
      </c>
      <c r="H118" s="7">
        <v>1E+30</v>
      </c>
    </row>
    <row r="119" spans="2:8" x14ac:dyDescent="0.25">
      <c r="B119" s="7" t="s">
        <v>145</v>
      </c>
      <c r="C119" s="7"/>
      <c r="D119" s="7">
        <v>0</v>
      </c>
      <c r="E119" s="7">
        <v>-17</v>
      </c>
      <c r="F119" s="7">
        <v>28</v>
      </c>
      <c r="G119" s="7">
        <v>17</v>
      </c>
      <c r="H119" s="7">
        <v>1E+30</v>
      </c>
    </row>
    <row r="120" spans="2:8" x14ac:dyDescent="0.25">
      <c r="B120" s="7" t="s">
        <v>146</v>
      </c>
      <c r="C120" s="7"/>
      <c r="D120" s="7">
        <v>100000</v>
      </c>
      <c r="E120" s="7">
        <v>0</v>
      </c>
      <c r="F120" s="7">
        <v>98</v>
      </c>
      <c r="G120" s="7">
        <v>1E+30</v>
      </c>
      <c r="H120" s="7">
        <v>1</v>
      </c>
    </row>
    <row r="121" spans="2:8" x14ac:dyDescent="0.25">
      <c r="B121" s="7" t="s">
        <v>147</v>
      </c>
      <c r="C121" s="7"/>
      <c r="D121" s="7">
        <v>0</v>
      </c>
      <c r="E121" s="7">
        <v>-41</v>
      </c>
      <c r="F121" s="7">
        <v>10</v>
      </c>
      <c r="G121" s="7">
        <v>41</v>
      </c>
      <c r="H121" s="7">
        <v>1E+30</v>
      </c>
    </row>
    <row r="122" spans="2:8" x14ac:dyDescent="0.25">
      <c r="B122" s="7" t="s">
        <v>148</v>
      </c>
      <c r="C122" s="7"/>
      <c r="D122" s="7">
        <v>0</v>
      </c>
      <c r="E122" s="7">
        <v>-18</v>
      </c>
      <c r="F122" s="7">
        <v>51</v>
      </c>
      <c r="G122" s="7">
        <v>18</v>
      </c>
      <c r="H122" s="7">
        <v>1E+30</v>
      </c>
    </row>
    <row r="123" spans="2:8" x14ac:dyDescent="0.25">
      <c r="B123" s="7" t="s">
        <v>149</v>
      </c>
      <c r="C123" s="7"/>
      <c r="D123" s="7">
        <v>0</v>
      </c>
      <c r="E123" s="7">
        <v>-22</v>
      </c>
      <c r="F123" s="7">
        <v>55</v>
      </c>
      <c r="G123" s="7">
        <v>22</v>
      </c>
      <c r="H123" s="7">
        <v>1E+30</v>
      </c>
    </row>
    <row r="124" spans="2:8" x14ac:dyDescent="0.25">
      <c r="B124" s="7" t="s">
        <v>150</v>
      </c>
      <c r="C124" s="7"/>
      <c r="D124" s="7">
        <v>0</v>
      </c>
      <c r="E124" s="7">
        <v>-20</v>
      </c>
      <c r="F124" s="7">
        <v>26</v>
      </c>
      <c r="G124" s="7">
        <v>20</v>
      </c>
      <c r="H124" s="7">
        <v>1E+30</v>
      </c>
    </row>
    <row r="125" spans="2:8" x14ac:dyDescent="0.25">
      <c r="B125" s="7" t="s">
        <v>151</v>
      </c>
      <c r="C125" s="7"/>
      <c r="D125" s="7">
        <v>0</v>
      </c>
      <c r="E125" s="7">
        <v>-5</v>
      </c>
      <c r="F125" s="7">
        <v>102</v>
      </c>
      <c r="G125" s="7">
        <v>5</v>
      </c>
      <c r="H125" s="7">
        <v>1E+30</v>
      </c>
    </row>
    <row r="126" spans="2:8" x14ac:dyDescent="0.25">
      <c r="B126" s="7" t="s">
        <v>152</v>
      </c>
      <c r="C126" s="7"/>
      <c r="D126" s="7">
        <v>0</v>
      </c>
      <c r="E126" s="7">
        <v>-20</v>
      </c>
      <c r="F126" s="7">
        <v>79</v>
      </c>
      <c r="G126" s="7">
        <v>20</v>
      </c>
      <c r="H126" s="7">
        <v>1E+30</v>
      </c>
    </row>
    <row r="127" spans="2:8" x14ac:dyDescent="0.25">
      <c r="B127" s="7" t="s">
        <v>153</v>
      </c>
      <c r="C127" s="7"/>
      <c r="D127" s="7">
        <v>0</v>
      </c>
      <c r="E127" s="7">
        <v>-119</v>
      </c>
      <c r="F127" s="7">
        <v>-9</v>
      </c>
      <c r="G127" s="7">
        <v>119</v>
      </c>
      <c r="H127" s="7">
        <v>1E+30</v>
      </c>
    </row>
    <row r="128" spans="2:8" x14ac:dyDescent="0.25">
      <c r="B128" s="7" t="s">
        <v>154</v>
      </c>
      <c r="C128" s="7"/>
      <c r="D128" s="7">
        <v>70000</v>
      </c>
      <c r="E128" s="7">
        <v>0</v>
      </c>
      <c r="F128" s="7">
        <v>165</v>
      </c>
      <c r="G128" s="7">
        <v>1</v>
      </c>
      <c r="H128" s="7">
        <v>1</v>
      </c>
    </row>
    <row r="129" spans="2:8" x14ac:dyDescent="0.25">
      <c r="B129" s="7" t="s">
        <v>155</v>
      </c>
      <c r="C129" s="7"/>
      <c r="D129" s="7">
        <v>0</v>
      </c>
      <c r="E129" s="7">
        <v>-25</v>
      </c>
      <c r="F129" s="7">
        <v>59</v>
      </c>
      <c r="G129" s="7">
        <v>25</v>
      </c>
      <c r="H129" s="7">
        <v>1E+30</v>
      </c>
    </row>
    <row r="130" spans="2:8" x14ac:dyDescent="0.25">
      <c r="B130" s="7" t="s">
        <v>156</v>
      </c>
      <c r="C130" s="7"/>
      <c r="D130" s="7">
        <v>0</v>
      </c>
      <c r="E130" s="7">
        <v>-14</v>
      </c>
      <c r="F130" s="7">
        <v>87</v>
      </c>
      <c r="G130" s="7">
        <v>14</v>
      </c>
      <c r="H130" s="7">
        <v>1E+30</v>
      </c>
    </row>
    <row r="131" spans="2:8" x14ac:dyDescent="0.25">
      <c r="B131" s="7" t="s">
        <v>157</v>
      </c>
      <c r="C131" s="7"/>
      <c r="D131" s="7">
        <v>0</v>
      </c>
      <c r="E131" s="7">
        <v>-15</v>
      </c>
      <c r="F131" s="7">
        <v>120</v>
      </c>
      <c r="G131" s="7">
        <v>15</v>
      </c>
      <c r="H131" s="7">
        <v>1E+30</v>
      </c>
    </row>
    <row r="132" spans="2:8" x14ac:dyDescent="0.25">
      <c r="B132" s="7" t="s">
        <v>158</v>
      </c>
      <c r="C132" s="7"/>
      <c r="D132" s="7">
        <v>0</v>
      </c>
      <c r="E132" s="7">
        <v>-19</v>
      </c>
      <c r="F132" s="7">
        <v>60</v>
      </c>
      <c r="G132" s="7">
        <v>19</v>
      </c>
      <c r="H132" s="7">
        <v>1E+30</v>
      </c>
    </row>
    <row r="133" spans="2:8" x14ac:dyDescent="0.25">
      <c r="B133" s="7" t="s">
        <v>159</v>
      </c>
      <c r="C133" s="7"/>
      <c r="D133" s="7">
        <v>0</v>
      </c>
      <c r="E133" s="7">
        <v>-5</v>
      </c>
      <c r="F133" s="7">
        <v>127</v>
      </c>
      <c r="G133" s="7">
        <v>5</v>
      </c>
      <c r="H133" s="7">
        <v>1E+30</v>
      </c>
    </row>
    <row r="134" spans="2:8" x14ac:dyDescent="0.25">
      <c r="B134" s="7" t="s">
        <v>160</v>
      </c>
      <c r="C134" s="7"/>
      <c r="D134" s="7">
        <v>0</v>
      </c>
      <c r="E134" s="7">
        <v>-19</v>
      </c>
      <c r="F134" s="7">
        <v>66</v>
      </c>
      <c r="G134" s="7">
        <v>19</v>
      </c>
      <c r="H134" s="7">
        <v>1E+30</v>
      </c>
    </row>
    <row r="135" spans="2:8" x14ac:dyDescent="0.25">
      <c r="B135" s="7" t="s">
        <v>161</v>
      </c>
      <c r="C135" s="7"/>
      <c r="D135" s="7">
        <v>0</v>
      </c>
      <c r="E135" s="7">
        <v>-16</v>
      </c>
      <c r="F135" s="7">
        <v>87</v>
      </c>
      <c r="G135" s="7">
        <v>16</v>
      </c>
      <c r="H135" s="7">
        <v>1E+30</v>
      </c>
    </row>
    <row r="136" spans="2:8" x14ac:dyDescent="0.25">
      <c r="B136" s="7" t="s">
        <v>162</v>
      </c>
      <c r="C136" s="7"/>
      <c r="D136" s="7">
        <v>0</v>
      </c>
      <c r="E136" s="7">
        <v>-17</v>
      </c>
      <c r="F136" s="7">
        <v>94</v>
      </c>
      <c r="G136" s="7">
        <v>17</v>
      </c>
      <c r="H136" s="7">
        <v>1E+30</v>
      </c>
    </row>
    <row r="137" spans="2:8" x14ac:dyDescent="0.25">
      <c r="B137" s="7" t="s">
        <v>163</v>
      </c>
      <c r="C137" s="7"/>
      <c r="D137" s="7">
        <v>0</v>
      </c>
      <c r="E137" s="7">
        <v>-9</v>
      </c>
      <c r="F137" s="7">
        <v>71</v>
      </c>
      <c r="G137" s="7">
        <v>9</v>
      </c>
      <c r="H137" s="7">
        <v>1E+30</v>
      </c>
    </row>
    <row r="138" spans="2:8" x14ac:dyDescent="0.25">
      <c r="B138" s="7" t="s">
        <v>164</v>
      </c>
      <c r="C138" s="7"/>
      <c r="D138" s="7">
        <v>130000</v>
      </c>
      <c r="E138" s="7">
        <v>0</v>
      </c>
      <c r="F138" s="7">
        <v>141</v>
      </c>
      <c r="G138" s="7">
        <v>1</v>
      </c>
      <c r="H138" s="7">
        <v>1</v>
      </c>
    </row>
    <row r="139" spans="2:8" x14ac:dyDescent="0.25">
      <c r="B139" s="7" t="s">
        <v>165</v>
      </c>
      <c r="C139" s="7"/>
      <c r="D139" s="7">
        <v>0</v>
      </c>
      <c r="E139" s="7">
        <v>-12</v>
      </c>
      <c r="F139" s="7">
        <v>101</v>
      </c>
      <c r="G139" s="7">
        <v>12</v>
      </c>
      <c r="H139" s="7">
        <v>1E+30</v>
      </c>
    </row>
    <row r="140" spans="2:8" x14ac:dyDescent="0.25">
      <c r="B140" s="7" t="s">
        <v>166</v>
      </c>
      <c r="C140" s="7"/>
      <c r="D140" s="7">
        <v>0</v>
      </c>
      <c r="E140" s="7">
        <v>-119</v>
      </c>
      <c r="F140" s="7">
        <v>5</v>
      </c>
      <c r="G140" s="7">
        <v>119</v>
      </c>
      <c r="H140" s="7">
        <v>1E+30</v>
      </c>
    </row>
    <row r="141" spans="2:8" x14ac:dyDescent="0.25">
      <c r="B141" s="7" t="s">
        <v>167</v>
      </c>
      <c r="C141" s="7"/>
      <c r="D141" s="7">
        <v>0</v>
      </c>
      <c r="E141" s="7">
        <v>-2</v>
      </c>
      <c r="F141" s="7">
        <v>177</v>
      </c>
      <c r="G141" s="7">
        <v>2</v>
      </c>
      <c r="H141" s="7">
        <v>1E+30</v>
      </c>
    </row>
    <row r="142" spans="2:8" x14ac:dyDescent="0.25">
      <c r="B142" s="7" t="s">
        <v>168</v>
      </c>
      <c r="C142" s="7"/>
      <c r="D142" s="7">
        <v>0</v>
      </c>
      <c r="E142" s="7">
        <v>-18</v>
      </c>
      <c r="F142" s="7">
        <v>80</v>
      </c>
      <c r="G142" s="7">
        <v>18</v>
      </c>
      <c r="H142" s="7">
        <v>1E+30</v>
      </c>
    </row>
    <row r="143" spans="2:8" x14ac:dyDescent="0.25">
      <c r="B143" s="7" t="s">
        <v>169</v>
      </c>
      <c r="C143" s="7"/>
      <c r="D143" s="7">
        <v>0</v>
      </c>
      <c r="E143" s="7">
        <v>-7</v>
      </c>
      <c r="F143" s="7">
        <v>108</v>
      </c>
      <c r="G143" s="7">
        <v>7</v>
      </c>
      <c r="H143" s="7">
        <v>1E+30</v>
      </c>
    </row>
    <row r="144" spans="2:8" x14ac:dyDescent="0.25">
      <c r="B144" s="7" t="s">
        <v>170</v>
      </c>
      <c r="C144" s="7"/>
      <c r="D144" s="7">
        <v>0</v>
      </c>
      <c r="E144" s="7">
        <v>-6</v>
      </c>
      <c r="F144" s="7">
        <v>143</v>
      </c>
      <c r="G144" s="7">
        <v>6</v>
      </c>
      <c r="H144" s="7">
        <v>1E+30</v>
      </c>
    </row>
    <row r="145" spans="2:8" x14ac:dyDescent="0.25">
      <c r="B145" s="7" t="s">
        <v>171</v>
      </c>
      <c r="C145" s="7"/>
      <c r="D145" s="7">
        <v>0</v>
      </c>
      <c r="E145" s="7">
        <v>-31</v>
      </c>
      <c r="F145" s="7">
        <v>62</v>
      </c>
      <c r="G145" s="7">
        <v>31</v>
      </c>
      <c r="H145" s="7">
        <v>1E+30</v>
      </c>
    </row>
    <row r="146" spans="2:8" x14ac:dyDescent="0.25">
      <c r="B146" s="7" t="s">
        <v>172</v>
      </c>
      <c r="C146" s="7"/>
      <c r="D146" s="7">
        <v>0</v>
      </c>
      <c r="E146" s="7">
        <v>-1</v>
      </c>
      <c r="F146" s="7">
        <v>145</v>
      </c>
      <c r="G146" s="7">
        <v>1</v>
      </c>
      <c r="H146" s="7">
        <v>1E+30</v>
      </c>
    </row>
    <row r="147" spans="2:8" x14ac:dyDescent="0.25">
      <c r="B147" s="7" t="s">
        <v>173</v>
      </c>
      <c r="C147" s="7"/>
      <c r="D147" s="7">
        <v>220000</v>
      </c>
      <c r="E147" s="7">
        <v>0</v>
      </c>
      <c r="F147" s="7">
        <v>99</v>
      </c>
      <c r="G147" s="7">
        <v>14</v>
      </c>
      <c r="H147" s="7">
        <v>1</v>
      </c>
    </row>
    <row r="148" spans="2:8" x14ac:dyDescent="0.25">
      <c r="B148" s="7" t="s">
        <v>174</v>
      </c>
      <c r="C148" s="7"/>
      <c r="D148" s="7">
        <v>0</v>
      </c>
      <c r="E148" s="7">
        <v>-16</v>
      </c>
      <c r="F148" s="7">
        <v>101</v>
      </c>
      <c r="G148" s="7">
        <v>16</v>
      </c>
      <c r="H148" s="7">
        <v>1E+30</v>
      </c>
    </row>
    <row r="149" spans="2:8" x14ac:dyDescent="0.25">
      <c r="B149" s="7" t="s">
        <v>175</v>
      </c>
      <c r="C149" s="7"/>
      <c r="D149" s="7">
        <v>0</v>
      </c>
      <c r="E149" s="7">
        <v>-10</v>
      </c>
      <c r="F149" s="7">
        <v>115</v>
      </c>
      <c r="G149" s="7">
        <v>10</v>
      </c>
      <c r="H149" s="7">
        <v>1E+30</v>
      </c>
    </row>
    <row r="150" spans="2:8" x14ac:dyDescent="0.25">
      <c r="B150" s="7" t="s">
        <v>176</v>
      </c>
      <c r="C150" s="7"/>
      <c r="D150" s="7">
        <v>40000</v>
      </c>
      <c r="E150" s="7">
        <v>0</v>
      </c>
      <c r="F150" s="7">
        <v>94</v>
      </c>
      <c r="G150" s="7">
        <v>1</v>
      </c>
      <c r="H150" s="7">
        <v>6</v>
      </c>
    </row>
    <row r="151" spans="2:8" x14ac:dyDescent="0.25">
      <c r="B151" s="7" t="s">
        <v>177</v>
      </c>
      <c r="C151" s="7"/>
      <c r="D151" s="7">
        <v>10000</v>
      </c>
      <c r="E151" s="7">
        <v>0</v>
      </c>
      <c r="F151" s="7">
        <v>155</v>
      </c>
      <c r="G151" s="7">
        <v>6</v>
      </c>
      <c r="H151" s="7">
        <v>1</v>
      </c>
    </row>
    <row r="152" spans="2:8" x14ac:dyDescent="0.25">
      <c r="B152" s="7" t="s">
        <v>178</v>
      </c>
      <c r="C152" s="7"/>
      <c r="D152" s="7">
        <v>0</v>
      </c>
      <c r="E152" s="7">
        <v>-27</v>
      </c>
      <c r="F152" s="7">
        <v>131</v>
      </c>
      <c r="G152" s="7">
        <v>27</v>
      </c>
      <c r="H152" s="7">
        <v>1E+30</v>
      </c>
    </row>
    <row r="153" spans="2:8" x14ac:dyDescent="0.25">
      <c r="B153" s="7" t="s">
        <v>179</v>
      </c>
      <c r="C153" s="7"/>
      <c r="D153" s="7">
        <v>0</v>
      </c>
      <c r="E153" s="7">
        <v>-129</v>
      </c>
      <c r="F153" s="7">
        <v>40</v>
      </c>
      <c r="G153" s="7">
        <v>129</v>
      </c>
      <c r="H153" s="7">
        <v>1E+30</v>
      </c>
    </row>
    <row r="154" spans="2:8" x14ac:dyDescent="0.25">
      <c r="B154" s="7" t="s">
        <v>180</v>
      </c>
      <c r="C154" s="7"/>
      <c r="D154" s="7">
        <v>0</v>
      </c>
      <c r="E154" s="7">
        <v>-16</v>
      </c>
      <c r="F154" s="7">
        <v>208</v>
      </c>
      <c r="G154" s="7">
        <v>16</v>
      </c>
      <c r="H154" s="7">
        <v>1E+30</v>
      </c>
    </row>
    <row r="155" spans="2:8" x14ac:dyDescent="0.25">
      <c r="B155" s="7" t="s">
        <v>181</v>
      </c>
      <c r="C155" s="7"/>
      <c r="D155" s="7">
        <v>0</v>
      </c>
      <c r="E155" s="7">
        <v>-32</v>
      </c>
      <c r="F155" s="7">
        <v>111</v>
      </c>
      <c r="G155" s="7">
        <v>32</v>
      </c>
      <c r="H155" s="7">
        <v>1E+30</v>
      </c>
    </row>
    <row r="156" spans="2:8" x14ac:dyDescent="0.25">
      <c r="B156" s="7" t="s">
        <v>182</v>
      </c>
      <c r="C156" s="7"/>
      <c r="D156" s="7">
        <v>0</v>
      </c>
      <c r="E156" s="7">
        <v>-24</v>
      </c>
      <c r="F156" s="7">
        <v>136</v>
      </c>
      <c r="G156" s="7">
        <v>24</v>
      </c>
      <c r="H156" s="7">
        <v>1E+30</v>
      </c>
    </row>
    <row r="157" spans="2:8" x14ac:dyDescent="0.25">
      <c r="B157" s="7" t="s">
        <v>183</v>
      </c>
      <c r="C157" s="7"/>
      <c r="D157" s="7">
        <v>0</v>
      </c>
      <c r="E157" s="7">
        <v>-20</v>
      </c>
      <c r="F157" s="7">
        <v>174</v>
      </c>
      <c r="G157" s="7">
        <v>20</v>
      </c>
      <c r="H157" s="7">
        <v>1E+30</v>
      </c>
    </row>
    <row r="158" spans="2:8" x14ac:dyDescent="0.25">
      <c r="B158" s="7" t="s">
        <v>184</v>
      </c>
      <c r="C158" s="7"/>
      <c r="D158" s="7">
        <v>0</v>
      </c>
      <c r="E158" s="7">
        <v>-49</v>
      </c>
      <c r="F158" s="7">
        <v>89</v>
      </c>
      <c r="G158" s="7">
        <v>49</v>
      </c>
      <c r="H158" s="7">
        <v>1E+30</v>
      </c>
    </row>
    <row r="159" spans="2:8" x14ac:dyDescent="0.25">
      <c r="B159" s="7" t="s">
        <v>185</v>
      </c>
      <c r="C159" s="7"/>
      <c r="D159" s="7">
        <v>0</v>
      </c>
      <c r="E159" s="7">
        <v>-15</v>
      </c>
      <c r="F159" s="7">
        <v>176</v>
      </c>
      <c r="G159" s="7">
        <v>15</v>
      </c>
      <c r="H159" s="7">
        <v>1E+30</v>
      </c>
    </row>
    <row r="160" spans="2:8" x14ac:dyDescent="0.25">
      <c r="B160" s="7" t="s">
        <v>186</v>
      </c>
      <c r="C160" s="7"/>
      <c r="D160" s="7">
        <v>180000</v>
      </c>
      <c r="E160" s="7">
        <v>0</v>
      </c>
      <c r="F160" s="7">
        <v>144</v>
      </c>
      <c r="G160" s="7">
        <v>1E+30</v>
      </c>
      <c r="H160" s="7">
        <v>14</v>
      </c>
    </row>
    <row r="161" spans="2:8" x14ac:dyDescent="0.25">
      <c r="B161" s="7" t="s">
        <v>187</v>
      </c>
      <c r="C161" s="7"/>
      <c r="D161" s="7">
        <v>0</v>
      </c>
      <c r="E161" s="7">
        <v>-30</v>
      </c>
      <c r="F161" s="7">
        <v>132</v>
      </c>
      <c r="G161" s="7">
        <v>30</v>
      </c>
      <c r="H161" s="7">
        <v>1E+30</v>
      </c>
    </row>
    <row r="162" spans="2:8" x14ac:dyDescent="0.25">
      <c r="B162" s="7" t="s">
        <v>188</v>
      </c>
      <c r="C162" s="7"/>
      <c r="D162" s="7">
        <v>0</v>
      </c>
      <c r="E162" s="7">
        <v>-24</v>
      </c>
      <c r="F162" s="7">
        <v>146</v>
      </c>
      <c r="G162" s="7">
        <v>24</v>
      </c>
      <c r="H162" s="7">
        <v>1E+30</v>
      </c>
    </row>
    <row r="163" spans="2:8" x14ac:dyDescent="0.25">
      <c r="B163" s="7" t="s">
        <v>189</v>
      </c>
      <c r="C163" s="7"/>
      <c r="D163" s="7">
        <v>0</v>
      </c>
      <c r="E163" s="7">
        <v>-14</v>
      </c>
      <c r="F163" s="7">
        <v>125</v>
      </c>
      <c r="G163" s="7">
        <v>14</v>
      </c>
      <c r="H163" s="7">
        <v>1E+30</v>
      </c>
    </row>
    <row r="164" spans="2:8" x14ac:dyDescent="0.25">
      <c r="B164" s="7" t="s">
        <v>190</v>
      </c>
      <c r="C164" s="7"/>
      <c r="D164" s="7">
        <v>0</v>
      </c>
      <c r="E164" s="7">
        <v>-14</v>
      </c>
      <c r="F164" s="7">
        <v>186</v>
      </c>
      <c r="G164" s="7">
        <v>14</v>
      </c>
      <c r="H164" s="7">
        <v>1E+30</v>
      </c>
    </row>
    <row r="165" spans="2:8" x14ac:dyDescent="0.25">
      <c r="B165" s="7" t="s">
        <v>191</v>
      </c>
      <c r="C165" s="7"/>
      <c r="D165" s="7">
        <v>0</v>
      </c>
      <c r="E165" s="7">
        <v>-22</v>
      </c>
      <c r="F165" s="7">
        <v>66</v>
      </c>
      <c r="G165" s="7">
        <v>22</v>
      </c>
      <c r="H165" s="7">
        <v>1E+30</v>
      </c>
    </row>
    <row r="166" spans="2:8" x14ac:dyDescent="0.25">
      <c r="B166" s="7" t="s">
        <v>192</v>
      </c>
      <c r="C166" s="7"/>
      <c r="D166" s="7">
        <v>0</v>
      </c>
      <c r="E166" s="7">
        <v>-89</v>
      </c>
      <c r="F166" s="7">
        <v>10</v>
      </c>
      <c r="G166" s="7">
        <v>89</v>
      </c>
      <c r="H166" s="7">
        <v>1E+30</v>
      </c>
    </row>
    <row r="167" spans="2:8" x14ac:dyDescent="0.25">
      <c r="B167" s="7" t="s">
        <v>193</v>
      </c>
      <c r="C167" s="7"/>
      <c r="D167" s="7">
        <v>30000</v>
      </c>
      <c r="E167" s="7">
        <v>0</v>
      </c>
      <c r="F167" s="7">
        <v>154</v>
      </c>
      <c r="G167" s="7">
        <v>7</v>
      </c>
      <c r="H167" s="7">
        <v>1</v>
      </c>
    </row>
    <row r="168" spans="2:8" x14ac:dyDescent="0.25">
      <c r="B168" s="7" t="s">
        <v>194</v>
      </c>
      <c r="C168" s="7"/>
      <c r="D168" s="7">
        <v>0</v>
      </c>
      <c r="E168" s="7">
        <v>-27</v>
      </c>
      <c r="F168" s="7">
        <v>46</v>
      </c>
      <c r="G168" s="7">
        <v>27</v>
      </c>
      <c r="H168" s="7">
        <v>1E+30</v>
      </c>
    </row>
    <row r="169" spans="2:8" x14ac:dyDescent="0.25">
      <c r="B169" s="7" t="s">
        <v>195</v>
      </c>
      <c r="C169" s="7"/>
      <c r="D169" s="7">
        <v>0</v>
      </c>
      <c r="E169" s="7">
        <v>-21</v>
      </c>
      <c r="F169" s="7">
        <v>69</v>
      </c>
      <c r="G169" s="7">
        <v>21</v>
      </c>
      <c r="H169" s="7">
        <v>1E+30</v>
      </c>
    </row>
    <row r="170" spans="2:8" x14ac:dyDescent="0.25">
      <c r="B170" s="7" t="s">
        <v>196</v>
      </c>
      <c r="C170" s="7"/>
      <c r="D170" s="7">
        <v>0</v>
      </c>
      <c r="E170" s="7">
        <v>-20</v>
      </c>
      <c r="F170" s="7">
        <v>104</v>
      </c>
      <c r="G170" s="7">
        <v>20</v>
      </c>
      <c r="H170" s="7">
        <v>1E+30</v>
      </c>
    </row>
    <row r="171" spans="2:8" x14ac:dyDescent="0.25">
      <c r="B171" s="7" t="s">
        <v>197</v>
      </c>
      <c r="C171" s="7"/>
      <c r="D171" s="7">
        <v>200000</v>
      </c>
      <c r="E171" s="7">
        <v>0</v>
      </c>
      <c r="F171" s="7">
        <v>68</v>
      </c>
      <c r="G171" s="7">
        <v>6</v>
      </c>
      <c r="H171" s="7">
        <v>7</v>
      </c>
    </row>
    <row r="172" spans="2:8" x14ac:dyDescent="0.25">
      <c r="B172" s="7" t="s">
        <v>198</v>
      </c>
      <c r="C172" s="7"/>
      <c r="D172" s="7">
        <v>0</v>
      </c>
      <c r="E172" s="7">
        <v>-10</v>
      </c>
      <c r="F172" s="7">
        <v>111</v>
      </c>
      <c r="G172" s="7">
        <v>10</v>
      </c>
      <c r="H172" s="7">
        <v>1E+30</v>
      </c>
    </row>
    <row r="173" spans="2:8" x14ac:dyDescent="0.25">
      <c r="B173" s="7" t="s">
        <v>199</v>
      </c>
      <c r="C173" s="7"/>
      <c r="D173" s="7">
        <v>0</v>
      </c>
      <c r="E173" s="7">
        <v>-11</v>
      </c>
      <c r="F173" s="7">
        <v>63</v>
      </c>
      <c r="G173" s="7">
        <v>11</v>
      </c>
      <c r="H173" s="7">
        <v>1E+30</v>
      </c>
    </row>
    <row r="174" spans="2:8" x14ac:dyDescent="0.25">
      <c r="B174" s="7" t="s">
        <v>200</v>
      </c>
      <c r="C174" s="7"/>
      <c r="D174" s="7">
        <v>0</v>
      </c>
      <c r="E174" s="7">
        <v>-20</v>
      </c>
      <c r="F174" s="7">
        <v>72</v>
      </c>
      <c r="G174" s="7">
        <v>20</v>
      </c>
      <c r="H174" s="7">
        <v>1E+30</v>
      </c>
    </row>
    <row r="175" spans="2:8" x14ac:dyDescent="0.25">
      <c r="B175" s="7" t="s">
        <v>201</v>
      </c>
      <c r="C175" s="7"/>
      <c r="D175" s="7">
        <v>0</v>
      </c>
      <c r="E175" s="7">
        <v>-19</v>
      </c>
      <c r="F175" s="7">
        <v>81</v>
      </c>
      <c r="G175" s="7">
        <v>19</v>
      </c>
      <c r="H175" s="7">
        <v>1E+30</v>
      </c>
    </row>
    <row r="176" spans="2:8" x14ac:dyDescent="0.25">
      <c r="B176" s="7" t="s">
        <v>202</v>
      </c>
      <c r="C176" s="7"/>
      <c r="D176" s="7">
        <v>0</v>
      </c>
      <c r="E176" s="7">
        <v>-14</v>
      </c>
      <c r="F176" s="7">
        <v>55</v>
      </c>
      <c r="G176" s="7">
        <v>14</v>
      </c>
      <c r="H176" s="7">
        <v>1E+30</v>
      </c>
    </row>
    <row r="177" spans="2:8" x14ac:dyDescent="0.25">
      <c r="B177" s="7" t="s">
        <v>203</v>
      </c>
      <c r="C177" s="7"/>
      <c r="D177" s="7">
        <v>0</v>
      </c>
      <c r="E177" s="7">
        <v>-1</v>
      </c>
      <c r="F177" s="7">
        <v>129</v>
      </c>
      <c r="G177" s="7">
        <v>1</v>
      </c>
      <c r="H177" s="7">
        <v>1E+30</v>
      </c>
    </row>
    <row r="178" spans="2:8" x14ac:dyDescent="0.25">
      <c r="B178" s="7" t="s">
        <v>204</v>
      </c>
      <c r="C178" s="7"/>
      <c r="D178" s="7">
        <v>0</v>
      </c>
      <c r="E178" s="7">
        <v>-31</v>
      </c>
      <c r="F178" s="7">
        <v>61</v>
      </c>
      <c r="G178" s="7">
        <v>31</v>
      </c>
      <c r="H178" s="7">
        <v>1E+30</v>
      </c>
    </row>
    <row r="179" spans="2:8" x14ac:dyDescent="0.25">
      <c r="B179" s="7" t="s">
        <v>205</v>
      </c>
      <c r="C179" s="7"/>
      <c r="D179" s="7">
        <v>0</v>
      </c>
      <c r="E179" s="7">
        <v>-96</v>
      </c>
      <c r="F179" s="7">
        <v>7</v>
      </c>
      <c r="G179" s="7">
        <v>96</v>
      </c>
      <c r="H179" s="7">
        <v>1E+30</v>
      </c>
    </row>
    <row r="180" spans="2:8" x14ac:dyDescent="0.25">
      <c r="B180" s="7" t="s">
        <v>206</v>
      </c>
      <c r="C180" s="7"/>
      <c r="D180" s="7">
        <v>100000</v>
      </c>
      <c r="E180" s="7">
        <v>0</v>
      </c>
      <c r="F180" s="7">
        <v>158</v>
      </c>
      <c r="G180" s="7">
        <v>1E+30</v>
      </c>
      <c r="H180" s="7">
        <v>1</v>
      </c>
    </row>
    <row r="181" spans="2:8" x14ac:dyDescent="0.25">
      <c r="B181" s="7" t="s">
        <v>207</v>
      </c>
      <c r="C181" s="7"/>
      <c r="D181" s="7">
        <v>0</v>
      </c>
      <c r="E181" s="7">
        <v>-37</v>
      </c>
      <c r="F181" s="7">
        <v>40</v>
      </c>
      <c r="G181" s="7">
        <v>37</v>
      </c>
      <c r="H181" s="7">
        <v>1E+30</v>
      </c>
    </row>
    <row r="182" spans="2:8" x14ac:dyDescent="0.25">
      <c r="B182" s="7" t="s">
        <v>208</v>
      </c>
      <c r="C182" s="7"/>
      <c r="D182" s="7">
        <v>0</v>
      </c>
      <c r="E182" s="7">
        <v>-45</v>
      </c>
      <c r="F182" s="7">
        <v>49</v>
      </c>
      <c r="G182" s="7">
        <v>45</v>
      </c>
      <c r="H182" s="7">
        <v>1E+30</v>
      </c>
    </row>
    <row r="183" spans="2:8" x14ac:dyDescent="0.25">
      <c r="B183" s="7" t="s">
        <v>209</v>
      </c>
      <c r="C183" s="7"/>
      <c r="D183" s="7">
        <v>0</v>
      </c>
      <c r="E183" s="7">
        <v>-44</v>
      </c>
      <c r="F183" s="7">
        <v>84</v>
      </c>
      <c r="G183" s="7">
        <v>44</v>
      </c>
      <c r="H183" s="7">
        <v>1E+30</v>
      </c>
    </row>
    <row r="184" spans="2:8" x14ac:dyDescent="0.25">
      <c r="B184" s="7" t="s">
        <v>210</v>
      </c>
      <c r="C184" s="7"/>
      <c r="D184" s="7">
        <v>0</v>
      </c>
      <c r="E184" s="7">
        <v>-7</v>
      </c>
      <c r="F184" s="7">
        <v>65</v>
      </c>
      <c r="G184" s="7">
        <v>7</v>
      </c>
      <c r="H184" s="7">
        <v>1E+30</v>
      </c>
    </row>
    <row r="185" spans="2:8" x14ac:dyDescent="0.25">
      <c r="B185" s="7" t="s">
        <v>211</v>
      </c>
      <c r="C185" s="7"/>
      <c r="D185" s="7">
        <v>0</v>
      </c>
      <c r="E185" s="7">
        <v>-1</v>
      </c>
      <c r="F185" s="7">
        <v>124</v>
      </c>
      <c r="G185" s="7">
        <v>1</v>
      </c>
      <c r="H185" s="7">
        <v>1E+30</v>
      </c>
    </row>
    <row r="186" spans="2:8" x14ac:dyDescent="0.25">
      <c r="B186" s="7" t="s">
        <v>212</v>
      </c>
      <c r="C186" s="7"/>
      <c r="D186" s="7">
        <v>0</v>
      </c>
      <c r="E186" s="7">
        <v>-38</v>
      </c>
      <c r="F186" s="7">
        <v>40</v>
      </c>
      <c r="G186" s="7">
        <v>38</v>
      </c>
      <c r="H186" s="7">
        <v>1E+30</v>
      </c>
    </row>
    <row r="187" spans="2:8" x14ac:dyDescent="0.25">
      <c r="B187" s="7" t="s">
        <v>213</v>
      </c>
      <c r="C187" s="7"/>
      <c r="D187" s="7">
        <v>0</v>
      </c>
      <c r="E187" s="7">
        <v>-27</v>
      </c>
      <c r="F187" s="7">
        <v>69</v>
      </c>
      <c r="G187" s="7">
        <v>27</v>
      </c>
      <c r="H187" s="7">
        <v>1E+30</v>
      </c>
    </row>
    <row r="188" spans="2:8" x14ac:dyDescent="0.25">
      <c r="B188" s="7" t="s">
        <v>214</v>
      </c>
      <c r="C188" s="7"/>
      <c r="D188" s="7">
        <v>0</v>
      </c>
      <c r="E188" s="7">
        <v>-29</v>
      </c>
      <c r="F188" s="7">
        <v>75</v>
      </c>
      <c r="G188" s="7">
        <v>29</v>
      </c>
      <c r="H188" s="7">
        <v>1E+30</v>
      </c>
    </row>
    <row r="189" spans="2:8" x14ac:dyDescent="0.25">
      <c r="B189" s="7" t="s">
        <v>215</v>
      </c>
      <c r="C189" s="7"/>
      <c r="D189" s="7">
        <v>0</v>
      </c>
      <c r="E189" s="7">
        <v>-38</v>
      </c>
      <c r="F189" s="7">
        <v>35</v>
      </c>
      <c r="G189" s="7">
        <v>38</v>
      </c>
      <c r="H189" s="7">
        <v>1E+30</v>
      </c>
    </row>
    <row r="190" spans="2:8" ht="15.75" thickBot="1" x14ac:dyDescent="0.3">
      <c r="B190" s="8" t="s">
        <v>216</v>
      </c>
      <c r="C190" s="8"/>
      <c r="D190" s="8">
        <v>0</v>
      </c>
      <c r="E190" s="8">
        <v>-11</v>
      </c>
      <c r="F190" s="8">
        <v>123</v>
      </c>
      <c r="G190" s="8">
        <v>11</v>
      </c>
      <c r="H190" s="8">
        <v>1E+30</v>
      </c>
    </row>
    <row r="192" spans="2:8" ht="15.75" thickBot="1" x14ac:dyDescent="0.3">
      <c r="B192" s="14"/>
      <c r="C192" s="14"/>
      <c r="D192" s="14" t="s">
        <v>21</v>
      </c>
      <c r="E192" s="14" t="s">
        <v>31</v>
      </c>
      <c r="F192" s="14" t="s">
        <v>33</v>
      </c>
      <c r="G192" s="14" t="s">
        <v>27</v>
      </c>
      <c r="H192" s="14" t="s">
        <v>27</v>
      </c>
    </row>
    <row r="193" spans="2:8" x14ac:dyDescent="0.25">
      <c r="B193" s="9" t="s">
        <v>19</v>
      </c>
      <c r="C193" s="9" t="s">
        <v>20</v>
      </c>
      <c r="D193" s="9" t="s">
        <v>22</v>
      </c>
      <c r="E193" s="9" t="s">
        <v>32</v>
      </c>
      <c r="F193" s="9" t="s">
        <v>34</v>
      </c>
      <c r="G193" s="9" t="s">
        <v>28</v>
      </c>
      <c r="H193" s="9" t="s">
        <v>29</v>
      </c>
    </row>
    <row r="194" spans="2:8" ht="15.75" thickBot="1" x14ac:dyDescent="0.3">
      <c r="B194" s="6" t="s">
        <v>245</v>
      </c>
      <c r="C194" s="6" t="s">
        <v>15</v>
      </c>
      <c r="D194" s="6">
        <v>180000</v>
      </c>
      <c r="E194" s="6">
        <v>144</v>
      </c>
      <c r="F194" s="6">
        <v>180000</v>
      </c>
      <c r="G194" s="6">
        <v>50000</v>
      </c>
      <c r="H194" s="6">
        <v>90000</v>
      </c>
    </row>
    <row r="195" spans="2:8" x14ac:dyDescent="0.25">
      <c r="B195" s="7" t="s">
        <v>244</v>
      </c>
      <c r="C195" s="7" t="s">
        <v>15</v>
      </c>
      <c r="D195" s="7">
        <v>270000</v>
      </c>
      <c r="E195" s="7">
        <v>99</v>
      </c>
      <c r="F195" s="7">
        <v>270000</v>
      </c>
      <c r="G195" s="7">
        <v>50000</v>
      </c>
      <c r="H195" s="7">
        <v>90000</v>
      </c>
    </row>
    <row r="196" spans="2:8" x14ac:dyDescent="0.25">
      <c r="B196" s="7" t="s">
        <v>236</v>
      </c>
      <c r="C196" s="7" t="s">
        <v>15</v>
      </c>
      <c r="D196" s="7">
        <v>180000</v>
      </c>
      <c r="E196" s="7">
        <v>85</v>
      </c>
      <c r="F196" s="7">
        <v>180000</v>
      </c>
      <c r="G196" s="7">
        <v>40000</v>
      </c>
      <c r="H196" s="7">
        <v>40000</v>
      </c>
    </row>
    <row r="197" spans="2:8" x14ac:dyDescent="0.25">
      <c r="B197" s="7" t="s">
        <v>240</v>
      </c>
      <c r="C197" s="7" t="s">
        <v>15</v>
      </c>
      <c r="D197" s="7">
        <v>450000</v>
      </c>
      <c r="E197" s="7">
        <v>85</v>
      </c>
      <c r="F197" s="7">
        <v>450000</v>
      </c>
      <c r="G197" s="7">
        <v>40000</v>
      </c>
      <c r="H197" s="7">
        <v>40000</v>
      </c>
    </row>
    <row r="198" spans="2:8" x14ac:dyDescent="0.25">
      <c r="B198" s="7" t="s">
        <v>243</v>
      </c>
      <c r="C198" s="7" t="s">
        <v>15</v>
      </c>
      <c r="D198" s="7">
        <v>200000</v>
      </c>
      <c r="E198" s="7">
        <v>85</v>
      </c>
      <c r="F198" s="7">
        <v>200000</v>
      </c>
      <c r="G198" s="7">
        <v>10000</v>
      </c>
      <c r="H198" s="7">
        <v>100000</v>
      </c>
    </row>
    <row r="199" spans="2:8" x14ac:dyDescent="0.25">
      <c r="B199" s="7" t="s">
        <v>234</v>
      </c>
      <c r="C199" s="7" t="s">
        <v>15</v>
      </c>
      <c r="D199" s="7">
        <v>220000</v>
      </c>
      <c r="E199" s="7">
        <v>84</v>
      </c>
      <c r="F199" s="7">
        <v>220000</v>
      </c>
      <c r="G199" s="7">
        <v>40000</v>
      </c>
      <c r="H199" s="7">
        <v>40000</v>
      </c>
    </row>
    <row r="200" spans="2:8" x14ac:dyDescent="0.25">
      <c r="B200" s="7" t="s">
        <v>221</v>
      </c>
      <c r="C200" s="7" t="s">
        <v>222</v>
      </c>
      <c r="D200" s="7">
        <v>300000</v>
      </c>
      <c r="E200" s="7">
        <v>80</v>
      </c>
      <c r="F200" s="7">
        <v>300000</v>
      </c>
      <c r="G200" s="7">
        <v>100000</v>
      </c>
      <c r="H200" s="7">
        <v>10000</v>
      </c>
    </row>
    <row r="201" spans="2:8" x14ac:dyDescent="0.25">
      <c r="B201" s="7" t="s">
        <v>247</v>
      </c>
      <c r="C201" s="7" t="s">
        <v>15</v>
      </c>
      <c r="D201" s="7">
        <v>100000</v>
      </c>
      <c r="E201" s="7">
        <v>78</v>
      </c>
      <c r="F201" s="7">
        <v>100000</v>
      </c>
      <c r="G201" s="7">
        <v>10000</v>
      </c>
      <c r="H201" s="7">
        <v>82000</v>
      </c>
    </row>
    <row r="202" spans="2:8" x14ac:dyDescent="0.25">
      <c r="B202" s="7" t="s">
        <v>246</v>
      </c>
      <c r="C202" s="7" t="s">
        <v>15</v>
      </c>
      <c r="D202" s="7">
        <v>230000</v>
      </c>
      <c r="E202" s="7">
        <v>74</v>
      </c>
      <c r="F202" s="7">
        <v>230000</v>
      </c>
      <c r="G202" s="7">
        <v>10000</v>
      </c>
      <c r="H202" s="7">
        <v>30000</v>
      </c>
    </row>
    <row r="203" spans="2:8" x14ac:dyDescent="0.25">
      <c r="B203" s="7" t="s">
        <v>241</v>
      </c>
      <c r="C203" s="7" t="s">
        <v>15</v>
      </c>
      <c r="D203" s="7">
        <v>230000</v>
      </c>
      <c r="E203" s="7">
        <v>61</v>
      </c>
      <c r="F203" s="7">
        <v>230000</v>
      </c>
      <c r="G203" s="7">
        <v>40000</v>
      </c>
      <c r="H203" s="7">
        <v>40000</v>
      </c>
    </row>
    <row r="204" spans="2:8" x14ac:dyDescent="0.25">
      <c r="B204" s="7" t="s">
        <v>256</v>
      </c>
      <c r="C204" s="7" t="s">
        <v>15</v>
      </c>
      <c r="D204" s="7">
        <v>350000</v>
      </c>
      <c r="E204" s="7">
        <v>56</v>
      </c>
      <c r="F204" s="7">
        <v>350000</v>
      </c>
      <c r="G204" s="7">
        <v>100000</v>
      </c>
      <c r="H204" s="7">
        <v>10000</v>
      </c>
    </row>
    <row r="205" spans="2:8" x14ac:dyDescent="0.25">
      <c r="B205" s="7" t="s">
        <v>242</v>
      </c>
      <c r="C205" s="7" t="s">
        <v>15</v>
      </c>
      <c r="D205" s="7">
        <v>200000</v>
      </c>
      <c r="E205" s="7">
        <v>51</v>
      </c>
      <c r="F205" s="7">
        <v>200000</v>
      </c>
      <c r="G205" s="7">
        <v>10000</v>
      </c>
      <c r="H205" s="7">
        <v>100000</v>
      </c>
    </row>
    <row r="206" spans="2:8" x14ac:dyDescent="0.25">
      <c r="B206" s="7" t="s">
        <v>226</v>
      </c>
      <c r="C206" s="7" t="s">
        <v>15</v>
      </c>
      <c r="D206" s="7">
        <v>120000</v>
      </c>
      <c r="E206" s="7">
        <v>50</v>
      </c>
      <c r="F206" s="7">
        <v>120000</v>
      </c>
      <c r="G206" s="7">
        <v>40000</v>
      </c>
      <c r="H206" s="7">
        <v>40000</v>
      </c>
    </row>
    <row r="207" spans="2:8" x14ac:dyDescent="0.25">
      <c r="B207" s="7" t="s">
        <v>235</v>
      </c>
      <c r="C207" s="7" t="s">
        <v>15</v>
      </c>
      <c r="D207" s="7">
        <v>400000</v>
      </c>
      <c r="E207" s="7">
        <v>49</v>
      </c>
      <c r="F207" s="7">
        <v>400000</v>
      </c>
      <c r="G207" s="7">
        <v>40000</v>
      </c>
      <c r="H207" s="7">
        <v>40000</v>
      </c>
    </row>
    <row r="208" spans="2:8" x14ac:dyDescent="0.25">
      <c r="B208" s="7" t="s">
        <v>228</v>
      </c>
      <c r="C208" s="7" t="s">
        <v>15</v>
      </c>
      <c r="D208" s="7">
        <v>100000</v>
      </c>
      <c r="E208" s="7">
        <v>47</v>
      </c>
      <c r="F208" s="7">
        <v>100000</v>
      </c>
      <c r="G208" s="7">
        <v>100000</v>
      </c>
      <c r="H208" s="7">
        <v>10000</v>
      </c>
    </row>
    <row r="209" spans="2:8" x14ac:dyDescent="0.25">
      <c r="B209" s="7" t="s">
        <v>237</v>
      </c>
      <c r="C209" s="7" t="s">
        <v>15</v>
      </c>
      <c r="D209" s="7">
        <v>200000</v>
      </c>
      <c r="E209" s="7">
        <v>40</v>
      </c>
      <c r="F209" s="7">
        <v>200000</v>
      </c>
      <c r="G209" s="7">
        <v>40000</v>
      </c>
      <c r="H209" s="7">
        <v>40000</v>
      </c>
    </row>
    <row r="210" spans="2:8" x14ac:dyDescent="0.25">
      <c r="B210" s="7" t="s">
        <v>239</v>
      </c>
      <c r="C210" s="7" t="s">
        <v>15</v>
      </c>
      <c r="D210" s="7">
        <v>500000</v>
      </c>
      <c r="E210" s="7">
        <v>40</v>
      </c>
      <c r="F210" s="7">
        <v>500000</v>
      </c>
      <c r="G210" s="7">
        <v>40000</v>
      </c>
      <c r="H210" s="7">
        <v>40000</v>
      </c>
    </row>
    <row r="211" spans="2:8" x14ac:dyDescent="0.25">
      <c r="B211" s="7" t="s">
        <v>232</v>
      </c>
      <c r="C211" s="7" t="s">
        <v>15</v>
      </c>
      <c r="D211" s="7">
        <v>120000</v>
      </c>
      <c r="E211" s="7">
        <v>26</v>
      </c>
      <c r="F211" s="7">
        <v>120000</v>
      </c>
      <c r="G211" s="7">
        <v>40000</v>
      </c>
      <c r="H211" s="7">
        <v>40000</v>
      </c>
    </row>
    <row r="212" spans="2:8" x14ac:dyDescent="0.25">
      <c r="B212" s="7" t="s">
        <v>219</v>
      </c>
      <c r="C212" s="7" t="s">
        <v>220</v>
      </c>
      <c r="D212" s="7">
        <v>300000</v>
      </c>
      <c r="E212" s="7">
        <v>25</v>
      </c>
      <c r="F212" s="7">
        <v>300000</v>
      </c>
      <c r="G212" s="7">
        <v>40000</v>
      </c>
      <c r="H212" s="7">
        <v>0</v>
      </c>
    </row>
    <row r="213" spans="2:8" x14ac:dyDescent="0.25">
      <c r="B213" s="7" t="s">
        <v>238</v>
      </c>
      <c r="C213" s="7" t="s">
        <v>15</v>
      </c>
      <c r="D213" s="7">
        <v>210000</v>
      </c>
      <c r="E213" s="7">
        <v>22</v>
      </c>
      <c r="F213" s="7">
        <v>210000</v>
      </c>
      <c r="G213" s="7">
        <v>10000</v>
      </c>
      <c r="H213" s="7">
        <v>10000</v>
      </c>
    </row>
    <row r="214" spans="2:8" x14ac:dyDescent="0.25">
      <c r="B214" s="7" t="s">
        <v>231</v>
      </c>
      <c r="C214" s="7" t="s">
        <v>15</v>
      </c>
      <c r="D214" s="7">
        <v>120000</v>
      </c>
      <c r="E214" s="7">
        <v>18</v>
      </c>
      <c r="F214" s="7">
        <v>120000</v>
      </c>
      <c r="G214" s="7">
        <v>40000</v>
      </c>
      <c r="H214" s="7">
        <v>40000</v>
      </c>
    </row>
    <row r="215" spans="2:8" x14ac:dyDescent="0.25">
      <c r="B215" s="7" t="s">
        <v>224</v>
      </c>
      <c r="C215" s="7" t="s">
        <v>225</v>
      </c>
      <c r="D215" s="7">
        <v>300000</v>
      </c>
      <c r="E215" s="7">
        <v>16</v>
      </c>
      <c r="F215" s="7">
        <v>300000</v>
      </c>
      <c r="G215" s="7">
        <v>40000</v>
      </c>
      <c r="H215" s="7">
        <v>40000</v>
      </c>
    </row>
    <row r="216" spans="2:8" x14ac:dyDescent="0.25">
      <c r="B216" s="7" t="s">
        <v>217</v>
      </c>
      <c r="C216" s="7" t="s">
        <v>218</v>
      </c>
      <c r="D216" s="7">
        <v>980000</v>
      </c>
      <c r="E216" s="7">
        <v>14</v>
      </c>
      <c r="F216" s="7">
        <v>980000</v>
      </c>
      <c r="G216" s="7">
        <v>40000</v>
      </c>
      <c r="H216" s="7">
        <v>0</v>
      </c>
    </row>
    <row r="217" spans="2:8" x14ac:dyDescent="0.25">
      <c r="B217" s="7" t="s">
        <v>223</v>
      </c>
      <c r="C217" s="7" t="s">
        <v>15</v>
      </c>
      <c r="D217" s="7">
        <v>200000</v>
      </c>
      <c r="E217" s="7">
        <v>0</v>
      </c>
      <c r="F217" s="7">
        <v>350000</v>
      </c>
      <c r="G217" s="7">
        <v>1E+30</v>
      </c>
      <c r="H217" s="7">
        <v>150000</v>
      </c>
    </row>
    <row r="218" spans="2:8" x14ac:dyDescent="0.25">
      <c r="B218" s="7" t="s">
        <v>227</v>
      </c>
      <c r="C218" s="7" t="s">
        <v>15</v>
      </c>
      <c r="D218" s="7">
        <v>200000</v>
      </c>
      <c r="E218" s="7">
        <v>0</v>
      </c>
      <c r="F218" s="7">
        <v>300000</v>
      </c>
      <c r="G218" s="7">
        <v>1E+30</v>
      </c>
      <c r="H218" s="7">
        <v>100000</v>
      </c>
    </row>
    <row r="219" spans="2:8" x14ac:dyDescent="0.25">
      <c r="B219" s="7" t="s">
        <v>229</v>
      </c>
      <c r="C219" s="7" t="s">
        <v>230</v>
      </c>
      <c r="D219" s="7">
        <v>400000</v>
      </c>
      <c r="E219" s="7">
        <v>0</v>
      </c>
      <c r="F219" s="7">
        <v>450000</v>
      </c>
      <c r="G219" s="7">
        <v>1E+30</v>
      </c>
      <c r="H219" s="7">
        <v>50000</v>
      </c>
    </row>
    <row r="220" spans="2:8" x14ac:dyDescent="0.25">
      <c r="B220" s="7" t="s">
        <v>233</v>
      </c>
      <c r="C220" s="7" t="s">
        <v>15</v>
      </c>
      <c r="D220" s="7">
        <v>80000</v>
      </c>
      <c r="E220" s="7">
        <v>0</v>
      </c>
      <c r="F220" s="7">
        <v>100000</v>
      </c>
      <c r="G220" s="7">
        <v>1E+30</v>
      </c>
      <c r="H220" s="7">
        <v>20000</v>
      </c>
    </row>
    <row r="221" spans="2:8" x14ac:dyDescent="0.25">
      <c r="B221" s="7" t="s">
        <v>217</v>
      </c>
      <c r="C221" s="7" t="s">
        <v>218</v>
      </c>
      <c r="D221" s="7">
        <v>980000</v>
      </c>
      <c r="E221" s="7">
        <v>0</v>
      </c>
      <c r="F221" s="7">
        <v>980000</v>
      </c>
      <c r="G221" s="7">
        <v>0</v>
      </c>
      <c r="H221" s="7">
        <v>1E+30</v>
      </c>
    </row>
    <row r="222" spans="2:8" x14ac:dyDescent="0.25">
      <c r="B222" s="7" t="s">
        <v>219</v>
      </c>
      <c r="C222" s="7" t="s">
        <v>220</v>
      </c>
      <c r="D222" s="7">
        <v>300000</v>
      </c>
      <c r="E222" s="7">
        <v>0</v>
      </c>
      <c r="F222" s="7">
        <v>300000</v>
      </c>
      <c r="G222" s="7">
        <v>0</v>
      </c>
      <c r="H222" s="7">
        <v>1E+30</v>
      </c>
    </row>
    <row r="223" spans="2:8" x14ac:dyDescent="0.25">
      <c r="B223" s="7" t="s">
        <v>221</v>
      </c>
      <c r="C223" s="7" t="s">
        <v>222</v>
      </c>
      <c r="D223" s="7">
        <v>300000</v>
      </c>
      <c r="E223" s="7">
        <v>0</v>
      </c>
      <c r="F223" s="7">
        <v>100000</v>
      </c>
      <c r="G223" s="7">
        <v>200000</v>
      </c>
      <c r="H223" s="7">
        <v>1E+30</v>
      </c>
    </row>
    <row r="224" spans="2:8" x14ac:dyDescent="0.25">
      <c r="B224" s="7" t="s">
        <v>224</v>
      </c>
      <c r="C224" s="7" t="s">
        <v>225</v>
      </c>
      <c r="D224" s="7">
        <v>300000</v>
      </c>
      <c r="E224" s="7">
        <v>0</v>
      </c>
      <c r="F224" s="7">
        <v>200000</v>
      </c>
      <c r="G224" s="7">
        <v>100000</v>
      </c>
      <c r="H224" s="7">
        <v>1E+30</v>
      </c>
    </row>
    <row r="225" spans="2:8" x14ac:dyDescent="0.25">
      <c r="B225" s="7" t="s">
        <v>226</v>
      </c>
      <c r="C225" s="7" t="s">
        <v>15</v>
      </c>
      <c r="D225" s="7">
        <v>120000</v>
      </c>
      <c r="E225" s="7">
        <v>0</v>
      </c>
      <c r="F225" s="7">
        <v>50000</v>
      </c>
      <c r="G225" s="7">
        <v>70000</v>
      </c>
      <c r="H225" s="7">
        <v>1E+30</v>
      </c>
    </row>
    <row r="226" spans="2:8" x14ac:dyDescent="0.25">
      <c r="B226" s="7" t="s">
        <v>228</v>
      </c>
      <c r="C226" s="7" t="s">
        <v>15</v>
      </c>
      <c r="D226" s="7">
        <v>100000</v>
      </c>
      <c r="E226" s="7">
        <v>0</v>
      </c>
      <c r="F226" s="7">
        <v>30000</v>
      </c>
      <c r="G226" s="7">
        <v>70000</v>
      </c>
      <c r="H226" s="7">
        <v>1E+30</v>
      </c>
    </row>
    <row r="227" spans="2:8" x14ac:dyDescent="0.25">
      <c r="B227" s="7" t="s">
        <v>229</v>
      </c>
      <c r="C227" s="7" t="s">
        <v>230</v>
      </c>
      <c r="D227" s="7">
        <v>400000</v>
      </c>
      <c r="E227" s="7">
        <v>0</v>
      </c>
      <c r="F227" s="7">
        <v>300000</v>
      </c>
      <c r="G227" s="7">
        <v>100000</v>
      </c>
      <c r="H227" s="7">
        <v>1E+30</v>
      </c>
    </row>
    <row r="228" spans="2:8" x14ac:dyDescent="0.25">
      <c r="B228" s="7" t="s">
        <v>231</v>
      </c>
      <c r="C228" s="7" t="s">
        <v>15</v>
      </c>
      <c r="D228" s="7">
        <v>120000</v>
      </c>
      <c r="E228" s="7">
        <v>0</v>
      </c>
      <c r="F228" s="7">
        <v>60000</v>
      </c>
      <c r="G228" s="7">
        <v>60000</v>
      </c>
      <c r="H228" s="7">
        <v>1E+30</v>
      </c>
    </row>
    <row r="229" spans="2:8" x14ac:dyDescent="0.25">
      <c r="B229" s="7" t="s">
        <v>232</v>
      </c>
      <c r="C229" s="7" t="s">
        <v>15</v>
      </c>
      <c r="D229" s="7">
        <v>120000</v>
      </c>
      <c r="E229" s="7">
        <v>0</v>
      </c>
      <c r="F229" s="7">
        <v>60000</v>
      </c>
      <c r="G229" s="7">
        <v>60000</v>
      </c>
      <c r="H229" s="7">
        <v>1E+30</v>
      </c>
    </row>
    <row r="230" spans="2:8" x14ac:dyDescent="0.25">
      <c r="B230" s="7" t="s">
        <v>256</v>
      </c>
      <c r="C230" s="7" t="s">
        <v>15</v>
      </c>
      <c r="D230" s="7">
        <v>350000</v>
      </c>
      <c r="E230" s="7">
        <v>0</v>
      </c>
      <c r="F230" s="7">
        <v>200000</v>
      </c>
      <c r="G230" s="7">
        <v>150000</v>
      </c>
      <c r="H230" s="7">
        <v>1E+30</v>
      </c>
    </row>
    <row r="231" spans="2:8" x14ac:dyDescent="0.25">
      <c r="B231" s="7" t="s">
        <v>234</v>
      </c>
      <c r="C231" s="7" t="s">
        <v>15</v>
      </c>
      <c r="D231" s="7">
        <v>220000</v>
      </c>
      <c r="E231" s="7">
        <v>0</v>
      </c>
      <c r="F231" s="7">
        <v>150000</v>
      </c>
      <c r="G231" s="7">
        <v>70000</v>
      </c>
      <c r="H231" s="7">
        <v>1E+30</v>
      </c>
    </row>
    <row r="232" spans="2:8" x14ac:dyDescent="0.25">
      <c r="B232" s="7" t="s">
        <v>235</v>
      </c>
      <c r="C232" s="7" t="s">
        <v>15</v>
      </c>
      <c r="D232" s="7">
        <v>400000</v>
      </c>
      <c r="E232" s="7">
        <v>0</v>
      </c>
      <c r="F232" s="7">
        <v>300000</v>
      </c>
      <c r="G232" s="7">
        <v>100000</v>
      </c>
      <c r="H232" s="7">
        <v>1E+30</v>
      </c>
    </row>
    <row r="233" spans="2:8" x14ac:dyDescent="0.25">
      <c r="B233" s="7" t="s">
        <v>236</v>
      </c>
      <c r="C233" s="7" t="s">
        <v>15</v>
      </c>
      <c r="D233" s="7">
        <v>180000</v>
      </c>
      <c r="E233" s="7">
        <v>0</v>
      </c>
      <c r="F233" s="7">
        <v>120000</v>
      </c>
      <c r="G233" s="7">
        <v>60000</v>
      </c>
      <c r="H233" s="7">
        <v>1E+30</v>
      </c>
    </row>
    <row r="234" spans="2:8" x14ac:dyDescent="0.25">
      <c r="B234" s="7" t="s">
        <v>237</v>
      </c>
      <c r="C234" s="7" t="s">
        <v>15</v>
      </c>
      <c r="D234" s="7">
        <v>200000</v>
      </c>
      <c r="E234" s="7">
        <v>0</v>
      </c>
      <c r="F234" s="7">
        <v>100000</v>
      </c>
      <c r="G234" s="7">
        <v>100000</v>
      </c>
      <c r="H234" s="7">
        <v>1E+30</v>
      </c>
    </row>
    <row r="235" spans="2:8" x14ac:dyDescent="0.25">
      <c r="B235" s="7" t="s">
        <v>238</v>
      </c>
      <c r="C235" s="7" t="s">
        <v>15</v>
      </c>
      <c r="D235" s="7">
        <v>210000</v>
      </c>
      <c r="E235" s="7">
        <v>0</v>
      </c>
      <c r="F235" s="7">
        <v>200000</v>
      </c>
      <c r="G235" s="7">
        <v>10000</v>
      </c>
      <c r="H235" s="7">
        <v>1E+30</v>
      </c>
    </row>
    <row r="236" spans="2:8" x14ac:dyDescent="0.25">
      <c r="B236" s="7" t="s">
        <v>239</v>
      </c>
      <c r="C236" s="7" t="s">
        <v>15</v>
      </c>
      <c r="D236" s="7">
        <v>500000</v>
      </c>
      <c r="E236" s="7">
        <v>0</v>
      </c>
      <c r="F236" s="7">
        <v>270000</v>
      </c>
      <c r="G236" s="7">
        <v>230000</v>
      </c>
      <c r="H236" s="7">
        <v>1E+30</v>
      </c>
    </row>
    <row r="237" spans="2:8" x14ac:dyDescent="0.25">
      <c r="B237" s="7" t="s">
        <v>240</v>
      </c>
      <c r="C237" s="7" t="s">
        <v>15</v>
      </c>
      <c r="D237" s="7">
        <v>450000</v>
      </c>
      <c r="E237" s="7">
        <v>0</v>
      </c>
      <c r="F237" s="7">
        <v>200000</v>
      </c>
      <c r="G237" s="7">
        <v>250000</v>
      </c>
      <c r="H237" s="7">
        <v>1E+30</v>
      </c>
    </row>
    <row r="238" spans="2:8" x14ac:dyDescent="0.25">
      <c r="B238" s="7" t="s">
        <v>241</v>
      </c>
      <c r="C238" s="7" t="s">
        <v>15</v>
      </c>
      <c r="D238" s="7">
        <v>230000</v>
      </c>
      <c r="E238" s="7">
        <v>0</v>
      </c>
      <c r="F238" s="7">
        <v>110000</v>
      </c>
      <c r="G238" s="7">
        <v>120000</v>
      </c>
      <c r="H238" s="7">
        <v>1E+30</v>
      </c>
    </row>
    <row r="239" spans="2:8" x14ac:dyDescent="0.25">
      <c r="B239" s="7" t="s">
        <v>242</v>
      </c>
      <c r="C239" s="7" t="s">
        <v>15</v>
      </c>
      <c r="D239" s="7">
        <v>200000</v>
      </c>
      <c r="E239" s="7">
        <v>0</v>
      </c>
      <c r="F239" s="7">
        <v>100000</v>
      </c>
      <c r="G239" s="7">
        <v>100000</v>
      </c>
      <c r="H239" s="7">
        <v>1E+30</v>
      </c>
    </row>
    <row r="240" spans="2:8" x14ac:dyDescent="0.25">
      <c r="B240" s="7" t="s">
        <v>243</v>
      </c>
      <c r="C240" s="7" t="s">
        <v>15</v>
      </c>
      <c r="D240" s="7">
        <v>200000</v>
      </c>
      <c r="E240" s="7">
        <v>0</v>
      </c>
      <c r="F240" s="7">
        <v>80000</v>
      </c>
      <c r="G240" s="7">
        <v>120000</v>
      </c>
      <c r="H240" s="7">
        <v>1E+30</v>
      </c>
    </row>
    <row r="241" spans="1:8" x14ac:dyDescent="0.25">
      <c r="B241" s="7" t="s">
        <v>244</v>
      </c>
      <c r="C241" s="7" t="s">
        <v>15</v>
      </c>
      <c r="D241" s="7">
        <v>270000</v>
      </c>
      <c r="E241" s="7">
        <v>0</v>
      </c>
      <c r="F241" s="7">
        <v>180000</v>
      </c>
      <c r="G241" s="7">
        <v>90000</v>
      </c>
      <c r="H241" s="7">
        <v>1E+30</v>
      </c>
    </row>
    <row r="242" spans="1:8" x14ac:dyDescent="0.25">
      <c r="B242" s="7" t="s">
        <v>245</v>
      </c>
      <c r="C242" s="7" t="s">
        <v>15</v>
      </c>
      <c r="D242" s="7">
        <v>180000</v>
      </c>
      <c r="E242" s="7">
        <v>0</v>
      </c>
      <c r="F242" s="7">
        <v>90000</v>
      </c>
      <c r="G242" s="7">
        <v>90000</v>
      </c>
      <c r="H242" s="7">
        <v>1E+30</v>
      </c>
    </row>
    <row r="243" spans="1:8" x14ac:dyDescent="0.25">
      <c r="B243" s="7" t="s">
        <v>246</v>
      </c>
      <c r="C243" s="7" t="s">
        <v>15</v>
      </c>
      <c r="D243" s="7">
        <v>230000</v>
      </c>
      <c r="E243" s="7">
        <v>0</v>
      </c>
      <c r="F243" s="7">
        <v>170000</v>
      </c>
      <c r="G243" s="7">
        <v>60000</v>
      </c>
      <c r="H243" s="7">
        <v>1E+30</v>
      </c>
    </row>
    <row r="244" spans="1:8" x14ac:dyDescent="0.25">
      <c r="B244" s="7" t="s">
        <v>247</v>
      </c>
      <c r="C244" s="7" t="s">
        <v>15</v>
      </c>
      <c r="D244" s="7">
        <v>100000</v>
      </c>
      <c r="E244" s="7">
        <v>0</v>
      </c>
      <c r="F244" s="7">
        <v>18000</v>
      </c>
      <c r="G244" s="7">
        <v>82000</v>
      </c>
      <c r="H244" s="7">
        <v>1E+30</v>
      </c>
    </row>
    <row r="245" spans="1:8" x14ac:dyDescent="0.25">
      <c r="B245" s="7" t="s">
        <v>223</v>
      </c>
      <c r="C245" s="7" t="s">
        <v>15</v>
      </c>
      <c r="D245" s="7">
        <v>200000</v>
      </c>
      <c r="E245" s="7">
        <v>-1</v>
      </c>
      <c r="F245" s="7">
        <v>200000</v>
      </c>
      <c r="G245" s="7">
        <v>40000</v>
      </c>
      <c r="H245" s="7">
        <v>40000</v>
      </c>
    </row>
    <row r="246" spans="1:8" x14ac:dyDescent="0.25">
      <c r="B246" s="7" t="s">
        <v>233</v>
      </c>
      <c r="C246" s="7" t="s">
        <v>15</v>
      </c>
      <c r="D246" s="7">
        <v>80000</v>
      </c>
      <c r="E246" s="7">
        <v>-5</v>
      </c>
      <c r="F246" s="7">
        <v>80000</v>
      </c>
      <c r="G246" s="7">
        <v>20000</v>
      </c>
      <c r="H246" s="7">
        <v>40000</v>
      </c>
    </row>
    <row r="247" spans="1:8" x14ac:dyDescent="0.25">
      <c r="B247" s="7" t="s">
        <v>227</v>
      </c>
      <c r="C247" s="7" t="s">
        <v>15</v>
      </c>
      <c r="D247" s="7">
        <v>200000</v>
      </c>
      <c r="E247" s="7">
        <v>-6</v>
      </c>
      <c r="F247" s="7">
        <v>200000</v>
      </c>
      <c r="G247" s="7">
        <v>30000</v>
      </c>
      <c r="H247" s="7">
        <v>10000</v>
      </c>
    </row>
    <row r="248" spans="1:8" ht="15.75" thickBot="1" x14ac:dyDescent="0.3">
      <c r="A248" t="s">
        <v>30</v>
      </c>
      <c r="B248" s="15"/>
      <c r="C248" s="15"/>
      <c r="D248" s="15"/>
      <c r="E248" s="15"/>
      <c r="F248" s="15"/>
      <c r="G248" s="15"/>
      <c r="H248" s="15"/>
    </row>
  </sheetData>
  <sortState ref="A192:H248">
    <sortCondition descending="1" ref="E1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9.5703125" bestFit="1" customWidth="1"/>
    <col min="4" max="4" width="10" bestFit="1" customWidth="1"/>
    <col min="5" max="5" width="2.28515625" customWidth="1"/>
    <col min="6" max="6" width="7" bestFit="1" customWidth="1"/>
    <col min="7" max="7" width="10" bestFit="1" customWidth="1"/>
    <col min="8" max="8" width="2.28515625" customWidth="1"/>
    <col min="9" max="9" width="7" bestFit="1" customWidth="1"/>
    <col min="10" max="10" width="10" bestFit="1" customWidth="1"/>
  </cols>
  <sheetData>
    <row r="1" spans="1:10" x14ac:dyDescent="0.25">
      <c r="A1" s="5" t="s">
        <v>248</v>
      </c>
    </row>
    <row r="2" spans="1:10" x14ac:dyDescent="0.25">
      <c r="A2" s="5" t="s">
        <v>17</v>
      </c>
    </row>
    <row r="3" spans="1:10" x14ac:dyDescent="0.25">
      <c r="A3" s="5" t="s">
        <v>255</v>
      </c>
    </row>
    <row r="5" spans="1:10" ht="15.75" thickBot="1" x14ac:dyDescent="0.3"/>
    <row r="6" spans="1:10" x14ac:dyDescent="0.25">
      <c r="B6" s="9"/>
      <c r="C6" s="9" t="s">
        <v>25</v>
      </c>
      <c r="D6" s="9"/>
    </row>
    <row r="7" spans="1:10" ht="15.75" thickBot="1" x14ac:dyDescent="0.3">
      <c r="B7" s="10" t="s">
        <v>19</v>
      </c>
      <c r="C7" s="10" t="s">
        <v>20</v>
      </c>
      <c r="D7" s="10" t="s">
        <v>22</v>
      </c>
    </row>
    <row r="8" spans="1:10" ht="15.75" thickBot="1" x14ac:dyDescent="0.3">
      <c r="B8" s="8" t="s">
        <v>254</v>
      </c>
      <c r="C8" s="8" t="s">
        <v>9</v>
      </c>
      <c r="D8" s="11">
        <v>326750000</v>
      </c>
    </row>
    <row r="10" spans="1:10" ht="15.75" thickBot="1" x14ac:dyDescent="0.3"/>
    <row r="11" spans="1:10" x14ac:dyDescent="0.25">
      <c r="B11" s="9"/>
      <c r="C11" s="9" t="s">
        <v>249</v>
      </c>
      <c r="D11" s="9"/>
      <c r="F11" s="9" t="s">
        <v>250</v>
      </c>
      <c r="G11" s="9" t="s">
        <v>25</v>
      </c>
      <c r="I11" s="9" t="s">
        <v>253</v>
      </c>
      <c r="J11" s="9" t="s">
        <v>25</v>
      </c>
    </row>
    <row r="12" spans="1:10" ht="15.75" thickBot="1" x14ac:dyDescent="0.3">
      <c r="B12" s="10" t="s">
        <v>19</v>
      </c>
      <c r="C12" s="10" t="s">
        <v>20</v>
      </c>
      <c r="D12" s="10" t="s">
        <v>22</v>
      </c>
      <c r="F12" s="10" t="s">
        <v>251</v>
      </c>
      <c r="G12" s="10" t="s">
        <v>252</v>
      </c>
      <c r="I12" s="10" t="s">
        <v>251</v>
      </c>
      <c r="J12" s="10" t="s">
        <v>252</v>
      </c>
    </row>
    <row r="13" spans="1:10" x14ac:dyDescent="0.25">
      <c r="B13" s="7" t="s">
        <v>35</v>
      </c>
      <c r="C13" s="7"/>
      <c r="D13" s="12">
        <v>220000</v>
      </c>
      <c r="F13" s="12">
        <v>220000</v>
      </c>
      <c r="G13" s="12">
        <v>326750000</v>
      </c>
      <c r="I13" s="12">
        <v>220000</v>
      </c>
      <c r="J13" s="12">
        <v>326750000</v>
      </c>
    </row>
    <row r="14" spans="1:10" x14ac:dyDescent="0.25">
      <c r="B14" s="7" t="s">
        <v>36</v>
      </c>
      <c r="C14" s="7"/>
      <c r="D14" s="12">
        <v>0</v>
      </c>
      <c r="F14" s="12">
        <v>0</v>
      </c>
      <c r="G14" s="12">
        <v>326750000</v>
      </c>
      <c r="I14" s="12">
        <v>0</v>
      </c>
      <c r="J14" s="12">
        <v>326750000</v>
      </c>
    </row>
    <row r="15" spans="1:10" x14ac:dyDescent="0.25">
      <c r="B15" s="7" t="s">
        <v>37</v>
      </c>
      <c r="C15" s="7"/>
      <c r="D15" s="12">
        <v>0</v>
      </c>
      <c r="F15" s="12">
        <v>0</v>
      </c>
      <c r="G15" s="12">
        <v>326750000</v>
      </c>
      <c r="I15" s="12">
        <v>0</v>
      </c>
      <c r="J15" s="12">
        <v>326750000</v>
      </c>
    </row>
    <row r="16" spans="1:10" x14ac:dyDescent="0.25">
      <c r="B16" s="7" t="s">
        <v>38</v>
      </c>
      <c r="C16" s="7"/>
      <c r="D16" s="12">
        <v>0</v>
      </c>
      <c r="F16" s="12">
        <v>0</v>
      </c>
      <c r="G16" s="12">
        <v>326750000</v>
      </c>
      <c r="I16" s="12">
        <v>0</v>
      </c>
      <c r="J16" s="12">
        <v>326750000</v>
      </c>
    </row>
    <row r="17" spans="2:10" x14ac:dyDescent="0.25">
      <c r="B17" s="7" t="s">
        <v>39</v>
      </c>
      <c r="C17" s="7"/>
      <c r="D17" s="12">
        <v>0</v>
      </c>
      <c r="F17" s="12">
        <v>0</v>
      </c>
      <c r="G17" s="12">
        <v>326750000</v>
      </c>
      <c r="I17" s="12">
        <v>0</v>
      </c>
      <c r="J17" s="12">
        <v>326750000</v>
      </c>
    </row>
    <row r="18" spans="2:10" x14ac:dyDescent="0.25">
      <c r="B18" s="7" t="s">
        <v>40</v>
      </c>
      <c r="C18" s="7"/>
      <c r="D18" s="12">
        <v>0</v>
      </c>
      <c r="F18" s="12">
        <v>0</v>
      </c>
      <c r="G18" s="12">
        <v>326750000</v>
      </c>
      <c r="I18" s="12">
        <v>0</v>
      </c>
      <c r="J18" s="12">
        <v>326750000</v>
      </c>
    </row>
    <row r="19" spans="2:10" x14ac:dyDescent="0.25">
      <c r="B19" s="7" t="s">
        <v>41</v>
      </c>
      <c r="C19" s="7"/>
      <c r="D19" s="12">
        <v>0</v>
      </c>
      <c r="F19" s="12">
        <v>0</v>
      </c>
      <c r="G19" s="12">
        <v>326750000</v>
      </c>
      <c r="I19" s="12">
        <v>0</v>
      </c>
      <c r="J19" s="12">
        <v>326750000</v>
      </c>
    </row>
    <row r="20" spans="2:10" x14ac:dyDescent="0.25">
      <c r="B20" s="7" t="s">
        <v>42</v>
      </c>
      <c r="C20" s="7"/>
      <c r="D20" s="12">
        <v>0</v>
      </c>
      <c r="F20" s="12">
        <v>0</v>
      </c>
      <c r="G20" s="12">
        <v>326750000</v>
      </c>
      <c r="I20" s="12">
        <v>0</v>
      </c>
      <c r="J20" s="12">
        <v>326750000</v>
      </c>
    </row>
    <row r="21" spans="2:10" x14ac:dyDescent="0.25">
      <c r="B21" s="7" t="s">
        <v>43</v>
      </c>
      <c r="C21" s="7"/>
      <c r="D21" s="12">
        <v>0</v>
      </c>
      <c r="F21" s="12">
        <v>0</v>
      </c>
      <c r="G21" s="12">
        <v>326750000</v>
      </c>
      <c r="I21" s="12">
        <v>0</v>
      </c>
      <c r="J21" s="12">
        <v>326750000</v>
      </c>
    </row>
    <row r="22" spans="2:10" x14ac:dyDescent="0.25">
      <c r="B22" s="7" t="s">
        <v>44</v>
      </c>
      <c r="C22" s="7"/>
      <c r="D22" s="12">
        <v>0</v>
      </c>
      <c r="F22" s="12">
        <v>0</v>
      </c>
      <c r="G22" s="12">
        <v>326750000</v>
      </c>
      <c r="I22" s="12">
        <v>0</v>
      </c>
      <c r="J22" s="12">
        <v>326750000</v>
      </c>
    </row>
    <row r="23" spans="2:10" x14ac:dyDescent="0.25">
      <c r="B23" s="7" t="s">
        <v>45</v>
      </c>
      <c r="C23" s="7"/>
      <c r="D23" s="12">
        <v>0</v>
      </c>
      <c r="F23" s="12">
        <v>0</v>
      </c>
      <c r="G23" s="12">
        <v>326750000</v>
      </c>
      <c r="I23" s="12">
        <v>0</v>
      </c>
      <c r="J23" s="12">
        <v>326750000</v>
      </c>
    </row>
    <row r="24" spans="2:10" x14ac:dyDescent="0.25">
      <c r="B24" s="7" t="s">
        <v>46</v>
      </c>
      <c r="C24" s="7"/>
      <c r="D24" s="12">
        <v>0</v>
      </c>
      <c r="F24" s="12">
        <v>0</v>
      </c>
      <c r="G24" s="12">
        <v>326750000</v>
      </c>
      <c r="I24" s="12">
        <v>0</v>
      </c>
      <c r="J24" s="12">
        <v>326750000</v>
      </c>
    </row>
    <row r="25" spans="2:10" x14ac:dyDescent="0.25">
      <c r="B25" s="7" t="s">
        <v>47</v>
      </c>
      <c r="C25" s="7"/>
      <c r="D25" s="12">
        <v>0</v>
      </c>
      <c r="F25" s="12">
        <v>0</v>
      </c>
      <c r="G25" s="12">
        <v>326750000</v>
      </c>
      <c r="I25" s="12">
        <v>0</v>
      </c>
      <c r="J25" s="12">
        <v>326750000</v>
      </c>
    </row>
    <row r="26" spans="2:10" x14ac:dyDescent="0.25">
      <c r="B26" s="7" t="s">
        <v>48</v>
      </c>
      <c r="C26" s="7"/>
      <c r="D26" s="12">
        <v>100000</v>
      </c>
      <c r="F26" s="12">
        <v>100000</v>
      </c>
      <c r="G26" s="12">
        <v>326750000</v>
      </c>
      <c r="I26" s="12">
        <v>100000</v>
      </c>
      <c r="J26" s="12">
        <v>326750000</v>
      </c>
    </row>
    <row r="27" spans="2:10" x14ac:dyDescent="0.25">
      <c r="B27" s="7" t="s">
        <v>49</v>
      </c>
      <c r="C27" s="7"/>
      <c r="D27" s="12">
        <v>300000</v>
      </c>
      <c r="F27" s="12">
        <v>300000</v>
      </c>
      <c r="G27" s="12">
        <v>326750000</v>
      </c>
      <c r="I27" s="12">
        <v>300000</v>
      </c>
      <c r="J27" s="12">
        <v>326750000</v>
      </c>
    </row>
    <row r="28" spans="2:10" x14ac:dyDescent="0.25">
      <c r="B28" s="7" t="s">
        <v>50</v>
      </c>
      <c r="C28" s="7"/>
      <c r="D28" s="12">
        <v>0</v>
      </c>
      <c r="F28" s="12">
        <v>0</v>
      </c>
      <c r="G28" s="12">
        <v>326750000</v>
      </c>
      <c r="I28" s="12">
        <v>0</v>
      </c>
      <c r="J28" s="12">
        <v>326750000</v>
      </c>
    </row>
    <row r="29" spans="2:10" x14ac:dyDescent="0.25">
      <c r="B29" s="7" t="s">
        <v>51</v>
      </c>
      <c r="C29" s="7"/>
      <c r="D29" s="12">
        <v>0</v>
      </c>
      <c r="F29" s="12">
        <v>0</v>
      </c>
      <c r="G29" s="12">
        <v>326750000</v>
      </c>
      <c r="I29" s="12">
        <v>0</v>
      </c>
      <c r="J29" s="12">
        <v>326750000</v>
      </c>
    </row>
    <row r="30" spans="2:10" x14ac:dyDescent="0.25">
      <c r="B30" s="7" t="s">
        <v>52</v>
      </c>
      <c r="C30" s="7"/>
      <c r="D30" s="12">
        <v>0</v>
      </c>
      <c r="F30" s="12">
        <v>0</v>
      </c>
      <c r="G30" s="12">
        <v>326750000</v>
      </c>
      <c r="I30" s="12">
        <v>0</v>
      </c>
      <c r="J30" s="12">
        <v>326750000</v>
      </c>
    </row>
    <row r="31" spans="2:10" x14ac:dyDescent="0.25">
      <c r="B31" s="7" t="s">
        <v>53</v>
      </c>
      <c r="C31" s="7"/>
      <c r="D31" s="12">
        <v>0</v>
      </c>
      <c r="F31" s="12">
        <v>0</v>
      </c>
      <c r="G31" s="12">
        <v>326750000</v>
      </c>
      <c r="I31" s="12">
        <v>0</v>
      </c>
      <c r="J31" s="12">
        <v>326750000</v>
      </c>
    </row>
    <row r="32" spans="2:10" x14ac:dyDescent="0.25">
      <c r="B32" s="7" t="s">
        <v>54</v>
      </c>
      <c r="C32" s="7"/>
      <c r="D32" s="12">
        <v>0</v>
      </c>
      <c r="F32" s="12">
        <v>0</v>
      </c>
      <c r="G32" s="12">
        <v>326750000</v>
      </c>
      <c r="I32" s="12">
        <v>0</v>
      </c>
      <c r="J32" s="12">
        <v>326750000</v>
      </c>
    </row>
    <row r="33" spans="2:10" x14ac:dyDescent="0.25">
      <c r="B33" s="7" t="s">
        <v>55</v>
      </c>
      <c r="C33" s="7"/>
      <c r="D33" s="12">
        <v>0</v>
      </c>
      <c r="F33" s="12">
        <v>0</v>
      </c>
      <c r="G33" s="12">
        <v>326750000</v>
      </c>
      <c r="I33" s="12">
        <v>0</v>
      </c>
      <c r="J33" s="12">
        <v>326750000</v>
      </c>
    </row>
    <row r="34" spans="2:10" x14ac:dyDescent="0.25">
      <c r="B34" s="7" t="s">
        <v>56</v>
      </c>
      <c r="C34" s="7"/>
      <c r="D34" s="12">
        <v>0</v>
      </c>
      <c r="F34" s="12">
        <v>0</v>
      </c>
      <c r="G34" s="12">
        <v>326750000</v>
      </c>
      <c r="I34" s="12">
        <v>0</v>
      </c>
      <c r="J34" s="12">
        <v>326750000</v>
      </c>
    </row>
    <row r="35" spans="2:10" x14ac:dyDescent="0.25">
      <c r="B35" s="7" t="s">
        <v>57</v>
      </c>
      <c r="C35" s="7"/>
      <c r="D35" s="12">
        <v>0</v>
      </c>
      <c r="F35" s="12">
        <v>0</v>
      </c>
      <c r="G35" s="12">
        <v>326750000</v>
      </c>
      <c r="I35" s="12">
        <v>0</v>
      </c>
      <c r="J35" s="12">
        <v>326750000</v>
      </c>
    </row>
    <row r="36" spans="2:10" x14ac:dyDescent="0.25">
      <c r="B36" s="7" t="s">
        <v>58</v>
      </c>
      <c r="C36" s="7"/>
      <c r="D36" s="12">
        <v>0</v>
      </c>
      <c r="F36" s="12">
        <v>0</v>
      </c>
      <c r="G36" s="12">
        <v>326750000</v>
      </c>
      <c r="I36" s="12">
        <v>0</v>
      </c>
      <c r="J36" s="12">
        <v>326750000</v>
      </c>
    </row>
    <row r="37" spans="2:10" x14ac:dyDescent="0.25">
      <c r="B37" s="7" t="s">
        <v>59</v>
      </c>
      <c r="C37" s="7"/>
      <c r="D37" s="12">
        <v>0</v>
      </c>
      <c r="F37" s="12">
        <v>0</v>
      </c>
      <c r="G37" s="12">
        <v>326750000</v>
      </c>
      <c r="I37" s="12">
        <v>0</v>
      </c>
      <c r="J37" s="12">
        <v>326750000</v>
      </c>
    </row>
    <row r="38" spans="2:10" x14ac:dyDescent="0.25">
      <c r="B38" s="7" t="s">
        <v>60</v>
      </c>
      <c r="C38" s="7"/>
      <c r="D38" s="12">
        <v>0</v>
      </c>
      <c r="F38" s="12">
        <v>0</v>
      </c>
      <c r="G38" s="12">
        <v>326750000</v>
      </c>
      <c r="I38" s="12">
        <v>0</v>
      </c>
      <c r="J38" s="12">
        <v>326750000</v>
      </c>
    </row>
    <row r="39" spans="2:10" x14ac:dyDescent="0.25">
      <c r="B39" s="7" t="s">
        <v>61</v>
      </c>
      <c r="C39" s="7"/>
      <c r="D39" s="12">
        <v>180000</v>
      </c>
      <c r="F39" s="12">
        <v>180000</v>
      </c>
      <c r="G39" s="12">
        <v>326750000</v>
      </c>
      <c r="I39" s="12">
        <v>180000</v>
      </c>
      <c r="J39" s="12">
        <v>326750000</v>
      </c>
    </row>
    <row r="40" spans="2:10" x14ac:dyDescent="0.25">
      <c r="B40" s="7" t="s">
        <v>62</v>
      </c>
      <c r="C40" s="7"/>
      <c r="D40" s="12">
        <v>0</v>
      </c>
      <c r="F40" s="12">
        <v>0</v>
      </c>
      <c r="G40" s="12">
        <v>326750000</v>
      </c>
      <c r="I40" s="12">
        <v>0</v>
      </c>
      <c r="J40" s="12">
        <v>326750000</v>
      </c>
    </row>
    <row r="41" spans="2:10" x14ac:dyDescent="0.25">
      <c r="B41" s="7" t="s">
        <v>63</v>
      </c>
      <c r="C41" s="7"/>
      <c r="D41" s="12">
        <v>0</v>
      </c>
      <c r="F41" s="12">
        <v>0</v>
      </c>
      <c r="G41" s="12">
        <v>326750000</v>
      </c>
      <c r="I41" s="12">
        <v>0</v>
      </c>
      <c r="J41" s="12">
        <v>326750000</v>
      </c>
    </row>
    <row r="42" spans="2:10" x14ac:dyDescent="0.25">
      <c r="B42" s="7" t="s">
        <v>64</v>
      </c>
      <c r="C42" s="7"/>
      <c r="D42" s="12">
        <v>0</v>
      </c>
      <c r="F42" s="12">
        <v>0</v>
      </c>
      <c r="G42" s="12">
        <v>326750000</v>
      </c>
      <c r="I42" s="12">
        <v>0</v>
      </c>
      <c r="J42" s="12">
        <v>326750000</v>
      </c>
    </row>
    <row r="43" spans="2:10" x14ac:dyDescent="0.25">
      <c r="B43" s="7" t="s">
        <v>65</v>
      </c>
      <c r="C43" s="7"/>
      <c r="D43" s="12">
        <v>0</v>
      </c>
      <c r="F43" s="12">
        <v>0</v>
      </c>
      <c r="G43" s="12">
        <v>326750000</v>
      </c>
      <c r="I43" s="12">
        <v>0</v>
      </c>
      <c r="J43" s="12">
        <v>326750000</v>
      </c>
    </row>
    <row r="44" spans="2:10" x14ac:dyDescent="0.25">
      <c r="B44" s="7" t="s">
        <v>66</v>
      </c>
      <c r="C44" s="7"/>
      <c r="D44" s="12">
        <v>0</v>
      </c>
      <c r="F44" s="12">
        <v>0</v>
      </c>
      <c r="G44" s="12">
        <v>326750000</v>
      </c>
      <c r="I44" s="12">
        <v>0</v>
      </c>
      <c r="J44" s="12">
        <v>326750000</v>
      </c>
    </row>
    <row r="45" spans="2:10" x14ac:dyDescent="0.25">
      <c r="B45" s="7" t="s">
        <v>67</v>
      </c>
      <c r="C45" s="7"/>
      <c r="D45" s="12">
        <v>0</v>
      </c>
      <c r="F45" s="12">
        <v>0</v>
      </c>
      <c r="G45" s="12">
        <v>326750000</v>
      </c>
      <c r="I45" s="12">
        <v>0</v>
      </c>
      <c r="J45" s="12">
        <v>326750000</v>
      </c>
    </row>
    <row r="46" spans="2:10" x14ac:dyDescent="0.25">
      <c r="B46" s="7" t="s">
        <v>68</v>
      </c>
      <c r="C46" s="7"/>
      <c r="D46" s="12">
        <v>0</v>
      </c>
      <c r="F46" s="12">
        <v>0</v>
      </c>
      <c r="G46" s="12">
        <v>326750000</v>
      </c>
      <c r="I46" s="12">
        <v>0</v>
      </c>
      <c r="J46" s="12">
        <v>326750000</v>
      </c>
    </row>
    <row r="47" spans="2:10" x14ac:dyDescent="0.25">
      <c r="B47" s="7" t="s">
        <v>69</v>
      </c>
      <c r="C47" s="7"/>
      <c r="D47" s="12">
        <v>0</v>
      </c>
      <c r="F47" s="12">
        <v>0</v>
      </c>
      <c r="G47" s="12">
        <v>326750000</v>
      </c>
      <c r="I47" s="12">
        <v>0</v>
      </c>
      <c r="J47" s="12">
        <v>326750000</v>
      </c>
    </row>
    <row r="48" spans="2:10" x14ac:dyDescent="0.25">
      <c r="B48" s="7" t="s">
        <v>70</v>
      </c>
      <c r="C48" s="7"/>
      <c r="D48" s="12">
        <v>0</v>
      </c>
      <c r="F48" s="12">
        <v>0</v>
      </c>
      <c r="G48" s="12">
        <v>326750000</v>
      </c>
      <c r="I48" s="12">
        <v>0</v>
      </c>
      <c r="J48" s="12">
        <v>326750000</v>
      </c>
    </row>
    <row r="49" spans="2:10" x14ac:dyDescent="0.25">
      <c r="B49" s="7" t="s">
        <v>71</v>
      </c>
      <c r="C49" s="7"/>
      <c r="D49" s="12">
        <v>0</v>
      </c>
      <c r="F49" s="12">
        <v>0</v>
      </c>
      <c r="G49" s="12">
        <v>326750000</v>
      </c>
      <c r="I49" s="12">
        <v>0</v>
      </c>
      <c r="J49" s="12">
        <v>326750000</v>
      </c>
    </row>
    <row r="50" spans="2:10" x14ac:dyDescent="0.25">
      <c r="B50" s="7" t="s">
        <v>72</v>
      </c>
      <c r="C50" s="7"/>
      <c r="D50" s="12">
        <v>0</v>
      </c>
      <c r="F50" s="12">
        <v>0</v>
      </c>
      <c r="G50" s="12">
        <v>326750000</v>
      </c>
      <c r="I50" s="12">
        <v>0</v>
      </c>
      <c r="J50" s="12">
        <v>326750000</v>
      </c>
    </row>
    <row r="51" spans="2:10" x14ac:dyDescent="0.25">
      <c r="B51" s="7" t="s">
        <v>73</v>
      </c>
      <c r="C51" s="7"/>
      <c r="D51" s="12">
        <v>0</v>
      </c>
      <c r="F51" s="12">
        <v>0</v>
      </c>
      <c r="G51" s="12">
        <v>326750000</v>
      </c>
      <c r="I51" s="12">
        <v>0</v>
      </c>
      <c r="J51" s="12">
        <v>326750000</v>
      </c>
    </row>
    <row r="52" spans="2:10" x14ac:dyDescent="0.25">
      <c r="B52" s="7" t="s">
        <v>74</v>
      </c>
      <c r="C52" s="7" t="s">
        <v>9</v>
      </c>
      <c r="D52" s="12">
        <v>0</v>
      </c>
      <c r="F52" s="12">
        <v>0</v>
      </c>
      <c r="G52" s="12">
        <v>326750000</v>
      </c>
      <c r="I52" s="12">
        <v>0</v>
      </c>
      <c r="J52" s="12">
        <v>326750000</v>
      </c>
    </row>
    <row r="53" spans="2:10" x14ac:dyDescent="0.25">
      <c r="B53" s="7" t="s">
        <v>75</v>
      </c>
      <c r="C53" s="7" t="s">
        <v>9</v>
      </c>
      <c r="D53" s="12">
        <v>0</v>
      </c>
      <c r="F53" s="12">
        <v>0</v>
      </c>
      <c r="G53" s="12">
        <v>326750000</v>
      </c>
      <c r="I53" s="12">
        <v>0</v>
      </c>
      <c r="J53" s="12">
        <v>326750000</v>
      </c>
    </row>
    <row r="54" spans="2:10" x14ac:dyDescent="0.25">
      <c r="B54" s="7" t="s">
        <v>76</v>
      </c>
      <c r="C54" s="7" t="s">
        <v>9</v>
      </c>
      <c r="D54" s="12">
        <v>0</v>
      </c>
      <c r="F54" s="12">
        <v>0</v>
      </c>
      <c r="G54" s="12">
        <v>326750000</v>
      </c>
      <c r="I54" s="12">
        <v>0</v>
      </c>
      <c r="J54" s="12">
        <v>326750000</v>
      </c>
    </row>
    <row r="55" spans="2:10" x14ac:dyDescent="0.25">
      <c r="B55" s="7" t="s">
        <v>77</v>
      </c>
      <c r="C55" s="7" t="s">
        <v>9</v>
      </c>
      <c r="D55" s="12">
        <v>0</v>
      </c>
      <c r="F55" s="12">
        <v>0</v>
      </c>
      <c r="G55" s="12">
        <v>326750000</v>
      </c>
      <c r="I55" s="12">
        <v>0</v>
      </c>
      <c r="J55" s="12">
        <v>326750000</v>
      </c>
    </row>
    <row r="56" spans="2:10" x14ac:dyDescent="0.25">
      <c r="B56" s="7" t="s">
        <v>78</v>
      </c>
      <c r="C56" s="7" t="s">
        <v>9</v>
      </c>
      <c r="D56" s="12">
        <v>0</v>
      </c>
      <c r="F56" s="12">
        <v>0</v>
      </c>
      <c r="G56" s="12">
        <v>326750000</v>
      </c>
      <c r="I56" s="12">
        <v>0</v>
      </c>
      <c r="J56" s="12">
        <v>326750000</v>
      </c>
    </row>
    <row r="57" spans="2:10" x14ac:dyDescent="0.25">
      <c r="B57" s="7" t="s">
        <v>79</v>
      </c>
      <c r="C57" s="7" t="s">
        <v>9</v>
      </c>
      <c r="D57" s="12">
        <v>0</v>
      </c>
      <c r="F57" s="12">
        <v>0</v>
      </c>
      <c r="G57" s="12">
        <v>326750000</v>
      </c>
      <c r="I57" s="12">
        <v>0</v>
      </c>
      <c r="J57" s="12">
        <v>326750000</v>
      </c>
    </row>
    <row r="58" spans="2:10" x14ac:dyDescent="0.25">
      <c r="B58" s="7" t="s">
        <v>80</v>
      </c>
      <c r="C58" s="7" t="s">
        <v>9</v>
      </c>
      <c r="D58" s="12">
        <v>0</v>
      </c>
      <c r="F58" s="12">
        <v>0</v>
      </c>
      <c r="G58" s="12">
        <v>326750000</v>
      </c>
      <c r="I58" s="12">
        <v>0</v>
      </c>
      <c r="J58" s="12">
        <v>326750000</v>
      </c>
    </row>
    <row r="59" spans="2:10" x14ac:dyDescent="0.25">
      <c r="B59" s="7" t="s">
        <v>81</v>
      </c>
      <c r="C59" s="7" t="s">
        <v>9</v>
      </c>
      <c r="D59" s="12">
        <v>0</v>
      </c>
      <c r="F59" s="12">
        <v>0</v>
      </c>
      <c r="G59" s="12">
        <v>326750000</v>
      </c>
      <c r="I59" s="12">
        <v>0</v>
      </c>
      <c r="J59" s="12">
        <v>326750000</v>
      </c>
    </row>
    <row r="60" spans="2:10" x14ac:dyDescent="0.25">
      <c r="B60" s="7" t="s">
        <v>82</v>
      </c>
      <c r="C60" s="7" t="s">
        <v>9</v>
      </c>
      <c r="D60" s="12">
        <v>0</v>
      </c>
      <c r="F60" s="12">
        <v>0</v>
      </c>
      <c r="G60" s="12">
        <v>326750000</v>
      </c>
      <c r="I60" s="12">
        <v>0</v>
      </c>
      <c r="J60" s="12">
        <v>326750000</v>
      </c>
    </row>
    <row r="61" spans="2:10" x14ac:dyDescent="0.25">
      <c r="B61" s="7" t="s">
        <v>83</v>
      </c>
      <c r="C61" s="7" t="s">
        <v>9</v>
      </c>
      <c r="D61" s="12">
        <v>120000</v>
      </c>
      <c r="F61" s="12">
        <v>60000</v>
      </c>
      <c r="G61" s="12">
        <v>323270000</v>
      </c>
      <c r="I61" s="12">
        <v>120000</v>
      </c>
      <c r="J61" s="12">
        <v>326750000</v>
      </c>
    </row>
    <row r="62" spans="2:10" x14ac:dyDescent="0.25">
      <c r="B62" s="7" t="s">
        <v>84</v>
      </c>
      <c r="C62" s="7" t="s">
        <v>9</v>
      </c>
      <c r="D62" s="12">
        <v>80000</v>
      </c>
      <c r="F62" s="12">
        <v>20000</v>
      </c>
      <c r="G62" s="12">
        <v>322790000</v>
      </c>
      <c r="I62" s="12">
        <v>80000</v>
      </c>
      <c r="J62" s="12">
        <v>326750000</v>
      </c>
    </row>
    <row r="63" spans="2:10" x14ac:dyDescent="0.25">
      <c r="B63" s="7" t="s">
        <v>85</v>
      </c>
      <c r="C63" s="7" t="s">
        <v>9</v>
      </c>
      <c r="D63" s="12">
        <v>0</v>
      </c>
      <c r="F63" s="12">
        <v>0</v>
      </c>
      <c r="G63" s="12">
        <v>326750000</v>
      </c>
      <c r="I63" s="12">
        <v>0</v>
      </c>
      <c r="J63" s="12">
        <v>326750000</v>
      </c>
    </row>
    <row r="64" spans="2:10" x14ac:dyDescent="0.25">
      <c r="B64" s="7" t="s">
        <v>86</v>
      </c>
      <c r="C64" s="7" t="s">
        <v>9</v>
      </c>
      <c r="D64" s="12">
        <v>0</v>
      </c>
      <c r="F64" s="12">
        <v>0</v>
      </c>
      <c r="G64" s="12">
        <v>326750000</v>
      </c>
      <c r="I64" s="12">
        <v>0</v>
      </c>
      <c r="J64" s="12">
        <v>326750000</v>
      </c>
    </row>
    <row r="65" spans="2:10" x14ac:dyDescent="0.25">
      <c r="B65" s="7" t="s">
        <v>87</v>
      </c>
      <c r="C65" s="7"/>
      <c r="D65" s="12">
        <v>0</v>
      </c>
      <c r="F65" s="12">
        <v>0</v>
      </c>
      <c r="G65" s="12">
        <v>326750000</v>
      </c>
      <c r="I65" s="12">
        <v>0</v>
      </c>
      <c r="J65" s="12">
        <v>326750000</v>
      </c>
    </row>
    <row r="66" spans="2:10" x14ac:dyDescent="0.25">
      <c r="B66" s="7" t="s">
        <v>88</v>
      </c>
      <c r="C66" s="7"/>
      <c r="D66" s="12">
        <v>0</v>
      </c>
      <c r="F66" s="12">
        <v>0</v>
      </c>
      <c r="G66" s="12">
        <v>326750000</v>
      </c>
      <c r="I66" s="12">
        <v>0</v>
      </c>
      <c r="J66" s="12">
        <v>326750000</v>
      </c>
    </row>
    <row r="67" spans="2:10" x14ac:dyDescent="0.25">
      <c r="B67" s="7" t="s">
        <v>89</v>
      </c>
      <c r="C67" s="7"/>
      <c r="D67" s="12">
        <v>0</v>
      </c>
      <c r="F67" s="12">
        <v>0</v>
      </c>
      <c r="G67" s="12">
        <v>326750000</v>
      </c>
      <c r="I67" s="12">
        <v>0</v>
      </c>
      <c r="J67" s="12">
        <v>326750000</v>
      </c>
    </row>
    <row r="68" spans="2:10" x14ac:dyDescent="0.25">
      <c r="B68" s="7" t="s">
        <v>90</v>
      </c>
      <c r="C68" s="7"/>
      <c r="D68" s="12">
        <v>0</v>
      </c>
      <c r="F68" s="12">
        <v>0</v>
      </c>
      <c r="G68" s="12">
        <v>326750000</v>
      </c>
      <c r="I68" s="12">
        <v>0</v>
      </c>
      <c r="J68" s="12">
        <v>326750000</v>
      </c>
    </row>
    <row r="69" spans="2:10" x14ac:dyDescent="0.25">
      <c r="B69" s="7" t="s">
        <v>91</v>
      </c>
      <c r="C69" s="7"/>
      <c r="D69" s="12">
        <v>0</v>
      </c>
      <c r="F69" s="12">
        <v>0</v>
      </c>
      <c r="G69" s="12">
        <v>326750000</v>
      </c>
      <c r="I69" s="12">
        <v>0</v>
      </c>
      <c r="J69" s="12">
        <v>326750000</v>
      </c>
    </row>
    <row r="70" spans="2:10" x14ac:dyDescent="0.25">
      <c r="B70" s="7" t="s">
        <v>92</v>
      </c>
      <c r="C70" s="7"/>
      <c r="D70" s="12">
        <v>0</v>
      </c>
      <c r="F70" s="12">
        <v>0</v>
      </c>
      <c r="G70" s="12">
        <v>326750000</v>
      </c>
      <c r="I70" s="12">
        <v>0</v>
      </c>
      <c r="J70" s="12">
        <v>326750000</v>
      </c>
    </row>
    <row r="71" spans="2:10" x14ac:dyDescent="0.25">
      <c r="B71" s="7" t="s">
        <v>93</v>
      </c>
      <c r="C71" s="7"/>
      <c r="D71" s="12">
        <v>0</v>
      </c>
      <c r="F71" s="12">
        <v>0</v>
      </c>
      <c r="G71" s="12">
        <v>326750000</v>
      </c>
      <c r="I71" s="12">
        <v>0</v>
      </c>
      <c r="J71" s="12">
        <v>326750000</v>
      </c>
    </row>
    <row r="72" spans="2:10" x14ac:dyDescent="0.25">
      <c r="B72" s="7" t="s">
        <v>94</v>
      </c>
      <c r="C72" s="7"/>
      <c r="D72" s="12">
        <v>0</v>
      </c>
      <c r="F72" s="12">
        <v>0</v>
      </c>
      <c r="G72" s="12">
        <v>326750000</v>
      </c>
      <c r="I72" s="12">
        <v>0</v>
      </c>
      <c r="J72" s="12">
        <v>326750000</v>
      </c>
    </row>
    <row r="73" spans="2:10" x14ac:dyDescent="0.25">
      <c r="B73" s="7" t="s">
        <v>95</v>
      </c>
      <c r="C73" s="7"/>
      <c r="D73" s="12">
        <v>0</v>
      </c>
      <c r="F73" s="12">
        <v>0</v>
      </c>
      <c r="G73" s="12">
        <v>326750000</v>
      </c>
      <c r="I73" s="12">
        <v>0</v>
      </c>
      <c r="J73" s="12">
        <v>326750000</v>
      </c>
    </row>
    <row r="74" spans="2:10" x14ac:dyDescent="0.25">
      <c r="B74" s="7" t="s">
        <v>96</v>
      </c>
      <c r="C74" s="7"/>
      <c r="D74" s="12">
        <v>0</v>
      </c>
      <c r="F74" s="12">
        <v>0</v>
      </c>
      <c r="G74" s="12">
        <v>326750000</v>
      </c>
      <c r="I74" s="12">
        <v>0</v>
      </c>
      <c r="J74" s="12">
        <v>326750000</v>
      </c>
    </row>
    <row r="75" spans="2:10" x14ac:dyDescent="0.25">
      <c r="B75" s="7" t="s">
        <v>97</v>
      </c>
      <c r="C75" s="7"/>
      <c r="D75" s="12">
        <v>0</v>
      </c>
      <c r="F75" s="12">
        <v>0</v>
      </c>
      <c r="G75" s="12">
        <v>326750000</v>
      </c>
      <c r="I75" s="12">
        <v>0</v>
      </c>
      <c r="J75" s="12">
        <v>326750000</v>
      </c>
    </row>
    <row r="76" spans="2:10" x14ac:dyDescent="0.25">
      <c r="B76" s="7" t="s">
        <v>98</v>
      </c>
      <c r="C76" s="7"/>
      <c r="D76" s="12">
        <v>0</v>
      </c>
      <c r="F76" s="12">
        <v>0</v>
      </c>
      <c r="G76" s="12">
        <v>326750000</v>
      </c>
      <c r="I76" s="12">
        <v>0</v>
      </c>
      <c r="J76" s="12">
        <v>326750000</v>
      </c>
    </row>
    <row r="77" spans="2:10" x14ac:dyDescent="0.25">
      <c r="B77" s="7" t="s">
        <v>99</v>
      </c>
      <c r="C77" s="7"/>
      <c r="D77" s="12">
        <v>210000</v>
      </c>
      <c r="F77" s="12">
        <v>200000</v>
      </c>
      <c r="G77" s="12">
        <v>325970000</v>
      </c>
      <c r="I77" s="12">
        <v>210000</v>
      </c>
      <c r="J77" s="12">
        <v>326750000</v>
      </c>
    </row>
    <row r="78" spans="2:10" x14ac:dyDescent="0.25">
      <c r="B78" s="7" t="s">
        <v>100</v>
      </c>
      <c r="C78" s="7"/>
      <c r="D78" s="12">
        <v>260000</v>
      </c>
      <c r="F78" s="12">
        <v>260000</v>
      </c>
      <c r="G78" s="12">
        <v>326750000</v>
      </c>
      <c r="I78" s="12">
        <v>260000</v>
      </c>
      <c r="J78" s="12">
        <v>326750000</v>
      </c>
    </row>
    <row r="79" spans="2:10" x14ac:dyDescent="0.25">
      <c r="B79" s="7" t="s">
        <v>101</v>
      </c>
      <c r="C79" s="7"/>
      <c r="D79" s="12">
        <v>0</v>
      </c>
      <c r="F79" s="12">
        <v>0</v>
      </c>
      <c r="G79" s="12">
        <v>326750000</v>
      </c>
      <c r="I79" s="12">
        <v>0</v>
      </c>
      <c r="J79" s="12">
        <v>326750000</v>
      </c>
    </row>
    <row r="80" spans="2:10" x14ac:dyDescent="0.25">
      <c r="B80" s="7" t="s">
        <v>102</v>
      </c>
      <c r="C80" s="7"/>
      <c r="D80" s="12">
        <v>0</v>
      </c>
      <c r="F80" s="12">
        <v>0</v>
      </c>
      <c r="G80" s="12">
        <v>326750000</v>
      </c>
      <c r="I80" s="12">
        <v>0</v>
      </c>
      <c r="J80" s="12">
        <v>326750000</v>
      </c>
    </row>
    <row r="81" spans="2:10" x14ac:dyDescent="0.25">
      <c r="B81" s="7" t="s">
        <v>103</v>
      </c>
      <c r="C81" s="7"/>
      <c r="D81" s="12">
        <v>200000</v>
      </c>
      <c r="F81" s="12">
        <v>200000</v>
      </c>
      <c r="G81" s="12">
        <v>326750000</v>
      </c>
      <c r="I81" s="12">
        <v>200000</v>
      </c>
      <c r="J81" s="12">
        <v>326750000</v>
      </c>
    </row>
    <row r="82" spans="2:10" x14ac:dyDescent="0.25">
      <c r="B82" s="7" t="s">
        <v>104</v>
      </c>
      <c r="C82" s="7"/>
      <c r="D82" s="12">
        <v>0</v>
      </c>
      <c r="F82" s="12">
        <v>0</v>
      </c>
      <c r="G82" s="12">
        <v>326750000</v>
      </c>
      <c r="I82" s="12">
        <v>0</v>
      </c>
      <c r="J82" s="12">
        <v>326750000</v>
      </c>
    </row>
    <row r="83" spans="2:10" x14ac:dyDescent="0.25">
      <c r="B83" s="7" t="s">
        <v>105</v>
      </c>
      <c r="C83" s="7"/>
      <c r="D83" s="12">
        <v>0</v>
      </c>
      <c r="F83" s="12">
        <v>0</v>
      </c>
      <c r="G83" s="12">
        <v>326750000</v>
      </c>
      <c r="I83" s="12">
        <v>0</v>
      </c>
      <c r="J83" s="12">
        <v>326750000</v>
      </c>
    </row>
    <row r="84" spans="2:10" x14ac:dyDescent="0.25">
      <c r="B84" s="7" t="s">
        <v>106</v>
      </c>
      <c r="C84" s="7"/>
      <c r="D84" s="12">
        <v>0</v>
      </c>
      <c r="F84" s="12">
        <v>0</v>
      </c>
      <c r="G84" s="12">
        <v>326750000</v>
      </c>
      <c r="I84" s="12">
        <v>0</v>
      </c>
      <c r="J84" s="12">
        <v>326750000</v>
      </c>
    </row>
    <row r="85" spans="2:10" x14ac:dyDescent="0.25">
      <c r="B85" s="7" t="s">
        <v>107</v>
      </c>
      <c r="C85" s="7"/>
      <c r="D85" s="12">
        <v>0</v>
      </c>
      <c r="F85" s="12">
        <v>0</v>
      </c>
      <c r="G85" s="12">
        <v>326750000</v>
      </c>
      <c r="I85" s="12">
        <v>0</v>
      </c>
      <c r="J85" s="12">
        <v>326750000</v>
      </c>
    </row>
    <row r="86" spans="2:10" x14ac:dyDescent="0.25">
      <c r="B86" s="7" t="s">
        <v>108</v>
      </c>
      <c r="C86" s="7"/>
      <c r="D86" s="12">
        <v>0</v>
      </c>
      <c r="F86" s="12">
        <v>0</v>
      </c>
      <c r="G86" s="12">
        <v>326750000</v>
      </c>
      <c r="I86" s="12">
        <v>0</v>
      </c>
      <c r="J86" s="12">
        <v>326750000</v>
      </c>
    </row>
    <row r="87" spans="2:10" x14ac:dyDescent="0.25">
      <c r="B87" s="7" t="s">
        <v>109</v>
      </c>
      <c r="C87" s="7"/>
      <c r="D87" s="12">
        <v>0</v>
      </c>
      <c r="F87" s="12">
        <v>0</v>
      </c>
      <c r="G87" s="12">
        <v>326750000</v>
      </c>
      <c r="I87" s="12">
        <v>0</v>
      </c>
      <c r="J87" s="12">
        <v>326750000</v>
      </c>
    </row>
    <row r="88" spans="2:10" x14ac:dyDescent="0.25">
      <c r="B88" s="7" t="s">
        <v>110</v>
      </c>
      <c r="C88" s="7"/>
      <c r="D88" s="12">
        <v>40000</v>
      </c>
      <c r="F88" s="12">
        <v>0</v>
      </c>
      <c r="G88" s="12">
        <v>324110000</v>
      </c>
      <c r="I88" s="12">
        <v>40000</v>
      </c>
      <c r="J88" s="12">
        <v>326750000</v>
      </c>
    </row>
    <row r="89" spans="2:10" x14ac:dyDescent="0.25">
      <c r="B89" s="7" t="s">
        <v>111</v>
      </c>
      <c r="C89" s="7"/>
      <c r="D89" s="12">
        <v>0</v>
      </c>
      <c r="F89" s="12">
        <v>0</v>
      </c>
      <c r="G89" s="12">
        <v>326750000</v>
      </c>
      <c r="I89" s="12">
        <v>0</v>
      </c>
      <c r="J89" s="12">
        <v>326750000</v>
      </c>
    </row>
    <row r="90" spans="2:10" x14ac:dyDescent="0.25">
      <c r="B90" s="7" t="s">
        <v>112</v>
      </c>
      <c r="C90" s="7"/>
      <c r="D90" s="12">
        <v>0</v>
      </c>
      <c r="F90" s="12">
        <v>0</v>
      </c>
      <c r="G90" s="12">
        <v>326750000</v>
      </c>
      <c r="I90" s="12">
        <v>0</v>
      </c>
      <c r="J90" s="12">
        <v>326750000</v>
      </c>
    </row>
    <row r="91" spans="2:10" x14ac:dyDescent="0.25">
      <c r="B91" s="7" t="s">
        <v>113</v>
      </c>
      <c r="C91" s="7"/>
      <c r="D91" s="12">
        <v>220000</v>
      </c>
      <c r="F91" s="12">
        <v>220000</v>
      </c>
      <c r="G91" s="12">
        <v>326750000</v>
      </c>
      <c r="I91" s="12">
        <v>220000</v>
      </c>
      <c r="J91" s="12">
        <v>326750000</v>
      </c>
    </row>
    <row r="92" spans="2:10" x14ac:dyDescent="0.25">
      <c r="B92" s="7" t="s">
        <v>114</v>
      </c>
      <c r="C92" s="7"/>
      <c r="D92" s="12">
        <v>0</v>
      </c>
      <c r="F92" s="12">
        <v>0</v>
      </c>
      <c r="G92" s="12">
        <v>326750000</v>
      </c>
      <c r="I92" s="12">
        <v>0</v>
      </c>
      <c r="J92" s="12">
        <v>326750000</v>
      </c>
    </row>
    <row r="93" spans="2:10" x14ac:dyDescent="0.25">
      <c r="B93" s="7" t="s">
        <v>115</v>
      </c>
      <c r="C93" s="7"/>
      <c r="D93" s="12">
        <v>0</v>
      </c>
      <c r="F93" s="12">
        <v>0</v>
      </c>
      <c r="G93" s="12">
        <v>326750000</v>
      </c>
      <c r="I93" s="12">
        <v>0</v>
      </c>
      <c r="J93" s="12">
        <v>326750000</v>
      </c>
    </row>
    <row r="94" spans="2:10" x14ac:dyDescent="0.25">
      <c r="B94" s="7" t="s">
        <v>116</v>
      </c>
      <c r="C94" s="7"/>
      <c r="D94" s="12">
        <v>0</v>
      </c>
      <c r="F94" s="12">
        <v>0</v>
      </c>
      <c r="G94" s="12">
        <v>326750000</v>
      </c>
      <c r="I94" s="12">
        <v>0</v>
      </c>
      <c r="J94" s="12">
        <v>326750000</v>
      </c>
    </row>
    <row r="95" spans="2:10" x14ac:dyDescent="0.25">
      <c r="B95" s="7" t="s">
        <v>117</v>
      </c>
      <c r="C95" s="7"/>
      <c r="D95" s="12">
        <v>110000</v>
      </c>
      <c r="F95" s="12">
        <v>10000</v>
      </c>
      <c r="G95" s="12">
        <v>316650000</v>
      </c>
      <c r="I95" s="12">
        <v>110000</v>
      </c>
      <c r="J95" s="12">
        <v>326750000</v>
      </c>
    </row>
    <row r="96" spans="2:10" x14ac:dyDescent="0.25">
      <c r="B96" s="7" t="s">
        <v>118</v>
      </c>
      <c r="C96" s="7"/>
      <c r="D96" s="12">
        <v>120000</v>
      </c>
      <c r="F96" s="12">
        <v>50000</v>
      </c>
      <c r="G96" s="12">
        <v>317300000</v>
      </c>
      <c r="I96" s="12">
        <v>120000</v>
      </c>
      <c r="J96" s="12">
        <v>326750000</v>
      </c>
    </row>
    <row r="97" spans="2:10" x14ac:dyDescent="0.25">
      <c r="B97" s="7" t="s">
        <v>119</v>
      </c>
      <c r="C97" s="7"/>
      <c r="D97" s="12">
        <v>0</v>
      </c>
      <c r="F97" s="12">
        <v>0</v>
      </c>
      <c r="G97" s="12">
        <v>326750000</v>
      </c>
      <c r="I97" s="12">
        <v>0</v>
      </c>
      <c r="J97" s="12">
        <v>326750000</v>
      </c>
    </row>
    <row r="98" spans="2:10" x14ac:dyDescent="0.25">
      <c r="B98" s="7" t="s">
        <v>120</v>
      </c>
      <c r="C98" s="7"/>
      <c r="D98" s="12">
        <v>0</v>
      </c>
      <c r="F98" s="12">
        <v>0</v>
      </c>
      <c r="G98" s="12">
        <v>326750000</v>
      </c>
      <c r="I98" s="12">
        <v>0</v>
      </c>
      <c r="J98" s="12">
        <v>326750000</v>
      </c>
    </row>
    <row r="99" spans="2:10" x14ac:dyDescent="0.25">
      <c r="B99" s="7" t="s">
        <v>121</v>
      </c>
      <c r="C99" s="7"/>
      <c r="D99" s="12">
        <v>0</v>
      </c>
      <c r="F99" s="12">
        <v>0</v>
      </c>
      <c r="G99" s="12">
        <v>326750000</v>
      </c>
      <c r="I99" s="12">
        <v>0</v>
      </c>
      <c r="J99" s="12">
        <v>326750000</v>
      </c>
    </row>
    <row r="100" spans="2:10" x14ac:dyDescent="0.25">
      <c r="B100" s="7" t="s">
        <v>122</v>
      </c>
      <c r="C100" s="7"/>
      <c r="D100" s="12">
        <v>0</v>
      </c>
      <c r="F100" s="12">
        <v>0</v>
      </c>
      <c r="G100" s="12">
        <v>326750000</v>
      </c>
      <c r="I100" s="12">
        <v>0</v>
      </c>
      <c r="J100" s="12">
        <v>326750000</v>
      </c>
    </row>
    <row r="101" spans="2:10" x14ac:dyDescent="0.25">
      <c r="B101" s="7" t="s">
        <v>123</v>
      </c>
      <c r="C101" s="7"/>
      <c r="D101" s="12">
        <v>0</v>
      </c>
      <c r="F101" s="12">
        <v>0</v>
      </c>
      <c r="G101" s="12">
        <v>326750000</v>
      </c>
      <c r="I101" s="12">
        <v>0</v>
      </c>
      <c r="J101" s="12">
        <v>326750000</v>
      </c>
    </row>
    <row r="102" spans="2:10" x14ac:dyDescent="0.25">
      <c r="B102" s="7" t="s">
        <v>124</v>
      </c>
      <c r="C102" s="7"/>
      <c r="D102" s="12">
        <v>0</v>
      </c>
      <c r="F102" s="12">
        <v>0</v>
      </c>
      <c r="G102" s="12">
        <v>326750000</v>
      </c>
      <c r="I102" s="12">
        <v>0</v>
      </c>
      <c r="J102" s="12">
        <v>326750000</v>
      </c>
    </row>
    <row r="103" spans="2:10" x14ac:dyDescent="0.25">
      <c r="B103" s="7" t="s">
        <v>125</v>
      </c>
      <c r="C103" s="7"/>
      <c r="D103" s="12">
        <v>0</v>
      </c>
      <c r="F103" s="12">
        <v>0</v>
      </c>
      <c r="G103" s="12">
        <v>326750000</v>
      </c>
      <c r="I103" s="12">
        <v>0</v>
      </c>
      <c r="J103" s="12">
        <v>326750000</v>
      </c>
    </row>
    <row r="104" spans="2:10" x14ac:dyDescent="0.25">
      <c r="B104" s="7" t="s">
        <v>126</v>
      </c>
      <c r="C104" s="7"/>
      <c r="D104" s="12">
        <v>0</v>
      </c>
      <c r="F104" s="12">
        <v>0</v>
      </c>
      <c r="G104" s="12">
        <v>326750000</v>
      </c>
      <c r="I104" s="12">
        <v>0</v>
      </c>
      <c r="J104" s="12">
        <v>326750000</v>
      </c>
    </row>
    <row r="105" spans="2:10" x14ac:dyDescent="0.25">
      <c r="B105" s="7" t="s">
        <v>127</v>
      </c>
      <c r="C105" s="7"/>
      <c r="D105" s="12">
        <v>0</v>
      </c>
      <c r="F105" s="12">
        <v>0</v>
      </c>
      <c r="G105" s="12">
        <v>326750000</v>
      </c>
      <c r="I105" s="12">
        <v>0</v>
      </c>
      <c r="J105" s="12">
        <v>326750000</v>
      </c>
    </row>
    <row r="106" spans="2:10" x14ac:dyDescent="0.25">
      <c r="B106" s="7" t="s">
        <v>128</v>
      </c>
      <c r="C106" s="7"/>
      <c r="D106" s="12">
        <v>0</v>
      </c>
      <c r="F106" s="12">
        <v>0</v>
      </c>
      <c r="G106" s="12">
        <v>326750000</v>
      </c>
      <c r="I106" s="12">
        <v>0</v>
      </c>
      <c r="J106" s="12">
        <v>326750000</v>
      </c>
    </row>
    <row r="107" spans="2:10" x14ac:dyDescent="0.25">
      <c r="B107" s="7" t="s">
        <v>129</v>
      </c>
      <c r="C107" s="7"/>
      <c r="D107" s="12">
        <v>0</v>
      </c>
      <c r="F107" s="12">
        <v>0</v>
      </c>
      <c r="G107" s="12">
        <v>326750000</v>
      </c>
      <c r="I107" s="12">
        <v>0</v>
      </c>
      <c r="J107" s="12">
        <v>326750000</v>
      </c>
    </row>
    <row r="108" spans="2:10" x14ac:dyDescent="0.25">
      <c r="B108" s="7" t="s">
        <v>130</v>
      </c>
      <c r="C108" s="7"/>
      <c r="D108" s="12">
        <v>190000</v>
      </c>
      <c r="F108" s="12">
        <v>90000</v>
      </c>
      <c r="G108" s="12">
        <v>319050000</v>
      </c>
      <c r="I108" s="12">
        <v>190000</v>
      </c>
      <c r="J108" s="12">
        <v>326750000</v>
      </c>
    </row>
    <row r="109" spans="2:10" x14ac:dyDescent="0.25">
      <c r="B109" s="7" t="s">
        <v>131</v>
      </c>
      <c r="C109" s="7"/>
      <c r="D109" s="12">
        <v>0</v>
      </c>
      <c r="F109" s="12">
        <v>0</v>
      </c>
      <c r="G109" s="12">
        <v>326750000</v>
      </c>
      <c r="I109" s="12">
        <v>0</v>
      </c>
      <c r="J109" s="12">
        <v>326750000</v>
      </c>
    </row>
    <row r="110" spans="2:10" x14ac:dyDescent="0.25">
      <c r="B110" s="7" t="s">
        <v>132</v>
      </c>
      <c r="C110" s="7"/>
      <c r="D110" s="12">
        <v>0</v>
      </c>
      <c r="F110" s="12">
        <v>0</v>
      </c>
      <c r="G110" s="12">
        <v>326750000</v>
      </c>
      <c r="I110" s="12">
        <v>0</v>
      </c>
      <c r="J110" s="12">
        <v>326750000</v>
      </c>
    </row>
    <row r="111" spans="2:10" x14ac:dyDescent="0.25">
      <c r="B111" s="7" t="s">
        <v>133</v>
      </c>
      <c r="C111" s="7"/>
      <c r="D111" s="12">
        <v>0</v>
      </c>
      <c r="F111" s="12">
        <v>0</v>
      </c>
      <c r="G111" s="12">
        <v>326750000</v>
      </c>
      <c r="I111" s="12">
        <v>0</v>
      </c>
      <c r="J111" s="12">
        <v>326750000</v>
      </c>
    </row>
    <row r="112" spans="2:10" x14ac:dyDescent="0.25">
      <c r="B112" s="7" t="s">
        <v>134</v>
      </c>
      <c r="C112" s="7"/>
      <c r="D112" s="12">
        <v>0</v>
      </c>
      <c r="F112" s="12">
        <v>0</v>
      </c>
      <c r="G112" s="12">
        <v>326750000</v>
      </c>
      <c r="I112" s="12">
        <v>0</v>
      </c>
      <c r="J112" s="12">
        <v>326750000</v>
      </c>
    </row>
    <row r="113" spans="2:10" x14ac:dyDescent="0.25">
      <c r="B113" s="7" t="s">
        <v>135</v>
      </c>
      <c r="C113" s="7"/>
      <c r="D113" s="12">
        <v>0</v>
      </c>
      <c r="F113" s="12">
        <v>0</v>
      </c>
      <c r="G113" s="12">
        <v>326750000</v>
      </c>
      <c r="I113" s="12">
        <v>0</v>
      </c>
      <c r="J113" s="12">
        <v>326750000</v>
      </c>
    </row>
    <row r="114" spans="2:10" x14ac:dyDescent="0.25">
      <c r="B114" s="7" t="s">
        <v>136</v>
      </c>
      <c r="C114" s="7"/>
      <c r="D114" s="12">
        <v>0</v>
      </c>
      <c r="F114" s="12">
        <v>0</v>
      </c>
      <c r="G114" s="12">
        <v>326750000</v>
      </c>
      <c r="I114" s="12">
        <v>0</v>
      </c>
      <c r="J114" s="12">
        <v>326750000</v>
      </c>
    </row>
    <row r="115" spans="2:10" x14ac:dyDescent="0.25">
      <c r="B115" s="7" t="s">
        <v>137</v>
      </c>
      <c r="C115" s="7"/>
      <c r="D115" s="12">
        <v>40000</v>
      </c>
      <c r="F115" s="12">
        <v>40000</v>
      </c>
      <c r="G115" s="12">
        <v>326750000</v>
      </c>
      <c r="I115" s="12">
        <v>40000</v>
      </c>
      <c r="J115" s="12">
        <v>326750000</v>
      </c>
    </row>
    <row r="116" spans="2:10" x14ac:dyDescent="0.25">
      <c r="B116" s="7" t="s">
        <v>138</v>
      </c>
      <c r="C116" s="7"/>
      <c r="D116" s="12">
        <v>0</v>
      </c>
      <c r="F116" s="12">
        <v>0</v>
      </c>
      <c r="G116" s="12">
        <v>326750000</v>
      </c>
      <c r="I116" s="12">
        <v>0</v>
      </c>
      <c r="J116" s="12">
        <v>326750000</v>
      </c>
    </row>
    <row r="117" spans="2:10" x14ac:dyDescent="0.25">
      <c r="B117" s="7" t="s">
        <v>139</v>
      </c>
      <c r="C117" s="7"/>
      <c r="D117" s="12">
        <v>0</v>
      </c>
      <c r="F117" s="12">
        <v>0</v>
      </c>
      <c r="G117" s="12">
        <v>326750000</v>
      </c>
      <c r="I117" s="12">
        <v>0</v>
      </c>
      <c r="J117" s="12">
        <v>326750000</v>
      </c>
    </row>
    <row r="118" spans="2:10" x14ac:dyDescent="0.25">
      <c r="B118" s="7" t="s">
        <v>140</v>
      </c>
      <c r="C118" s="7"/>
      <c r="D118" s="12">
        <v>0</v>
      </c>
      <c r="F118" s="12">
        <v>0</v>
      </c>
      <c r="G118" s="12">
        <v>326750000</v>
      </c>
      <c r="I118" s="12">
        <v>0</v>
      </c>
      <c r="J118" s="12">
        <v>326750000</v>
      </c>
    </row>
    <row r="119" spans="2:10" x14ac:dyDescent="0.25">
      <c r="B119" s="7" t="s">
        <v>141</v>
      </c>
      <c r="C119" s="7"/>
      <c r="D119" s="12">
        <v>100000</v>
      </c>
      <c r="F119" s="12">
        <v>0</v>
      </c>
      <c r="G119" s="12">
        <v>313650000</v>
      </c>
      <c r="I119" s="12">
        <v>100000</v>
      </c>
      <c r="J119" s="12">
        <v>326750000</v>
      </c>
    </row>
    <row r="120" spans="2:10" x14ac:dyDescent="0.25">
      <c r="B120" s="7" t="s">
        <v>142</v>
      </c>
      <c r="C120" s="7"/>
      <c r="D120" s="12">
        <v>0</v>
      </c>
      <c r="F120" s="12">
        <v>0</v>
      </c>
      <c r="G120" s="12">
        <v>326750000</v>
      </c>
      <c r="I120" s="12">
        <v>0</v>
      </c>
      <c r="J120" s="12">
        <v>326750000</v>
      </c>
    </row>
    <row r="121" spans="2:10" x14ac:dyDescent="0.25">
      <c r="B121" s="7" t="s">
        <v>143</v>
      </c>
      <c r="C121" s="7"/>
      <c r="D121" s="12">
        <v>0</v>
      </c>
      <c r="F121" s="12">
        <v>0</v>
      </c>
      <c r="G121" s="12">
        <v>326750000</v>
      </c>
      <c r="I121" s="12">
        <v>0</v>
      </c>
      <c r="J121" s="12">
        <v>326750000</v>
      </c>
    </row>
    <row r="122" spans="2:10" x14ac:dyDescent="0.25">
      <c r="B122" s="7" t="s">
        <v>144</v>
      </c>
      <c r="C122" s="7"/>
      <c r="D122" s="12">
        <v>0</v>
      </c>
      <c r="F122" s="12">
        <v>0</v>
      </c>
      <c r="G122" s="12">
        <v>326750000</v>
      </c>
      <c r="I122" s="12">
        <v>0</v>
      </c>
      <c r="J122" s="12">
        <v>326750000</v>
      </c>
    </row>
    <row r="123" spans="2:10" x14ac:dyDescent="0.25">
      <c r="B123" s="7" t="s">
        <v>145</v>
      </c>
      <c r="C123" s="7"/>
      <c r="D123" s="12">
        <v>0</v>
      </c>
      <c r="F123" s="12">
        <v>0</v>
      </c>
      <c r="G123" s="12">
        <v>326750000</v>
      </c>
      <c r="I123" s="12">
        <v>0</v>
      </c>
      <c r="J123" s="12">
        <v>326750000</v>
      </c>
    </row>
    <row r="124" spans="2:10" x14ac:dyDescent="0.25">
      <c r="B124" s="7" t="s">
        <v>146</v>
      </c>
      <c r="C124" s="7"/>
      <c r="D124" s="12">
        <v>100000</v>
      </c>
      <c r="F124" s="12">
        <v>30000</v>
      </c>
      <c r="G124" s="12">
        <v>319890000</v>
      </c>
      <c r="I124" s="12">
        <v>100000</v>
      </c>
      <c r="J124" s="12">
        <v>326750000</v>
      </c>
    </row>
    <row r="125" spans="2:10" x14ac:dyDescent="0.25">
      <c r="B125" s="7" t="s">
        <v>147</v>
      </c>
      <c r="C125" s="7"/>
      <c r="D125" s="12">
        <v>0</v>
      </c>
      <c r="F125" s="12">
        <v>0</v>
      </c>
      <c r="G125" s="12">
        <v>326750000</v>
      </c>
      <c r="I125" s="12">
        <v>0</v>
      </c>
      <c r="J125" s="12">
        <v>326750000</v>
      </c>
    </row>
    <row r="126" spans="2:10" x14ac:dyDescent="0.25">
      <c r="B126" s="7" t="s">
        <v>148</v>
      </c>
      <c r="C126" s="7"/>
      <c r="D126" s="12">
        <v>0</v>
      </c>
      <c r="F126" s="12">
        <v>0</v>
      </c>
      <c r="G126" s="12">
        <v>326750000</v>
      </c>
      <c r="I126" s="12">
        <v>0</v>
      </c>
      <c r="J126" s="12">
        <v>326750000</v>
      </c>
    </row>
    <row r="127" spans="2:10" x14ac:dyDescent="0.25">
      <c r="B127" s="7" t="s">
        <v>149</v>
      </c>
      <c r="C127" s="7"/>
      <c r="D127" s="12">
        <v>0</v>
      </c>
      <c r="F127" s="12">
        <v>0</v>
      </c>
      <c r="G127" s="12">
        <v>326750000</v>
      </c>
      <c r="I127" s="12">
        <v>0</v>
      </c>
      <c r="J127" s="12">
        <v>326750000</v>
      </c>
    </row>
    <row r="128" spans="2:10" x14ac:dyDescent="0.25">
      <c r="B128" s="7" t="s">
        <v>150</v>
      </c>
      <c r="C128" s="7"/>
      <c r="D128" s="12">
        <v>0</v>
      </c>
      <c r="F128" s="12">
        <v>0</v>
      </c>
      <c r="G128" s="12">
        <v>326750000</v>
      </c>
      <c r="I128" s="12">
        <v>0</v>
      </c>
      <c r="J128" s="12">
        <v>326750000</v>
      </c>
    </row>
    <row r="129" spans="2:10" x14ac:dyDescent="0.25">
      <c r="B129" s="7" t="s">
        <v>151</v>
      </c>
      <c r="C129" s="7"/>
      <c r="D129" s="12">
        <v>0</v>
      </c>
      <c r="F129" s="12">
        <v>0</v>
      </c>
      <c r="G129" s="12">
        <v>326750000</v>
      </c>
      <c r="I129" s="12">
        <v>0</v>
      </c>
      <c r="J129" s="12">
        <v>326750000</v>
      </c>
    </row>
    <row r="130" spans="2:10" x14ac:dyDescent="0.25">
      <c r="B130" s="7" t="s">
        <v>152</v>
      </c>
      <c r="C130" s="7"/>
      <c r="D130" s="12">
        <v>0</v>
      </c>
      <c r="F130" s="12">
        <v>0</v>
      </c>
      <c r="G130" s="12">
        <v>326750000</v>
      </c>
      <c r="I130" s="12">
        <v>0</v>
      </c>
      <c r="J130" s="12">
        <v>326750000</v>
      </c>
    </row>
    <row r="131" spans="2:10" x14ac:dyDescent="0.25">
      <c r="B131" s="7" t="s">
        <v>153</v>
      </c>
      <c r="C131" s="7"/>
      <c r="D131" s="12">
        <v>0</v>
      </c>
      <c r="F131" s="12">
        <v>0</v>
      </c>
      <c r="G131" s="12">
        <v>326750000</v>
      </c>
      <c r="I131" s="12">
        <v>0</v>
      </c>
      <c r="J131" s="12">
        <v>326750000</v>
      </c>
    </row>
    <row r="132" spans="2:10" x14ac:dyDescent="0.25">
      <c r="B132" s="7" t="s">
        <v>154</v>
      </c>
      <c r="C132" s="7"/>
      <c r="D132" s="12">
        <v>70000</v>
      </c>
      <c r="F132" s="12">
        <v>0</v>
      </c>
      <c r="G132" s="12">
        <v>315200000</v>
      </c>
      <c r="I132" s="12">
        <v>70000</v>
      </c>
      <c r="J132" s="12">
        <v>326750000</v>
      </c>
    </row>
    <row r="133" spans="2:10" x14ac:dyDescent="0.25">
      <c r="B133" s="7" t="s">
        <v>155</v>
      </c>
      <c r="C133" s="7"/>
      <c r="D133" s="12">
        <v>0</v>
      </c>
      <c r="F133" s="12">
        <v>0</v>
      </c>
      <c r="G133" s="12">
        <v>326750000</v>
      </c>
      <c r="I133" s="12">
        <v>0</v>
      </c>
      <c r="J133" s="12">
        <v>326750000</v>
      </c>
    </row>
    <row r="134" spans="2:10" x14ac:dyDescent="0.25">
      <c r="B134" s="7" t="s">
        <v>156</v>
      </c>
      <c r="C134" s="7"/>
      <c r="D134" s="12">
        <v>0</v>
      </c>
      <c r="F134" s="12">
        <v>0</v>
      </c>
      <c r="G134" s="12">
        <v>326750000</v>
      </c>
      <c r="I134" s="12">
        <v>0</v>
      </c>
      <c r="J134" s="12">
        <v>326750000</v>
      </c>
    </row>
    <row r="135" spans="2:10" x14ac:dyDescent="0.25">
      <c r="B135" s="7" t="s">
        <v>157</v>
      </c>
      <c r="C135" s="7"/>
      <c r="D135" s="12">
        <v>0</v>
      </c>
      <c r="F135" s="12">
        <v>0</v>
      </c>
      <c r="G135" s="12">
        <v>326750000</v>
      </c>
      <c r="I135" s="12">
        <v>0</v>
      </c>
      <c r="J135" s="12">
        <v>326750000</v>
      </c>
    </row>
    <row r="136" spans="2:10" x14ac:dyDescent="0.25">
      <c r="B136" s="7" t="s">
        <v>158</v>
      </c>
      <c r="C136" s="7"/>
      <c r="D136" s="12">
        <v>0</v>
      </c>
      <c r="F136" s="12">
        <v>0</v>
      </c>
      <c r="G136" s="12">
        <v>326750000</v>
      </c>
      <c r="I136" s="12">
        <v>0</v>
      </c>
      <c r="J136" s="12">
        <v>326750000</v>
      </c>
    </row>
    <row r="137" spans="2:10" x14ac:dyDescent="0.25">
      <c r="B137" s="7" t="s">
        <v>159</v>
      </c>
      <c r="C137" s="7"/>
      <c r="D137" s="12">
        <v>0</v>
      </c>
      <c r="F137" s="12">
        <v>0</v>
      </c>
      <c r="G137" s="12">
        <v>326750000</v>
      </c>
      <c r="I137" s="12">
        <v>0</v>
      </c>
      <c r="J137" s="12">
        <v>326750000</v>
      </c>
    </row>
    <row r="138" spans="2:10" x14ac:dyDescent="0.25">
      <c r="B138" s="7" t="s">
        <v>160</v>
      </c>
      <c r="C138" s="7"/>
      <c r="D138" s="12">
        <v>0</v>
      </c>
      <c r="F138" s="12">
        <v>0</v>
      </c>
      <c r="G138" s="12">
        <v>326750000</v>
      </c>
      <c r="I138" s="12">
        <v>0</v>
      </c>
      <c r="J138" s="12">
        <v>326750000</v>
      </c>
    </row>
    <row r="139" spans="2:10" x14ac:dyDescent="0.25">
      <c r="B139" s="7" t="s">
        <v>161</v>
      </c>
      <c r="C139" s="7"/>
      <c r="D139" s="12">
        <v>0</v>
      </c>
      <c r="F139" s="12">
        <v>0</v>
      </c>
      <c r="G139" s="12">
        <v>326750000</v>
      </c>
      <c r="I139" s="12">
        <v>0</v>
      </c>
      <c r="J139" s="12">
        <v>326750000</v>
      </c>
    </row>
    <row r="140" spans="2:10" x14ac:dyDescent="0.25">
      <c r="B140" s="7" t="s">
        <v>162</v>
      </c>
      <c r="C140" s="7"/>
      <c r="D140" s="12">
        <v>0</v>
      </c>
      <c r="F140" s="12">
        <v>0</v>
      </c>
      <c r="G140" s="12">
        <v>326750000</v>
      </c>
      <c r="I140" s="12">
        <v>0</v>
      </c>
      <c r="J140" s="12">
        <v>326750000</v>
      </c>
    </row>
    <row r="141" spans="2:10" x14ac:dyDescent="0.25">
      <c r="B141" s="7" t="s">
        <v>163</v>
      </c>
      <c r="C141" s="7"/>
      <c r="D141" s="12">
        <v>0</v>
      </c>
      <c r="F141" s="12">
        <v>0</v>
      </c>
      <c r="G141" s="12">
        <v>326750000</v>
      </c>
      <c r="I141" s="12">
        <v>0</v>
      </c>
      <c r="J141" s="12">
        <v>326750000</v>
      </c>
    </row>
    <row r="142" spans="2:10" x14ac:dyDescent="0.25">
      <c r="B142" s="7" t="s">
        <v>164</v>
      </c>
      <c r="C142" s="7"/>
      <c r="D142" s="12">
        <v>130000</v>
      </c>
      <c r="F142" s="12">
        <v>10000</v>
      </c>
      <c r="G142" s="12">
        <v>309830000</v>
      </c>
      <c r="I142" s="12">
        <v>130000</v>
      </c>
      <c r="J142" s="12">
        <v>326750000</v>
      </c>
    </row>
    <row r="143" spans="2:10" x14ac:dyDescent="0.25">
      <c r="B143" s="7" t="s">
        <v>165</v>
      </c>
      <c r="C143" s="7"/>
      <c r="D143" s="12">
        <v>0</v>
      </c>
      <c r="F143" s="12">
        <v>0</v>
      </c>
      <c r="G143" s="12">
        <v>326750000</v>
      </c>
      <c r="I143" s="12">
        <v>0</v>
      </c>
      <c r="J143" s="12">
        <v>326750000</v>
      </c>
    </row>
    <row r="144" spans="2:10" x14ac:dyDescent="0.25">
      <c r="B144" s="7" t="s">
        <v>166</v>
      </c>
      <c r="C144" s="7"/>
      <c r="D144" s="12">
        <v>0</v>
      </c>
      <c r="F144" s="12">
        <v>0</v>
      </c>
      <c r="G144" s="12">
        <v>326750000</v>
      </c>
      <c r="I144" s="12">
        <v>0</v>
      </c>
      <c r="J144" s="12">
        <v>326750000</v>
      </c>
    </row>
    <row r="145" spans="2:10" x14ac:dyDescent="0.25">
      <c r="B145" s="7" t="s">
        <v>167</v>
      </c>
      <c r="C145" s="7"/>
      <c r="D145" s="12">
        <v>0</v>
      </c>
      <c r="F145" s="12">
        <v>0</v>
      </c>
      <c r="G145" s="12">
        <v>326750000</v>
      </c>
      <c r="I145" s="12">
        <v>0</v>
      </c>
      <c r="J145" s="12">
        <v>326750000</v>
      </c>
    </row>
    <row r="146" spans="2:10" x14ac:dyDescent="0.25">
      <c r="B146" s="7" t="s">
        <v>168</v>
      </c>
      <c r="C146" s="7"/>
      <c r="D146" s="12">
        <v>0</v>
      </c>
      <c r="F146" s="12">
        <v>0</v>
      </c>
      <c r="G146" s="12">
        <v>326750000</v>
      </c>
      <c r="I146" s="12">
        <v>0</v>
      </c>
      <c r="J146" s="12">
        <v>326750000</v>
      </c>
    </row>
    <row r="147" spans="2:10" x14ac:dyDescent="0.25">
      <c r="B147" s="7" t="s">
        <v>169</v>
      </c>
      <c r="C147" s="7"/>
      <c r="D147" s="12">
        <v>0</v>
      </c>
      <c r="F147" s="12">
        <v>0</v>
      </c>
      <c r="G147" s="12">
        <v>326750000</v>
      </c>
      <c r="I147" s="12">
        <v>0</v>
      </c>
      <c r="J147" s="12">
        <v>326750000</v>
      </c>
    </row>
    <row r="148" spans="2:10" x14ac:dyDescent="0.25">
      <c r="B148" s="7" t="s">
        <v>170</v>
      </c>
      <c r="C148" s="7"/>
      <c r="D148" s="12">
        <v>0</v>
      </c>
      <c r="F148" s="12">
        <v>0</v>
      </c>
      <c r="G148" s="12">
        <v>326750000</v>
      </c>
      <c r="I148" s="12">
        <v>0</v>
      </c>
      <c r="J148" s="12">
        <v>326750000</v>
      </c>
    </row>
    <row r="149" spans="2:10" x14ac:dyDescent="0.25">
      <c r="B149" s="7" t="s">
        <v>171</v>
      </c>
      <c r="C149" s="7"/>
      <c r="D149" s="12">
        <v>0</v>
      </c>
      <c r="F149" s="12">
        <v>0</v>
      </c>
      <c r="G149" s="12">
        <v>326750000</v>
      </c>
      <c r="I149" s="12">
        <v>0</v>
      </c>
      <c r="J149" s="12">
        <v>326750000</v>
      </c>
    </row>
    <row r="150" spans="2:10" x14ac:dyDescent="0.25">
      <c r="B150" s="7" t="s">
        <v>172</v>
      </c>
      <c r="C150" s="7"/>
      <c r="D150" s="12">
        <v>0</v>
      </c>
      <c r="F150" s="12">
        <v>0</v>
      </c>
      <c r="G150" s="12">
        <v>326750000</v>
      </c>
      <c r="I150" s="12">
        <v>0</v>
      </c>
      <c r="J150" s="12">
        <v>326750000</v>
      </c>
    </row>
    <row r="151" spans="2:10" x14ac:dyDescent="0.25">
      <c r="B151" s="7" t="s">
        <v>173</v>
      </c>
      <c r="C151" s="7"/>
      <c r="D151" s="12">
        <v>220000</v>
      </c>
      <c r="F151" s="12">
        <v>130000</v>
      </c>
      <c r="G151" s="12">
        <v>317840000</v>
      </c>
      <c r="I151" s="12">
        <v>220000</v>
      </c>
      <c r="J151" s="12">
        <v>326750000</v>
      </c>
    </row>
    <row r="152" spans="2:10" x14ac:dyDescent="0.25">
      <c r="B152" s="7" t="s">
        <v>174</v>
      </c>
      <c r="C152" s="7"/>
      <c r="D152" s="12">
        <v>0</v>
      </c>
      <c r="F152" s="12">
        <v>0</v>
      </c>
      <c r="G152" s="12">
        <v>326750000</v>
      </c>
      <c r="I152" s="12">
        <v>0</v>
      </c>
      <c r="J152" s="12">
        <v>326750000</v>
      </c>
    </row>
    <row r="153" spans="2:10" x14ac:dyDescent="0.25">
      <c r="B153" s="7" t="s">
        <v>175</v>
      </c>
      <c r="C153" s="7"/>
      <c r="D153" s="12">
        <v>0</v>
      </c>
      <c r="F153" s="12">
        <v>0</v>
      </c>
      <c r="G153" s="12">
        <v>326750000</v>
      </c>
      <c r="I153" s="12">
        <v>0</v>
      </c>
      <c r="J153" s="12">
        <v>326750000</v>
      </c>
    </row>
    <row r="154" spans="2:10" x14ac:dyDescent="0.25">
      <c r="B154" s="7" t="s">
        <v>176</v>
      </c>
      <c r="C154" s="7"/>
      <c r="D154" s="12">
        <v>40000</v>
      </c>
      <c r="F154" s="12">
        <v>40000</v>
      </c>
      <c r="G154" s="12">
        <v>326750000</v>
      </c>
      <c r="I154" s="12">
        <v>40000</v>
      </c>
      <c r="J154" s="12">
        <v>326750000</v>
      </c>
    </row>
    <row r="155" spans="2:10" x14ac:dyDescent="0.25">
      <c r="B155" s="7" t="s">
        <v>177</v>
      </c>
      <c r="C155" s="7"/>
      <c r="D155" s="12">
        <v>10000</v>
      </c>
      <c r="F155" s="12">
        <v>0</v>
      </c>
      <c r="G155" s="12">
        <v>325200000</v>
      </c>
      <c r="I155" s="12">
        <v>10000</v>
      </c>
      <c r="J155" s="12">
        <v>326750000</v>
      </c>
    </row>
    <row r="156" spans="2:10" x14ac:dyDescent="0.25">
      <c r="B156" s="7" t="s">
        <v>178</v>
      </c>
      <c r="C156" s="7"/>
      <c r="D156" s="12">
        <v>0</v>
      </c>
      <c r="F156" s="12">
        <v>0</v>
      </c>
      <c r="G156" s="12">
        <v>326750000</v>
      </c>
      <c r="I156" s="12">
        <v>0</v>
      </c>
      <c r="J156" s="12">
        <v>326750000</v>
      </c>
    </row>
    <row r="157" spans="2:10" x14ac:dyDescent="0.25">
      <c r="B157" s="7" t="s">
        <v>179</v>
      </c>
      <c r="C157" s="7"/>
      <c r="D157" s="12">
        <v>0</v>
      </c>
      <c r="F157" s="12">
        <v>0</v>
      </c>
      <c r="G157" s="12">
        <v>326750000</v>
      </c>
      <c r="I157" s="12">
        <v>0</v>
      </c>
      <c r="J157" s="12">
        <v>326750000</v>
      </c>
    </row>
    <row r="158" spans="2:10" x14ac:dyDescent="0.25">
      <c r="B158" s="7" t="s">
        <v>180</v>
      </c>
      <c r="C158" s="7"/>
      <c r="D158" s="12">
        <v>0</v>
      </c>
      <c r="F158" s="12">
        <v>0</v>
      </c>
      <c r="G158" s="12">
        <v>326750000</v>
      </c>
      <c r="I158" s="12">
        <v>0</v>
      </c>
      <c r="J158" s="12">
        <v>326750000</v>
      </c>
    </row>
    <row r="159" spans="2:10" x14ac:dyDescent="0.25">
      <c r="B159" s="7" t="s">
        <v>181</v>
      </c>
      <c r="C159" s="7"/>
      <c r="D159" s="12">
        <v>0</v>
      </c>
      <c r="F159" s="12">
        <v>0</v>
      </c>
      <c r="G159" s="12">
        <v>326750000</v>
      </c>
      <c r="I159" s="12">
        <v>0</v>
      </c>
      <c r="J159" s="12">
        <v>326750000</v>
      </c>
    </row>
    <row r="160" spans="2:10" x14ac:dyDescent="0.25">
      <c r="B160" s="7" t="s">
        <v>182</v>
      </c>
      <c r="C160" s="7"/>
      <c r="D160" s="12">
        <v>0</v>
      </c>
      <c r="F160" s="12">
        <v>0</v>
      </c>
      <c r="G160" s="12">
        <v>326750000</v>
      </c>
      <c r="I160" s="12">
        <v>0</v>
      </c>
      <c r="J160" s="12">
        <v>326750000</v>
      </c>
    </row>
    <row r="161" spans="2:10" x14ac:dyDescent="0.25">
      <c r="B161" s="7" t="s">
        <v>183</v>
      </c>
      <c r="C161" s="7"/>
      <c r="D161" s="12">
        <v>0</v>
      </c>
      <c r="F161" s="12">
        <v>0</v>
      </c>
      <c r="G161" s="12">
        <v>326750000</v>
      </c>
      <c r="I161" s="12">
        <v>0</v>
      </c>
      <c r="J161" s="12">
        <v>326750000</v>
      </c>
    </row>
    <row r="162" spans="2:10" x14ac:dyDescent="0.25">
      <c r="B162" s="7" t="s">
        <v>184</v>
      </c>
      <c r="C162" s="7"/>
      <c r="D162" s="12">
        <v>0</v>
      </c>
      <c r="F162" s="12">
        <v>0</v>
      </c>
      <c r="G162" s="12">
        <v>326750000</v>
      </c>
      <c r="I162" s="12">
        <v>0</v>
      </c>
      <c r="J162" s="12">
        <v>326750000</v>
      </c>
    </row>
    <row r="163" spans="2:10" x14ac:dyDescent="0.25">
      <c r="B163" s="7" t="s">
        <v>185</v>
      </c>
      <c r="C163" s="7"/>
      <c r="D163" s="12">
        <v>0</v>
      </c>
      <c r="F163" s="12">
        <v>0</v>
      </c>
      <c r="G163" s="12">
        <v>326750000</v>
      </c>
      <c r="I163" s="12">
        <v>0</v>
      </c>
      <c r="J163" s="12">
        <v>326750000</v>
      </c>
    </row>
    <row r="164" spans="2:10" x14ac:dyDescent="0.25">
      <c r="B164" s="7" t="s">
        <v>186</v>
      </c>
      <c r="C164" s="7"/>
      <c r="D164" s="12">
        <v>180000</v>
      </c>
      <c r="F164" s="12">
        <v>90000</v>
      </c>
      <c r="G164" s="12">
        <v>313790000</v>
      </c>
      <c r="I164" s="12">
        <v>180000</v>
      </c>
      <c r="J164" s="12">
        <v>326750000</v>
      </c>
    </row>
    <row r="165" spans="2:10" x14ac:dyDescent="0.25">
      <c r="B165" s="7" t="s">
        <v>187</v>
      </c>
      <c r="C165" s="7"/>
      <c r="D165" s="12">
        <v>0</v>
      </c>
      <c r="F165" s="12">
        <v>0</v>
      </c>
      <c r="G165" s="12">
        <v>326750000</v>
      </c>
      <c r="I165" s="12">
        <v>0</v>
      </c>
      <c r="J165" s="12">
        <v>326750000</v>
      </c>
    </row>
    <row r="166" spans="2:10" x14ac:dyDescent="0.25">
      <c r="B166" s="7" t="s">
        <v>188</v>
      </c>
      <c r="C166" s="7"/>
      <c r="D166" s="12">
        <v>0</v>
      </c>
      <c r="F166" s="12">
        <v>0</v>
      </c>
      <c r="G166" s="12">
        <v>326750000</v>
      </c>
      <c r="I166" s="12">
        <v>0</v>
      </c>
      <c r="J166" s="12">
        <v>326750000</v>
      </c>
    </row>
    <row r="167" spans="2:10" x14ac:dyDescent="0.25">
      <c r="B167" s="7" t="s">
        <v>189</v>
      </c>
      <c r="C167" s="7"/>
      <c r="D167" s="12">
        <v>0</v>
      </c>
      <c r="F167" s="12">
        <v>0</v>
      </c>
      <c r="G167" s="12">
        <v>326750000</v>
      </c>
      <c r="I167" s="12">
        <v>0</v>
      </c>
      <c r="J167" s="12">
        <v>326750000</v>
      </c>
    </row>
    <row r="168" spans="2:10" x14ac:dyDescent="0.25">
      <c r="B168" s="7" t="s">
        <v>190</v>
      </c>
      <c r="C168" s="7"/>
      <c r="D168" s="12">
        <v>0</v>
      </c>
      <c r="F168" s="12">
        <v>0</v>
      </c>
      <c r="G168" s="12">
        <v>326750000</v>
      </c>
      <c r="I168" s="12">
        <v>0</v>
      </c>
      <c r="J168" s="12">
        <v>326750000</v>
      </c>
    </row>
    <row r="169" spans="2:10" x14ac:dyDescent="0.25">
      <c r="B169" s="7" t="s">
        <v>191</v>
      </c>
      <c r="C169" s="7"/>
      <c r="D169" s="12">
        <v>0</v>
      </c>
      <c r="F169" s="12">
        <v>0</v>
      </c>
      <c r="G169" s="12">
        <v>326750000</v>
      </c>
      <c r="I169" s="12">
        <v>0</v>
      </c>
      <c r="J169" s="12">
        <v>326750000</v>
      </c>
    </row>
    <row r="170" spans="2:10" x14ac:dyDescent="0.25">
      <c r="B170" s="7" t="s">
        <v>192</v>
      </c>
      <c r="C170" s="7"/>
      <c r="D170" s="12">
        <v>0</v>
      </c>
      <c r="F170" s="12">
        <v>0</v>
      </c>
      <c r="G170" s="12">
        <v>326750000</v>
      </c>
      <c r="I170" s="12">
        <v>0</v>
      </c>
      <c r="J170" s="12">
        <v>326750000</v>
      </c>
    </row>
    <row r="171" spans="2:10" x14ac:dyDescent="0.25">
      <c r="B171" s="7" t="s">
        <v>193</v>
      </c>
      <c r="C171" s="7"/>
      <c r="D171" s="12">
        <v>30000</v>
      </c>
      <c r="F171" s="12">
        <v>0</v>
      </c>
      <c r="G171" s="12">
        <v>322130000</v>
      </c>
      <c r="I171" s="12">
        <v>30000</v>
      </c>
      <c r="J171" s="12">
        <v>326750000</v>
      </c>
    </row>
    <row r="172" spans="2:10" x14ac:dyDescent="0.25">
      <c r="B172" s="7" t="s">
        <v>194</v>
      </c>
      <c r="C172" s="7"/>
      <c r="D172" s="12">
        <v>0</v>
      </c>
      <c r="F172" s="12">
        <v>0</v>
      </c>
      <c r="G172" s="12">
        <v>326750000</v>
      </c>
      <c r="I172" s="12">
        <v>0</v>
      </c>
      <c r="J172" s="12">
        <v>326750000</v>
      </c>
    </row>
    <row r="173" spans="2:10" x14ac:dyDescent="0.25">
      <c r="B173" s="7" t="s">
        <v>195</v>
      </c>
      <c r="C173" s="7"/>
      <c r="D173" s="12">
        <v>0</v>
      </c>
      <c r="F173" s="12">
        <v>0</v>
      </c>
      <c r="G173" s="12">
        <v>326750000</v>
      </c>
      <c r="I173" s="12">
        <v>0</v>
      </c>
      <c r="J173" s="12">
        <v>326750000</v>
      </c>
    </row>
    <row r="174" spans="2:10" x14ac:dyDescent="0.25">
      <c r="B174" s="7" t="s">
        <v>196</v>
      </c>
      <c r="C174" s="7"/>
      <c r="D174" s="12">
        <v>0</v>
      </c>
      <c r="F174" s="12">
        <v>0</v>
      </c>
      <c r="G174" s="12">
        <v>326750000</v>
      </c>
      <c r="I174" s="12">
        <v>0</v>
      </c>
      <c r="J174" s="12">
        <v>326750000</v>
      </c>
    </row>
    <row r="175" spans="2:10" x14ac:dyDescent="0.25">
      <c r="B175" s="7" t="s">
        <v>197</v>
      </c>
      <c r="C175" s="7"/>
      <c r="D175" s="12">
        <v>200000</v>
      </c>
      <c r="F175" s="12">
        <v>200000</v>
      </c>
      <c r="G175" s="12">
        <v>326750000</v>
      </c>
      <c r="I175" s="12">
        <v>200000</v>
      </c>
      <c r="J175" s="12">
        <v>326750000</v>
      </c>
    </row>
    <row r="176" spans="2:10" x14ac:dyDescent="0.25">
      <c r="B176" s="7" t="s">
        <v>198</v>
      </c>
      <c r="C176" s="7"/>
      <c r="D176" s="12">
        <v>0</v>
      </c>
      <c r="F176" s="12">
        <v>0</v>
      </c>
      <c r="G176" s="12">
        <v>326750000</v>
      </c>
      <c r="I176" s="12">
        <v>0</v>
      </c>
      <c r="J176" s="12">
        <v>326750000</v>
      </c>
    </row>
    <row r="177" spans="2:10" x14ac:dyDescent="0.25">
      <c r="B177" s="7" t="s">
        <v>199</v>
      </c>
      <c r="C177" s="7"/>
      <c r="D177" s="12">
        <v>0</v>
      </c>
      <c r="F177" s="12">
        <v>0</v>
      </c>
      <c r="G177" s="12">
        <v>326750000</v>
      </c>
      <c r="I177" s="12">
        <v>0</v>
      </c>
      <c r="J177" s="12">
        <v>326750000</v>
      </c>
    </row>
    <row r="178" spans="2:10" x14ac:dyDescent="0.25">
      <c r="B178" s="7" t="s">
        <v>200</v>
      </c>
      <c r="C178" s="7"/>
      <c r="D178" s="12">
        <v>0</v>
      </c>
      <c r="F178" s="12">
        <v>0</v>
      </c>
      <c r="G178" s="12">
        <v>326750000</v>
      </c>
      <c r="I178" s="12">
        <v>0</v>
      </c>
      <c r="J178" s="12">
        <v>326750000</v>
      </c>
    </row>
    <row r="179" spans="2:10" x14ac:dyDescent="0.25">
      <c r="B179" s="7" t="s">
        <v>201</v>
      </c>
      <c r="C179" s="7"/>
      <c r="D179" s="12">
        <v>0</v>
      </c>
      <c r="F179" s="12">
        <v>0</v>
      </c>
      <c r="G179" s="12">
        <v>326750000</v>
      </c>
      <c r="I179" s="12">
        <v>0</v>
      </c>
      <c r="J179" s="12">
        <v>326750000</v>
      </c>
    </row>
    <row r="180" spans="2:10" x14ac:dyDescent="0.25">
      <c r="B180" s="7" t="s">
        <v>202</v>
      </c>
      <c r="C180" s="7"/>
      <c r="D180" s="12">
        <v>0</v>
      </c>
      <c r="F180" s="12">
        <v>0</v>
      </c>
      <c r="G180" s="12">
        <v>326750000</v>
      </c>
      <c r="I180" s="12">
        <v>0</v>
      </c>
      <c r="J180" s="12">
        <v>326750000</v>
      </c>
    </row>
    <row r="181" spans="2:10" x14ac:dyDescent="0.25">
      <c r="B181" s="7" t="s">
        <v>203</v>
      </c>
      <c r="C181" s="7"/>
      <c r="D181" s="12">
        <v>0</v>
      </c>
      <c r="F181" s="12">
        <v>0</v>
      </c>
      <c r="G181" s="12">
        <v>326750000</v>
      </c>
      <c r="I181" s="12">
        <v>0</v>
      </c>
      <c r="J181" s="12">
        <v>326750000</v>
      </c>
    </row>
    <row r="182" spans="2:10" x14ac:dyDescent="0.25">
      <c r="B182" s="7" t="s">
        <v>204</v>
      </c>
      <c r="C182" s="7"/>
      <c r="D182" s="12">
        <v>0</v>
      </c>
      <c r="F182" s="12">
        <v>0</v>
      </c>
      <c r="G182" s="12">
        <v>326750000</v>
      </c>
      <c r="I182" s="12">
        <v>0</v>
      </c>
      <c r="J182" s="12">
        <v>326750000</v>
      </c>
    </row>
    <row r="183" spans="2:10" x14ac:dyDescent="0.25">
      <c r="B183" s="7" t="s">
        <v>205</v>
      </c>
      <c r="C183" s="7"/>
      <c r="D183" s="12">
        <v>0</v>
      </c>
      <c r="F183" s="12">
        <v>0</v>
      </c>
      <c r="G183" s="12">
        <v>326750000</v>
      </c>
      <c r="I183" s="12">
        <v>0</v>
      </c>
      <c r="J183" s="12">
        <v>326750000</v>
      </c>
    </row>
    <row r="184" spans="2:10" x14ac:dyDescent="0.25">
      <c r="B184" s="7" t="s">
        <v>206</v>
      </c>
      <c r="C184" s="7"/>
      <c r="D184" s="12">
        <v>100000</v>
      </c>
      <c r="F184" s="12">
        <v>18000</v>
      </c>
      <c r="G184" s="12">
        <v>313794000</v>
      </c>
      <c r="I184" s="12">
        <v>100000</v>
      </c>
      <c r="J184" s="12">
        <v>326750000</v>
      </c>
    </row>
    <row r="185" spans="2:10" x14ac:dyDescent="0.25">
      <c r="B185" s="7" t="s">
        <v>207</v>
      </c>
      <c r="C185" s="7"/>
      <c r="D185" s="12">
        <v>0</v>
      </c>
      <c r="F185" s="12">
        <v>0</v>
      </c>
      <c r="G185" s="12">
        <v>326750000</v>
      </c>
      <c r="I185" s="12">
        <v>0</v>
      </c>
      <c r="J185" s="12">
        <v>326750000</v>
      </c>
    </row>
    <row r="186" spans="2:10" x14ac:dyDescent="0.25">
      <c r="B186" s="7" t="s">
        <v>208</v>
      </c>
      <c r="C186" s="7"/>
      <c r="D186" s="12">
        <v>0</v>
      </c>
      <c r="F186" s="12">
        <v>0</v>
      </c>
      <c r="G186" s="12">
        <v>326750000</v>
      </c>
      <c r="I186" s="12">
        <v>0</v>
      </c>
      <c r="J186" s="12">
        <v>326750000</v>
      </c>
    </row>
    <row r="187" spans="2:10" x14ac:dyDescent="0.25">
      <c r="B187" s="7" t="s">
        <v>209</v>
      </c>
      <c r="C187" s="7"/>
      <c r="D187" s="12">
        <v>0</v>
      </c>
      <c r="F187" s="12">
        <v>0</v>
      </c>
      <c r="G187" s="12">
        <v>326750000</v>
      </c>
      <c r="I187" s="12">
        <v>0</v>
      </c>
      <c r="J187" s="12">
        <v>326750000</v>
      </c>
    </row>
    <row r="188" spans="2:10" x14ac:dyDescent="0.25">
      <c r="B188" s="7" t="s">
        <v>210</v>
      </c>
      <c r="C188" s="7"/>
      <c r="D188" s="12">
        <v>0</v>
      </c>
      <c r="F188" s="12">
        <v>0</v>
      </c>
      <c r="G188" s="12">
        <v>326750000</v>
      </c>
      <c r="I188" s="12">
        <v>0</v>
      </c>
      <c r="J188" s="12">
        <v>326750000</v>
      </c>
    </row>
    <row r="189" spans="2:10" x14ac:dyDescent="0.25">
      <c r="B189" s="7" t="s">
        <v>211</v>
      </c>
      <c r="C189" s="7"/>
      <c r="D189" s="12">
        <v>0</v>
      </c>
      <c r="F189" s="12">
        <v>0</v>
      </c>
      <c r="G189" s="12">
        <v>326750000</v>
      </c>
      <c r="I189" s="12">
        <v>0</v>
      </c>
      <c r="J189" s="12">
        <v>326750000</v>
      </c>
    </row>
    <row r="190" spans="2:10" x14ac:dyDescent="0.25">
      <c r="B190" s="7" t="s">
        <v>212</v>
      </c>
      <c r="C190" s="7"/>
      <c r="D190" s="12">
        <v>0</v>
      </c>
      <c r="F190" s="12">
        <v>0</v>
      </c>
      <c r="G190" s="12">
        <v>326750000</v>
      </c>
      <c r="I190" s="12">
        <v>0</v>
      </c>
      <c r="J190" s="12">
        <v>326750000</v>
      </c>
    </row>
    <row r="191" spans="2:10" x14ac:dyDescent="0.25">
      <c r="B191" s="7" t="s">
        <v>213</v>
      </c>
      <c r="C191" s="7"/>
      <c r="D191" s="12">
        <v>0</v>
      </c>
      <c r="F191" s="12">
        <v>0</v>
      </c>
      <c r="G191" s="12">
        <v>326750000</v>
      </c>
      <c r="I191" s="12">
        <v>0</v>
      </c>
      <c r="J191" s="12">
        <v>326750000</v>
      </c>
    </row>
    <row r="192" spans="2:10" x14ac:dyDescent="0.25">
      <c r="B192" s="7" t="s">
        <v>214</v>
      </c>
      <c r="C192" s="7"/>
      <c r="D192" s="12">
        <v>0</v>
      </c>
      <c r="F192" s="12">
        <v>0</v>
      </c>
      <c r="G192" s="12">
        <v>326750000</v>
      </c>
      <c r="I192" s="12">
        <v>0</v>
      </c>
      <c r="J192" s="12">
        <v>326750000</v>
      </c>
    </row>
    <row r="193" spans="2:10" x14ac:dyDescent="0.25">
      <c r="B193" s="7" t="s">
        <v>215</v>
      </c>
      <c r="C193" s="7"/>
      <c r="D193" s="12">
        <v>0</v>
      </c>
      <c r="F193" s="12">
        <v>0</v>
      </c>
      <c r="G193" s="12">
        <v>326750000</v>
      </c>
      <c r="I193" s="12">
        <v>0</v>
      </c>
      <c r="J193" s="12">
        <v>326750000</v>
      </c>
    </row>
    <row r="194" spans="2:10" ht="15.75" thickBot="1" x14ac:dyDescent="0.3">
      <c r="B194" s="8" t="s">
        <v>216</v>
      </c>
      <c r="C194" s="8"/>
      <c r="D194" s="11">
        <v>0</v>
      </c>
      <c r="F194" s="11">
        <v>0</v>
      </c>
      <c r="G194" s="11">
        <v>326750000</v>
      </c>
      <c r="I194" s="11">
        <v>0</v>
      </c>
      <c r="J194" s="11">
        <v>326750000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"/>
  <sheetViews>
    <sheetView tabSelected="1" zoomScaleNormal="100" workbookViewId="0">
      <selection activeCell="H2" sqref="H2:H15"/>
    </sheetView>
  </sheetViews>
  <sheetFormatPr defaultRowHeight="15" x14ac:dyDescent="0.25"/>
  <cols>
    <col min="2" max="2" width="12.28515625" bestFit="1" customWidth="1"/>
    <col min="3" max="3" width="12.85546875" bestFit="1" customWidth="1"/>
    <col min="4" max="4" width="9.7109375" bestFit="1" customWidth="1"/>
    <col min="5" max="13" width="9.7109375" customWidth="1"/>
    <col min="15" max="15" width="12.85546875" customWidth="1"/>
    <col min="31" max="37" width="12.5703125" bestFit="1" customWidth="1"/>
    <col min="38" max="38" width="11.5703125" bestFit="1" customWidth="1"/>
    <col min="39" max="43" width="12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F1" t="s">
        <v>15</v>
      </c>
      <c r="O1" t="s">
        <v>14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</row>
    <row r="2" spans="1:28" x14ac:dyDescent="0.25">
      <c r="A2">
        <v>1</v>
      </c>
      <c r="B2">
        <v>220000</v>
      </c>
      <c r="C2">
        <v>150000</v>
      </c>
      <c r="D2">
        <v>1917</v>
      </c>
      <c r="F2" s="3">
        <f>SUM(P2:AB2)</f>
        <v>286000</v>
      </c>
      <c r="H2">
        <f>1.3*B2</f>
        <v>286000</v>
      </c>
      <c r="O2">
        <v>1</v>
      </c>
      <c r="P2" s="1">
        <v>286000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>
        <v>2</v>
      </c>
      <c r="B3">
        <v>400000</v>
      </c>
      <c r="C3">
        <v>300000</v>
      </c>
      <c r="D3">
        <v>1864</v>
      </c>
      <c r="F3" s="3">
        <f t="shared" ref="F3:F15" si="0">SUM(P3:AB3)</f>
        <v>436000</v>
      </c>
      <c r="H3">
        <f t="shared" ref="H3:H15" si="1">1.3*B3</f>
        <v>520000</v>
      </c>
      <c r="O3">
        <v>2</v>
      </c>
      <c r="P3" s="1">
        <v>116000</v>
      </c>
      <c r="Q3" s="1">
        <v>300000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20000</v>
      </c>
      <c r="Z3" s="1">
        <v>0</v>
      </c>
      <c r="AA3" s="1">
        <v>0</v>
      </c>
      <c r="AB3" s="1">
        <v>0</v>
      </c>
    </row>
    <row r="4" spans="1:28" x14ac:dyDescent="0.25">
      <c r="A4">
        <v>3</v>
      </c>
      <c r="B4">
        <v>180000</v>
      </c>
      <c r="C4">
        <v>120000</v>
      </c>
      <c r="D4">
        <v>1880</v>
      </c>
      <c r="F4" s="3">
        <f t="shared" si="0"/>
        <v>234000</v>
      </c>
      <c r="H4">
        <f t="shared" si="1"/>
        <v>234000</v>
      </c>
      <c r="O4">
        <v>3</v>
      </c>
      <c r="P4" s="1">
        <v>114000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120000</v>
      </c>
      <c r="AA4" s="1">
        <v>0</v>
      </c>
      <c r="AB4" s="1">
        <v>0</v>
      </c>
    </row>
    <row r="5" spans="1:28" x14ac:dyDescent="0.25">
      <c r="A5">
        <v>4</v>
      </c>
      <c r="B5">
        <v>200000</v>
      </c>
      <c r="C5">
        <v>100000</v>
      </c>
      <c r="D5">
        <v>1798</v>
      </c>
      <c r="F5" s="3">
        <f t="shared" si="0"/>
        <v>100000</v>
      </c>
      <c r="H5">
        <f t="shared" si="1"/>
        <v>260000</v>
      </c>
      <c r="J5" t="s">
        <v>9</v>
      </c>
      <c r="O5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100000</v>
      </c>
      <c r="Z5" s="1">
        <v>0</v>
      </c>
      <c r="AA5" s="1">
        <v>0</v>
      </c>
      <c r="AB5" s="1">
        <v>0</v>
      </c>
    </row>
    <row r="6" spans="1:28" x14ac:dyDescent="0.25">
      <c r="A6">
        <v>5</v>
      </c>
      <c r="B6">
        <v>210000</v>
      </c>
      <c r="C6">
        <v>200000</v>
      </c>
      <c r="D6">
        <v>1787</v>
      </c>
      <c r="F6" s="3">
        <f t="shared" si="0"/>
        <v>200000</v>
      </c>
      <c r="H6">
        <f t="shared" si="1"/>
        <v>273000</v>
      </c>
      <c r="J6" s="4">
        <f>SUM(AE34:AQ47)-SUM(AE18:AQ31)-SUM(AE50:AQ63)</f>
        <v>367742000</v>
      </c>
      <c r="O6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200000</v>
      </c>
    </row>
    <row r="7" spans="1:28" x14ac:dyDescent="0.25">
      <c r="A7">
        <v>6</v>
      </c>
      <c r="B7">
        <v>500000</v>
      </c>
      <c r="C7">
        <v>270000</v>
      </c>
      <c r="D7">
        <v>1812</v>
      </c>
      <c r="F7" s="3">
        <f t="shared" si="0"/>
        <v>350000</v>
      </c>
      <c r="H7">
        <f t="shared" si="1"/>
        <v>650000</v>
      </c>
      <c r="O7">
        <v>6</v>
      </c>
      <c r="P7" s="1">
        <v>0</v>
      </c>
      <c r="Q7" s="1">
        <v>0</v>
      </c>
      <c r="R7" s="1">
        <v>0</v>
      </c>
      <c r="S7" s="1">
        <v>350000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>
        <v>7</v>
      </c>
      <c r="B8">
        <v>450000</v>
      </c>
      <c r="C8">
        <v>200000</v>
      </c>
      <c r="D8">
        <v>1866</v>
      </c>
      <c r="F8" s="3">
        <f t="shared" si="0"/>
        <v>585000</v>
      </c>
      <c r="H8">
        <f t="shared" si="1"/>
        <v>585000</v>
      </c>
      <c r="O8">
        <v>7</v>
      </c>
      <c r="P8" s="1">
        <v>464000</v>
      </c>
      <c r="Q8" s="1">
        <v>0</v>
      </c>
      <c r="R8" s="1">
        <v>0</v>
      </c>
      <c r="S8" s="1">
        <v>0</v>
      </c>
      <c r="T8" s="1">
        <v>121000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>
        <v>8</v>
      </c>
      <c r="B9">
        <v>230000</v>
      </c>
      <c r="C9">
        <v>110000</v>
      </c>
      <c r="D9">
        <v>1842</v>
      </c>
      <c r="F9" s="3">
        <f t="shared" si="0"/>
        <v>299000</v>
      </c>
      <c r="H9">
        <f t="shared" si="1"/>
        <v>299000</v>
      </c>
      <c r="O9">
        <v>8</v>
      </c>
      <c r="P9" s="1">
        <v>0</v>
      </c>
      <c r="Q9" s="1">
        <v>0</v>
      </c>
      <c r="R9" s="1">
        <v>0</v>
      </c>
      <c r="S9" s="1">
        <v>0</v>
      </c>
      <c r="T9" s="1">
        <v>179000</v>
      </c>
      <c r="U9" s="1">
        <v>120000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>
        <v>9</v>
      </c>
      <c r="B10">
        <v>200000</v>
      </c>
      <c r="C10">
        <v>100000</v>
      </c>
      <c r="D10">
        <v>1837</v>
      </c>
      <c r="F10" s="3">
        <f t="shared" si="0"/>
        <v>126000</v>
      </c>
      <c r="H10">
        <f t="shared" si="1"/>
        <v>260000</v>
      </c>
      <c r="O10">
        <v>9</v>
      </c>
      <c r="P10" s="1">
        <v>0</v>
      </c>
      <c r="Q10" s="1">
        <v>0</v>
      </c>
      <c r="R10" s="1">
        <v>26000</v>
      </c>
      <c r="S10" s="1">
        <v>0</v>
      </c>
      <c r="T10" s="1">
        <v>0</v>
      </c>
      <c r="U10" s="1">
        <v>0</v>
      </c>
      <c r="V10" s="1">
        <v>0</v>
      </c>
      <c r="W10" s="1">
        <v>100000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>
        <v>10</v>
      </c>
      <c r="B11">
        <v>200000</v>
      </c>
      <c r="C11">
        <v>80000</v>
      </c>
      <c r="D11">
        <v>1901</v>
      </c>
      <c r="F11" s="3">
        <f t="shared" si="0"/>
        <v>260000</v>
      </c>
      <c r="H11">
        <f t="shared" si="1"/>
        <v>260000</v>
      </c>
      <c r="O11">
        <v>10</v>
      </c>
      <c r="P11" s="1">
        <v>0</v>
      </c>
      <c r="Q11" s="1">
        <v>0</v>
      </c>
      <c r="R11" s="1">
        <v>145000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115000</v>
      </c>
    </row>
    <row r="12" spans="1:28" x14ac:dyDescent="0.25">
      <c r="A12">
        <v>11</v>
      </c>
      <c r="B12">
        <v>270000</v>
      </c>
      <c r="C12">
        <v>180000</v>
      </c>
      <c r="D12">
        <v>1915</v>
      </c>
      <c r="F12" s="3">
        <f t="shared" si="0"/>
        <v>351000</v>
      </c>
      <c r="H12">
        <f t="shared" si="1"/>
        <v>351000</v>
      </c>
      <c r="O12">
        <v>11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216000</v>
      </c>
      <c r="Y12" s="1">
        <v>0</v>
      </c>
      <c r="Z12" s="1">
        <v>0</v>
      </c>
      <c r="AA12" s="1">
        <v>100000</v>
      </c>
      <c r="AB12" s="1">
        <v>35000</v>
      </c>
    </row>
    <row r="13" spans="1:28" x14ac:dyDescent="0.25">
      <c r="A13">
        <v>12</v>
      </c>
      <c r="B13">
        <v>180000</v>
      </c>
      <c r="C13">
        <v>90000</v>
      </c>
      <c r="D13">
        <v>1960</v>
      </c>
      <c r="F13" s="3">
        <f t="shared" si="0"/>
        <v>234000</v>
      </c>
      <c r="H13">
        <f t="shared" si="1"/>
        <v>234000</v>
      </c>
      <c r="O13">
        <v>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234000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>
        <v>13</v>
      </c>
      <c r="B14">
        <v>230000</v>
      </c>
      <c r="C14">
        <v>170000</v>
      </c>
      <c r="D14">
        <v>1930</v>
      </c>
      <c r="F14" s="3">
        <f t="shared" si="0"/>
        <v>299000</v>
      </c>
      <c r="H14">
        <f t="shared" si="1"/>
        <v>299000</v>
      </c>
      <c r="O14">
        <v>13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299000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>
        <v>14</v>
      </c>
      <c r="B15">
        <v>100000</v>
      </c>
      <c r="C15">
        <v>18000</v>
      </c>
      <c r="D15">
        <v>1917</v>
      </c>
      <c r="F15" s="3">
        <f t="shared" si="0"/>
        <v>130000</v>
      </c>
      <c r="H15">
        <f t="shared" si="1"/>
        <v>130000</v>
      </c>
      <c r="O15">
        <v>14</v>
      </c>
      <c r="P15" s="1">
        <v>0</v>
      </c>
      <c r="Q15" s="1">
        <v>0</v>
      </c>
      <c r="R15" s="1">
        <v>129000</v>
      </c>
      <c r="S15" s="1">
        <v>0</v>
      </c>
      <c r="T15" s="1">
        <v>0</v>
      </c>
      <c r="U15" s="1">
        <v>0</v>
      </c>
      <c r="V15" s="1">
        <v>1000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7" spans="1:43" x14ac:dyDescent="0.25">
      <c r="A17" t="s">
        <v>4</v>
      </c>
      <c r="B17" t="s">
        <v>5</v>
      </c>
      <c r="C17" t="s">
        <v>6</v>
      </c>
      <c r="D17" t="s">
        <v>7</v>
      </c>
      <c r="O17" s="2" t="s">
        <v>12</v>
      </c>
      <c r="P17" s="2">
        <v>1</v>
      </c>
      <c r="Q17" s="2">
        <v>2</v>
      </c>
      <c r="R17" s="2">
        <v>3</v>
      </c>
      <c r="S17" s="2">
        <v>4</v>
      </c>
      <c r="T17" s="2">
        <v>5</v>
      </c>
      <c r="U17" s="2">
        <v>6</v>
      </c>
      <c r="V17" s="2">
        <v>7</v>
      </c>
      <c r="W17" s="2">
        <v>8</v>
      </c>
      <c r="X17" s="2">
        <v>9</v>
      </c>
      <c r="Y17" s="2">
        <v>10</v>
      </c>
      <c r="Z17" s="2">
        <v>11</v>
      </c>
      <c r="AA17" s="2">
        <v>12</v>
      </c>
      <c r="AB17" s="2">
        <v>13</v>
      </c>
      <c r="AD17" s="2" t="s">
        <v>8</v>
      </c>
      <c r="AE17" s="2">
        <v>1</v>
      </c>
      <c r="AF17" s="2">
        <v>2</v>
      </c>
      <c r="AG17" s="2">
        <v>3</v>
      </c>
      <c r="AH17" s="2">
        <v>4</v>
      </c>
      <c r="AI17" s="2">
        <v>5</v>
      </c>
      <c r="AJ17" s="2">
        <v>6</v>
      </c>
      <c r="AK17" s="2">
        <v>7</v>
      </c>
      <c r="AL17" s="2">
        <v>8</v>
      </c>
      <c r="AM17" s="2">
        <v>9</v>
      </c>
      <c r="AN17" s="2">
        <v>10</v>
      </c>
      <c r="AO17" s="2">
        <v>11</v>
      </c>
      <c r="AP17" s="2">
        <v>12</v>
      </c>
      <c r="AQ17" s="2">
        <v>13</v>
      </c>
    </row>
    <row r="18" spans="1:43" x14ac:dyDescent="0.25">
      <c r="A18">
        <v>1</v>
      </c>
      <c r="B18">
        <v>980000</v>
      </c>
      <c r="C18">
        <v>980000</v>
      </c>
      <c r="D18">
        <v>1700</v>
      </c>
      <c r="O18" s="2">
        <v>1</v>
      </c>
      <c r="P18" s="2">
        <v>119</v>
      </c>
      <c r="Q18" s="2">
        <v>70</v>
      </c>
      <c r="R18" s="2">
        <v>129</v>
      </c>
      <c r="S18" s="2">
        <v>136</v>
      </c>
      <c r="T18" s="2">
        <v>145</v>
      </c>
      <c r="U18" s="2">
        <v>119</v>
      </c>
      <c r="V18" s="2">
        <v>185</v>
      </c>
      <c r="W18" s="2">
        <v>143</v>
      </c>
      <c r="X18" s="2">
        <v>164</v>
      </c>
      <c r="Y18" s="2">
        <v>120</v>
      </c>
      <c r="Z18" s="2">
        <v>108</v>
      </c>
      <c r="AA18" s="2">
        <v>151</v>
      </c>
      <c r="AB18" s="2">
        <v>155</v>
      </c>
      <c r="AD18" s="2">
        <v>1</v>
      </c>
      <c r="AE18" s="2">
        <f>P18*P2</f>
        <v>34034000</v>
      </c>
      <c r="AF18" s="2">
        <f t="shared" ref="AF18:AQ31" si="2">Q18*Q2</f>
        <v>0</v>
      </c>
      <c r="AG18" s="2">
        <f t="shared" si="2"/>
        <v>0</v>
      </c>
      <c r="AH18" s="2">
        <f t="shared" si="2"/>
        <v>0</v>
      </c>
      <c r="AI18" s="2">
        <f t="shared" si="2"/>
        <v>0</v>
      </c>
      <c r="AJ18" s="2">
        <f t="shared" si="2"/>
        <v>0</v>
      </c>
      <c r="AK18" s="2">
        <f t="shared" si="2"/>
        <v>0</v>
      </c>
      <c r="AL18" s="2">
        <f t="shared" si="2"/>
        <v>0</v>
      </c>
      <c r="AM18" s="2">
        <f t="shared" si="2"/>
        <v>0</v>
      </c>
      <c r="AN18" s="2">
        <f t="shared" si="2"/>
        <v>0</v>
      </c>
      <c r="AO18" s="2">
        <f t="shared" si="2"/>
        <v>0</v>
      </c>
      <c r="AP18" s="2">
        <f t="shared" si="2"/>
        <v>0</v>
      </c>
      <c r="AQ18" s="2">
        <f t="shared" si="2"/>
        <v>0</v>
      </c>
    </row>
    <row r="19" spans="1:43" x14ac:dyDescent="0.25">
      <c r="A19">
        <v>2</v>
      </c>
      <c r="B19">
        <v>300000</v>
      </c>
      <c r="C19">
        <v>300000</v>
      </c>
      <c r="D19">
        <v>1750</v>
      </c>
      <c r="O19" s="2">
        <v>2</v>
      </c>
      <c r="P19" s="2">
        <v>101</v>
      </c>
      <c r="Q19" s="2">
        <v>40</v>
      </c>
      <c r="R19" s="2">
        <v>110</v>
      </c>
      <c r="S19" s="2">
        <v>119</v>
      </c>
      <c r="T19" s="2">
        <v>128</v>
      </c>
      <c r="U19" s="2">
        <v>102</v>
      </c>
      <c r="V19" s="2">
        <v>167</v>
      </c>
      <c r="W19" s="2">
        <v>123</v>
      </c>
      <c r="X19" s="2">
        <v>147</v>
      </c>
      <c r="Y19" s="2">
        <v>101</v>
      </c>
      <c r="Z19" s="2">
        <v>90</v>
      </c>
      <c r="AA19" s="2">
        <v>133</v>
      </c>
      <c r="AB19" s="2">
        <v>137</v>
      </c>
      <c r="AD19" s="2">
        <v>2</v>
      </c>
      <c r="AE19" s="2">
        <f t="shared" ref="AE19:AE31" si="3">P19*P3</f>
        <v>11716000</v>
      </c>
      <c r="AF19" s="2">
        <f t="shared" si="2"/>
        <v>12000000</v>
      </c>
      <c r="AG19" s="2">
        <f t="shared" si="2"/>
        <v>0</v>
      </c>
      <c r="AH19" s="2">
        <f t="shared" si="2"/>
        <v>0</v>
      </c>
      <c r="AI19" s="2">
        <f t="shared" si="2"/>
        <v>0</v>
      </c>
      <c r="AJ19" s="2">
        <f t="shared" si="2"/>
        <v>0</v>
      </c>
      <c r="AK19" s="2">
        <f t="shared" si="2"/>
        <v>0</v>
      </c>
      <c r="AL19" s="2">
        <f t="shared" si="2"/>
        <v>0</v>
      </c>
      <c r="AM19" s="2">
        <f t="shared" si="2"/>
        <v>0</v>
      </c>
      <c r="AN19" s="2">
        <f t="shared" si="2"/>
        <v>2020000</v>
      </c>
      <c r="AO19" s="2">
        <f t="shared" si="2"/>
        <v>0</v>
      </c>
      <c r="AP19" s="2">
        <f t="shared" si="2"/>
        <v>0</v>
      </c>
      <c r="AQ19" s="2">
        <f t="shared" si="2"/>
        <v>0</v>
      </c>
    </row>
    <row r="20" spans="1:43" x14ac:dyDescent="0.25">
      <c r="A20">
        <v>3</v>
      </c>
      <c r="B20">
        <v>300000</v>
      </c>
      <c r="C20">
        <v>100000</v>
      </c>
      <c r="D20">
        <v>1650</v>
      </c>
      <c r="O20" s="2">
        <v>3</v>
      </c>
      <c r="P20" s="2">
        <v>81</v>
      </c>
      <c r="Q20" s="2">
        <v>60</v>
      </c>
      <c r="R20" s="2">
        <v>91</v>
      </c>
      <c r="S20" s="2">
        <v>98</v>
      </c>
      <c r="T20" s="2">
        <v>107</v>
      </c>
      <c r="U20" s="2">
        <v>82</v>
      </c>
      <c r="V20" s="2">
        <v>148</v>
      </c>
      <c r="W20" s="2">
        <v>105</v>
      </c>
      <c r="X20" s="2">
        <v>126</v>
      </c>
      <c r="Y20" s="2">
        <v>82</v>
      </c>
      <c r="Z20" s="2">
        <v>69</v>
      </c>
      <c r="AA20" s="2">
        <v>112</v>
      </c>
      <c r="AB20" s="2">
        <v>118</v>
      </c>
      <c r="AD20" s="2">
        <v>3</v>
      </c>
      <c r="AE20" s="2">
        <f t="shared" si="3"/>
        <v>9234000</v>
      </c>
      <c r="AF20" s="2">
        <f t="shared" si="2"/>
        <v>0</v>
      </c>
      <c r="AG20" s="2">
        <f t="shared" si="2"/>
        <v>0</v>
      </c>
      <c r="AH20" s="2">
        <f t="shared" si="2"/>
        <v>0</v>
      </c>
      <c r="AI20" s="2">
        <f t="shared" si="2"/>
        <v>0</v>
      </c>
      <c r="AJ20" s="2">
        <f t="shared" si="2"/>
        <v>0</v>
      </c>
      <c r="AK20" s="2">
        <f t="shared" si="2"/>
        <v>0</v>
      </c>
      <c r="AL20" s="2">
        <f t="shared" si="2"/>
        <v>0</v>
      </c>
      <c r="AM20" s="2">
        <f t="shared" si="2"/>
        <v>0</v>
      </c>
      <c r="AN20" s="2">
        <f t="shared" si="2"/>
        <v>0</v>
      </c>
      <c r="AO20" s="2">
        <f t="shared" si="2"/>
        <v>8280000</v>
      </c>
      <c r="AP20" s="2">
        <f t="shared" si="2"/>
        <v>0</v>
      </c>
      <c r="AQ20" s="2">
        <f t="shared" si="2"/>
        <v>0</v>
      </c>
    </row>
    <row r="21" spans="1:43" x14ac:dyDescent="0.25">
      <c r="A21">
        <v>4</v>
      </c>
      <c r="B21">
        <v>350000</v>
      </c>
      <c r="C21">
        <v>200000</v>
      </c>
      <c r="D21">
        <v>1720</v>
      </c>
      <c r="O21" s="2">
        <v>4</v>
      </c>
      <c r="P21" s="2">
        <v>45</v>
      </c>
      <c r="Q21" s="2">
        <v>100</v>
      </c>
      <c r="R21" s="2">
        <v>45</v>
      </c>
      <c r="S21" s="2">
        <v>64</v>
      </c>
      <c r="T21" s="2">
        <v>73</v>
      </c>
      <c r="U21" s="2">
        <v>47</v>
      </c>
      <c r="V21" s="2">
        <v>105</v>
      </c>
      <c r="W21" s="2">
        <v>58</v>
      </c>
      <c r="X21" s="2">
        <v>92</v>
      </c>
      <c r="Y21" s="2">
        <v>40</v>
      </c>
      <c r="Z21" s="2">
        <v>32</v>
      </c>
      <c r="AA21" s="2">
        <v>69</v>
      </c>
      <c r="AB21" s="2">
        <v>75</v>
      </c>
      <c r="AD21" s="2">
        <v>4</v>
      </c>
      <c r="AE21" s="2">
        <f t="shared" si="3"/>
        <v>0</v>
      </c>
      <c r="AF21" s="2">
        <f t="shared" si="2"/>
        <v>0</v>
      </c>
      <c r="AG21" s="2">
        <f t="shared" si="2"/>
        <v>0</v>
      </c>
      <c r="AH21" s="2">
        <f t="shared" si="2"/>
        <v>0</v>
      </c>
      <c r="AI21" s="2">
        <f t="shared" si="2"/>
        <v>0</v>
      </c>
      <c r="AJ21" s="2">
        <f t="shared" si="2"/>
        <v>0</v>
      </c>
      <c r="AK21" s="2">
        <f t="shared" si="2"/>
        <v>0</v>
      </c>
      <c r="AL21" s="2">
        <f t="shared" si="2"/>
        <v>0</v>
      </c>
      <c r="AM21" s="2">
        <f t="shared" si="2"/>
        <v>0</v>
      </c>
      <c r="AN21" s="2">
        <f t="shared" si="2"/>
        <v>4000000</v>
      </c>
      <c r="AO21" s="2">
        <f t="shared" si="2"/>
        <v>0</v>
      </c>
      <c r="AP21" s="2">
        <f t="shared" si="2"/>
        <v>0</v>
      </c>
      <c r="AQ21" s="2">
        <f t="shared" si="2"/>
        <v>0</v>
      </c>
    </row>
    <row r="22" spans="1:43" x14ac:dyDescent="0.25">
      <c r="A22">
        <v>5</v>
      </c>
      <c r="B22">
        <v>300000</v>
      </c>
      <c r="C22">
        <v>200000</v>
      </c>
      <c r="D22">
        <v>1700</v>
      </c>
      <c r="O22" s="2">
        <v>5</v>
      </c>
      <c r="P22" s="2">
        <v>83</v>
      </c>
      <c r="Q22" s="2">
        <v>130</v>
      </c>
      <c r="R22" s="2">
        <v>39</v>
      </c>
      <c r="S22" s="2">
        <v>85</v>
      </c>
      <c r="T22" s="2">
        <v>77</v>
      </c>
      <c r="U22" s="2">
        <v>49</v>
      </c>
      <c r="V22" s="2">
        <v>84</v>
      </c>
      <c r="W22" s="2">
        <v>22</v>
      </c>
      <c r="X22" s="2">
        <v>81</v>
      </c>
      <c r="Y22" s="2">
        <v>70</v>
      </c>
      <c r="Z22" s="2">
        <v>69</v>
      </c>
      <c r="AA22" s="2">
        <v>46</v>
      </c>
      <c r="AB22" s="2">
        <v>59</v>
      </c>
      <c r="AD22" s="2">
        <v>5</v>
      </c>
      <c r="AE22" s="2">
        <f t="shared" si="3"/>
        <v>0</v>
      </c>
      <c r="AF22" s="2">
        <f t="shared" si="2"/>
        <v>0</v>
      </c>
      <c r="AG22" s="2">
        <f t="shared" si="2"/>
        <v>0</v>
      </c>
      <c r="AH22" s="2">
        <f t="shared" si="2"/>
        <v>0</v>
      </c>
      <c r="AI22" s="2">
        <f t="shared" si="2"/>
        <v>0</v>
      </c>
      <c r="AJ22" s="2">
        <f t="shared" si="2"/>
        <v>0</v>
      </c>
      <c r="AK22" s="2">
        <f t="shared" si="2"/>
        <v>0</v>
      </c>
      <c r="AL22" s="2">
        <f t="shared" si="2"/>
        <v>0</v>
      </c>
      <c r="AM22" s="2">
        <f t="shared" si="2"/>
        <v>0</v>
      </c>
      <c r="AN22" s="2">
        <f t="shared" si="2"/>
        <v>0</v>
      </c>
      <c r="AO22" s="2">
        <f t="shared" si="2"/>
        <v>0</v>
      </c>
      <c r="AP22" s="2">
        <f t="shared" si="2"/>
        <v>0</v>
      </c>
      <c r="AQ22" s="2">
        <f t="shared" si="2"/>
        <v>11800000</v>
      </c>
    </row>
    <row r="23" spans="1:43" x14ac:dyDescent="0.25">
      <c r="A23">
        <v>6</v>
      </c>
      <c r="B23">
        <v>120000</v>
      </c>
      <c r="C23">
        <v>50000</v>
      </c>
      <c r="D23">
        <v>1700</v>
      </c>
      <c r="O23" s="2">
        <v>6</v>
      </c>
      <c r="P23" s="2">
        <v>58</v>
      </c>
      <c r="Q23" s="2">
        <v>110</v>
      </c>
      <c r="R23" s="2">
        <v>50</v>
      </c>
      <c r="S23" s="2">
        <v>53</v>
      </c>
      <c r="T23" s="2">
        <v>61</v>
      </c>
      <c r="U23" s="2">
        <v>36</v>
      </c>
      <c r="V23" s="2">
        <v>119</v>
      </c>
      <c r="W23" s="2">
        <v>64</v>
      </c>
      <c r="X23" s="2">
        <v>77</v>
      </c>
      <c r="Y23" s="2">
        <v>62</v>
      </c>
      <c r="Z23" s="2">
        <v>46</v>
      </c>
      <c r="AA23" s="2">
        <v>58</v>
      </c>
      <c r="AB23" s="2">
        <v>89</v>
      </c>
      <c r="AD23" s="2">
        <v>6</v>
      </c>
      <c r="AE23" s="2">
        <f t="shared" si="3"/>
        <v>0</v>
      </c>
      <c r="AF23" s="2">
        <f t="shared" si="2"/>
        <v>0</v>
      </c>
      <c r="AG23" s="2">
        <f t="shared" si="2"/>
        <v>0</v>
      </c>
      <c r="AH23" s="2">
        <f t="shared" si="2"/>
        <v>18550000</v>
      </c>
      <c r="AI23" s="2">
        <f t="shared" si="2"/>
        <v>0</v>
      </c>
      <c r="AJ23" s="2">
        <f t="shared" si="2"/>
        <v>0</v>
      </c>
      <c r="AK23" s="2">
        <f t="shared" si="2"/>
        <v>0</v>
      </c>
      <c r="AL23" s="2">
        <f t="shared" si="2"/>
        <v>0</v>
      </c>
      <c r="AM23" s="2">
        <f t="shared" si="2"/>
        <v>0</v>
      </c>
      <c r="AN23" s="2">
        <f t="shared" si="2"/>
        <v>0</v>
      </c>
      <c r="AO23" s="2">
        <f t="shared" si="2"/>
        <v>0</v>
      </c>
      <c r="AP23" s="2">
        <f t="shared" si="2"/>
        <v>0</v>
      </c>
      <c r="AQ23" s="2">
        <f t="shared" si="2"/>
        <v>0</v>
      </c>
    </row>
    <row r="24" spans="1:43" x14ac:dyDescent="0.25">
      <c r="A24">
        <v>7</v>
      </c>
      <c r="B24">
        <v>300000</v>
      </c>
      <c r="C24">
        <v>200000</v>
      </c>
      <c r="D24">
        <v>1700</v>
      </c>
      <c r="O24" s="2">
        <v>7</v>
      </c>
      <c r="P24" s="2">
        <v>67</v>
      </c>
      <c r="Q24" s="2">
        <v>150</v>
      </c>
      <c r="R24" s="2">
        <v>56</v>
      </c>
      <c r="S24" s="2">
        <v>72</v>
      </c>
      <c r="T24" s="2">
        <v>65</v>
      </c>
      <c r="U24" s="2">
        <v>31</v>
      </c>
      <c r="V24" s="2">
        <v>117</v>
      </c>
      <c r="W24" s="2">
        <v>54</v>
      </c>
      <c r="X24" s="2">
        <v>44</v>
      </c>
      <c r="Y24" s="2">
        <v>74</v>
      </c>
      <c r="Z24" s="2">
        <v>57</v>
      </c>
      <c r="AA24" s="2">
        <v>46</v>
      </c>
      <c r="AB24" s="2">
        <v>84</v>
      </c>
      <c r="AD24" s="2">
        <v>7</v>
      </c>
      <c r="AE24" s="2">
        <f t="shared" si="3"/>
        <v>31088000</v>
      </c>
      <c r="AF24" s="2">
        <f t="shared" si="2"/>
        <v>0</v>
      </c>
      <c r="AG24" s="2">
        <f t="shared" si="2"/>
        <v>0</v>
      </c>
      <c r="AH24" s="2">
        <f t="shared" si="2"/>
        <v>0</v>
      </c>
      <c r="AI24" s="2">
        <f t="shared" si="2"/>
        <v>7865000</v>
      </c>
      <c r="AJ24" s="2">
        <f t="shared" si="2"/>
        <v>0</v>
      </c>
      <c r="AK24" s="2">
        <f t="shared" si="2"/>
        <v>0</v>
      </c>
      <c r="AL24" s="2">
        <f t="shared" si="2"/>
        <v>0</v>
      </c>
      <c r="AM24" s="2">
        <f t="shared" si="2"/>
        <v>0</v>
      </c>
      <c r="AN24" s="2">
        <f t="shared" si="2"/>
        <v>0</v>
      </c>
      <c r="AO24" s="2">
        <f t="shared" si="2"/>
        <v>0</v>
      </c>
      <c r="AP24" s="2">
        <f t="shared" si="2"/>
        <v>0</v>
      </c>
      <c r="AQ24" s="2">
        <f t="shared" si="2"/>
        <v>0</v>
      </c>
    </row>
    <row r="25" spans="1:43" x14ac:dyDescent="0.25">
      <c r="A25">
        <v>8</v>
      </c>
      <c r="B25">
        <v>100000</v>
      </c>
      <c r="C25">
        <v>30000</v>
      </c>
      <c r="D25">
        <v>1700</v>
      </c>
      <c r="O25" s="2">
        <v>8</v>
      </c>
      <c r="P25" s="2">
        <v>69</v>
      </c>
      <c r="Q25" s="2">
        <v>140</v>
      </c>
      <c r="R25" s="2">
        <v>53</v>
      </c>
      <c r="S25" s="2">
        <v>73</v>
      </c>
      <c r="T25" s="2">
        <v>65</v>
      </c>
      <c r="U25" s="2">
        <v>31</v>
      </c>
      <c r="V25" s="2">
        <v>114</v>
      </c>
      <c r="W25" s="2">
        <v>41</v>
      </c>
      <c r="X25" s="2">
        <v>43</v>
      </c>
      <c r="Y25" s="2">
        <v>75</v>
      </c>
      <c r="Z25" s="2">
        <v>58</v>
      </c>
      <c r="AA25" s="2">
        <v>36</v>
      </c>
      <c r="AB25" s="2">
        <v>81</v>
      </c>
      <c r="AD25" s="2">
        <v>8</v>
      </c>
      <c r="AE25" s="2">
        <f t="shared" si="3"/>
        <v>0</v>
      </c>
      <c r="AF25" s="2">
        <f t="shared" si="2"/>
        <v>0</v>
      </c>
      <c r="AG25" s="2">
        <f t="shared" si="2"/>
        <v>0</v>
      </c>
      <c r="AH25" s="2">
        <f t="shared" si="2"/>
        <v>0</v>
      </c>
      <c r="AI25" s="2">
        <f t="shared" si="2"/>
        <v>11635000</v>
      </c>
      <c r="AJ25" s="2">
        <f t="shared" si="2"/>
        <v>3720000</v>
      </c>
      <c r="AK25" s="2">
        <f t="shared" si="2"/>
        <v>0</v>
      </c>
      <c r="AL25" s="2">
        <f t="shared" si="2"/>
        <v>0</v>
      </c>
      <c r="AM25" s="2">
        <f t="shared" si="2"/>
        <v>0</v>
      </c>
      <c r="AN25" s="2">
        <f t="shared" si="2"/>
        <v>0</v>
      </c>
      <c r="AO25" s="2">
        <f t="shared" si="2"/>
        <v>0</v>
      </c>
      <c r="AP25" s="2">
        <f t="shared" si="2"/>
        <v>0</v>
      </c>
      <c r="AQ25" s="2">
        <f t="shared" si="2"/>
        <v>0</v>
      </c>
    </row>
    <row r="26" spans="1:43" x14ac:dyDescent="0.25">
      <c r="A26">
        <v>9</v>
      </c>
      <c r="B26">
        <v>450000</v>
      </c>
      <c r="C26">
        <v>300000</v>
      </c>
      <c r="D26">
        <v>1750</v>
      </c>
      <c r="O26" s="2">
        <v>9</v>
      </c>
      <c r="P26" s="2">
        <v>96</v>
      </c>
      <c r="Q26" s="2">
        <v>150</v>
      </c>
      <c r="R26" s="2">
        <v>56</v>
      </c>
      <c r="S26" s="2">
        <v>98</v>
      </c>
      <c r="T26" s="2">
        <v>90</v>
      </c>
      <c r="U26" s="2">
        <v>60</v>
      </c>
      <c r="V26" s="2">
        <v>109</v>
      </c>
      <c r="W26" s="2">
        <v>39</v>
      </c>
      <c r="X26" s="2">
        <v>77</v>
      </c>
      <c r="Y26" s="2">
        <v>86</v>
      </c>
      <c r="Z26" s="2">
        <v>82</v>
      </c>
      <c r="AA26" s="2">
        <v>61</v>
      </c>
      <c r="AB26" s="2">
        <v>85</v>
      </c>
      <c r="AD26" s="2">
        <v>9</v>
      </c>
      <c r="AE26" s="2">
        <f t="shared" si="3"/>
        <v>0</v>
      </c>
      <c r="AF26" s="2">
        <f t="shared" si="2"/>
        <v>0</v>
      </c>
      <c r="AG26" s="2">
        <f t="shared" si="2"/>
        <v>1456000</v>
      </c>
      <c r="AH26" s="2">
        <f t="shared" si="2"/>
        <v>0</v>
      </c>
      <c r="AI26" s="2">
        <f t="shared" si="2"/>
        <v>0</v>
      </c>
      <c r="AJ26" s="2">
        <f t="shared" si="2"/>
        <v>0</v>
      </c>
      <c r="AK26" s="2">
        <f>V26*V10</f>
        <v>0</v>
      </c>
      <c r="AL26" s="2">
        <f t="shared" si="2"/>
        <v>3900000</v>
      </c>
      <c r="AM26" s="2">
        <f t="shared" si="2"/>
        <v>0</v>
      </c>
      <c r="AN26" s="2">
        <f t="shared" si="2"/>
        <v>0</v>
      </c>
      <c r="AO26" s="2">
        <f t="shared" si="2"/>
        <v>0</v>
      </c>
      <c r="AP26" s="2">
        <f t="shared" si="2"/>
        <v>0</v>
      </c>
      <c r="AQ26" s="2">
        <f t="shared" si="2"/>
        <v>0</v>
      </c>
    </row>
    <row r="27" spans="1:43" x14ac:dyDescent="0.25">
      <c r="A27">
        <v>10</v>
      </c>
      <c r="B27">
        <v>120000</v>
      </c>
      <c r="C27">
        <v>60000</v>
      </c>
      <c r="D27">
        <v>1700</v>
      </c>
      <c r="O27" s="2">
        <v>10</v>
      </c>
      <c r="P27" s="2">
        <v>122</v>
      </c>
      <c r="Q27" s="2">
        <v>160</v>
      </c>
      <c r="R27" s="2">
        <v>86</v>
      </c>
      <c r="S27" s="2">
        <v>122</v>
      </c>
      <c r="T27" s="2">
        <v>114</v>
      </c>
      <c r="U27" s="2">
        <v>81</v>
      </c>
      <c r="V27" s="2">
        <v>141</v>
      </c>
      <c r="W27" s="2">
        <v>74</v>
      </c>
      <c r="X27" s="2">
        <v>85</v>
      </c>
      <c r="Y27" s="2">
        <v>114</v>
      </c>
      <c r="Z27" s="2">
        <v>107</v>
      </c>
      <c r="AA27" s="2">
        <v>80</v>
      </c>
      <c r="AB27" s="2">
        <v>110</v>
      </c>
      <c r="AD27" s="2">
        <v>10</v>
      </c>
      <c r="AE27" s="2">
        <f t="shared" si="3"/>
        <v>0</v>
      </c>
      <c r="AF27" s="2">
        <f t="shared" si="2"/>
        <v>0</v>
      </c>
      <c r="AG27" s="2">
        <f t="shared" si="2"/>
        <v>12470000</v>
      </c>
      <c r="AH27" s="2">
        <f t="shared" si="2"/>
        <v>0</v>
      </c>
      <c r="AI27" s="2">
        <f t="shared" si="2"/>
        <v>0</v>
      </c>
      <c r="AJ27" s="2">
        <f t="shared" si="2"/>
        <v>0</v>
      </c>
      <c r="AK27" s="2">
        <f t="shared" si="2"/>
        <v>0</v>
      </c>
      <c r="AL27" s="2">
        <f t="shared" si="2"/>
        <v>0</v>
      </c>
      <c r="AM27" s="2">
        <f t="shared" si="2"/>
        <v>0</v>
      </c>
      <c r="AN27" s="2">
        <f t="shared" si="2"/>
        <v>0</v>
      </c>
      <c r="AO27" s="2">
        <f t="shared" si="2"/>
        <v>0</v>
      </c>
      <c r="AP27" s="2">
        <f t="shared" si="2"/>
        <v>0</v>
      </c>
      <c r="AQ27" s="2">
        <f t="shared" si="2"/>
        <v>12650000</v>
      </c>
    </row>
    <row r="28" spans="1:43" x14ac:dyDescent="0.25">
      <c r="A28">
        <v>11</v>
      </c>
      <c r="B28">
        <v>120000</v>
      </c>
      <c r="C28">
        <v>60000</v>
      </c>
      <c r="D28">
        <v>1700</v>
      </c>
      <c r="O28" s="2">
        <v>11</v>
      </c>
      <c r="P28" s="2">
        <v>114</v>
      </c>
      <c r="Q28" s="2">
        <v>160</v>
      </c>
      <c r="R28" s="2">
        <v>88</v>
      </c>
      <c r="S28" s="2">
        <v>115</v>
      </c>
      <c r="T28" s="2">
        <v>107</v>
      </c>
      <c r="U28" s="2">
        <v>72</v>
      </c>
      <c r="V28" s="2">
        <v>153</v>
      </c>
      <c r="W28" s="2">
        <v>70</v>
      </c>
      <c r="X28" s="2">
        <v>66</v>
      </c>
      <c r="Y28" s="2">
        <v>114</v>
      </c>
      <c r="Z28" s="2">
        <v>100</v>
      </c>
      <c r="AA28" s="2">
        <v>71</v>
      </c>
      <c r="AB28" s="2">
        <v>110</v>
      </c>
      <c r="AD28" s="2">
        <v>11</v>
      </c>
      <c r="AE28" s="2">
        <f t="shared" si="3"/>
        <v>0</v>
      </c>
      <c r="AF28" s="2">
        <f t="shared" si="2"/>
        <v>0</v>
      </c>
      <c r="AG28" s="2">
        <f t="shared" si="2"/>
        <v>0</v>
      </c>
      <c r="AH28" s="2">
        <f t="shared" si="2"/>
        <v>0</v>
      </c>
      <c r="AI28" s="2">
        <f t="shared" si="2"/>
        <v>0</v>
      </c>
      <c r="AJ28" s="2">
        <f t="shared" si="2"/>
        <v>0</v>
      </c>
      <c r="AK28" s="2">
        <f t="shared" si="2"/>
        <v>0</v>
      </c>
      <c r="AL28" s="2">
        <f t="shared" si="2"/>
        <v>0</v>
      </c>
      <c r="AM28" s="2">
        <f t="shared" si="2"/>
        <v>14256000</v>
      </c>
      <c r="AN28" s="2">
        <f t="shared" si="2"/>
        <v>0</v>
      </c>
      <c r="AO28" s="2">
        <f t="shared" si="2"/>
        <v>0</v>
      </c>
      <c r="AP28" s="2">
        <f t="shared" si="2"/>
        <v>7100000</v>
      </c>
      <c r="AQ28" s="2">
        <f t="shared" si="2"/>
        <v>3850000</v>
      </c>
    </row>
    <row r="29" spans="1:43" x14ac:dyDescent="0.25">
      <c r="A29">
        <v>12</v>
      </c>
      <c r="B29">
        <v>100000</v>
      </c>
      <c r="C29">
        <v>80000</v>
      </c>
      <c r="D29">
        <v>1750</v>
      </c>
      <c r="O29" s="2">
        <v>12</v>
      </c>
      <c r="P29" s="2">
        <v>129</v>
      </c>
      <c r="Q29" s="2">
        <v>170</v>
      </c>
      <c r="R29" s="2">
        <v>102</v>
      </c>
      <c r="S29" s="2">
        <v>129</v>
      </c>
      <c r="T29" s="2">
        <v>124</v>
      </c>
      <c r="U29" s="2">
        <v>86</v>
      </c>
      <c r="V29" s="2">
        <v>171</v>
      </c>
      <c r="W29" s="2">
        <v>84</v>
      </c>
      <c r="X29" s="2">
        <v>66</v>
      </c>
      <c r="Y29" s="2">
        <v>128</v>
      </c>
      <c r="Z29" s="2">
        <v>114</v>
      </c>
      <c r="AA29" s="2">
        <v>85</v>
      </c>
      <c r="AB29" s="2">
        <v>124</v>
      </c>
      <c r="AD29" s="2">
        <v>12</v>
      </c>
      <c r="AE29" s="2">
        <f t="shared" si="3"/>
        <v>0</v>
      </c>
      <c r="AF29" s="2">
        <f t="shared" si="2"/>
        <v>0</v>
      </c>
      <c r="AG29" s="2">
        <f t="shared" si="2"/>
        <v>0</v>
      </c>
      <c r="AH29" s="2">
        <f t="shared" si="2"/>
        <v>0</v>
      </c>
      <c r="AI29" s="2">
        <f t="shared" si="2"/>
        <v>0</v>
      </c>
      <c r="AJ29" s="2">
        <f t="shared" si="2"/>
        <v>0</v>
      </c>
      <c r="AK29" s="2">
        <f t="shared" si="2"/>
        <v>0</v>
      </c>
      <c r="AL29" s="2">
        <f t="shared" si="2"/>
        <v>0</v>
      </c>
      <c r="AM29" s="2">
        <f t="shared" si="2"/>
        <v>15444000</v>
      </c>
      <c r="AN29" s="2">
        <f t="shared" si="2"/>
        <v>0</v>
      </c>
      <c r="AO29" s="2">
        <f t="shared" si="2"/>
        <v>0</v>
      </c>
      <c r="AP29" s="2">
        <f t="shared" si="2"/>
        <v>0</v>
      </c>
      <c r="AQ29" s="2">
        <f t="shared" si="2"/>
        <v>0</v>
      </c>
    </row>
    <row r="30" spans="1:43" x14ac:dyDescent="0.25">
      <c r="A30">
        <v>13</v>
      </c>
      <c r="B30">
        <v>350000</v>
      </c>
      <c r="C30">
        <v>200000</v>
      </c>
      <c r="D30">
        <v>1650</v>
      </c>
      <c r="O30" s="2">
        <v>13</v>
      </c>
      <c r="P30" s="2">
        <v>164</v>
      </c>
      <c r="Q30" s="2">
        <v>170</v>
      </c>
      <c r="R30" s="2">
        <v>126</v>
      </c>
      <c r="S30" s="2">
        <v>164</v>
      </c>
      <c r="T30" s="2">
        <v>161</v>
      </c>
      <c r="U30" s="2">
        <v>126</v>
      </c>
      <c r="V30" s="2">
        <v>162</v>
      </c>
      <c r="W30" s="2">
        <v>119</v>
      </c>
      <c r="X30" s="2">
        <v>117</v>
      </c>
      <c r="Y30" s="2">
        <v>158</v>
      </c>
      <c r="Z30" s="2">
        <v>149</v>
      </c>
      <c r="AA30" s="2">
        <v>125</v>
      </c>
      <c r="AB30" s="2">
        <v>151</v>
      </c>
      <c r="AD30" s="2">
        <v>13</v>
      </c>
      <c r="AE30" s="2">
        <f t="shared" si="3"/>
        <v>0</v>
      </c>
      <c r="AF30" s="2">
        <f t="shared" si="2"/>
        <v>0</v>
      </c>
      <c r="AG30" s="2">
        <f t="shared" si="2"/>
        <v>0</v>
      </c>
      <c r="AH30" s="2">
        <f t="shared" si="2"/>
        <v>0</v>
      </c>
      <c r="AI30" s="2">
        <f t="shared" si="2"/>
        <v>0</v>
      </c>
      <c r="AJ30" s="2">
        <f t="shared" si="2"/>
        <v>0</v>
      </c>
      <c r="AK30" s="2">
        <f>V30*V14</f>
        <v>48438000</v>
      </c>
      <c r="AL30" s="2">
        <f t="shared" si="2"/>
        <v>0</v>
      </c>
      <c r="AM30" s="2">
        <f t="shared" si="2"/>
        <v>0</v>
      </c>
      <c r="AN30" s="2">
        <f t="shared" si="2"/>
        <v>0</v>
      </c>
      <c r="AO30" s="2">
        <f t="shared" si="2"/>
        <v>0</v>
      </c>
      <c r="AP30" s="2">
        <f>AA30*AA14</f>
        <v>0</v>
      </c>
      <c r="AQ30" s="2">
        <f t="shared" si="2"/>
        <v>0</v>
      </c>
    </row>
    <row r="31" spans="1:43" x14ac:dyDescent="0.25">
      <c r="O31" s="2">
        <v>14</v>
      </c>
      <c r="P31" s="2">
        <v>156</v>
      </c>
      <c r="Q31" s="2">
        <v>160</v>
      </c>
      <c r="R31" s="2">
        <v>109</v>
      </c>
      <c r="S31" s="2">
        <v>157</v>
      </c>
      <c r="T31" s="2">
        <v>168</v>
      </c>
      <c r="U31" s="2">
        <v>133</v>
      </c>
      <c r="V31" s="2">
        <v>152</v>
      </c>
      <c r="W31" s="2">
        <v>93</v>
      </c>
      <c r="X31" s="2">
        <v>127</v>
      </c>
      <c r="Y31" s="2">
        <v>148</v>
      </c>
      <c r="Z31" s="2">
        <v>142</v>
      </c>
      <c r="AA31" s="2">
        <v>132</v>
      </c>
      <c r="AB31" s="2">
        <v>144</v>
      </c>
      <c r="AD31" s="2">
        <v>14</v>
      </c>
      <c r="AE31" s="2">
        <f t="shared" si="3"/>
        <v>0</v>
      </c>
      <c r="AF31" s="2">
        <f t="shared" si="2"/>
        <v>0</v>
      </c>
      <c r="AG31" s="2">
        <f t="shared" si="2"/>
        <v>14061000</v>
      </c>
      <c r="AH31" s="2">
        <f t="shared" si="2"/>
        <v>0</v>
      </c>
      <c r="AI31" s="2">
        <f t="shared" si="2"/>
        <v>0</v>
      </c>
      <c r="AJ31" s="2">
        <f t="shared" si="2"/>
        <v>0</v>
      </c>
      <c r="AK31" s="2">
        <f t="shared" si="2"/>
        <v>152000</v>
      </c>
      <c r="AL31" s="2">
        <f t="shared" si="2"/>
        <v>0</v>
      </c>
      <c r="AM31" s="2">
        <f t="shared" si="2"/>
        <v>0</v>
      </c>
      <c r="AN31" s="2">
        <f t="shared" si="2"/>
        <v>0</v>
      </c>
      <c r="AO31" s="2">
        <f t="shared" si="2"/>
        <v>0</v>
      </c>
      <c r="AP31" s="2">
        <f t="shared" si="2"/>
        <v>0</v>
      </c>
      <c r="AQ31" s="2">
        <f t="shared" si="2"/>
        <v>0</v>
      </c>
    </row>
    <row r="32" spans="1:43" x14ac:dyDescent="0.25">
      <c r="A32" t="str">
        <f t="array" ref="A32:M35">TRANSPOSE(A17:D30)</f>
        <v>Supplier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</row>
    <row r="33" spans="1:43" x14ac:dyDescent="0.25">
      <c r="A33" t="str">
        <v>Contract Qty</v>
      </c>
      <c r="B33">
        <v>980000</v>
      </c>
      <c r="C33">
        <v>300000</v>
      </c>
      <c r="D33">
        <v>300000</v>
      </c>
      <c r="E33">
        <v>350000</v>
      </c>
      <c r="F33">
        <v>300000</v>
      </c>
      <c r="G33">
        <v>120000</v>
      </c>
      <c r="H33">
        <v>300000</v>
      </c>
      <c r="I33">
        <v>100000</v>
      </c>
      <c r="J33">
        <v>450000</v>
      </c>
      <c r="K33">
        <v>120000</v>
      </c>
      <c r="L33">
        <v>120000</v>
      </c>
      <c r="M33">
        <v>100000</v>
      </c>
      <c r="N33">
        <v>350000</v>
      </c>
      <c r="O33" t="s">
        <v>13</v>
      </c>
      <c r="P33">
        <v>1</v>
      </c>
      <c r="Q33">
        <v>2</v>
      </c>
      <c r="R33">
        <v>3</v>
      </c>
      <c r="S33">
        <v>4</v>
      </c>
      <c r="T33">
        <v>5</v>
      </c>
      <c r="U33">
        <v>6</v>
      </c>
      <c r="V33">
        <v>7</v>
      </c>
      <c r="W33">
        <v>8</v>
      </c>
      <c r="X33">
        <v>9</v>
      </c>
      <c r="Y33">
        <v>10</v>
      </c>
      <c r="Z33">
        <v>11</v>
      </c>
      <c r="AA33">
        <v>12</v>
      </c>
      <c r="AB33">
        <v>13</v>
      </c>
      <c r="AD33" t="s">
        <v>10</v>
      </c>
      <c r="AE33">
        <v>1</v>
      </c>
      <c r="AF33">
        <v>2</v>
      </c>
      <c r="AG33">
        <v>3</v>
      </c>
      <c r="AH33">
        <v>4</v>
      </c>
      <c r="AI33">
        <v>5</v>
      </c>
      <c r="AJ33">
        <v>6</v>
      </c>
      <c r="AK33">
        <v>7</v>
      </c>
      <c r="AL33">
        <v>8</v>
      </c>
      <c r="AM33">
        <v>9</v>
      </c>
      <c r="AN33">
        <v>10</v>
      </c>
      <c r="AO33">
        <v>11</v>
      </c>
      <c r="AP33">
        <v>12</v>
      </c>
      <c r="AQ33">
        <v>13</v>
      </c>
    </row>
    <row r="34" spans="1:43" x14ac:dyDescent="0.25">
      <c r="A34" t="str">
        <v>Min Qty</v>
      </c>
      <c r="B34">
        <v>980000</v>
      </c>
      <c r="C34">
        <v>300000</v>
      </c>
      <c r="D34">
        <v>100000</v>
      </c>
      <c r="E34">
        <v>200000</v>
      </c>
      <c r="F34">
        <v>200000</v>
      </c>
      <c r="G34">
        <v>50000</v>
      </c>
      <c r="H34">
        <v>200000</v>
      </c>
      <c r="I34">
        <v>30000</v>
      </c>
      <c r="J34">
        <v>300000</v>
      </c>
      <c r="K34">
        <v>60000</v>
      </c>
      <c r="L34">
        <v>60000</v>
      </c>
      <c r="M34">
        <v>80000</v>
      </c>
      <c r="N34">
        <v>200000</v>
      </c>
      <c r="O34">
        <v>1</v>
      </c>
      <c r="P34">
        <v>1917</v>
      </c>
      <c r="Q34">
        <v>1917</v>
      </c>
      <c r="R34">
        <v>1917</v>
      </c>
      <c r="S34">
        <v>1917</v>
      </c>
      <c r="T34">
        <v>1917</v>
      </c>
      <c r="U34">
        <v>1917</v>
      </c>
      <c r="V34">
        <v>1917</v>
      </c>
      <c r="W34">
        <v>1917</v>
      </c>
      <c r="X34">
        <v>1917</v>
      </c>
      <c r="Y34">
        <v>1917</v>
      </c>
      <c r="Z34">
        <v>1917</v>
      </c>
      <c r="AA34">
        <v>1917</v>
      </c>
      <c r="AB34">
        <v>1917</v>
      </c>
      <c r="AD34">
        <v>1</v>
      </c>
      <c r="AE34" s="13">
        <f>P34*P2</f>
        <v>548262000</v>
      </c>
      <c r="AF34" s="13">
        <f t="shared" ref="AF34:AQ47" si="4">Q34*Q2</f>
        <v>0</v>
      </c>
      <c r="AG34" s="13">
        <f t="shared" si="4"/>
        <v>0</v>
      </c>
      <c r="AH34" s="13">
        <f t="shared" si="4"/>
        <v>0</v>
      </c>
      <c r="AI34" s="13">
        <f t="shared" si="4"/>
        <v>0</v>
      </c>
      <c r="AJ34" s="13">
        <f t="shared" si="4"/>
        <v>0</v>
      </c>
      <c r="AK34" s="13">
        <f t="shared" si="4"/>
        <v>0</v>
      </c>
      <c r="AL34" s="13">
        <f t="shared" si="4"/>
        <v>0</v>
      </c>
      <c r="AM34" s="13">
        <f t="shared" si="4"/>
        <v>0</v>
      </c>
      <c r="AN34" s="13">
        <f t="shared" si="4"/>
        <v>0</v>
      </c>
      <c r="AO34" s="13">
        <f t="shared" si="4"/>
        <v>0</v>
      </c>
      <c r="AP34" s="13">
        <f t="shared" si="4"/>
        <v>0</v>
      </c>
      <c r="AQ34" s="13">
        <f t="shared" si="4"/>
        <v>0</v>
      </c>
    </row>
    <row r="35" spans="1:43" x14ac:dyDescent="0.25">
      <c r="A35" t="str">
        <v>Avg. cost</v>
      </c>
      <c r="B35">
        <v>1700</v>
      </c>
      <c r="C35">
        <v>1750</v>
      </c>
      <c r="D35">
        <v>1650</v>
      </c>
      <c r="E35">
        <v>1720</v>
      </c>
      <c r="F35">
        <v>1700</v>
      </c>
      <c r="G35">
        <v>1700</v>
      </c>
      <c r="H35">
        <v>1700</v>
      </c>
      <c r="I35">
        <v>1700</v>
      </c>
      <c r="J35">
        <v>1750</v>
      </c>
      <c r="K35">
        <v>1700</v>
      </c>
      <c r="L35">
        <v>1700</v>
      </c>
      <c r="M35">
        <v>1750</v>
      </c>
      <c r="N35">
        <v>1650</v>
      </c>
      <c r="O35">
        <v>2</v>
      </c>
      <c r="P35">
        <v>1864</v>
      </c>
      <c r="Q35">
        <v>1864</v>
      </c>
      <c r="R35">
        <v>1864</v>
      </c>
      <c r="S35">
        <v>1864</v>
      </c>
      <c r="T35">
        <v>1864</v>
      </c>
      <c r="U35">
        <v>1864</v>
      </c>
      <c r="V35">
        <v>1864</v>
      </c>
      <c r="W35">
        <v>1864</v>
      </c>
      <c r="X35">
        <v>1864</v>
      </c>
      <c r="Y35">
        <v>1864</v>
      </c>
      <c r="Z35">
        <v>1864</v>
      </c>
      <c r="AA35">
        <v>1864</v>
      </c>
      <c r="AB35">
        <v>1864</v>
      </c>
      <c r="AD35">
        <v>2</v>
      </c>
      <c r="AE35" s="13">
        <f t="shared" ref="AE35:AE47" si="5">P35*P3</f>
        <v>216224000</v>
      </c>
      <c r="AF35" s="13">
        <f t="shared" si="4"/>
        <v>559200000</v>
      </c>
      <c r="AG35" s="13">
        <f t="shared" si="4"/>
        <v>0</v>
      </c>
      <c r="AH35" s="13">
        <f t="shared" si="4"/>
        <v>0</v>
      </c>
      <c r="AI35" s="13">
        <f t="shared" si="4"/>
        <v>0</v>
      </c>
      <c r="AJ35" s="13">
        <f t="shared" si="4"/>
        <v>0</v>
      </c>
      <c r="AK35" s="13">
        <f t="shared" si="4"/>
        <v>0</v>
      </c>
      <c r="AL35" s="13">
        <f t="shared" si="4"/>
        <v>0</v>
      </c>
      <c r="AM35" s="13">
        <f t="shared" si="4"/>
        <v>0</v>
      </c>
      <c r="AN35" s="13">
        <f t="shared" si="4"/>
        <v>37280000</v>
      </c>
      <c r="AO35" s="13">
        <f t="shared" si="4"/>
        <v>0</v>
      </c>
      <c r="AP35" s="13">
        <f t="shared" si="4"/>
        <v>0</v>
      </c>
      <c r="AQ35" s="13">
        <f t="shared" si="4"/>
        <v>0</v>
      </c>
    </row>
    <row r="36" spans="1:43" x14ac:dyDescent="0.25">
      <c r="A36" t="s">
        <v>15</v>
      </c>
      <c r="B36" s="3">
        <f>SUM(P2:P15)</f>
        <v>980000</v>
      </c>
      <c r="C36" s="3">
        <f t="shared" ref="C36:L36" si="6">SUM(Q2:Q15)</f>
        <v>300000</v>
      </c>
      <c r="D36" s="3">
        <f t="shared" si="6"/>
        <v>300000</v>
      </c>
      <c r="E36" s="3">
        <f t="shared" si="6"/>
        <v>350000</v>
      </c>
      <c r="F36" s="3">
        <f t="shared" si="6"/>
        <v>300000</v>
      </c>
      <c r="G36" s="3">
        <f t="shared" si="6"/>
        <v>120000</v>
      </c>
      <c r="H36" s="3">
        <f t="shared" si="6"/>
        <v>300000</v>
      </c>
      <c r="I36" s="3">
        <f t="shared" si="6"/>
        <v>100000</v>
      </c>
      <c r="J36" s="3">
        <f t="shared" si="6"/>
        <v>450000</v>
      </c>
      <c r="K36" s="3">
        <f t="shared" si="6"/>
        <v>120000</v>
      </c>
      <c r="L36" s="3">
        <f t="shared" si="6"/>
        <v>120000</v>
      </c>
      <c r="M36" s="3">
        <f>SUM(AA2:AA15)</f>
        <v>100000</v>
      </c>
      <c r="N36" s="3">
        <f>SUM(AB2:AB15)</f>
        <v>350000</v>
      </c>
      <c r="O36">
        <v>3</v>
      </c>
      <c r="P36">
        <v>1880</v>
      </c>
      <c r="Q36">
        <v>1880</v>
      </c>
      <c r="R36">
        <v>1880</v>
      </c>
      <c r="S36">
        <v>1880</v>
      </c>
      <c r="T36">
        <v>1880</v>
      </c>
      <c r="U36">
        <v>1880</v>
      </c>
      <c r="V36">
        <v>1880</v>
      </c>
      <c r="W36">
        <v>1880</v>
      </c>
      <c r="X36">
        <v>1880</v>
      </c>
      <c r="Y36">
        <v>1880</v>
      </c>
      <c r="Z36">
        <v>1880</v>
      </c>
      <c r="AA36">
        <v>1880</v>
      </c>
      <c r="AB36">
        <v>1880</v>
      </c>
      <c r="AD36">
        <v>3</v>
      </c>
      <c r="AE36" s="13">
        <f t="shared" si="5"/>
        <v>214320000</v>
      </c>
      <c r="AF36" s="13">
        <f t="shared" si="4"/>
        <v>0</v>
      </c>
      <c r="AG36" s="13">
        <f t="shared" si="4"/>
        <v>0</v>
      </c>
      <c r="AH36" s="13">
        <f t="shared" si="4"/>
        <v>0</v>
      </c>
      <c r="AI36" s="13">
        <f t="shared" si="4"/>
        <v>0</v>
      </c>
      <c r="AJ36" s="13">
        <f t="shared" si="4"/>
        <v>0</v>
      </c>
      <c r="AK36" s="13">
        <f t="shared" si="4"/>
        <v>0</v>
      </c>
      <c r="AL36" s="13">
        <f t="shared" si="4"/>
        <v>0</v>
      </c>
      <c r="AM36" s="13">
        <f t="shared" si="4"/>
        <v>0</v>
      </c>
      <c r="AN36" s="13">
        <f t="shared" si="4"/>
        <v>0</v>
      </c>
      <c r="AO36" s="13">
        <f t="shared" si="4"/>
        <v>225600000</v>
      </c>
      <c r="AP36" s="13">
        <f t="shared" si="4"/>
        <v>0</v>
      </c>
      <c r="AQ36" s="13">
        <f t="shared" si="4"/>
        <v>0</v>
      </c>
    </row>
    <row r="37" spans="1:43" x14ac:dyDescent="0.25">
      <c r="O37">
        <v>4</v>
      </c>
      <c r="P37">
        <v>1798</v>
      </c>
      <c r="Q37">
        <v>1798</v>
      </c>
      <c r="R37">
        <v>1798</v>
      </c>
      <c r="S37">
        <v>1798</v>
      </c>
      <c r="T37">
        <v>1798</v>
      </c>
      <c r="U37">
        <v>1798</v>
      </c>
      <c r="V37">
        <v>1798</v>
      </c>
      <c r="W37">
        <v>1798</v>
      </c>
      <c r="X37">
        <v>1798</v>
      </c>
      <c r="Y37">
        <v>1798</v>
      </c>
      <c r="Z37">
        <v>1798</v>
      </c>
      <c r="AA37">
        <v>1798</v>
      </c>
      <c r="AB37">
        <v>1798</v>
      </c>
      <c r="AD37">
        <v>4</v>
      </c>
      <c r="AE37" s="13">
        <f t="shared" si="5"/>
        <v>0</v>
      </c>
      <c r="AF37" s="13">
        <f t="shared" si="4"/>
        <v>0</v>
      </c>
      <c r="AG37" s="13">
        <f t="shared" si="4"/>
        <v>0</v>
      </c>
      <c r="AH37" s="13">
        <f t="shared" si="4"/>
        <v>0</v>
      </c>
      <c r="AI37" s="13">
        <f t="shared" si="4"/>
        <v>0</v>
      </c>
      <c r="AJ37" s="13">
        <f t="shared" si="4"/>
        <v>0</v>
      </c>
      <c r="AK37" s="13">
        <f t="shared" si="4"/>
        <v>0</v>
      </c>
      <c r="AL37" s="13">
        <f t="shared" si="4"/>
        <v>0</v>
      </c>
      <c r="AM37" s="13">
        <f t="shared" si="4"/>
        <v>0</v>
      </c>
      <c r="AN37" s="13">
        <f t="shared" si="4"/>
        <v>179800000</v>
      </c>
      <c r="AO37" s="13">
        <f t="shared" si="4"/>
        <v>0</v>
      </c>
      <c r="AP37" s="13">
        <f t="shared" si="4"/>
        <v>0</v>
      </c>
      <c r="AQ37" s="13">
        <f t="shared" si="4"/>
        <v>0</v>
      </c>
    </row>
    <row r="38" spans="1:43" x14ac:dyDescent="0.25">
      <c r="O38">
        <v>5</v>
      </c>
      <c r="P38">
        <v>1787</v>
      </c>
      <c r="Q38">
        <v>1787</v>
      </c>
      <c r="R38">
        <v>1787</v>
      </c>
      <c r="S38">
        <v>1787</v>
      </c>
      <c r="T38">
        <v>1787</v>
      </c>
      <c r="U38">
        <v>1787</v>
      </c>
      <c r="V38">
        <v>1787</v>
      </c>
      <c r="W38">
        <v>1787</v>
      </c>
      <c r="X38">
        <v>1787</v>
      </c>
      <c r="Y38">
        <v>1787</v>
      </c>
      <c r="Z38">
        <v>1787</v>
      </c>
      <c r="AA38">
        <v>1787</v>
      </c>
      <c r="AB38">
        <v>1787</v>
      </c>
      <c r="AD38">
        <v>5</v>
      </c>
      <c r="AE38" s="13">
        <f t="shared" si="5"/>
        <v>0</v>
      </c>
      <c r="AF38" s="13">
        <f t="shared" si="4"/>
        <v>0</v>
      </c>
      <c r="AG38" s="13">
        <f t="shared" si="4"/>
        <v>0</v>
      </c>
      <c r="AH38" s="13">
        <f t="shared" si="4"/>
        <v>0</v>
      </c>
      <c r="AI38" s="13">
        <f t="shared" si="4"/>
        <v>0</v>
      </c>
      <c r="AJ38" s="13">
        <f t="shared" si="4"/>
        <v>0</v>
      </c>
      <c r="AK38" s="13">
        <f t="shared" si="4"/>
        <v>0</v>
      </c>
      <c r="AL38" s="13">
        <f t="shared" si="4"/>
        <v>0</v>
      </c>
      <c r="AM38" s="13">
        <f t="shared" si="4"/>
        <v>0</v>
      </c>
      <c r="AN38" s="13">
        <f t="shared" si="4"/>
        <v>0</v>
      </c>
      <c r="AO38" s="13">
        <f t="shared" si="4"/>
        <v>0</v>
      </c>
      <c r="AP38" s="13">
        <f t="shared" si="4"/>
        <v>0</v>
      </c>
      <c r="AQ38" s="13">
        <f t="shared" si="4"/>
        <v>357400000</v>
      </c>
    </row>
    <row r="39" spans="1:43" x14ac:dyDescent="0.25">
      <c r="O39">
        <v>6</v>
      </c>
      <c r="P39">
        <v>1812</v>
      </c>
      <c r="Q39">
        <v>1812</v>
      </c>
      <c r="R39">
        <v>1812</v>
      </c>
      <c r="S39">
        <v>1812</v>
      </c>
      <c r="T39">
        <v>1812</v>
      </c>
      <c r="U39">
        <v>1812</v>
      </c>
      <c r="V39">
        <v>1812</v>
      </c>
      <c r="W39">
        <v>1812</v>
      </c>
      <c r="X39">
        <v>1812</v>
      </c>
      <c r="Y39">
        <v>1812</v>
      </c>
      <c r="Z39">
        <v>1812</v>
      </c>
      <c r="AA39">
        <v>1812</v>
      </c>
      <c r="AB39">
        <v>1812</v>
      </c>
      <c r="AD39">
        <v>6</v>
      </c>
      <c r="AE39" s="13">
        <f t="shared" si="5"/>
        <v>0</v>
      </c>
      <c r="AF39" s="13">
        <f t="shared" si="4"/>
        <v>0</v>
      </c>
      <c r="AG39" s="13">
        <f t="shared" si="4"/>
        <v>0</v>
      </c>
      <c r="AH39" s="13">
        <f t="shared" si="4"/>
        <v>634200000</v>
      </c>
      <c r="AI39" s="13">
        <f t="shared" si="4"/>
        <v>0</v>
      </c>
      <c r="AJ39" s="13">
        <f t="shared" si="4"/>
        <v>0</v>
      </c>
      <c r="AK39" s="13">
        <f t="shared" si="4"/>
        <v>0</v>
      </c>
      <c r="AL39" s="13">
        <f t="shared" si="4"/>
        <v>0</v>
      </c>
      <c r="AM39" s="13">
        <f t="shared" si="4"/>
        <v>0</v>
      </c>
      <c r="AN39" s="13">
        <f t="shared" si="4"/>
        <v>0</v>
      </c>
      <c r="AO39" s="13">
        <f t="shared" si="4"/>
        <v>0</v>
      </c>
      <c r="AP39" s="13">
        <f t="shared" si="4"/>
        <v>0</v>
      </c>
      <c r="AQ39" s="13">
        <f t="shared" si="4"/>
        <v>0</v>
      </c>
    </row>
    <row r="40" spans="1:43" x14ac:dyDescent="0.25">
      <c r="O40">
        <v>7</v>
      </c>
      <c r="P40">
        <v>1866</v>
      </c>
      <c r="Q40">
        <v>1866</v>
      </c>
      <c r="R40">
        <v>1866</v>
      </c>
      <c r="S40">
        <v>1866</v>
      </c>
      <c r="T40">
        <v>1866</v>
      </c>
      <c r="U40">
        <v>1866</v>
      </c>
      <c r="V40">
        <v>1866</v>
      </c>
      <c r="W40">
        <v>1866</v>
      </c>
      <c r="X40">
        <v>1866</v>
      </c>
      <c r="Y40">
        <v>1866</v>
      </c>
      <c r="Z40">
        <v>1866</v>
      </c>
      <c r="AA40">
        <v>1866</v>
      </c>
      <c r="AB40">
        <v>1866</v>
      </c>
      <c r="AD40">
        <v>7</v>
      </c>
      <c r="AE40" s="13">
        <f t="shared" si="5"/>
        <v>865824000</v>
      </c>
      <c r="AF40" s="13">
        <f t="shared" si="4"/>
        <v>0</v>
      </c>
      <c r="AG40" s="13">
        <f t="shared" si="4"/>
        <v>0</v>
      </c>
      <c r="AH40" s="13">
        <f t="shared" si="4"/>
        <v>0</v>
      </c>
      <c r="AI40" s="13">
        <f t="shared" si="4"/>
        <v>225786000</v>
      </c>
      <c r="AJ40" s="13">
        <f t="shared" si="4"/>
        <v>0</v>
      </c>
      <c r="AK40" s="13">
        <f t="shared" si="4"/>
        <v>0</v>
      </c>
      <c r="AL40" s="13">
        <f t="shared" si="4"/>
        <v>0</v>
      </c>
      <c r="AM40" s="13">
        <f t="shared" si="4"/>
        <v>0</v>
      </c>
      <c r="AN40" s="13">
        <f t="shared" si="4"/>
        <v>0</v>
      </c>
      <c r="AO40" s="13">
        <f t="shared" si="4"/>
        <v>0</v>
      </c>
      <c r="AP40" s="13">
        <f t="shared" si="4"/>
        <v>0</v>
      </c>
      <c r="AQ40" s="13">
        <f t="shared" si="4"/>
        <v>0</v>
      </c>
    </row>
    <row r="41" spans="1:43" x14ac:dyDescent="0.25">
      <c r="O41">
        <v>8</v>
      </c>
      <c r="P41">
        <v>1842</v>
      </c>
      <c r="Q41">
        <v>1842</v>
      </c>
      <c r="R41">
        <v>1842</v>
      </c>
      <c r="S41">
        <v>1842</v>
      </c>
      <c r="T41">
        <v>1842</v>
      </c>
      <c r="U41">
        <v>1842</v>
      </c>
      <c r="V41">
        <v>1842</v>
      </c>
      <c r="W41">
        <v>1842</v>
      </c>
      <c r="X41">
        <v>1842</v>
      </c>
      <c r="Y41">
        <v>1842</v>
      </c>
      <c r="Z41">
        <v>1842</v>
      </c>
      <c r="AA41">
        <v>1842</v>
      </c>
      <c r="AB41">
        <v>1842</v>
      </c>
      <c r="AD41">
        <v>8</v>
      </c>
      <c r="AE41" s="13">
        <f t="shared" si="5"/>
        <v>0</v>
      </c>
      <c r="AF41" s="13">
        <f t="shared" si="4"/>
        <v>0</v>
      </c>
      <c r="AG41" s="13">
        <f t="shared" si="4"/>
        <v>0</v>
      </c>
      <c r="AH41" s="13">
        <f t="shared" si="4"/>
        <v>0</v>
      </c>
      <c r="AI41" s="13">
        <f t="shared" si="4"/>
        <v>329718000</v>
      </c>
      <c r="AJ41" s="13">
        <f t="shared" si="4"/>
        <v>221040000</v>
      </c>
      <c r="AK41" s="13">
        <f t="shared" si="4"/>
        <v>0</v>
      </c>
      <c r="AL41" s="13">
        <f t="shared" si="4"/>
        <v>0</v>
      </c>
      <c r="AM41" s="13">
        <f t="shared" si="4"/>
        <v>0</v>
      </c>
      <c r="AN41" s="13">
        <f t="shared" si="4"/>
        <v>0</v>
      </c>
      <c r="AO41" s="13">
        <f t="shared" si="4"/>
        <v>0</v>
      </c>
      <c r="AP41" s="13">
        <f t="shared" si="4"/>
        <v>0</v>
      </c>
      <c r="AQ41" s="13">
        <f t="shared" si="4"/>
        <v>0</v>
      </c>
    </row>
    <row r="42" spans="1:43" x14ac:dyDescent="0.25">
      <c r="O42">
        <v>9</v>
      </c>
      <c r="P42">
        <v>1837</v>
      </c>
      <c r="Q42">
        <v>1837</v>
      </c>
      <c r="R42">
        <v>1837</v>
      </c>
      <c r="S42">
        <v>1837</v>
      </c>
      <c r="T42">
        <v>1837</v>
      </c>
      <c r="U42">
        <v>1837</v>
      </c>
      <c r="V42">
        <v>1837</v>
      </c>
      <c r="W42">
        <v>1837</v>
      </c>
      <c r="X42">
        <v>1837</v>
      </c>
      <c r="Y42">
        <v>1837</v>
      </c>
      <c r="Z42">
        <v>1837</v>
      </c>
      <c r="AA42">
        <v>1837</v>
      </c>
      <c r="AB42">
        <v>1837</v>
      </c>
      <c r="AD42">
        <v>9</v>
      </c>
      <c r="AE42" s="13">
        <f t="shared" si="5"/>
        <v>0</v>
      </c>
      <c r="AF42" s="13">
        <f t="shared" si="4"/>
        <v>0</v>
      </c>
      <c r="AG42" s="13">
        <f>R42*R10</f>
        <v>47762000</v>
      </c>
      <c r="AH42" s="13">
        <f t="shared" si="4"/>
        <v>0</v>
      </c>
      <c r="AI42" s="13">
        <f t="shared" si="4"/>
        <v>0</v>
      </c>
      <c r="AJ42" s="13">
        <f t="shared" si="4"/>
        <v>0</v>
      </c>
      <c r="AK42" s="13">
        <f t="shared" si="4"/>
        <v>0</v>
      </c>
      <c r="AL42" s="13">
        <f t="shared" si="4"/>
        <v>183700000</v>
      </c>
      <c r="AM42" s="13">
        <f t="shared" si="4"/>
        <v>0</v>
      </c>
      <c r="AN42" s="13">
        <f t="shared" si="4"/>
        <v>0</v>
      </c>
      <c r="AO42" s="13">
        <f t="shared" si="4"/>
        <v>0</v>
      </c>
      <c r="AP42" s="13">
        <f t="shared" si="4"/>
        <v>0</v>
      </c>
      <c r="AQ42" s="13">
        <f t="shared" si="4"/>
        <v>0</v>
      </c>
    </row>
    <row r="43" spans="1:43" x14ac:dyDescent="0.25">
      <c r="O43">
        <v>10</v>
      </c>
      <c r="P43">
        <v>1901</v>
      </c>
      <c r="Q43">
        <v>1901</v>
      </c>
      <c r="R43">
        <v>1901</v>
      </c>
      <c r="S43">
        <v>1901</v>
      </c>
      <c r="T43">
        <v>1901</v>
      </c>
      <c r="U43">
        <v>1901</v>
      </c>
      <c r="V43">
        <v>1901</v>
      </c>
      <c r="W43">
        <v>1901</v>
      </c>
      <c r="X43">
        <v>1901</v>
      </c>
      <c r="Y43">
        <v>1901</v>
      </c>
      <c r="Z43">
        <v>1901</v>
      </c>
      <c r="AA43">
        <v>1901</v>
      </c>
      <c r="AB43">
        <v>1901</v>
      </c>
      <c r="AD43">
        <v>10</v>
      </c>
      <c r="AE43" s="13">
        <f t="shared" si="5"/>
        <v>0</v>
      </c>
      <c r="AF43" s="13">
        <f t="shared" si="4"/>
        <v>0</v>
      </c>
      <c r="AG43" s="13">
        <f t="shared" si="4"/>
        <v>275645000</v>
      </c>
      <c r="AH43" s="13">
        <f t="shared" si="4"/>
        <v>0</v>
      </c>
      <c r="AI43" s="13">
        <f t="shared" si="4"/>
        <v>0</v>
      </c>
      <c r="AJ43" s="13">
        <f t="shared" si="4"/>
        <v>0</v>
      </c>
      <c r="AK43" s="13">
        <f t="shared" si="4"/>
        <v>0</v>
      </c>
      <c r="AL43" s="13">
        <f t="shared" si="4"/>
        <v>0</v>
      </c>
      <c r="AM43" s="13">
        <f t="shared" si="4"/>
        <v>0</v>
      </c>
      <c r="AN43" s="13">
        <f t="shared" si="4"/>
        <v>0</v>
      </c>
      <c r="AO43" s="13">
        <f t="shared" si="4"/>
        <v>0</v>
      </c>
      <c r="AP43" s="13">
        <f t="shared" si="4"/>
        <v>0</v>
      </c>
      <c r="AQ43" s="13">
        <f t="shared" si="4"/>
        <v>218615000</v>
      </c>
    </row>
    <row r="44" spans="1:43" x14ac:dyDescent="0.25">
      <c r="O44">
        <v>11</v>
      </c>
      <c r="P44">
        <v>1915</v>
      </c>
      <c r="Q44">
        <v>1915</v>
      </c>
      <c r="R44">
        <v>1915</v>
      </c>
      <c r="S44">
        <v>1915</v>
      </c>
      <c r="T44">
        <v>1915</v>
      </c>
      <c r="U44">
        <v>1915</v>
      </c>
      <c r="V44">
        <v>1915</v>
      </c>
      <c r="W44">
        <v>1915</v>
      </c>
      <c r="X44">
        <v>1915</v>
      </c>
      <c r="Y44">
        <v>1915</v>
      </c>
      <c r="Z44">
        <v>1915</v>
      </c>
      <c r="AA44">
        <v>1915</v>
      </c>
      <c r="AB44">
        <v>1915</v>
      </c>
      <c r="AD44">
        <v>11</v>
      </c>
      <c r="AE44" s="13">
        <f t="shared" si="5"/>
        <v>0</v>
      </c>
      <c r="AF44" s="13">
        <f t="shared" si="4"/>
        <v>0</v>
      </c>
      <c r="AG44" s="13">
        <f t="shared" si="4"/>
        <v>0</v>
      </c>
      <c r="AH44" s="13">
        <f t="shared" si="4"/>
        <v>0</v>
      </c>
      <c r="AI44" s="13">
        <f t="shared" si="4"/>
        <v>0</v>
      </c>
      <c r="AJ44" s="13">
        <f t="shared" si="4"/>
        <v>0</v>
      </c>
      <c r="AK44" s="13">
        <f t="shared" si="4"/>
        <v>0</v>
      </c>
      <c r="AL44" s="13">
        <f t="shared" si="4"/>
        <v>0</v>
      </c>
      <c r="AM44" s="13">
        <f t="shared" si="4"/>
        <v>413640000</v>
      </c>
      <c r="AN44" s="13">
        <f t="shared" si="4"/>
        <v>0</v>
      </c>
      <c r="AO44" s="13">
        <f t="shared" si="4"/>
        <v>0</v>
      </c>
      <c r="AP44" s="13">
        <f t="shared" si="4"/>
        <v>191500000</v>
      </c>
      <c r="AQ44" s="13">
        <f t="shared" si="4"/>
        <v>67025000</v>
      </c>
    </row>
    <row r="45" spans="1:43" x14ac:dyDescent="0.25">
      <c r="O45">
        <v>12</v>
      </c>
      <c r="P45">
        <v>1960</v>
      </c>
      <c r="Q45">
        <v>1960</v>
      </c>
      <c r="R45">
        <v>1960</v>
      </c>
      <c r="S45">
        <v>1960</v>
      </c>
      <c r="T45">
        <v>1960</v>
      </c>
      <c r="U45">
        <v>1960</v>
      </c>
      <c r="V45">
        <v>1960</v>
      </c>
      <c r="W45">
        <v>1960</v>
      </c>
      <c r="X45">
        <v>1960</v>
      </c>
      <c r="Y45">
        <v>1960</v>
      </c>
      <c r="Z45">
        <v>1960</v>
      </c>
      <c r="AA45">
        <v>1960</v>
      </c>
      <c r="AB45">
        <v>1960</v>
      </c>
      <c r="AD45">
        <v>12</v>
      </c>
      <c r="AE45" s="13">
        <f t="shared" si="5"/>
        <v>0</v>
      </c>
      <c r="AF45" s="13">
        <f t="shared" si="4"/>
        <v>0</v>
      </c>
      <c r="AG45" s="13">
        <f t="shared" si="4"/>
        <v>0</v>
      </c>
      <c r="AH45" s="13">
        <f t="shared" si="4"/>
        <v>0</v>
      </c>
      <c r="AI45" s="13">
        <f t="shared" si="4"/>
        <v>0</v>
      </c>
      <c r="AJ45" s="13">
        <f t="shared" si="4"/>
        <v>0</v>
      </c>
      <c r="AK45" s="13">
        <f t="shared" si="4"/>
        <v>0</v>
      </c>
      <c r="AL45" s="13">
        <f t="shared" si="4"/>
        <v>0</v>
      </c>
      <c r="AM45" s="13">
        <f t="shared" si="4"/>
        <v>458640000</v>
      </c>
      <c r="AN45" s="13">
        <f t="shared" si="4"/>
        <v>0</v>
      </c>
      <c r="AO45" s="13">
        <f t="shared" si="4"/>
        <v>0</v>
      </c>
      <c r="AP45" s="13">
        <f t="shared" si="4"/>
        <v>0</v>
      </c>
      <c r="AQ45" s="13">
        <f t="shared" si="4"/>
        <v>0</v>
      </c>
    </row>
    <row r="46" spans="1:43" x14ac:dyDescent="0.25">
      <c r="O46">
        <v>13</v>
      </c>
      <c r="P46">
        <v>1930</v>
      </c>
      <c r="Q46">
        <v>1930</v>
      </c>
      <c r="R46">
        <v>1930</v>
      </c>
      <c r="S46">
        <v>1930</v>
      </c>
      <c r="T46">
        <v>1930</v>
      </c>
      <c r="U46">
        <v>1930</v>
      </c>
      <c r="V46">
        <v>1930</v>
      </c>
      <c r="W46">
        <v>1930</v>
      </c>
      <c r="X46">
        <v>1930</v>
      </c>
      <c r="Y46">
        <v>1930</v>
      </c>
      <c r="Z46">
        <v>1930</v>
      </c>
      <c r="AA46">
        <v>1930</v>
      </c>
      <c r="AB46">
        <v>1930</v>
      </c>
      <c r="AD46">
        <v>13</v>
      </c>
      <c r="AE46" s="13">
        <f t="shared" si="5"/>
        <v>0</v>
      </c>
      <c r="AF46" s="13">
        <f t="shared" si="4"/>
        <v>0</v>
      </c>
      <c r="AG46" s="13">
        <f t="shared" si="4"/>
        <v>0</v>
      </c>
      <c r="AH46" s="13">
        <f t="shared" si="4"/>
        <v>0</v>
      </c>
      <c r="AI46" s="13">
        <f t="shared" si="4"/>
        <v>0</v>
      </c>
      <c r="AJ46" s="13">
        <f t="shared" si="4"/>
        <v>0</v>
      </c>
      <c r="AK46" s="13">
        <f t="shared" si="4"/>
        <v>577070000</v>
      </c>
      <c r="AL46" s="13">
        <f t="shared" si="4"/>
        <v>0</v>
      </c>
      <c r="AM46" s="13">
        <f t="shared" si="4"/>
        <v>0</v>
      </c>
      <c r="AN46" s="13">
        <f t="shared" si="4"/>
        <v>0</v>
      </c>
      <c r="AO46" s="13">
        <f t="shared" si="4"/>
        <v>0</v>
      </c>
      <c r="AP46" s="13">
        <f t="shared" si="4"/>
        <v>0</v>
      </c>
      <c r="AQ46" s="13">
        <f t="shared" si="4"/>
        <v>0</v>
      </c>
    </row>
    <row r="47" spans="1:43" x14ac:dyDescent="0.25">
      <c r="O47">
        <v>14</v>
      </c>
      <c r="P47">
        <v>1917</v>
      </c>
      <c r="Q47">
        <v>1917</v>
      </c>
      <c r="R47">
        <v>1917</v>
      </c>
      <c r="S47">
        <v>1917</v>
      </c>
      <c r="T47">
        <v>1917</v>
      </c>
      <c r="U47">
        <v>1917</v>
      </c>
      <c r="V47">
        <v>1917</v>
      </c>
      <c r="W47">
        <v>1917</v>
      </c>
      <c r="X47">
        <v>1917</v>
      </c>
      <c r="Y47">
        <v>1917</v>
      </c>
      <c r="Z47">
        <v>1917</v>
      </c>
      <c r="AA47">
        <v>1917</v>
      </c>
      <c r="AB47">
        <v>1917</v>
      </c>
      <c r="AD47">
        <v>14</v>
      </c>
      <c r="AE47" s="13">
        <f t="shared" si="5"/>
        <v>0</v>
      </c>
      <c r="AF47" s="13">
        <f t="shared" si="4"/>
        <v>0</v>
      </c>
      <c r="AG47" s="13">
        <f t="shared" si="4"/>
        <v>247293000</v>
      </c>
      <c r="AH47" s="13">
        <f t="shared" si="4"/>
        <v>0</v>
      </c>
      <c r="AI47" s="13">
        <f t="shared" si="4"/>
        <v>0</v>
      </c>
      <c r="AJ47" s="13">
        <f t="shared" si="4"/>
        <v>0</v>
      </c>
      <c r="AK47" s="13">
        <f t="shared" si="4"/>
        <v>1917000</v>
      </c>
      <c r="AL47" s="13">
        <f t="shared" si="4"/>
        <v>0</v>
      </c>
      <c r="AM47" s="13">
        <f t="shared" si="4"/>
        <v>0</v>
      </c>
      <c r="AN47" s="13">
        <f t="shared" si="4"/>
        <v>0</v>
      </c>
      <c r="AO47" s="13">
        <f t="shared" si="4"/>
        <v>0</v>
      </c>
      <c r="AP47" s="13">
        <f t="shared" si="4"/>
        <v>0</v>
      </c>
      <c r="AQ47" s="13">
        <f t="shared" si="4"/>
        <v>0</v>
      </c>
    </row>
    <row r="49" spans="15:43" x14ac:dyDescent="0.25">
      <c r="O49" t="s">
        <v>11</v>
      </c>
      <c r="P49">
        <v>1</v>
      </c>
      <c r="Q49">
        <v>2</v>
      </c>
      <c r="R49">
        <v>3</v>
      </c>
      <c r="S49">
        <v>4</v>
      </c>
      <c r="T49">
        <v>5</v>
      </c>
      <c r="U49">
        <v>6</v>
      </c>
      <c r="V49">
        <v>7</v>
      </c>
      <c r="W49">
        <v>8</v>
      </c>
      <c r="X49">
        <v>9</v>
      </c>
      <c r="Y49">
        <v>10</v>
      </c>
      <c r="Z49">
        <v>11</v>
      </c>
      <c r="AA49">
        <v>12</v>
      </c>
      <c r="AB49">
        <v>13</v>
      </c>
      <c r="AD49" t="s">
        <v>11</v>
      </c>
      <c r="AE49">
        <v>1</v>
      </c>
      <c r="AF49">
        <v>2</v>
      </c>
      <c r="AG49">
        <v>3</v>
      </c>
      <c r="AH49">
        <v>4</v>
      </c>
      <c r="AI49">
        <v>5</v>
      </c>
      <c r="AJ49">
        <v>6</v>
      </c>
      <c r="AK49">
        <v>7</v>
      </c>
      <c r="AL49">
        <v>8</v>
      </c>
      <c r="AM49">
        <v>9</v>
      </c>
      <c r="AN49">
        <v>10</v>
      </c>
      <c r="AO49">
        <v>11</v>
      </c>
      <c r="AP49">
        <v>12</v>
      </c>
      <c r="AQ49">
        <v>13</v>
      </c>
    </row>
    <row r="50" spans="15:43" x14ac:dyDescent="0.25">
      <c r="O50">
        <v>1</v>
      </c>
      <c r="P50" s="2">
        <v>1700</v>
      </c>
      <c r="Q50" s="2">
        <v>1750</v>
      </c>
      <c r="R50" s="2">
        <v>1650</v>
      </c>
      <c r="S50" s="2">
        <v>1720</v>
      </c>
      <c r="T50" s="2">
        <v>1700</v>
      </c>
      <c r="U50" s="2">
        <v>1700</v>
      </c>
      <c r="V50" s="2">
        <v>1700</v>
      </c>
      <c r="W50" s="2">
        <v>1700</v>
      </c>
      <c r="X50" s="2">
        <v>1750</v>
      </c>
      <c r="Y50" s="2">
        <v>1700</v>
      </c>
      <c r="Z50" s="2">
        <v>1700</v>
      </c>
      <c r="AA50" s="2">
        <v>1750</v>
      </c>
      <c r="AB50" s="2">
        <v>1650</v>
      </c>
      <c r="AD50">
        <v>1</v>
      </c>
      <c r="AE50" s="2">
        <f>P50*P2</f>
        <v>486200000</v>
      </c>
      <c r="AF50" s="2">
        <f t="shared" ref="AF50:AQ63" si="7">Q50*Q2</f>
        <v>0</v>
      </c>
      <c r="AG50" s="2">
        <f t="shared" si="7"/>
        <v>0</v>
      </c>
      <c r="AH50" s="2">
        <f t="shared" si="7"/>
        <v>0</v>
      </c>
      <c r="AI50" s="2">
        <f t="shared" si="7"/>
        <v>0</v>
      </c>
      <c r="AJ50" s="2">
        <f t="shared" si="7"/>
        <v>0</v>
      </c>
      <c r="AK50" s="2">
        <f t="shared" si="7"/>
        <v>0</v>
      </c>
      <c r="AL50" s="2">
        <f t="shared" si="7"/>
        <v>0</v>
      </c>
      <c r="AM50" s="2">
        <f t="shared" si="7"/>
        <v>0</v>
      </c>
      <c r="AN50" s="2">
        <f t="shared" si="7"/>
        <v>0</v>
      </c>
      <c r="AO50" s="2">
        <f t="shared" si="7"/>
        <v>0</v>
      </c>
      <c r="AP50" s="2">
        <f t="shared" si="7"/>
        <v>0</v>
      </c>
      <c r="AQ50" s="2">
        <f t="shared" si="7"/>
        <v>0</v>
      </c>
    </row>
    <row r="51" spans="15:43" x14ac:dyDescent="0.25">
      <c r="O51">
        <v>2</v>
      </c>
      <c r="P51" s="2">
        <v>1700</v>
      </c>
      <c r="Q51" s="2">
        <v>1750</v>
      </c>
      <c r="R51" s="2">
        <v>1650</v>
      </c>
      <c r="S51" s="2">
        <v>1720</v>
      </c>
      <c r="T51" s="2">
        <v>1700</v>
      </c>
      <c r="U51" s="2">
        <v>1700</v>
      </c>
      <c r="V51" s="2">
        <v>1700</v>
      </c>
      <c r="W51" s="2">
        <v>1700</v>
      </c>
      <c r="X51" s="2">
        <v>1750</v>
      </c>
      <c r="Y51" s="2">
        <v>1700</v>
      </c>
      <c r="Z51" s="2">
        <v>1700</v>
      </c>
      <c r="AA51" s="2">
        <v>1750</v>
      </c>
      <c r="AB51" s="2">
        <v>1650</v>
      </c>
      <c r="AD51">
        <v>2</v>
      </c>
      <c r="AE51" s="2">
        <f t="shared" ref="AE51:AE63" si="8">P51*P3</f>
        <v>197200000</v>
      </c>
      <c r="AF51" s="2">
        <f t="shared" si="7"/>
        <v>525000000</v>
      </c>
      <c r="AG51" s="2">
        <f t="shared" si="7"/>
        <v>0</v>
      </c>
      <c r="AH51" s="2">
        <f t="shared" si="7"/>
        <v>0</v>
      </c>
      <c r="AI51" s="2">
        <f t="shared" si="7"/>
        <v>0</v>
      </c>
      <c r="AJ51" s="2">
        <f t="shared" si="7"/>
        <v>0</v>
      </c>
      <c r="AK51" s="2">
        <f t="shared" si="7"/>
        <v>0</v>
      </c>
      <c r="AL51" s="2">
        <f t="shared" si="7"/>
        <v>0</v>
      </c>
      <c r="AM51" s="2">
        <f t="shared" si="7"/>
        <v>0</v>
      </c>
      <c r="AN51" s="2">
        <f t="shared" si="7"/>
        <v>34000000</v>
      </c>
      <c r="AO51" s="2">
        <f t="shared" si="7"/>
        <v>0</v>
      </c>
      <c r="AP51" s="2">
        <f t="shared" si="7"/>
        <v>0</v>
      </c>
      <c r="AQ51" s="2">
        <f t="shared" si="7"/>
        <v>0</v>
      </c>
    </row>
    <row r="52" spans="15:43" x14ac:dyDescent="0.25">
      <c r="O52">
        <v>3</v>
      </c>
      <c r="P52" s="2">
        <v>1700</v>
      </c>
      <c r="Q52" s="2">
        <v>1750</v>
      </c>
      <c r="R52" s="2">
        <v>1650</v>
      </c>
      <c r="S52" s="2">
        <v>1720</v>
      </c>
      <c r="T52" s="2">
        <v>1700</v>
      </c>
      <c r="U52" s="2">
        <v>1700</v>
      </c>
      <c r="V52" s="2">
        <v>1700</v>
      </c>
      <c r="W52" s="2">
        <v>1700</v>
      </c>
      <c r="X52" s="2">
        <v>1750</v>
      </c>
      <c r="Y52" s="2">
        <v>1700</v>
      </c>
      <c r="Z52" s="2">
        <v>1700</v>
      </c>
      <c r="AA52" s="2">
        <v>1750</v>
      </c>
      <c r="AB52" s="2">
        <v>1650</v>
      </c>
      <c r="AD52">
        <v>3</v>
      </c>
      <c r="AE52" s="2">
        <f t="shared" si="8"/>
        <v>193800000</v>
      </c>
      <c r="AF52" s="2">
        <f t="shared" si="7"/>
        <v>0</v>
      </c>
      <c r="AG52" s="2">
        <f t="shared" si="7"/>
        <v>0</v>
      </c>
      <c r="AH52" s="2">
        <f t="shared" si="7"/>
        <v>0</v>
      </c>
      <c r="AI52" s="2">
        <f t="shared" si="7"/>
        <v>0</v>
      </c>
      <c r="AJ52" s="2">
        <f t="shared" si="7"/>
        <v>0</v>
      </c>
      <c r="AK52" s="2">
        <f t="shared" si="7"/>
        <v>0</v>
      </c>
      <c r="AL52" s="2">
        <f t="shared" si="7"/>
        <v>0</v>
      </c>
      <c r="AM52" s="2">
        <f t="shared" si="7"/>
        <v>0</v>
      </c>
      <c r="AN52" s="2">
        <f t="shared" si="7"/>
        <v>0</v>
      </c>
      <c r="AO52" s="2">
        <f t="shared" si="7"/>
        <v>204000000</v>
      </c>
      <c r="AP52" s="2">
        <f t="shared" si="7"/>
        <v>0</v>
      </c>
      <c r="AQ52" s="2">
        <f t="shared" si="7"/>
        <v>0</v>
      </c>
    </row>
    <row r="53" spans="15:43" x14ac:dyDescent="0.25">
      <c r="O53">
        <v>4</v>
      </c>
      <c r="P53" s="2">
        <v>1700</v>
      </c>
      <c r="Q53" s="2">
        <v>1750</v>
      </c>
      <c r="R53" s="2">
        <v>1650</v>
      </c>
      <c r="S53" s="2">
        <v>1720</v>
      </c>
      <c r="T53" s="2">
        <v>1700</v>
      </c>
      <c r="U53" s="2">
        <v>1700</v>
      </c>
      <c r="V53" s="2">
        <v>1700</v>
      </c>
      <c r="W53" s="2">
        <v>1700</v>
      </c>
      <c r="X53" s="2">
        <v>1750</v>
      </c>
      <c r="Y53" s="2">
        <v>1700</v>
      </c>
      <c r="Z53" s="2">
        <v>1700</v>
      </c>
      <c r="AA53" s="2">
        <v>1750</v>
      </c>
      <c r="AB53" s="2">
        <v>1650</v>
      </c>
      <c r="AD53">
        <v>4</v>
      </c>
      <c r="AE53" s="2">
        <f t="shared" si="8"/>
        <v>0</v>
      </c>
      <c r="AF53" s="2">
        <f t="shared" si="7"/>
        <v>0</v>
      </c>
      <c r="AG53" s="2">
        <f t="shared" si="7"/>
        <v>0</v>
      </c>
      <c r="AH53" s="2">
        <f t="shared" si="7"/>
        <v>0</v>
      </c>
      <c r="AI53" s="2">
        <f t="shared" si="7"/>
        <v>0</v>
      </c>
      <c r="AJ53" s="2">
        <f t="shared" si="7"/>
        <v>0</v>
      </c>
      <c r="AK53" s="2">
        <f t="shared" si="7"/>
        <v>0</v>
      </c>
      <c r="AL53" s="2">
        <f t="shared" si="7"/>
        <v>0</v>
      </c>
      <c r="AM53" s="2">
        <f t="shared" si="7"/>
        <v>0</v>
      </c>
      <c r="AN53" s="2">
        <f t="shared" si="7"/>
        <v>170000000</v>
      </c>
      <c r="AO53" s="2">
        <f t="shared" si="7"/>
        <v>0</v>
      </c>
      <c r="AP53" s="2">
        <f t="shared" si="7"/>
        <v>0</v>
      </c>
      <c r="AQ53" s="2">
        <f t="shared" si="7"/>
        <v>0</v>
      </c>
    </row>
    <row r="54" spans="15:43" x14ac:dyDescent="0.25">
      <c r="O54">
        <v>5</v>
      </c>
      <c r="P54" s="2">
        <v>1700</v>
      </c>
      <c r="Q54" s="2">
        <v>1750</v>
      </c>
      <c r="R54" s="2">
        <v>1650</v>
      </c>
      <c r="S54" s="2">
        <v>1720</v>
      </c>
      <c r="T54" s="2">
        <v>1700</v>
      </c>
      <c r="U54" s="2">
        <v>1700</v>
      </c>
      <c r="V54" s="2">
        <v>1700</v>
      </c>
      <c r="W54" s="2">
        <v>1700</v>
      </c>
      <c r="X54" s="2">
        <v>1750</v>
      </c>
      <c r="Y54" s="2">
        <v>1700</v>
      </c>
      <c r="Z54" s="2">
        <v>1700</v>
      </c>
      <c r="AA54" s="2">
        <v>1750</v>
      </c>
      <c r="AB54" s="2">
        <v>1650</v>
      </c>
      <c r="AD54">
        <v>5</v>
      </c>
      <c r="AE54" s="2">
        <f t="shared" si="8"/>
        <v>0</v>
      </c>
      <c r="AF54" s="2">
        <f t="shared" si="7"/>
        <v>0</v>
      </c>
      <c r="AG54" s="2">
        <f t="shared" si="7"/>
        <v>0</v>
      </c>
      <c r="AH54" s="2">
        <f t="shared" si="7"/>
        <v>0</v>
      </c>
      <c r="AI54" s="2">
        <f t="shared" si="7"/>
        <v>0</v>
      </c>
      <c r="AJ54" s="2">
        <f t="shared" si="7"/>
        <v>0</v>
      </c>
      <c r="AK54" s="2">
        <f t="shared" si="7"/>
        <v>0</v>
      </c>
      <c r="AL54" s="2">
        <f t="shared" si="7"/>
        <v>0</v>
      </c>
      <c r="AM54" s="2">
        <f t="shared" si="7"/>
        <v>0</v>
      </c>
      <c r="AN54" s="2">
        <f t="shared" si="7"/>
        <v>0</v>
      </c>
      <c r="AO54" s="2">
        <f t="shared" si="7"/>
        <v>0</v>
      </c>
      <c r="AP54" s="2">
        <f t="shared" si="7"/>
        <v>0</v>
      </c>
      <c r="AQ54" s="2">
        <f t="shared" si="7"/>
        <v>330000000</v>
      </c>
    </row>
    <row r="55" spans="15:43" x14ac:dyDescent="0.25">
      <c r="O55">
        <v>6</v>
      </c>
      <c r="P55" s="2">
        <v>1700</v>
      </c>
      <c r="Q55" s="2">
        <v>1750</v>
      </c>
      <c r="R55" s="2">
        <v>1650</v>
      </c>
      <c r="S55" s="2">
        <v>1720</v>
      </c>
      <c r="T55" s="2">
        <v>1700</v>
      </c>
      <c r="U55" s="2">
        <v>1700</v>
      </c>
      <c r="V55" s="2">
        <v>1700</v>
      </c>
      <c r="W55" s="2">
        <v>1700</v>
      </c>
      <c r="X55" s="2">
        <v>1750</v>
      </c>
      <c r="Y55" s="2">
        <v>1700</v>
      </c>
      <c r="Z55" s="2">
        <v>1700</v>
      </c>
      <c r="AA55" s="2">
        <v>1750</v>
      </c>
      <c r="AB55" s="2">
        <v>1650</v>
      </c>
      <c r="AD55">
        <v>6</v>
      </c>
      <c r="AE55" s="2">
        <f t="shared" si="8"/>
        <v>0</v>
      </c>
      <c r="AF55" s="2">
        <f t="shared" si="7"/>
        <v>0</v>
      </c>
      <c r="AG55" s="2">
        <f t="shared" si="7"/>
        <v>0</v>
      </c>
      <c r="AH55" s="2">
        <f t="shared" si="7"/>
        <v>602000000</v>
      </c>
      <c r="AI55" s="2">
        <f t="shared" si="7"/>
        <v>0</v>
      </c>
      <c r="AJ55" s="2">
        <f t="shared" si="7"/>
        <v>0</v>
      </c>
      <c r="AK55" s="2">
        <f t="shared" si="7"/>
        <v>0</v>
      </c>
      <c r="AL55" s="2">
        <f t="shared" si="7"/>
        <v>0</v>
      </c>
      <c r="AM55" s="2">
        <f t="shared" si="7"/>
        <v>0</v>
      </c>
      <c r="AN55" s="2">
        <f t="shared" si="7"/>
        <v>0</v>
      </c>
      <c r="AO55" s="2">
        <f t="shared" si="7"/>
        <v>0</v>
      </c>
      <c r="AP55" s="2">
        <f t="shared" si="7"/>
        <v>0</v>
      </c>
      <c r="AQ55" s="2">
        <f t="shared" si="7"/>
        <v>0</v>
      </c>
    </row>
    <row r="56" spans="15:43" x14ac:dyDescent="0.25">
      <c r="O56">
        <v>7</v>
      </c>
      <c r="P56" s="2">
        <v>1700</v>
      </c>
      <c r="Q56" s="2">
        <v>1750</v>
      </c>
      <c r="R56" s="2">
        <v>1650</v>
      </c>
      <c r="S56" s="2">
        <v>1720</v>
      </c>
      <c r="T56" s="2">
        <v>1700</v>
      </c>
      <c r="U56" s="2">
        <v>1700</v>
      </c>
      <c r="V56" s="2">
        <v>1700</v>
      </c>
      <c r="W56" s="2">
        <v>1700</v>
      </c>
      <c r="X56" s="2">
        <v>1750</v>
      </c>
      <c r="Y56" s="2">
        <v>1700</v>
      </c>
      <c r="Z56" s="2">
        <v>1700</v>
      </c>
      <c r="AA56" s="2">
        <v>1750</v>
      </c>
      <c r="AB56" s="2">
        <v>1650</v>
      </c>
      <c r="AD56">
        <v>7</v>
      </c>
      <c r="AE56" s="2">
        <f t="shared" si="8"/>
        <v>788800000</v>
      </c>
      <c r="AF56" s="2">
        <f t="shared" si="7"/>
        <v>0</v>
      </c>
      <c r="AG56" s="2">
        <f t="shared" si="7"/>
        <v>0</v>
      </c>
      <c r="AH56" s="2">
        <f t="shared" si="7"/>
        <v>0</v>
      </c>
      <c r="AI56" s="2">
        <f t="shared" si="7"/>
        <v>205700000</v>
      </c>
      <c r="AJ56" s="2">
        <f t="shared" si="7"/>
        <v>0</v>
      </c>
      <c r="AK56" s="2">
        <f t="shared" si="7"/>
        <v>0</v>
      </c>
      <c r="AL56" s="2">
        <f t="shared" si="7"/>
        <v>0</v>
      </c>
      <c r="AM56" s="2">
        <f t="shared" si="7"/>
        <v>0</v>
      </c>
      <c r="AN56" s="2">
        <f t="shared" si="7"/>
        <v>0</v>
      </c>
      <c r="AO56" s="2">
        <f t="shared" si="7"/>
        <v>0</v>
      </c>
      <c r="AP56" s="2">
        <f t="shared" si="7"/>
        <v>0</v>
      </c>
      <c r="AQ56" s="2">
        <f t="shared" si="7"/>
        <v>0</v>
      </c>
    </row>
    <row r="57" spans="15:43" x14ac:dyDescent="0.25">
      <c r="O57">
        <v>8</v>
      </c>
      <c r="P57" s="2">
        <v>1700</v>
      </c>
      <c r="Q57" s="2">
        <v>1750</v>
      </c>
      <c r="R57" s="2">
        <v>1650</v>
      </c>
      <c r="S57" s="2">
        <v>1720</v>
      </c>
      <c r="T57" s="2">
        <v>1700</v>
      </c>
      <c r="U57" s="2">
        <v>1700</v>
      </c>
      <c r="V57" s="2">
        <v>1700</v>
      </c>
      <c r="W57" s="2">
        <v>1700</v>
      </c>
      <c r="X57" s="2">
        <v>1750</v>
      </c>
      <c r="Y57" s="2">
        <v>1700</v>
      </c>
      <c r="Z57" s="2">
        <v>1700</v>
      </c>
      <c r="AA57" s="2">
        <v>1750</v>
      </c>
      <c r="AB57" s="2">
        <v>1650</v>
      </c>
      <c r="AD57">
        <v>8</v>
      </c>
      <c r="AE57" s="2">
        <f t="shared" si="8"/>
        <v>0</v>
      </c>
      <c r="AF57" s="2">
        <f t="shared" si="7"/>
        <v>0</v>
      </c>
      <c r="AG57" s="2">
        <f t="shared" si="7"/>
        <v>0</v>
      </c>
      <c r="AH57" s="2">
        <f t="shared" si="7"/>
        <v>0</v>
      </c>
      <c r="AI57" s="2">
        <f t="shared" si="7"/>
        <v>304300000</v>
      </c>
      <c r="AJ57" s="2">
        <f t="shared" si="7"/>
        <v>204000000</v>
      </c>
      <c r="AK57" s="2">
        <f t="shared" si="7"/>
        <v>0</v>
      </c>
      <c r="AL57" s="2">
        <f t="shared" si="7"/>
        <v>0</v>
      </c>
      <c r="AM57" s="2">
        <f t="shared" si="7"/>
        <v>0</v>
      </c>
      <c r="AN57" s="2">
        <f t="shared" si="7"/>
        <v>0</v>
      </c>
      <c r="AO57" s="2">
        <f t="shared" si="7"/>
        <v>0</v>
      </c>
      <c r="AP57" s="2">
        <f t="shared" si="7"/>
        <v>0</v>
      </c>
      <c r="AQ57" s="2">
        <f t="shared" si="7"/>
        <v>0</v>
      </c>
    </row>
    <row r="58" spans="15:43" x14ac:dyDescent="0.25">
      <c r="O58">
        <v>9</v>
      </c>
      <c r="P58" s="2">
        <v>1700</v>
      </c>
      <c r="Q58" s="2">
        <v>1750</v>
      </c>
      <c r="R58" s="2">
        <v>1650</v>
      </c>
      <c r="S58" s="2">
        <v>1720</v>
      </c>
      <c r="T58" s="2">
        <v>1700</v>
      </c>
      <c r="U58" s="2">
        <v>1700</v>
      </c>
      <c r="V58" s="2">
        <v>1700</v>
      </c>
      <c r="W58" s="2">
        <v>1700</v>
      </c>
      <c r="X58" s="2">
        <v>1750</v>
      </c>
      <c r="Y58" s="2">
        <v>1700</v>
      </c>
      <c r="Z58" s="2">
        <v>1700</v>
      </c>
      <c r="AA58" s="2">
        <v>1750</v>
      </c>
      <c r="AB58" s="2">
        <v>1650</v>
      </c>
      <c r="AD58">
        <v>9</v>
      </c>
      <c r="AE58" s="2">
        <f t="shared" si="8"/>
        <v>0</v>
      </c>
      <c r="AF58" s="2">
        <f t="shared" si="7"/>
        <v>0</v>
      </c>
      <c r="AG58" s="2">
        <f t="shared" si="7"/>
        <v>42900000</v>
      </c>
      <c r="AH58" s="2">
        <f t="shared" si="7"/>
        <v>0</v>
      </c>
      <c r="AI58" s="2">
        <f t="shared" si="7"/>
        <v>0</v>
      </c>
      <c r="AJ58" s="2">
        <f t="shared" si="7"/>
        <v>0</v>
      </c>
      <c r="AK58" s="2">
        <f t="shared" si="7"/>
        <v>0</v>
      </c>
      <c r="AL58" s="2">
        <f t="shared" si="7"/>
        <v>170000000</v>
      </c>
      <c r="AM58" s="2">
        <f t="shared" si="7"/>
        <v>0</v>
      </c>
      <c r="AN58" s="2">
        <f t="shared" si="7"/>
        <v>0</v>
      </c>
      <c r="AO58" s="2">
        <f t="shared" si="7"/>
        <v>0</v>
      </c>
      <c r="AP58" s="2">
        <f t="shared" si="7"/>
        <v>0</v>
      </c>
      <c r="AQ58" s="2">
        <f t="shared" si="7"/>
        <v>0</v>
      </c>
    </row>
    <row r="59" spans="15:43" x14ac:dyDescent="0.25">
      <c r="O59">
        <v>10</v>
      </c>
      <c r="P59" s="2">
        <v>1700</v>
      </c>
      <c r="Q59" s="2">
        <v>1750</v>
      </c>
      <c r="R59" s="2">
        <v>1650</v>
      </c>
      <c r="S59" s="2">
        <v>1720</v>
      </c>
      <c r="T59" s="2">
        <v>1700</v>
      </c>
      <c r="U59" s="2">
        <v>1700</v>
      </c>
      <c r="V59" s="2">
        <v>1700</v>
      </c>
      <c r="W59" s="2">
        <v>1700</v>
      </c>
      <c r="X59" s="2">
        <v>1750</v>
      </c>
      <c r="Y59" s="2">
        <v>1700</v>
      </c>
      <c r="Z59" s="2">
        <v>1700</v>
      </c>
      <c r="AA59" s="2">
        <v>1750</v>
      </c>
      <c r="AB59" s="2">
        <v>1650</v>
      </c>
      <c r="AD59">
        <v>10</v>
      </c>
      <c r="AE59" s="2">
        <f t="shared" si="8"/>
        <v>0</v>
      </c>
      <c r="AF59" s="2">
        <f t="shared" si="7"/>
        <v>0</v>
      </c>
      <c r="AG59" s="2">
        <f t="shared" si="7"/>
        <v>239250000</v>
      </c>
      <c r="AH59" s="2">
        <f t="shared" si="7"/>
        <v>0</v>
      </c>
      <c r="AI59" s="2">
        <f t="shared" si="7"/>
        <v>0</v>
      </c>
      <c r="AJ59" s="2">
        <f t="shared" si="7"/>
        <v>0</v>
      </c>
      <c r="AK59" s="2">
        <f t="shared" si="7"/>
        <v>0</v>
      </c>
      <c r="AL59" s="2">
        <f t="shared" si="7"/>
        <v>0</v>
      </c>
      <c r="AM59" s="2">
        <f t="shared" si="7"/>
        <v>0</v>
      </c>
      <c r="AN59" s="2">
        <f t="shared" si="7"/>
        <v>0</v>
      </c>
      <c r="AO59" s="2">
        <f t="shared" si="7"/>
        <v>0</v>
      </c>
      <c r="AP59" s="2">
        <f t="shared" si="7"/>
        <v>0</v>
      </c>
      <c r="AQ59" s="2">
        <f t="shared" si="7"/>
        <v>189750000</v>
      </c>
    </row>
    <row r="60" spans="15:43" x14ac:dyDescent="0.25">
      <c r="O60">
        <v>11</v>
      </c>
      <c r="P60" s="2">
        <v>1700</v>
      </c>
      <c r="Q60" s="2">
        <v>1750</v>
      </c>
      <c r="R60" s="2">
        <v>1650</v>
      </c>
      <c r="S60" s="2">
        <v>1720</v>
      </c>
      <c r="T60" s="2">
        <v>1700</v>
      </c>
      <c r="U60" s="2">
        <v>1700</v>
      </c>
      <c r="V60" s="2">
        <v>1700</v>
      </c>
      <c r="W60" s="2">
        <v>1700</v>
      </c>
      <c r="X60" s="2">
        <v>1750</v>
      </c>
      <c r="Y60" s="2">
        <v>1700</v>
      </c>
      <c r="Z60" s="2">
        <v>1700</v>
      </c>
      <c r="AA60" s="2">
        <v>1750</v>
      </c>
      <c r="AB60" s="2">
        <v>1650</v>
      </c>
      <c r="AD60">
        <v>11</v>
      </c>
      <c r="AE60" s="2">
        <f t="shared" si="8"/>
        <v>0</v>
      </c>
      <c r="AF60" s="2">
        <f t="shared" si="7"/>
        <v>0</v>
      </c>
      <c r="AG60" s="2">
        <f t="shared" si="7"/>
        <v>0</v>
      </c>
      <c r="AH60" s="2">
        <f t="shared" si="7"/>
        <v>0</v>
      </c>
      <c r="AI60" s="2">
        <f t="shared" si="7"/>
        <v>0</v>
      </c>
      <c r="AJ60" s="2">
        <f t="shared" si="7"/>
        <v>0</v>
      </c>
      <c r="AK60" s="2">
        <f t="shared" si="7"/>
        <v>0</v>
      </c>
      <c r="AL60" s="2">
        <f t="shared" si="7"/>
        <v>0</v>
      </c>
      <c r="AM60" s="2">
        <f t="shared" si="7"/>
        <v>378000000</v>
      </c>
      <c r="AN60" s="2">
        <f t="shared" si="7"/>
        <v>0</v>
      </c>
      <c r="AO60" s="2">
        <f t="shared" si="7"/>
        <v>0</v>
      </c>
      <c r="AP60" s="2">
        <f t="shared" si="7"/>
        <v>175000000</v>
      </c>
      <c r="AQ60" s="2">
        <f t="shared" si="7"/>
        <v>57750000</v>
      </c>
    </row>
    <row r="61" spans="15:43" x14ac:dyDescent="0.25">
      <c r="O61">
        <v>12</v>
      </c>
      <c r="P61" s="2">
        <v>1700</v>
      </c>
      <c r="Q61" s="2">
        <v>1750</v>
      </c>
      <c r="R61" s="2">
        <v>1650</v>
      </c>
      <c r="S61" s="2">
        <v>1720</v>
      </c>
      <c r="T61" s="2">
        <v>1700</v>
      </c>
      <c r="U61" s="2">
        <v>1700</v>
      </c>
      <c r="V61" s="2">
        <v>1700</v>
      </c>
      <c r="W61" s="2">
        <v>1700</v>
      </c>
      <c r="X61" s="2">
        <v>1750</v>
      </c>
      <c r="Y61" s="2">
        <v>1700</v>
      </c>
      <c r="Z61" s="2">
        <v>1700</v>
      </c>
      <c r="AA61" s="2">
        <v>1750</v>
      </c>
      <c r="AB61" s="2">
        <v>1650</v>
      </c>
      <c r="AD61">
        <v>12</v>
      </c>
      <c r="AE61" s="2">
        <f t="shared" si="8"/>
        <v>0</v>
      </c>
      <c r="AF61" s="2">
        <f t="shared" si="7"/>
        <v>0</v>
      </c>
      <c r="AG61" s="2">
        <f t="shared" si="7"/>
        <v>0</v>
      </c>
      <c r="AH61" s="2">
        <f t="shared" si="7"/>
        <v>0</v>
      </c>
      <c r="AI61" s="2">
        <f t="shared" si="7"/>
        <v>0</v>
      </c>
      <c r="AJ61" s="2">
        <f t="shared" si="7"/>
        <v>0</v>
      </c>
      <c r="AK61" s="2">
        <f t="shared" si="7"/>
        <v>0</v>
      </c>
      <c r="AL61" s="2">
        <f t="shared" si="7"/>
        <v>0</v>
      </c>
      <c r="AM61" s="2">
        <f t="shared" si="7"/>
        <v>409500000</v>
      </c>
      <c r="AN61" s="2">
        <f t="shared" si="7"/>
        <v>0</v>
      </c>
      <c r="AO61" s="2">
        <f t="shared" si="7"/>
        <v>0</v>
      </c>
      <c r="AP61" s="2">
        <f t="shared" si="7"/>
        <v>0</v>
      </c>
      <c r="AQ61" s="2">
        <f t="shared" si="7"/>
        <v>0</v>
      </c>
    </row>
    <row r="62" spans="15:43" x14ac:dyDescent="0.25">
      <c r="O62">
        <v>13</v>
      </c>
      <c r="P62" s="2">
        <v>1700</v>
      </c>
      <c r="Q62" s="2">
        <v>1750</v>
      </c>
      <c r="R62" s="2">
        <v>1650</v>
      </c>
      <c r="S62" s="2">
        <v>1720</v>
      </c>
      <c r="T62" s="2">
        <v>1700</v>
      </c>
      <c r="U62" s="2">
        <v>1700</v>
      </c>
      <c r="V62" s="2">
        <v>1700</v>
      </c>
      <c r="W62" s="2">
        <v>1700</v>
      </c>
      <c r="X62" s="2">
        <v>1750</v>
      </c>
      <c r="Y62" s="2">
        <v>1700</v>
      </c>
      <c r="Z62" s="2">
        <v>1700</v>
      </c>
      <c r="AA62" s="2">
        <v>1750</v>
      </c>
      <c r="AB62" s="2">
        <v>1650</v>
      </c>
      <c r="AD62">
        <v>13</v>
      </c>
      <c r="AE62" s="2">
        <f t="shared" si="8"/>
        <v>0</v>
      </c>
      <c r="AF62" s="2">
        <f t="shared" si="7"/>
        <v>0</v>
      </c>
      <c r="AG62" s="2">
        <f t="shared" si="7"/>
        <v>0</v>
      </c>
      <c r="AH62" s="2">
        <f t="shared" si="7"/>
        <v>0</v>
      </c>
      <c r="AI62" s="2">
        <f t="shared" si="7"/>
        <v>0</v>
      </c>
      <c r="AJ62" s="2">
        <f t="shared" si="7"/>
        <v>0</v>
      </c>
      <c r="AK62" s="2">
        <f t="shared" si="7"/>
        <v>508300000</v>
      </c>
      <c r="AL62" s="2">
        <f t="shared" si="7"/>
        <v>0</v>
      </c>
      <c r="AM62" s="2">
        <f t="shared" si="7"/>
        <v>0</v>
      </c>
      <c r="AN62" s="2">
        <f t="shared" si="7"/>
        <v>0</v>
      </c>
      <c r="AO62" s="2">
        <f t="shared" si="7"/>
        <v>0</v>
      </c>
      <c r="AP62" s="2">
        <f>AA62*AA14</f>
        <v>0</v>
      </c>
      <c r="AQ62" s="2">
        <f t="shared" si="7"/>
        <v>0</v>
      </c>
    </row>
    <row r="63" spans="15:43" x14ac:dyDescent="0.25">
      <c r="O63">
        <v>14</v>
      </c>
      <c r="P63" s="2">
        <v>1700</v>
      </c>
      <c r="Q63" s="2">
        <v>1750</v>
      </c>
      <c r="R63" s="2">
        <v>1650</v>
      </c>
      <c r="S63" s="2">
        <v>1720</v>
      </c>
      <c r="T63" s="2">
        <v>1700</v>
      </c>
      <c r="U63" s="2">
        <v>1700</v>
      </c>
      <c r="V63" s="2">
        <v>1700</v>
      </c>
      <c r="W63" s="2">
        <v>1700</v>
      </c>
      <c r="X63" s="2">
        <v>1750</v>
      </c>
      <c r="Y63" s="2">
        <v>1700</v>
      </c>
      <c r="Z63" s="2">
        <v>1700</v>
      </c>
      <c r="AA63" s="2">
        <v>1750</v>
      </c>
      <c r="AB63" s="2">
        <v>1650</v>
      </c>
      <c r="AD63">
        <v>14</v>
      </c>
      <c r="AE63" s="2">
        <f t="shared" si="8"/>
        <v>0</v>
      </c>
      <c r="AF63" s="2">
        <f t="shared" si="7"/>
        <v>0</v>
      </c>
      <c r="AG63" s="2">
        <f t="shared" si="7"/>
        <v>212850000</v>
      </c>
      <c r="AH63" s="2">
        <f t="shared" si="7"/>
        <v>0</v>
      </c>
      <c r="AI63" s="2">
        <f t="shared" si="7"/>
        <v>0</v>
      </c>
      <c r="AJ63" s="2">
        <f t="shared" si="7"/>
        <v>0</v>
      </c>
      <c r="AK63" s="2">
        <f t="shared" si="7"/>
        <v>1700000</v>
      </c>
      <c r="AL63" s="2">
        <f t="shared" si="7"/>
        <v>0</v>
      </c>
      <c r="AM63" s="2">
        <f t="shared" si="7"/>
        <v>0</v>
      </c>
      <c r="AN63" s="2">
        <f t="shared" si="7"/>
        <v>0</v>
      </c>
      <c r="AO63" s="2">
        <f t="shared" si="7"/>
        <v>0</v>
      </c>
      <c r="AP63" s="2">
        <f t="shared" si="7"/>
        <v>0</v>
      </c>
      <c r="AQ63" s="2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2016-03-15T19:05:23Z</dcterms:created>
  <dcterms:modified xsi:type="dcterms:W3CDTF">2016-03-15T21:32:46Z</dcterms:modified>
</cp:coreProperties>
</file>