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3"/>
  </bookViews>
  <sheets>
    <sheet name="Answer Report" sheetId="23" r:id="rId1"/>
    <sheet name="Sensitivity Report" sheetId="24" r:id="rId2"/>
    <sheet name="Limits Report" sheetId="25" r:id="rId3"/>
    <sheet name="Sheet" sheetId="1" r:id="rId4"/>
  </sheets>
  <definedNames>
    <definedName name="solver_adj" localSheetId="3" hidden="1">Sheet!$G$3:$I$22,Sheet!$M$3:$O$22,Sheet!$S$3:$U$22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Sheet!$G$23:$I$23</definedName>
    <definedName name="solver_lhs10" localSheetId="3" hidden="1">Sheet!$P$3:$P$22</definedName>
    <definedName name="solver_lhs11" localSheetId="3" hidden="1">Sheet!$S$10</definedName>
    <definedName name="solver_lhs12" localSheetId="3" hidden="1">Sheet!$S$23:$U$23</definedName>
    <definedName name="solver_lhs13" localSheetId="3" hidden="1">Sheet!$S$23:$U$23</definedName>
    <definedName name="solver_lhs14" localSheetId="3" hidden="1">Sheet!$S$23:$U$23</definedName>
    <definedName name="solver_lhs15" localSheetId="3" hidden="1">Sheet!$T$10</definedName>
    <definedName name="solver_lhs16" localSheetId="3" hidden="1">Sheet!$T$13</definedName>
    <definedName name="solver_lhs17" localSheetId="3" hidden="1">Sheet!$T$6</definedName>
    <definedName name="solver_lhs18" localSheetId="3" hidden="1">Sheet!$U$10</definedName>
    <definedName name="solver_lhs19" localSheetId="3" hidden="1">Sheet!$V$3:$V$22</definedName>
    <definedName name="solver_lhs2" localSheetId="3" hidden="1">Sheet!$H$13</definedName>
    <definedName name="solver_lhs3" localSheetId="3" hidden="1">Sheet!$H$6</definedName>
    <definedName name="solver_lhs4" localSheetId="3" hidden="1">Sheet!$J$3:$J$22</definedName>
    <definedName name="solver_lhs5" localSheetId="3" hidden="1">Sheet!$M$23:$O$23</definedName>
    <definedName name="solver_lhs6" localSheetId="3" hidden="1">Sheet!$M$23:$O$23</definedName>
    <definedName name="solver_lhs7" localSheetId="3" hidden="1">Sheet!$M$23:$O$23</definedName>
    <definedName name="solver_lhs8" localSheetId="3" hidden="1">Sheet!$N$13</definedName>
    <definedName name="solver_lhs9" localSheetId="3" hidden="1">Sheet!$N$6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19</definedName>
    <definedName name="solver_nwt" localSheetId="3" hidden="1">1</definedName>
    <definedName name="solver_opt" localSheetId="3" hidden="1">Sheet!$B$29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10" localSheetId="3" hidden="1">2</definedName>
    <definedName name="solver_rel11" localSheetId="3" hidden="1">2</definedName>
    <definedName name="solver_rel12" localSheetId="3" hidden="1">1</definedName>
    <definedName name="solver_rel13" localSheetId="3" hidden="1">1</definedName>
    <definedName name="solver_rel14" localSheetId="3" hidden="1">3</definedName>
    <definedName name="solver_rel15" localSheetId="3" hidden="1">2</definedName>
    <definedName name="solver_rel16" localSheetId="3" hidden="1">2</definedName>
    <definedName name="solver_rel17" localSheetId="3" hidden="1">2</definedName>
    <definedName name="solver_rel18" localSheetId="3" hidden="1">2</definedName>
    <definedName name="solver_rel19" localSheetId="3" hidden="1">2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el5" localSheetId="3" hidden="1">1</definedName>
    <definedName name="solver_rel6" localSheetId="3" hidden="1">1</definedName>
    <definedName name="solver_rel7" localSheetId="3" hidden="1">3</definedName>
    <definedName name="solver_rel8" localSheetId="3" hidden="1">2</definedName>
    <definedName name="solver_rel9" localSheetId="3" hidden="1">2</definedName>
    <definedName name="solver_rhs1" localSheetId="3" hidden="1">Sheet!$B$25:$D$25</definedName>
    <definedName name="solver_rhs10" localSheetId="3" hidden="1">Sheet!$L$3:$L$22</definedName>
    <definedName name="solver_rhs11" localSheetId="3" hidden="1">Sheet!$B$32</definedName>
    <definedName name="solver_rhs12" localSheetId="3" hidden="1">Sheet!$B$27:$D$27</definedName>
    <definedName name="solver_rhs13" localSheetId="3" hidden="1">Sheet!$M$28:$O$28</definedName>
    <definedName name="solver_rhs14" localSheetId="3" hidden="1">Sheet!$M$32:$O$32</definedName>
    <definedName name="solver_rhs15" localSheetId="3" hidden="1">Sheet!$B$32</definedName>
    <definedName name="solver_rhs16" localSheetId="3" hidden="1">Sheet!$B$32</definedName>
    <definedName name="solver_rhs17" localSheetId="3" hidden="1">Sheet!$B$32</definedName>
    <definedName name="solver_rhs18" localSheetId="3" hidden="1">Sheet!$B$32</definedName>
    <definedName name="solver_rhs19" localSheetId="3" hidden="1">Sheet!$R$3:$R$22</definedName>
    <definedName name="solver_rhs2" localSheetId="3" hidden="1">Sheet!$B$32</definedName>
    <definedName name="solver_rhs3" localSheetId="3" hidden="1">Sheet!$B$32</definedName>
    <definedName name="solver_rhs4" localSheetId="3" hidden="1">Sheet!$F$3:$F$22</definedName>
    <definedName name="solver_rhs5" localSheetId="3" hidden="1">Sheet!$B$26:$D$26</definedName>
    <definedName name="solver_rhs6" localSheetId="3" hidden="1">Sheet!$G$28:$I$28</definedName>
    <definedName name="solver_rhs7" localSheetId="3" hidden="1">Sheet!$G$32:$I$32</definedName>
    <definedName name="solver_rhs8" localSheetId="3" hidden="1">Sheet!$B$32</definedName>
    <definedName name="solver_rhs9" localSheetId="3" hidden="1">Sheet!$B$32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0.99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T23" i="1"/>
  <c r="N23" i="1"/>
  <c r="N32" i="1" s="1"/>
  <c r="H23" i="1"/>
  <c r="H28" i="1" s="1"/>
  <c r="S23" i="1"/>
  <c r="O23" i="1"/>
  <c r="O32" i="1" s="1"/>
  <c r="M23" i="1"/>
  <c r="M28" i="1" s="1"/>
  <c r="I23" i="1"/>
  <c r="I28" i="1" s="1"/>
  <c r="G23" i="1"/>
  <c r="G28" i="1" s="1"/>
  <c r="H32" i="1" l="1"/>
  <c r="N28" i="1"/>
  <c r="O28" i="1"/>
  <c r="G32" i="1"/>
  <c r="M32" i="1"/>
  <c r="I32" i="1"/>
  <c r="V23" i="1"/>
  <c r="P23" i="1"/>
  <c r="J23" i="1"/>
  <c r="B29" i="1"/>
</calcChain>
</file>

<file path=xl/sharedStrings.xml><?xml version="1.0" encoding="utf-8"?>
<sst xmlns="http://schemas.openxmlformats.org/spreadsheetml/2006/main" count="1938" uniqueCount="421">
  <si>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</si>
  <si>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</si>
  <si>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</si>
  <si>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</si>
  <si>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</si>
  <si>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</si>
  <si>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</si>
  <si>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</si>
  <si>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</si>
  <si>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</si>
  <si>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</si>
  <si>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</si>
  <si>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</si>
  <si>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</si>
  <si>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</si>
  <si>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</si>
  <si>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</si>
  <si>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</si>
  <si>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</si>
  <si>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</si>
  <si>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</si>
  <si>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</si>
  <si>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</si>
  <si>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</si>
  <si>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</si>
  <si>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</si>
  <si>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</si>
  <si>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</si>
  <si>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</si>
  <si>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</si>
  <si>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</si>
  <si>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</si>
  <si>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</si>
  <si>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</si>
  <si>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</si>
  <si>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</si>
  <si>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</si>
  <si>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</si>
  <si>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</si>
  <si>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Contin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</si>
  <si>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</si>
  <si>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</si>
  <si>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</si>
  <si>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</si>
  <si>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</si>
  <si>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</si>
  <si>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</si>
  <si>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</si>
  <si>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</si>
  <si>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</si>
  <si>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</si>
  <si>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</si>
  <si>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</si>
  <si>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</si>
  <si>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</si>
  <si>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</si>
  <si>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</si>
  <si>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</si>
  <si>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</si>
  <si>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</si>
  <si>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</si>
  <si>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</si>
  <si>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</si>
  <si>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</si>
  <si>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</si>
  <si>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</si>
  <si>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</si>
  <si>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$J$3=$F$3</t>
  </si>
  <si>
    <t>Binding</t>
  </si>
  <si>
    <t>$J$4</t>
  </si>
  <si>
    <t>$J$4=$F$4</t>
  </si>
  <si>
    <t>$J$5</t>
  </si>
  <si>
    <t>$J$5=$F$5</t>
  </si>
  <si>
    <t>$J$6</t>
  </si>
  <si>
    <t>$J$6=$F$6</t>
  </si>
  <si>
    <t>$J$7</t>
  </si>
  <si>
    <t>$J$7=$F$7</t>
  </si>
  <si>
    <t>$J$8</t>
  </si>
  <si>
    <t>$J$8=$F$8</t>
  </si>
  <si>
    <t>$J$9</t>
  </si>
  <si>
    <t>$J$9=$F$9</t>
  </si>
  <si>
    <t>$J$10</t>
  </si>
  <si>
    <t>$J$10=$F$10</t>
  </si>
  <si>
    <t>$J$11</t>
  </si>
  <si>
    <t>$J$11=$F$11</t>
  </si>
  <si>
    <t>$J$12</t>
  </si>
  <si>
    <t>$J$12=$F$12</t>
  </si>
  <si>
    <t>$J$13</t>
  </si>
  <si>
    <t>$J$13=$F$13</t>
  </si>
  <si>
    <t>$J$14</t>
  </si>
  <si>
    <t>$J$14=$F$14</t>
  </si>
  <si>
    <t>$J$15</t>
  </si>
  <si>
    <t>$J$15=$F$15</t>
  </si>
  <si>
    <t>$J$16</t>
  </si>
  <si>
    <t>$J$16=$F$16</t>
  </si>
  <si>
    <t>$J$17</t>
  </si>
  <si>
    <t>$J$17=$F$17</t>
  </si>
  <si>
    <t>$J$18</t>
  </si>
  <si>
    <t>$J$18=$F$18</t>
  </si>
  <si>
    <t>$J$19</t>
  </si>
  <si>
    <t>$J$19=$F$19</t>
  </si>
  <si>
    <t>$J$20</t>
  </si>
  <si>
    <t>$J$20=$F$20</t>
  </si>
  <si>
    <t>$J$21</t>
  </si>
  <si>
    <t>$J$21=$F$21</t>
  </si>
  <si>
    <t>$J$22</t>
  </si>
  <si>
    <t>$J$22=$F$22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</si>
  <si>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</si>
  <si>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</si>
  <si>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</si>
  <si>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</si>
  <si>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</si>
  <si>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</si>
  <si>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</si>
  <si>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$P$3=$L$3</t>
  </si>
  <si>
    <t>$P$4</t>
  </si>
  <si>
    <t>$P$4=$L$4</t>
  </si>
  <si>
    <t>$P$5</t>
  </si>
  <si>
    <t>$P$5=$L$5</t>
  </si>
  <si>
    <t>$P$6</t>
  </si>
  <si>
    <t>$P$6=$L$6</t>
  </si>
  <si>
    <t>$P$7</t>
  </si>
  <si>
    <t>$P$7=$L$7</t>
  </si>
  <si>
    <t>$P$8</t>
  </si>
  <si>
    <t>$P$8=$L$8</t>
  </si>
  <si>
    <t>$P$9</t>
  </si>
  <si>
    <t>$P$9=$L$9</t>
  </si>
  <si>
    <t>$P$10</t>
  </si>
  <si>
    <t>$P$10=$L$10</t>
  </si>
  <si>
    <t>$P$11</t>
  </si>
  <si>
    <t>$P$11=$L$11</t>
  </si>
  <si>
    <t>$P$12</t>
  </si>
  <si>
    <t>$P$12=$L$12</t>
  </si>
  <si>
    <t>$P$13</t>
  </si>
  <si>
    <t>$P$13=$L$13</t>
  </si>
  <si>
    <t>$P$14</t>
  </si>
  <si>
    <t>$P$14=$L$14</t>
  </si>
  <si>
    <t>$P$15</t>
  </si>
  <si>
    <t>$P$15=$L$15</t>
  </si>
  <si>
    <t>$P$16</t>
  </si>
  <si>
    <t>$P$16=$L$16</t>
  </si>
  <si>
    <t>$P$17</t>
  </si>
  <si>
    <t>$P$17=$L$17</t>
  </si>
  <si>
    <t>$P$18</t>
  </si>
  <si>
    <t>$P$18=$L$18</t>
  </si>
  <si>
    <t>$P$19</t>
  </si>
  <si>
    <t>$P$19=$L$19</t>
  </si>
  <si>
    <t>$P$20</t>
  </si>
  <si>
    <t>$P$20=$L$20</t>
  </si>
  <si>
    <t>$P$21</t>
  </si>
  <si>
    <t>$P$21=$L$21</t>
  </si>
  <si>
    <t>$P$22</t>
  </si>
  <si>
    <t>$P$22=$L$22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</si>
  <si>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</si>
  <si>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</si>
  <si>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</si>
  <si>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</si>
  <si>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</si>
  <si>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</si>
  <si>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</si>
  <si>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$V$3=$R$3</t>
  </si>
  <si>
    <t>$V$4</t>
  </si>
  <si>
    <t>$V$4=$R$4</t>
  </si>
  <si>
    <t>$V$5</t>
  </si>
  <si>
    <t>$V$5=$R$5</t>
  </si>
  <si>
    <t>$V$6</t>
  </si>
  <si>
    <t>$V$6=$R$6</t>
  </si>
  <si>
    <t>$V$7</t>
  </si>
  <si>
    <t>$V$7=$R$7</t>
  </si>
  <si>
    <t>$V$8</t>
  </si>
  <si>
    <t>$V$8=$R$8</t>
  </si>
  <si>
    <t>$V$9</t>
  </si>
  <si>
    <t>$V$9=$R$9</t>
  </si>
  <si>
    <t>$V$10</t>
  </si>
  <si>
    <t>$V$10=$R$10</t>
  </si>
  <si>
    <t>$V$11</t>
  </si>
  <si>
    <t>$V$11=$R$11</t>
  </si>
  <si>
    <t>$V$12</t>
  </si>
  <si>
    <t>$V$12=$R$12</t>
  </si>
  <si>
    <t>$V$13</t>
  </si>
  <si>
    <t>$V$13=$R$13</t>
  </si>
  <si>
    <t>$V$14</t>
  </si>
  <si>
    <t>$V$14=$R$14</t>
  </si>
  <si>
    <t>$V$15</t>
  </si>
  <si>
    <t>$V$15=$R$15</t>
  </si>
  <si>
    <t>$V$16</t>
  </si>
  <si>
    <t>$V$16=$R$16</t>
  </si>
  <si>
    <t>$V$17</t>
  </si>
  <si>
    <t>$V$17=$R$17</t>
  </si>
  <si>
    <t>$V$18</t>
  </si>
  <si>
    <t>$V$18=$R$18</t>
  </si>
  <si>
    <t>$V$19</t>
  </si>
  <si>
    <t>$V$19=$R$19</t>
  </si>
  <si>
    <t>$V$20</t>
  </si>
  <si>
    <t>$V$20=$R$20</t>
  </si>
  <si>
    <t>$V$21</t>
  </si>
  <si>
    <t>$V$21=$R$21</t>
  </si>
  <si>
    <t>$V$22</t>
  </si>
  <si>
    <t>$V$22=$R$22</t>
  </si>
  <si>
    <t>$G$23:$I$23 &lt;= $B$25:$D$25</t>
  </si>
  <si>
    <t>$J$3:$J$22 = $F$3:$F$22</t>
  </si>
  <si>
    <t>$M$23:$O$23 &lt;= $B$26:$D$26</t>
  </si>
  <si>
    <t>$P$3:$P$22 = $L$3:$L$22</t>
  </si>
  <si>
    <t>$S$23:$U$23 &lt;= $B$27:$D$27</t>
  </si>
  <si>
    <t>$V$3:$V$22 = $R$3:$R$22</t>
  </si>
  <si>
    <t>Microsoft Excel 15.0 Sensitivity Report</t>
  </si>
  <si>
    <t>Final</t>
  </si>
  <si>
    <t>Value</t>
  </si>
  <si>
    <t>Reduced</t>
  </si>
  <si>
    <t>Microsoft Excel 15.0 Limits Report</t>
  </si>
  <si>
    <t>Objective</t>
  </si>
  <si>
    <t>Variable</t>
  </si>
  <si>
    <t>Lower</t>
  </si>
  <si>
    <t>Limit</t>
  </si>
  <si>
    <t>Result</t>
  </si>
  <si>
    <t>Upper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</si>
  <si>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</si>
  <si>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</si>
  <si>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</si>
  <si>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</si>
  <si>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</si>
  <si>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</si>
  <si>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</si>
  <si>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</si>
  <si>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</si>
  <si>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</si>
  <si>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</si>
  <si>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</si>
  <si>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</si>
  <si>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</si>
  <si>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</si>
  <si>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</si>
  <si>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</si>
  <si>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</si>
  <si>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</si>
  <si>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</si>
  <si>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</si>
  <si>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</si>
  <si>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</si>
  <si>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</si>
  <si>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</si>
  <si>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</si>
  <si>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</si>
  <si>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</si>
  <si>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</si>
  <si>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</si>
  <si>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</si>
  <si>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</si>
  <si>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</si>
  <si>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</si>
  <si>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</si>
  <si>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</si>
  <si>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</si>
  <si>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</si>
  <si>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</si>
  <si>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</si>
  <si>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</si>
  <si>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</si>
  <si>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</si>
  <si>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</si>
  <si>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</si>
  <si>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</si>
  <si>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</si>
  <si>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</si>
  <si>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</si>
  <si>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</si>
  <si>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</si>
  <si>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</si>
  <si>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</si>
  <si>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</si>
  <si>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</si>
  <si>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</si>
  <si>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</si>
  <si>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</si>
  <si>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</si>
  <si>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</si>
  <si>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</si>
  <si>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</si>
  <si>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</si>
  <si>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</si>
  <si>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</si>
  <si>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</si>
  <si>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</si>
  <si>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</si>
  <si>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</si>
  <si>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</si>
  <si>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</si>
  <si>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</si>
  <si>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</si>
  <si>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</si>
  <si>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</si>
  <si>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</si>
  <si>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</si>
  <si>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</si>
  <si>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</si>
  <si>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</si>
  <si>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</si>
  <si>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</si>
  <si>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</si>
  <si>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</si>
  <si>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</si>
  <si>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</si>
  <si>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</si>
  <si>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</si>
  <si>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</si>
  <si>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</si>
  <si>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</si>
  <si>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</si>
  <si>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</si>
  <si>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</si>
  <si>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</si>
  <si>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</si>
  <si>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</si>
  <si>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</si>
  <si>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</si>
  <si>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</si>
  <si>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</si>
  <si>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</si>
  <si>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</si>
  <si>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</si>
  <si>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</si>
  <si>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</si>
  <si>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</si>
  <si>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</si>
  <si>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</si>
  <si>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</si>
  <si>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</si>
  <si>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</si>
  <si>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</si>
  <si>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</si>
  <si>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</si>
  <si>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</si>
  <si>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</si>
  <si>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</si>
  <si>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</si>
  <si>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</si>
  <si>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</si>
  <si>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</si>
  <si>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</si>
  <si>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</si>
  <si>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</si>
  <si>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</si>
  <si>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</si>
  <si>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</si>
  <si>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</si>
  <si>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</si>
  <si>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</si>
  <si>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</si>
  <si>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</si>
  <si>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</si>
  <si>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</si>
  <si>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</si>
  <si>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</si>
  <si>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</si>
  <si>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</si>
  <si>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</si>
  <si>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</si>
  <si>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</si>
  <si>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</si>
  <si>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</si>
  <si>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</si>
  <si>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</si>
  <si>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</si>
  <si>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</si>
  <si>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</si>
  <si>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</si>
  <si>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</si>
  <si>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</si>
  <si>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</si>
  <si>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</si>
  <si>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</si>
  <si>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</si>
  <si>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</si>
  <si>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</si>
  <si>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</si>
  <si>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</si>
  <si>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</si>
  <si>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</si>
  <si>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</si>
  <si>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</si>
  <si>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</si>
  <si>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</si>
  <si>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</si>
  <si>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</si>
  <si>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$G$3:$I$22</t>
  </si>
  <si>
    <t>$M$3:$O$22</t>
  </si>
  <si>
    <t>$S$3:$U$22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</si>
  <si>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</si>
  <si>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</si>
  <si>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</si>
  <si>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</si>
  <si>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</si>
  <si>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</si>
  <si>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</si>
  <si>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</si>
  <si>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</si>
  <si>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=</t>
  </si>
  <si>
    <t>Max Subproblems Unlimited, Max Integer Sols Unlimited, Integer Tolerance 99%, Assume NonNegative</t>
  </si>
  <si>
    <t>$M$23&lt;=$G$28</t>
  </si>
  <si>
    <t>$N$23&lt;=$H$28</t>
  </si>
  <si>
    <t>$O$23&lt;=$I$28</t>
  </si>
  <si>
    <t>$M$23&gt;=$G$32</t>
  </si>
  <si>
    <t>$N$23&gt;=$H$32</t>
  </si>
  <si>
    <t>$O$23&gt;=$I$32</t>
  </si>
  <si>
    <t>$S$23&lt;=$M$28</t>
  </si>
  <si>
    <t>$T$23&lt;=$N$28</t>
  </si>
  <si>
    <t>$U$23&lt;=$O$28</t>
  </si>
  <si>
    <t>$S$23&gt;=$M$32</t>
  </si>
  <si>
    <t>$T$23&gt;=$N$32</t>
  </si>
  <si>
    <t>$U$23&gt;=$O$32</t>
  </si>
  <si>
    <t>$S$10=$B$32</t>
  </si>
  <si>
    <t>$T$10=$B$32</t>
  </si>
  <si>
    <t>$U$10=$B$32</t>
  </si>
  <si>
    <t>$M$23:$O$23 &gt;= $G$32:$I$32</t>
  </si>
  <si>
    <t>$S$23:$U$23 &gt;= $M$32:$O$32</t>
  </si>
  <si>
    <t>Worksheet: [stability 2.xlsx]Sheet1</t>
  </si>
  <si>
    <t>Report Created: 1/19/2016 4:44:31 PM</t>
  </si>
  <si>
    <t>Solution Time: 0.141 Seconds.</t>
  </si>
  <si>
    <t>Iterations: 163 Subproblems: 0</t>
  </si>
  <si>
    <t>Report Created: 1/19/2016 4:44:32 PM</t>
  </si>
  <si>
    <t>Report Created: 1/19/2016 4:44:33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</si>
</sst>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showGridLines="0" workbookViewId="0"/>
  </sheetViews>
  <sheetFormatPr defaultRowHeight="15" outlineLevelRow="1" x14ac:dyDescent="0.25"/>
  <cols>
    <col min="1" max="1" width="2.28515625" customWidth="1"/>
    <col min="2" max="2" width="6.7109375" customWidth="1"/>
    <col min="3" max="3" width="19" bestFit="1" customWidth="1"/>
    <col min="4" max="4" width="13.7109375" bestFit="1" customWidth="1"/>
    <col min="5" max="5" width="14.140625" bestFit="1" customWidth="1"/>
    <col min="6" max="6" width="11.42578125" customWidth="1"/>
    <col min="7" max="7" width="12" bestFit="1" customWidth="1"/>
  </cols>
  <sheetData>
    <row r="1" spans="1:5" x14ac:dyDescent="0.25">
      <c r="A1" s="4" t="s">
        <v>19</v>
      </c>
    </row>
    <row r="2" spans="1:5" x14ac:dyDescent="0.25">
      <c r="A2" s="4" t="s">
        <v>415</v>
      </c>
    </row>
    <row r="3" spans="1:5" x14ac:dyDescent="0.25">
      <c r="A3" s="4" t="s">
        <v>416</v>
      </c>
    </row>
    <row r="4" spans="1:5" x14ac:dyDescent="0.25">
      <c r="A4" s="4" t="s">
        <v>20</v>
      </c>
    </row>
    <row r="5" spans="1:5" x14ac:dyDescent="0.25">
      <c r="A5" s="4" t="s">
        <v>21</v>
      </c>
    </row>
    <row r="6" spans="1:5" hidden="1" outlineLevel="1" x14ac:dyDescent="0.25">
      <c r="A6" s="4"/>
      <c r="B6" t="s">
        <v>22</v>
      </c>
    </row>
    <row r="7" spans="1:5" hidden="1" outlineLevel="1" x14ac:dyDescent="0.25">
      <c r="A7" s="4"/>
      <c r="B7" t="s">
        <v>417</v>
      </c>
    </row>
    <row r="8" spans="1:5" hidden="1" outlineLevel="1" x14ac:dyDescent="0.25">
      <c r="A8" s="4"/>
      <c r="B8" t="s">
        <v>418</v>
      </c>
    </row>
    <row r="9" spans="1:5" collapsed="1" x14ac:dyDescent="0.25">
      <c r="A9" s="4" t="s">
        <v>23</v>
      </c>
    </row>
    <row r="10" spans="1:5" hidden="1" outlineLevel="1" x14ac:dyDescent="0.25">
      <c r="B10" t="s">
        <v>229</v>
      </c>
    </row>
    <row r="11" spans="1:5" hidden="1" outlineLevel="1" x14ac:dyDescent="0.25">
      <c r="B11" t="s">
        <v>397</v>
      </c>
    </row>
    <row r="12" spans="1:5" collapsed="1" x14ac:dyDescent="0.25"/>
    <row r="14" spans="1:5" ht="15.75" thickBot="1" x14ac:dyDescent="0.3">
      <c r="A14" t="s">
        <v>24</v>
      </c>
    </row>
    <row r="15" spans="1:5" ht="15.75" thickBot="1" x14ac:dyDescent="0.3">
      <c r="B15" s="6" t="s">
        <v>25</v>
      </c>
      <c r="C15" s="6" t="s">
        <v>26</v>
      </c>
      <c r="D15" s="6" t="s">
        <v>27</v>
      </c>
      <c r="E15" s="6" t="s">
        <v>28</v>
      </c>
    </row>
    <row r="16" spans="1:5" ht="15.75" thickBot="1" x14ac:dyDescent="0.3">
      <c r="B16" s="5" t="s">
        <v>36</v>
      </c>
      <c r="C16" s="5" t="s">
        <v>37</v>
      </c>
      <c r="D16" s="9">
        <v>4068840.2129567643</v>
      </c>
      <c r="E16" s="9">
        <v>4069591.1830162448</v>
      </c>
    </row>
    <row r="19" spans="1:6" ht="15.75" thickBot="1" x14ac:dyDescent="0.3">
      <c r="A19" t="s">
        <v>29</v>
      </c>
    </row>
    <row r="20" spans="1:6" ht="15.75" thickBot="1" x14ac:dyDescent="0.3">
      <c r="B20" s="6" t="s">
        <v>25</v>
      </c>
      <c r="C20" s="6" t="s">
        <v>26</v>
      </c>
      <c r="D20" s="6" t="s">
        <v>27</v>
      </c>
      <c r="E20" s="6" t="s">
        <v>28</v>
      </c>
      <c r="F20" s="6" t="s">
        <v>30</v>
      </c>
    </row>
    <row r="21" spans="1:6" x14ac:dyDescent="0.25">
      <c r="B21" s="13" t="s">
        <v>384</v>
      </c>
      <c r="C21" s="12"/>
      <c r="D21" s="12"/>
      <c r="E21" s="12"/>
      <c r="F21" s="12"/>
    </row>
    <row r="22" spans="1:6" hidden="1" outlineLevel="1" x14ac:dyDescent="0.25">
      <c r="B22" s="8" t="s">
        <v>230</v>
      </c>
      <c r="C22" s="8" t="s">
        <v>2</v>
      </c>
      <c r="D22" s="10">
        <v>5071.6282748394087</v>
      </c>
      <c r="E22" s="10">
        <v>4704.8912409254563</v>
      </c>
      <c r="F22" s="8" t="s">
        <v>39</v>
      </c>
    </row>
    <row r="23" spans="1:6" hidden="1" outlineLevel="1" x14ac:dyDescent="0.25">
      <c r="B23" s="8" t="s">
        <v>231</v>
      </c>
      <c r="C23" s="8" t="s">
        <v>3</v>
      </c>
      <c r="D23" s="10">
        <v>0</v>
      </c>
      <c r="E23" s="10">
        <v>0</v>
      </c>
      <c r="F23" s="8" t="s">
        <v>39</v>
      </c>
    </row>
    <row r="24" spans="1:6" hidden="1" outlineLevel="1" x14ac:dyDescent="0.25">
      <c r="B24" s="8" t="s">
        <v>232</v>
      </c>
      <c r="C24" s="8" t="s">
        <v>4</v>
      </c>
      <c r="D24" s="10">
        <v>38048.371725160658</v>
      </c>
      <c r="E24" s="10">
        <v>38415.10875907445</v>
      </c>
      <c r="F24" s="8" t="s">
        <v>39</v>
      </c>
    </row>
    <row r="25" spans="1:6" hidden="1" outlineLevel="1" x14ac:dyDescent="0.25">
      <c r="B25" s="8" t="s">
        <v>233</v>
      </c>
      <c r="C25" s="8" t="s">
        <v>2</v>
      </c>
      <c r="D25" s="10">
        <v>0</v>
      </c>
      <c r="E25" s="10">
        <v>0</v>
      </c>
      <c r="F25" s="8" t="s">
        <v>39</v>
      </c>
    </row>
    <row r="26" spans="1:6" hidden="1" outlineLevel="1" x14ac:dyDescent="0.25">
      <c r="B26" s="8" t="s">
        <v>234</v>
      </c>
      <c r="C26" s="8" t="s">
        <v>3</v>
      </c>
      <c r="D26" s="10">
        <v>0</v>
      </c>
      <c r="E26" s="10">
        <v>0</v>
      </c>
      <c r="F26" s="8" t="s">
        <v>39</v>
      </c>
    </row>
    <row r="27" spans="1:6" hidden="1" outlineLevel="1" x14ac:dyDescent="0.25">
      <c r="B27" s="8" t="s">
        <v>235</v>
      </c>
      <c r="C27" s="8" t="s">
        <v>4</v>
      </c>
      <c r="D27" s="10">
        <v>13320</v>
      </c>
      <c r="E27" s="10">
        <v>13320</v>
      </c>
      <c r="F27" s="8" t="s">
        <v>39</v>
      </c>
    </row>
    <row r="28" spans="1:6" hidden="1" outlineLevel="1" x14ac:dyDescent="0.25">
      <c r="B28" s="8" t="s">
        <v>236</v>
      </c>
      <c r="C28" s="8" t="s">
        <v>2</v>
      </c>
      <c r="D28" s="10">
        <v>11592</v>
      </c>
      <c r="E28" s="10">
        <v>11592</v>
      </c>
      <c r="F28" s="8" t="s">
        <v>39</v>
      </c>
    </row>
    <row r="29" spans="1:6" hidden="1" outlineLevel="1" x14ac:dyDescent="0.25">
      <c r="B29" s="8" t="s">
        <v>237</v>
      </c>
      <c r="C29" s="8" t="s">
        <v>3</v>
      </c>
      <c r="D29" s="10">
        <v>0</v>
      </c>
      <c r="E29" s="10">
        <v>0</v>
      </c>
      <c r="F29" s="8" t="s">
        <v>39</v>
      </c>
    </row>
    <row r="30" spans="1:6" hidden="1" outlineLevel="1" x14ac:dyDescent="0.25">
      <c r="B30" s="8" t="s">
        <v>238</v>
      </c>
      <c r="C30" s="8" t="s">
        <v>4</v>
      </c>
      <c r="D30" s="10">
        <v>0</v>
      </c>
      <c r="E30" s="10">
        <v>0</v>
      </c>
      <c r="F30" s="8" t="s">
        <v>39</v>
      </c>
    </row>
    <row r="31" spans="1:6" hidden="1" outlineLevel="1" x14ac:dyDescent="0.25">
      <c r="B31" s="8" t="s">
        <v>239</v>
      </c>
      <c r="C31" s="8" t="s">
        <v>2</v>
      </c>
      <c r="D31" s="10">
        <v>30223.999999999873</v>
      </c>
      <c r="E31" s="10">
        <v>30223.99999999996</v>
      </c>
      <c r="F31" s="8" t="s">
        <v>39</v>
      </c>
    </row>
    <row r="32" spans="1:6" hidden="1" outlineLevel="1" x14ac:dyDescent="0.25">
      <c r="B32" s="8" t="s">
        <v>219</v>
      </c>
      <c r="C32" s="8" t="s">
        <v>3</v>
      </c>
      <c r="D32" s="10">
        <v>0</v>
      </c>
      <c r="E32" s="10">
        <v>0</v>
      </c>
      <c r="F32" s="8" t="s">
        <v>39</v>
      </c>
    </row>
    <row r="33" spans="2:6" hidden="1" outlineLevel="1" x14ac:dyDescent="0.25">
      <c r="B33" s="8" t="s">
        <v>240</v>
      </c>
      <c r="C33" s="8" t="s">
        <v>4</v>
      </c>
      <c r="D33" s="10">
        <v>0</v>
      </c>
      <c r="E33" s="10">
        <v>0</v>
      </c>
      <c r="F33" s="8" t="s">
        <v>39</v>
      </c>
    </row>
    <row r="34" spans="2:6" hidden="1" outlineLevel="1" x14ac:dyDescent="0.25">
      <c r="B34" s="8" t="s">
        <v>241</v>
      </c>
      <c r="C34" s="8" t="s">
        <v>2</v>
      </c>
      <c r="D34" s="10">
        <v>0</v>
      </c>
      <c r="E34" s="10">
        <v>0</v>
      </c>
      <c r="F34" s="8" t="s">
        <v>39</v>
      </c>
    </row>
    <row r="35" spans="2:6" hidden="1" outlineLevel="1" x14ac:dyDescent="0.25">
      <c r="B35" s="8" t="s">
        <v>242</v>
      </c>
      <c r="C35" s="8" t="s">
        <v>3</v>
      </c>
      <c r="D35" s="10">
        <v>0</v>
      </c>
      <c r="E35" s="10">
        <v>0</v>
      </c>
      <c r="F35" s="8" t="s">
        <v>39</v>
      </c>
    </row>
    <row r="36" spans="2:6" hidden="1" outlineLevel="1" x14ac:dyDescent="0.25">
      <c r="B36" s="8" t="s">
        <v>243</v>
      </c>
      <c r="C36" s="8" t="s">
        <v>4</v>
      </c>
      <c r="D36" s="10">
        <v>11832.000000000131</v>
      </c>
      <c r="E36" s="10">
        <v>11832.000000000109</v>
      </c>
      <c r="F36" s="8" t="s">
        <v>39</v>
      </c>
    </row>
    <row r="37" spans="2:6" hidden="1" outlineLevel="1" x14ac:dyDescent="0.25">
      <c r="B37" s="8" t="s">
        <v>244</v>
      </c>
      <c r="C37" s="8" t="s">
        <v>2</v>
      </c>
      <c r="D37" s="10">
        <v>16032</v>
      </c>
      <c r="E37" s="10">
        <v>16032.000000000018</v>
      </c>
      <c r="F37" s="8" t="s">
        <v>39</v>
      </c>
    </row>
    <row r="38" spans="2:6" hidden="1" outlineLevel="1" x14ac:dyDescent="0.25">
      <c r="B38" s="8" t="s">
        <v>245</v>
      </c>
      <c r="C38" s="8" t="s">
        <v>3</v>
      </c>
      <c r="D38" s="10">
        <v>0</v>
      </c>
      <c r="E38" s="10">
        <v>0</v>
      </c>
      <c r="F38" s="8" t="s">
        <v>39</v>
      </c>
    </row>
    <row r="39" spans="2:6" hidden="1" outlineLevel="1" x14ac:dyDescent="0.25">
      <c r="B39" s="8" t="s">
        <v>246</v>
      </c>
      <c r="C39" s="8" t="s">
        <v>4</v>
      </c>
      <c r="D39" s="10">
        <v>0</v>
      </c>
      <c r="E39" s="10">
        <v>0</v>
      </c>
      <c r="F39" s="8" t="s">
        <v>39</v>
      </c>
    </row>
    <row r="40" spans="2:6" hidden="1" outlineLevel="1" x14ac:dyDescent="0.25">
      <c r="B40" s="8" t="s">
        <v>247</v>
      </c>
      <c r="C40" s="8" t="s">
        <v>2</v>
      </c>
      <c r="D40" s="10">
        <v>0</v>
      </c>
      <c r="E40" s="10">
        <v>0</v>
      </c>
      <c r="F40" s="8" t="s">
        <v>39</v>
      </c>
    </row>
    <row r="41" spans="2:6" hidden="1" outlineLevel="1" x14ac:dyDescent="0.25">
      <c r="B41" s="8" t="s">
        <v>248</v>
      </c>
      <c r="C41" s="8" t="s">
        <v>3</v>
      </c>
      <c r="D41" s="10">
        <v>0</v>
      </c>
      <c r="E41" s="10">
        <v>0</v>
      </c>
      <c r="F41" s="8" t="s">
        <v>39</v>
      </c>
    </row>
    <row r="42" spans="2:6" hidden="1" outlineLevel="1" x14ac:dyDescent="0.25">
      <c r="B42" s="8" t="s">
        <v>249</v>
      </c>
      <c r="C42" s="8" t="s">
        <v>4</v>
      </c>
      <c r="D42" s="10">
        <v>12479.999999999956</v>
      </c>
      <c r="E42" s="10">
        <v>12480.000000000004</v>
      </c>
      <c r="F42" s="8" t="s">
        <v>39</v>
      </c>
    </row>
    <row r="43" spans="2:6" hidden="1" outlineLevel="1" x14ac:dyDescent="0.25">
      <c r="B43" s="8" t="s">
        <v>250</v>
      </c>
      <c r="C43" s="8" t="s">
        <v>2</v>
      </c>
      <c r="D43" s="10">
        <v>11848</v>
      </c>
      <c r="E43" s="10">
        <v>11848.000000000116</v>
      </c>
      <c r="F43" s="8" t="s">
        <v>39</v>
      </c>
    </row>
    <row r="44" spans="2:6" hidden="1" outlineLevel="1" x14ac:dyDescent="0.25">
      <c r="B44" s="8" t="s">
        <v>251</v>
      </c>
      <c r="C44" s="8" t="s">
        <v>3</v>
      </c>
      <c r="D44" s="10">
        <v>0</v>
      </c>
      <c r="E44" s="10">
        <v>0</v>
      </c>
      <c r="F44" s="8" t="s">
        <v>39</v>
      </c>
    </row>
    <row r="45" spans="2:6" hidden="1" outlineLevel="1" x14ac:dyDescent="0.25">
      <c r="B45" s="8" t="s">
        <v>252</v>
      </c>
      <c r="C45" s="8" t="s">
        <v>4</v>
      </c>
      <c r="D45" s="10">
        <v>0</v>
      </c>
      <c r="E45" s="10">
        <v>0</v>
      </c>
      <c r="F45" s="8" t="s">
        <v>39</v>
      </c>
    </row>
    <row r="46" spans="2:6" hidden="1" outlineLevel="1" x14ac:dyDescent="0.25">
      <c r="B46" s="8" t="s">
        <v>253</v>
      </c>
      <c r="C46" s="8" t="s">
        <v>2</v>
      </c>
      <c r="D46" s="10">
        <v>0</v>
      </c>
      <c r="E46" s="10">
        <v>0</v>
      </c>
      <c r="F46" s="8" t="s">
        <v>39</v>
      </c>
    </row>
    <row r="47" spans="2:6" hidden="1" outlineLevel="1" x14ac:dyDescent="0.25">
      <c r="B47" s="8" t="s">
        <v>254</v>
      </c>
      <c r="C47" s="8" t="s">
        <v>3</v>
      </c>
      <c r="D47" s="10">
        <v>0</v>
      </c>
      <c r="E47" s="10">
        <v>0</v>
      </c>
      <c r="F47" s="8" t="s">
        <v>39</v>
      </c>
    </row>
    <row r="48" spans="2:6" hidden="1" outlineLevel="1" x14ac:dyDescent="0.25">
      <c r="B48" s="8" t="s">
        <v>255</v>
      </c>
      <c r="C48" s="8" t="s">
        <v>4</v>
      </c>
      <c r="D48" s="10">
        <v>10040</v>
      </c>
      <c r="E48" s="10">
        <v>10040.000000000062</v>
      </c>
      <c r="F48" s="8" t="s">
        <v>39</v>
      </c>
    </row>
    <row r="49" spans="2:6" hidden="1" outlineLevel="1" x14ac:dyDescent="0.25">
      <c r="B49" s="8" t="s">
        <v>256</v>
      </c>
      <c r="C49" s="8" t="s">
        <v>2</v>
      </c>
      <c r="D49" s="10">
        <v>0</v>
      </c>
      <c r="E49" s="10">
        <v>0</v>
      </c>
      <c r="F49" s="8" t="s">
        <v>39</v>
      </c>
    </row>
    <row r="50" spans="2:6" hidden="1" outlineLevel="1" x14ac:dyDescent="0.25">
      <c r="B50" s="8" t="s">
        <v>257</v>
      </c>
      <c r="C50" s="8" t="s">
        <v>3</v>
      </c>
      <c r="D50" s="10">
        <v>0</v>
      </c>
      <c r="E50" s="10">
        <v>0</v>
      </c>
      <c r="F50" s="8" t="s">
        <v>39</v>
      </c>
    </row>
    <row r="51" spans="2:6" hidden="1" outlineLevel="1" x14ac:dyDescent="0.25">
      <c r="B51" s="8" t="s">
        <v>258</v>
      </c>
      <c r="C51" s="8" t="s">
        <v>4</v>
      </c>
      <c r="D51" s="10">
        <v>26351.999999999975</v>
      </c>
      <c r="E51" s="10">
        <v>26351.999999999651</v>
      </c>
      <c r="F51" s="8" t="s">
        <v>39</v>
      </c>
    </row>
    <row r="52" spans="2:6" hidden="1" outlineLevel="1" x14ac:dyDescent="0.25">
      <c r="B52" s="8" t="s">
        <v>259</v>
      </c>
      <c r="C52" s="8" t="s">
        <v>2</v>
      </c>
      <c r="D52" s="10">
        <v>6696</v>
      </c>
      <c r="E52" s="10">
        <v>6696</v>
      </c>
      <c r="F52" s="8" t="s">
        <v>39</v>
      </c>
    </row>
    <row r="53" spans="2:6" hidden="1" outlineLevel="1" x14ac:dyDescent="0.25">
      <c r="B53" s="8" t="s">
        <v>217</v>
      </c>
      <c r="C53" s="8" t="s">
        <v>3</v>
      </c>
      <c r="D53" s="10">
        <v>0</v>
      </c>
      <c r="E53" s="10">
        <v>0</v>
      </c>
      <c r="F53" s="8" t="s">
        <v>39</v>
      </c>
    </row>
    <row r="54" spans="2:6" hidden="1" outlineLevel="1" x14ac:dyDescent="0.25">
      <c r="B54" s="8" t="s">
        <v>260</v>
      </c>
      <c r="C54" s="8" t="s">
        <v>4</v>
      </c>
      <c r="D54" s="10">
        <v>0</v>
      </c>
      <c r="E54" s="10">
        <v>0</v>
      </c>
      <c r="F54" s="8" t="s">
        <v>39</v>
      </c>
    </row>
    <row r="55" spans="2:6" hidden="1" outlineLevel="1" x14ac:dyDescent="0.25">
      <c r="B55" s="8" t="s">
        <v>261</v>
      </c>
      <c r="C55" s="8" t="s">
        <v>2</v>
      </c>
      <c r="D55" s="10">
        <v>2160</v>
      </c>
      <c r="E55" s="10">
        <v>2159.99999999991</v>
      </c>
      <c r="F55" s="8" t="s">
        <v>39</v>
      </c>
    </row>
    <row r="56" spans="2:6" hidden="1" outlineLevel="1" x14ac:dyDescent="0.25">
      <c r="B56" s="8" t="s">
        <v>262</v>
      </c>
      <c r="C56" s="8" t="s">
        <v>3</v>
      </c>
      <c r="D56" s="10">
        <v>0</v>
      </c>
      <c r="E56" s="10">
        <v>0</v>
      </c>
      <c r="F56" s="8" t="s">
        <v>39</v>
      </c>
    </row>
    <row r="57" spans="2:6" hidden="1" outlineLevel="1" x14ac:dyDescent="0.25">
      <c r="B57" s="8" t="s">
        <v>263</v>
      </c>
      <c r="C57" s="8" t="s">
        <v>4</v>
      </c>
      <c r="D57" s="10">
        <v>0</v>
      </c>
      <c r="E57" s="10">
        <v>0</v>
      </c>
      <c r="F57" s="8" t="s">
        <v>39</v>
      </c>
    </row>
    <row r="58" spans="2:6" hidden="1" outlineLevel="1" x14ac:dyDescent="0.25">
      <c r="B58" s="8" t="s">
        <v>264</v>
      </c>
      <c r="C58" s="8" t="s">
        <v>2</v>
      </c>
      <c r="D58" s="10">
        <v>0</v>
      </c>
      <c r="E58" s="10">
        <v>0</v>
      </c>
      <c r="F58" s="8" t="s">
        <v>39</v>
      </c>
    </row>
    <row r="59" spans="2:6" hidden="1" outlineLevel="1" x14ac:dyDescent="0.25">
      <c r="B59" s="8" t="s">
        <v>265</v>
      </c>
      <c r="C59" s="8" t="s">
        <v>3</v>
      </c>
      <c r="D59" s="10">
        <v>12167.999999999998</v>
      </c>
      <c r="E59" s="10">
        <v>12167.999999999711</v>
      </c>
      <c r="F59" s="8" t="s">
        <v>39</v>
      </c>
    </row>
    <row r="60" spans="2:6" hidden="1" outlineLevel="1" x14ac:dyDescent="0.25">
      <c r="B60" s="8" t="s">
        <v>266</v>
      </c>
      <c r="C60" s="8" t="s">
        <v>4</v>
      </c>
      <c r="D60" s="10">
        <v>0</v>
      </c>
      <c r="E60" s="10">
        <v>0</v>
      </c>
      <c r="F60" s="8" t="s">
        <v>39</v>
      </c>
    </row>
    <row r="61" spans="2:6" hidden="1" outlineLevel="1" x14ac:dyDescent="0.25">
      <c r="B61" s="8" t="s">
        <v>267</v>
      </c>
      <c r="C61" s="8" t="s">
        <v>2</v>
      </c>
      <c r="D61" s="10">
        <v>23904.000000000211</v>
      </c>
      <c r="E61" s="10">
        <v>23903.999999999865</v>
      </c>
      <c r="F61" s="8" t="s">
        <v>39</v>
      </c>
    </row>
    <row r="62" spans="2:6" hidden="1" outlineLevel="1" x14ac:dyDescent="0.25">
      <c r="B62" s="8" t="s">
        <v>268</v>
      </c>
      <c r="C62" s="8" t="s">
        <v>3</v>
      </c>
      <c r="D62" s="10">
        <v>0</v>
      </c>
      <c r="E62" s="10">
        <v>0</v>
      </c>
      <c r="F62" s="8" t="s">
        <v>39</v>
      </c>
    </row>
    <row r="63" spans="2:6" hidden="1" outlineLevel="1" x14ac:dyDescent="0.25">
      <c r="B63" s="8" t="s">
        <v>269</v>
      </c>
      <c r="C63" s="8" t="s">
        <v>4</v>
      </c>
      <c r="D63" s="10">
        <v>0</v>
      </c>
      <c r="E63" s="10">
        <v>0</v>
      </c>
      <c r="F63" s="8" t="s">
        <v>39</v>
      </c>
    </row>
    <row r="64" spans="2:6" hidden="1" outlineLevel="1" x14ac:dyDescent="0.25">
      <c r="B64" s="8" t="s">
        <v>270</v>
      </c>
      <c r="C64" s="8" t="s">
        <v>2</v>
      </c>
      <c r="D64" s="10">
        <v>31571.999999999967</v>
      </c>
      <c r="E64" s="10">
        <v>31571.999999999894</v>
      </c>
      <c r="F64" s="8" t="s">
        <v>39</v>
      </c>
    </row>
    <row r="65" spans="2:6" hidden="1" outlineLevel="1" x14ac:dyDescent="0.25">
      <c r="B65" s="8" t="s">
        <v>271</v>
      </c>
      <c r="C65" s="8" t="s">
        <v>3</v>
      </c>
      <c r="D65" s="10">
        <v>0</v>
      </c>
      <c r="E65" s="10">
        <v>0</v>
      </c>
      <c r="F65" s="8" t="s">
        <v>39</v>
      </c>
    </row>
    <row r="66" spans="2:6" hidden="1" outlineLevel="1" x14ac:dyDescent="0.25">
      <c r="B66" s="8" t="s">
        <v>272</v>
      </c>
      <c r="C66" s="8" t="s">
        <v>4</v>
      </c>
      <c r="D66" s="10">
        <v>0</v>
      </c>
      <c r="E66" s="10">
        <v>0</v>
      </c>
      <c r="F66" s="8" t="s">
        <v>39</v>
      </c>
    </row>
    <row r="67" spans="2:6" hidden="1" outlineLevel="1" x14ac:dyDescent="0.25">
      <c r="B67" s="8" t="s">
        <v>273</v>
      </c>
      <c r="C67" s="8" t="s">
        <v>2</v>
      </c>
      <c r="D67" s="10">
        <v>29555.999999999931</v>
      </c>
      <c r="E67" s="10">
        <v>29556</v>
      </c>
      <c r="F67" s="8" t="s">
        <v>39</v>
      </c>
    </row>
    <row r="68" spans="2:6" hidden="1" outlineLevel="1" x14ac:dyDescent="0.25">
      <c r="B68" s="8" t="s">
        <v>274</v>
      </c>
      <c r="C68" s="8" t="s">
        <v>3</v>
      </c>
      <c r="D68" s="10">
        <v>0</v>
      </c>
      <c r="E68" s="10">
        <v>0</v>
      </c>
      <c r="F68" s="8" t="s">
        <v>39</v>
      </c>
    </row>
    <row r="69" spans="2:6" hidden="1" outlineLevel="1" x14ac:dyDescent="0.25">
      <c r="B69" s="8" t="s">
        <v>275</v>
      </c>
      <c r="C69" s="8" t="s">
        <v>4</v>
      </c>
      <c r="D69" s="10">
        <v>0</v>
      </c>
      <c r="E69" s="10">
        <v>0</v>
      </c>
      <c r="F69" s="8" t="s">
        <v>39</v>
      </c>
    </row>
    <row r="70" spans="2:6" hidden="1" outlineLevel="1" x14ac:dyDescent="0.25">
      <c r="B70" s="8" t="s">
        <v>276</v>
      </c>
      <c r="C70" s="8" t="s">
        <v>2</v>
      </c>
      <c r="D70" s="10">
        <v>0</v>
      </c>
      <c r="E70" s="10">
        <v>0</v>
      </c>
      <c r="F70" s="8" t="s">
        <v>39</v>
      </c>
    </row>
    <row r="71" spans="2:6" hidden="1" outlineLevel="1" x14ac:dyDescent="0.25">
      <c r="B71" s="8" t="s">
        <v>277</v>
      </c>
      <c r="C71" s="8" t="s">
        <v>3</v>
      </c>
      <c r="D71" s="10">
        <v>19908.000000000113</v>
      </c>
      <c r="E71" s="10">
        <v>19908.000000000029</v>
      </c>
      <c r="F71" s="8" t="s">
        <v>39</v>
      </c>
    </row>
    <row r="72" spans="2:6" hidden="1" outlineLevel="1" x14ac:dyDescent="0.25">
      <c r="B72" s="8" t="s">
        <v>278</v>
      </c>
      <c r="C72" s="8" t="s">
        <v>4</v>
      </c>
      <c r="D72" s="10">
        <v>0</v>
      </c>
      <c r="E72" s="10">
        <v>0</v>
      </c>
      <c r="F72" s="8" t="s">
        <v>39</v>
      </c>
    </row>
    <row r="73" spans="2:6" hidden="1" outlineLevel="1" x14ac:dyDescent="0.25">
      <c r="B73" s="8" t="s">
        <v>279</v>
      </c>
      <c r="C73" s="8" t="s">
        <v>2</v>
      </c>
      <c r="D73" s="10">
        <v>0</v>
      </c>
      <c r="E73" s="10">
        <v>0</v>
      </c>
      <c r="F73" s="8" t="s">
        <v>39</v>
      </c>
    </row>
    <row r="74" spans="2:6" hidden="1" outlineLevel="1" x14ac:dyDescent="0.25">
      <c r="B74" s="8" t="s">
        <v>280</v>
      </c>
      <c r="C74" s="8" t="s">
        <v>3</v>
      </c>
      <c r="D74" s="10">
        <v>5151.4957983190625</v>
      </c>
      <c r="E74" s="10">
        <v>7021.8546712802372</v>
      </c>
      <c r="F74" s="8" t="s">
        <v>39</v>
      </c>
    </row>
    <row r="75" spans="2:6" hidden="1" outlineLevel="1" x14ac:dyDescent="0.25">
      <c r="B75" s="8" t="s">
        <v>281</v>
      </c>
      <c r="C75" s="8" t="s">
        <v>4</v>
      </c>
      <c r="D75" s="10">
        <v>12992.50420168096</v>
      </c>
      <c r="E75" s="10">
        <v>11122.145328719766</v>
      </c>
      <c r="F75" s="8" t="s">
        <v>39</v>
      </c>
    </row>
    <row r="76" spans="2:6" hidden="1" outlineLevel="1" x14ac:dyDescent="0.25">
      <c r="B76" s="8" t="s">
        <v>282</v>
      </c>
      <c r="C76" s="8" t="s">
        <v>2</v>
      </c>
      <c r="D76" s="10">
        <v>0</v>
      </c>
      <c r="E76" s="10">
        <v>0</v>
      </c>
      <c r="F76" s="8" t="s">
        <v>39</v>
      </c>
    </row>
    <row r="77" spans="2:6" hidden="1" outlineLevel="1" x14ac:dyDescent="0.25">
      <c r="B77" s="8" t="s">
        <v>283</v>
      </c>
      <c r="C77" s="8" t="s">
        <v>3</v>
      </c>
      <c r="D77" s="10">
        <v>0</v>
      </c>
      <c r="E77" s="10">
        <v>0</v>
      </c>
      <c r="F77" s="8" t="s">
        <v>39</v>
      </c>
    </row>
    <row r="78" spans="2:6" hidden="1" outlineLevel="1" x14ac:dyDescent="0.25">
      <c r="B78" s="8" t="s">
        <v>284</v>
      </c>
      <c r="C78" s="8" t="s">
        <v>4</v>
      </c>
      <c r="D78" s="10">
        <v>40032.000000000087</v>
      </c>
      <c r="E78" s="10">
        <v>40032.000000000044</v>
      </c>
      <c r="F78" s="8" t="s">
        <v>39</v>
      </c>
    </row>
    <row r="79" spans="2:6" hidden="1" outlineLevel="1" x14ac:dyDescent="0.25">
      <c r="B79" s="8" t="s">
        <v>285</v>
      </c>
      <c r="C79" s="8" t="s">
        <v>2</v>
      </c>
      <c r="D79" s="10">
        <v>0</v>
      </c>
      <c r="E79" s="10">
        <v>0</v>
      </c>
      <c r="F79" s="8" t="s">
        <v>39</v>
      </c>
    </row>
    <row r="80" spans="2:6" hidden="1" outlineLevel="1" x14ac:dyDescent="0.25">
      <c r="B80" s="8" t="s">
        <v>286</v>
      </c>
      <c r="C80" s="8" t="s">
        <v>3</v>
      </c>
      <c r="D80" s="10">
        <v>0</v>
      </c>
      <c r="E80" s="10">
        <v>0</v>
      </c>
      <c r="F80" s="8" t="s">
        <v>39</v>
      </c>
    </row>
    <row r="81" spans="2:6" hidden="1" outlineLevel="1" x14ac:dyDescent="0.25">
      <c r="B81" s="8" t="s">
        <v>287</v>
      </c>
      <c r="C81" s="8" t="s">
        <v>4</v>
      </c>
      <c r="D81" s="10">
        <v>11160</v>
      </c>
      <c r="E81" s="10">
        <v>11160</v>
      </c>
      <c r="F81" s="8" t="s">
        <v>39</v>
      </c>
    </row>
    <row r="82" spans="2:6" collapsed="1" x14ac:dyDescent="0.25">
      <c r="B82" s="8"/>
      <c r="C82" s="8"/>
      <c r="D82" s="10"/>
      <c r="E82" s="10"/>
      <c r="F82" s="8"/>
    </row>
    <row r="83" spans="2:6" x14ac:dyDescent="0.25">
      <c r="B83" s="14" t="s">
        <v>385</v>
      </c>
      <c r="C83" s="8"/>
      <c r="D83" s="10"/>
      <c r="E83" s="10"/>
      <c r="F83" s="8"/>
    </row>
    <row r="84" spans="2:6" hidden="1" outlineLevel="1" x14ac:dyDescent="0.25">
      <c r="B84" s="8" t="s">
        <v>288</v>
      </c>
      <c r="C84" s="8" t="s">
        <v>2</v>
      </c>
      <c r="D84" s="10">
        <v>3794.1176470588689</v>
      </c>
      <c r="E84" s="10">
        <v>3794.117647058752</v>
      </c>
      <c r="F84" s="8" t="s">
        <v>39</v>
      </c>
    </row>
    <row r="85" spans="2:6" hidden="1" outlineLevel="1" x14ac:dyDescent="0.25">
      <c r="B85" s="8" t="s">
        <v>289</v>
      </c>
      <c r="C85" s="8" t="s">
        <v>3</v>
      </c>
      <c r="D85" s="10">
        <v>0</v>
      </c>
      <c r="E85" s="10">
        <v>0</v>
      </c>
      <c r="F85" s="8" t="s">
        <v>39</v>
      </c>
    </row>
    <row r="86" spans="2:6" hidden="1" outlineLevel="1" x14ac:dyDescent="0.25">
      <c r="B86" s="8" t="s">
        <v>290</v>
      </c>
      <c r="C86" s="8" t="s">
        <v>4</v>
      </c>
      <c r="D86" s="10">
        <v>37469.882352941131</v>
      </c>
      <c r="E86" s="10">
        <v>37469.882352941291</v>
      </c>
      <c r="F86" s="8" t="s">
        <v>39</v>
      </c>
    </row>
    <row r="87" spans="2:6" hidden="1" outlineLevel="1" x14ac:dyDescent="0.25">
      <c r="B87" s="8" t="s">
        <v>291</v>
      </c>
      <c r="C87" s="8" t="s">
        <v>2</v>
      </c>
      <c r="D87" s="10">
        <v>0</v>
      </c>
      <c r="E87" s="10">
        <v>0</v>
      </c>
      <c r="F87" s="8" t="s">
        <v>39</v>
      </c>
    </row>
    <row r="88" spans="2:6" hidden="1" outlineLevel="1" x14ac:dyDescent="0.25">
      <c r="B88" s="8" t="s">
        <v>292</v>
      </c>
      <c r="C88" s="8" t="s">
        <v>3</v>
      </c>
      <c r="D88" s="10">
        <v>0</v>
      </c>
      <c r="E88" s="10">
        <v>0</v>
      </c>
      <c r="F88" s="8" t="s">
        <v>39</v>
      </c>
    </row>
    <row r="89" spans="2:6" hidden="1" outlineLevel="1" x14ac:dyDescent="0.25">
      <c r="B89" s="8" t="s">
        <v>293</v>
      </c>
      <c r="C89" s="8" t="s">
        <v>4</v>
      </c>
      <c r="D89" s="10">
        <v>20844</v>
      </c>
      <c r="E89" s="10">
        <v>20844.000000000109</v>
      </c>
      <c r="F89" s="8" t="s">
        <v>39</v>
      </c>
    </row>
    <row r="90" spans="2:6" hidden="1" outlineLevel="1" x14ac:dyDescent="0.25">
      <c r="B90" s="8" t="s">
        <v>294</v>
      </c>
      <c r="C90" s="8" t="s">
        <v>2</v>
      </c>
      <c r="D90" s="10">
        <v>22175.999999999978</v>
      </c>
      <c r="E90" s="10">
        <v>22176.000000000004</v>
      </c>
      <c r="F90" s="8" t="s">
        <v>39</v>
      </c>
    </row>
    <row r="91" spans="2:6" hidden="1" outlineLevel="1" x14ac:dyDescent="0.25">
      <c r="B91" s="8" t="s">
        <v>295</v>
      </c>
      <c r="C91" s="8" t="s">
        <v>3</v>
      </c>
      <c r="D91" s="10">
        <v>0</v>
      </c>
      <c r="E91" s="10">
        <v>0</v>
      </c>
      <c r="F91" s="8" t="s">
        <v>39</v>
      </c>
    </row>
    <row r="92" spans="2:6" hidden="1" outlineLevel="1" x14ac:dyDescent="0.25">
      <c r="B92" s="8" t="s">
        <v>296</v>
      </c>
      <c r="C92" s="8" t="s">
        <v>4</v>
      </c>
      <c r="D92" s="10">
        <v>0</v>
      </c>
      <c r="E92" s="10">
        <v>0</v>
      </c>
      <c r="F92" s="8" t="s">
        <v>39</v>
      </c>
    </row>
    <row r="93" spans="2:6" hidden="1" outlineLevel="1" x14ac:dyDescent="0.25">
      <c r="B93" s="8" t="s">
        <v>297</v>
      </c>
      <c r="C93" s="8" t="s">
        <v>2</v>
      </c>
      <c r="D93" s="10">
        <v>31024</v>
      </c>
      <c r="E93" s="10">
        <v>31024.000000000033</v>
      </c>
      <c r="F93" s="8" t="s">
        <v>39</v>
      </c>
    </row>
    <row r="94" spans="2:6" hidden="1" outlineLevel="1" x14ac:dyDescent="0.25">
      <c r="B94" s="8" t="s">
        <v>223</v>
      </c>
      <c r="C94" s="8" t="s">
        <v>3</v>
      </c>
      <c r="D94" s="10">
        <v>0</v>
      </c>
      <c r="E94" s="10">
        <v>0</v>
      </c>
      <c r="F94" s="8" t="s">
        <v>39</v>
      </c>
    </row>
    <row r="95" spans="2:6" hidden="1" outlineLevel="1" x14ac:dyDescent="0.25">
      <c r="B95" s="8" t="s">
        <v>298</v>
      </c>
      <c r="C95" s="8" t="s">
        <v>4</v>
      </c>
      <c r="D95" s="10">
        <v>0</v>
      </c>
      <c r="E95" s="10">
        <v>0</v>
      </c>
      <c r="F95" s="8" t="s">
        <v>39</v>
      </c>
    </row>
    <row r="96" spans="2:6" hidden="1" outlineLevel="1" x14ac:dyDescent="0.25">
      <c r="B96" s="8" t="s">
        <v>299</v>
      </c>
      <c r="C96" s="8" t="s">
        <v>2</v>
      </c>
      <c r="D96" s="10">
        <v>0</v>
      </c>
      <c r="E96" s="10">
        <v>0</v>
      </c>
      <c r="F96" s="8" t="s">
        <v>39</v>
      </c>
    </row>
    <row r="97" spans="2:6" hidden="1" outlineLevel="1" x14ac:dyDescent="0.25">
      <c r="B97" s="8" t="s">
        <v>300</v>
      </c>
      <c r="C97" s="8" t="s">
        <v>3</v>
      </c>
      <c r="D97" s="10">
        <v>0</v>
      </c>
      <c r="E97" s="10">
        <v>0</v>
      </c>
      <c r="F97" s="8" t="s">
        <v>39</v>
      </c>
    </row>
    <row r="98" spans="2:6" hidden="1" outlineLevel="1" x14ac:dyDescent="0.25">
      <c r="B98" s="8" t="s">
        <v>301</v>
      </c>
      <c r="C98" s="8" t="s">
        <v>4</v>
      </c>
      <c r="D98" s="10">
        <v>16079.999999999991</v>
      </c>
      <c r="E98" s="10">
        <v>16080</v>
      </c>
      <c r="F98" s="8" t="s">
        <v>39</v>
      </c>
    </row>
    <row r="99" spans="2:6" hidden="1" outlineLevel="1" x14ac:dyDescent="0.25">
      <c r="B99" s="8" t="s">
        <v>302</v>
      </c>
      <c r="C99" s="8" t="s">
        <v>2</v>
      </c>
      <c r="D99" s="10">
        <v>23279.999999999996</v>
      </c>
      <c r="E99" s="10">
        <v>23280.000000000022</v>
      </c>
      <c r="F99" s="8" t="s">
        <v>39</v>
      </c>
    </row>
    <row r="100" spans="2:6" hidden="1" outlineLevel="1" x14ac:dyDescent="0.25">
      <c r="B100" s="8" t="s">
        <v>303</v>
      </c>
      <c r="C100" s="8" t="s">
        <v>3</v>
      </c>
      <c r="D100" s="10">
        <v>0</v>
      </c>
      <c r="E100" s="10">
        <v>0</v>
      </c>
      <c r="F100" s="8" t="s">
        <v>39</v>
      </c>
    </row>
    <row r="101" spans="2:6" hidden="1" outlineLevel="1" x14ac:dyDescent="0.25">
      <c r="B101" s="8" t="s">
        <v>304</v>
      </c>
      <c r="C101" s="8" t="s">
        <v>4</v>
      </c>
      <c r="D101" s="10">
        <v>0</v>
      </c>
      <c r="E101" s="10">
        <v>0</v>
      </c>
      <c r="F101" s="8" t="s">
        <v>39</v>
      </c>
    </row>
    <row r="102" spans="2:6" hidden="1" outlineLevel="1" x14ac:dyDescent="0.25">
      <c r="B102" s="8" t="s">
        <v>305</v>
      </c>
      <c r="C102" s="8" t="s">
        <v>2</v>
      </c>
      <c r="D102" s="10">
        <v>0</v>
      </c>
      <c r="E102" s="10">
        <v>0</v>
      </c>
      <c r="F102" s="8" t="s">
        <v>39</v>
      </c>
    </row>
    <row r="103" spans="2:6" hidden="1" outlineLevel="1" x14ac:dyDescent="0.25">
      <c r="B103" s="8" t="s">
        <v>306</v>
      </c>
      <c r="C103" s="8" t="s">
        <v>3</v>
      </c>
      <c r="D103" s="10">
        <v>0</v>
      </c>
      <c r="E103" s="10">
        <v>0</v>
      </c>
      <c r="F103" s="8" t="s">
        <v>39</v>
      </c>
    </row>
    <row r="104" spans="2:6" hidden="1" outlineLevel="1" x14ac:dyDescent="0.25">
      <c r="B104" s="8" t="s">
        <v>307</v>
      </c>
      <c r="C104" s="8" t="s">
        <v>4</v>
      </c>
      <c r="D104" s="10">
        <v>27792</v>
      </c>
      <c r="E104" s="10">
        <v>27792</v>
      </c>
      <c r="F104" s="8" t="s">
        <v>39</v>
      </c>
    </row>
    <row r="105" spans="2:6" hidden="1" outlineLevel="1" x14ac:dyDescent="0.25">
      <c r="B105" s="8" t="s">
        <v>308</v>
      </c>
      <c r="C105" s="8" t="s">
        <v>2</v>
      </c>
      <c r="D105" s="10">
        <v>38504.000000000044</v>
      </c>
      <c r="E105" s="10">
        <v>38503.999999999905</v>
      </c>
      <c r="F105" s="8" t="s">
        <v>39</v>
      </c>
    </row>
    <row r="106" spans="2:6" hidden="1" outlineLevel="1" x14ac:dyDescent="0.25">
      <c r="B106" s="8" t="s">
        <v>309</v>
      </c>
      <c r="C106" s="8" t="s">
        <v>3</v>
      </c>
      <c r="D106" s="10">
        <v>0</v>
      </c>
      <c r="E106" s="10">
        <v>0</v>
      </c>
      <c r="F106" s="8" t="s">
        <v>39</v>
      </c>
    </row>
    <row r="107" spans="2:6" hidden="1" outlineLevel="1" x14ac:dyDescent="0.25">
      <c r="B107" s="8" t="s">
        <v>310</v>
      </c>
      <c r="C107" s="8" t="s">
        <v>4</v>
      </c>
      <c r="D107" s="10">
        <v>0</v>
      </c>
      <c r="E107" s="10">
        <v>0</v>
      </c>
      <c r="F107" s="8" t="s">
        <v>39</v>
      </c>
    </row>
    <row r="108" spans="2:6" hidden="1" outlineLevel="1" x14ac:dyDescent="0.25">
      <c r="B108" s="8" t="s">
        <v>311</v>
      </c>
      <c r="C108" s="8" t="s">
        <v>2</v>
      </c>
      <c r="D108" s="10">
        <v>0</v>
      </c>
      <c r="E108" s="10">
        <v>0</v>
      </c>
      <c r="F108" s="8" t="s">
        <v>39</v>
      </c>
    </row>
    <row r="109" spans="2:6" hidden="1" outlineLevel="1" x14ac:dyDescent="0.25">
      <c r="B109" s="8" t="s">
        <v>312</v>
      </c>
      <c r="C109" s="8" t="s">
        <v>3</v>
      </c>
      <c r="D109" s="10">
        <v>0</v>
      </c>
      <c r="E109" s="10">
        <v>0</v>
      </c>
      <c r="F109" s="8" t="s">
        <v>39</v>
      </c>
    </row>
    <row r="110" spans="2:6" hidden="1" outlineLevel="1" x14ac:dyDescent="0.25">
      <c r="B110" s="8" t="s">
        <v>313</v>
      </c>
      <c r="C110" s="8" t="s">
        <v>4</v>
      </c>
      <c r="D110" s="10">
        <v>28279.999999999996</v>
      </c>
      <c r="E110" s="10">
        <v>28279.999999999931</v>
      </c>
      <c r="F110" s="8" t="s">
        <v>39</v>
      </c>
    </row>
    <row r="111" spans="2:6" hidden="1" outlineLevel="1" x14ac:dyDescent="0.25">
      <c r="B111" s="8" t="s">
        <v>314</v>
      </c>
      <c r="C111" s="8" t="s">
        <v>2</v>
      </c>
      <c r="D111" s="10">
        <v>0</v>
      </c>
      <c r="E111" s="10">
        <v>0</v>
      </c>
      <c r="F111" s="8" t="s">
        <v>39</v>
      </c>
    </row>
    <row r="112" spans="2:6" hidden="1" outlineLevel="1" x14ac:dyDescent="0.25">
      <c r="B112" s="8" t="s">
        <v>315</v>
      </c>
      <c r="C112" s="8" t="s">
        <v>3</v>
      </c>
      <c r="D112" s="10">
        <v>0</v>
      </c>
      <c r="E112" s="10">
        <v>0</v>
      </c>
      <c r="F112" s="8" t="s">
        <v>39</v>
      </c>
    </row>
    <row r="113" spans="2:6" hidden="1" outlineLevel="1" x14ac:dyDescent="0.25">
      <c r="B113" s="8" t="s">
        <v>316</v>
      </c>
      <c r="C113" s="8" t="s">
        <v>4</v>
      </c>
      <c r="D113" s="10">
        <v>60624</v>
      </c>
      <c r="E113" s="10">
        <v>60624.000000000058</v>
      </c>
      <c r="F113" s="8" t="s">
        <v>39</v>
      </c>
    </row>
    <row r="114" spans="2:6" hidden="1" outlineLevel="1" x14ac:dyDescent="0.25">
      <c r="B114" s="8" t="s">
        <v>317</v>
      </c>
      <c r="C114" s="8" t="s">
        <v>2</v>
      </c>
      <c r="D114" s="10">
        <v>35424.000000000015</v>
      </c>
      <c r="E114" s="10">
        <v>35423.999999999993</v>
      </c>
      <c r="F114" s="8" t="s">
        <v>39</v>
      </c>
    </row>
    <row r="115" spans="2:6" hidden="1" outlineLevel="1" x14ac:dyDescent="0.25">
      <c r="B115" s="8" t="s">
        <v>221</v>
      </c>
      <c r="C115" s="8" t="s">
        <v>3</v>
      </c>
      <c r="D115" s="10">
        <v>0</v>
      </c>
      <c r="E115" s="10">
        <v>0</v>
      </c>
      <c r="F115" s="8" t="s">
        <v>39</v>
      </c>
    </row>
    <row r="116" spans="2:6" hidden="1" outlineLevel="1" x14ac:dyDescent="0.25">
      <c r="B116" s="8" t="s">
        <v>318</v>
      </c>
      <c r="C116" s="8" t="s">
        <v>4</v>
      </c>
      <c r="D116" s="10">
        <v>0</v>
      </c>
      <c r="E116" s="10">
        <v>0</v>
      </c>
      <c r="F116" s="8" t="s">
        <v>39</v>
      </c>
    </row>
    <row r="117" spans="2:6" hidden="1" outlineLevel="1" x14ac:dyDescent="0.25">
      <c r="B117" s="8" t="s">
        <v>319</v>
      </c>
      <c r="C117" s="8" t="s">
        <v>2</v>
      </c>
      <c r="D117" s="10">
        <v>26244</v>
      </c>
      <c r="E117" s="10">
        <v>26244</v>
      </c>
      <c r="F117" s="8" t="s">
        <v>39</v>
      </c>
    </row>
    <row r="118" spans="2:6" hidden="1" outlineLevel="1" x14ac:dyDescent="0.25">
      <c r="B118" s="8" t="s">
        <v>320</v>
      </c>
      <c r="C118" s="8" t="s">
        <v>3</v>
      </c>
      <c r="D118" s="10">
        <v>0</v>
      </c>
      <c r="E118" s="10">
        <v>0</v>
      </c>
      <c r="F118" s="8" t="s">
        <v>39</v>
      </c>
    </row>
    <row r="119" spans="2:6" hidden="1" outlineLevel="1" x14ac:dyDescent="0.25">
      <c r="B119" s="8" t="s">
        <v>321</v>
      </c>
      <c r="C119" s="8" t="s">
        <v>4</v>
      </c>
      <c r="D119" s="10">
        <v>0</v>
      </c>
      <c r="E119" s="10">
        <v>0</v>
      </c>
      <c r="F119" s="8" t="s">
        <v>39</v>
      </c>
    </row>
    <row r="120" spans="2:6" hidden="1" outlineLevel="1" x14ac:dyDescent="0.25">
      <c r="B120" s="8" t="s">
        <v>322</v>
      </c>
      <c r="C120" s="8" t="s">
        <v>2</v>
      </c>
      <c r="D120" s="10">
        <v>0</v>
      </c>
      <c r="E120" s="10">
        <v>0</v>
      </c>
      <c r="F120" s="8" t="s">
        <v>39</v>
      </c>
    </row>
    <row r="121" spans="2:6" hidden="1" outlineLevel="1" x14ac:dyDescent="0.25">
      <c r="B121" s="8" t="s">
        <v>323</v>
      </c>
      <c r="C121" s="8" t="s">
        <v>3</v>
      </c>
      <c r="D121" s="10">
        <v>24444</v>
      </c>
      <c r="E121" s="10">
        <v>24443.999999999953</v>
      </c>
      <c r="F121" s="8" t="s">
        <v>39</v>
      </c>
    </row>
    <row r="122" spans="2:6" hidden="1" outlineLevel="1" x14ac:dyDescent="0.25">
      <c r="B122" s="8" t="s">
        <v>324</v>
      </c>
      <c r="C122" s="8" t="s">
        <v>4</v>
      </c>
      <c r="D122" s="10">
        <v>0</v>
      </c>
      <c r="E122" s="10">
        <v>0</v>
      </c>
      <c r="F122" s="8" t="s">
        <v>39</v>
      </c>
    </row>
    <row r="123" spans="2:6" hidden="1" outlineLevel="1" x14ac:dyDescent="0.25">
      <c r="B123" s="8" t="s">
        <v>325</v>
      </c>
      <c r="C123" s="8" t="s">
        <v>2</v>
      </c>
      <c r="D123" s="10">
        <v>30816</v>
      </c>
      <c r="E123" s="10">
        <v>30815.999999999985</v>
      </c>
      <c r="F123" s="8" t="s">
        <v>39</v>
      </c>
    </row>
    <row r="124" spans="2:6" hidden="1" outlineLevel="1" x14ac:dyDescent="0.25">
      <c r="B124" s="8" t="s">
        <v>326</v>
      </c>
      <c r="C124" s="8" t="s">
        <v>3</v>
      </c>
      <c r="D124" s="10">
        <v>0</v>
      </c>
      <c r="E124" s="10">
        <v>0</v>
      </c>
      <c r="F124" s="8" t="s">
        <v>39</v>
      </c>
    </row>
    <row r="125" spans="2:6" hidden="1" outlineLevel="1" x14ac:dyDescent="0.25">
      <c r="B125" s="8" t="s">
        <v>327</v>
      </c>
      <c r="C125" s="8" t="s">
        <v>4</v>
      </c>
      <c r="D125" s="10">
        <v>0</v>
      </c>
      <c r="E125" s="10">
        <v>0</v>
      </c>
      <c r="F125" s="8" t="s">
        <v>39</v>
      </c>
    </row>
    <row r="126" spans="2:6" hidden="1" outlineLevel="1" x14ac:dyDescent="0.25">
      <c r="B126" s="8" t="s">
        <v>328</v>
      </c>
      <c r="C126" s="8" t="s">
        <v>2</v>
      </c>
      <c r="D126" s="10">
        <v>15552</v>
      </c>
      <c r="E126" s="10">
        <v>15551.999999999938</v>
      </c>
      <c r="F126" s="8" t="s">
        <v>39</v>
      </c>
    </row>
    <row r="127" spans="2:6" hidden="1" outlineLevel="1" x14ac:dyDescent="0.25">
      <c r="B127" s="8" t="s">
        <v>329</v>
      </c>
      <c r="C127" s="8" t="s">
        <v>3</v>
      </c>
      <c r="D127" s="10">
        <v>0</v>
      </c>
      <c r="E127" s="10">
        <v>0</v>
      </c>
      <c r="F127" s="8" t="s">
        <v>39</v>
      </c>
    </row>
    <row r="128" spans="2:6" hidden="1" outlineLevel="1" x14ac:dyDescent="0.25">
      <c r="B128" s="8" t="s">
        <v>330</v>
      </c>
      <c r="C128" s="8" t="s">
        <v>4</v>
      </c>
      <c r="D128" s="10">
        <v>0</v>
      </c>
      <c r="E128" s="10">
        <v>0</v>
      </c>
      <c r="F128" s="8" t="s">
        <v>39</v>
      </c>
    </row>
    <row r="129" spans="2:6" hidden="1" outlineLevel="1" x14ac:dyDescent="0.25">
      <c r="B129" s="8" t="s">
        <v>331</v>
      </c>
      <c r="C129" s="8" t="s">
        <v>2</v>
      </c>
      <c r="D129" s="10">
        <v>34631.99999999984</v>
      </c>
      <c r="E129" s="10">
        <v>34632</v>
      </c>
      <c r="F129" s="8" t="s">
        <v>39</v>
      </c>
    </row>
    <row r="130" spans="2:6" hidden="1" outlineLevel="1" x14ac:dyDescent="0.25">
      <c r="B130" s="8" t="s">
        <v>332</v>
      </c>
      <c r="C130" s="8" t="s">
        <v>3</v>
      </c>
      <c r="D130" s="10">
        <v>0</v>
      </c>
      <c r="E130" s="10">
        <v>0</v>
      </c>
      <c r="F130" s="8" t="s">
        <v>39</v>
      </c>
    </row>
    <row r="131" spans="2:6" hidden="1" outlineLevel="1" x14ac:dyDescent="0.25">
      <c r="B131" s="8" t="s">
        <v>333</v>
      </c>
      <c r="C131" s="8" t="s">
        <v>4</v>
      </c>
      <c r="D131" s="10">
        <v>0</v>
      </c>
      <c r="E131" s="10">
        <v>0</v>
      </c>
      <c r="F131" s="8" t="s">
        <v>39</v>
      </c>
    </row>
    <row r="132" spans="2:6" hidden="1" outlineLevel="1" x14ac:dyDescent="0.25">
      <c r="B132" s="8" t="s">
        <v>334</v>
      </c>
      <c r="C132" s="8" t="s">
        <v>2</v>
      </c>
      <c r="D132" s="10">
        <v>0</v>
      </c>
      <c r="E132" s="10">
        <v>0</v>
      </c>
      <c r="F132" s="8" t="s">
        <v>39</v>
      </c>
    </row>
    <row r="133" spans="2:6" hidden="1" outlineLevel="1" x14ac:dyDescent="0.25">
      <c r="B133" s="8" t="s">
        <v>335</v>
      </c>
      <c r="C133" s="8" t="s">
        <v>3</v>
      </c>
      <c r="D133" s="10">
        <v>36756</v>
      </c>
      <c r="E133" s="10">
        <v>36756</v>
      </c>
      <c r="F133" s="8" t="s">
        <v>39</v>
      </c>
    </row>
    <row r="134" spans="2:6" hidden="1" outlineLevel="1" x14ac:dyDescent="0.25">
      <c r="B134" s="8" t="s">
        <v>336</v>
      </c>
      <c r="C134" s="8" t="s">
        <v>4</v>
      </c>
      <c r="D134" s="10">
        <v>0</v>
      </c>
      <c r="E134" s="10">
        <v>0</v>
      </c>
      <c r="F134" s="8" t="s">
        <v>39</v>
      </c>
    </row>
    <row r="135" spans="2:6" hidden="1" outlineLevel="1" x14ac:dyDescent="0.25">
      <c r="B135" s="8" t="s">
        <v>337</v>
      </c>
      <c r="C135" s="8" t="s">
        <v>2</v>
      </c>
      <c r="D135" s="10">
        <v>0</v>
      </c>
      <c r="E135" s="10">
        <v>0</v>
      </c>
      <c r="F135" s="8" t="s">
        <v>39</v>
      </c>
    </row>
    <row r="136" spans="2:6" hidden="1" outlineLevel="1" x14ac:dyDescent="0.25">
      <c r="B136" s="8" t="s">
        <v>338</v>
      </c>
      <c r="C136" s="8" t="s">
        <v>3</v>
      </c>
      <c r="D136" s="10">
        <v>0</v>
      </c>
      <c r="E136" s="10">
        <v>0</v>
      </c>
      <c r="F136" s="8" t="s">
        <v>39</v>
      </c>
    </row>
    <row r="137" spans="2:6" hidden="1" outlineLevel="1" x14ac:dyDescent="0.25">
      <c r="B137" s="8" t="s">
        <v>339</v>
      </c>
      <c r="C137" s="8" t="s">
        <v>4</v>
      </c>
      <c r="D137" s="10">
        <v>57504.000000000007</v>
      </c>
      <c r="E137" s="10">
        <v>57503.999999999993</v>
      </c>
      <c r="F137" s="8" t="s">
        <v>39</v>
      </c>
    </row>
    <row r="138" spans="2:6" hidden="1" outlineLevel="1" x14ac:dyDescent="0.25">
      <c r="B138" s="8" t="s">
        <v>340</v>
      </c>
      <c r="C138" s="8" t="s">
        <v>2</v>
      </c>
      <c r="D138" s="10">
        <v>0</v>
      </c>
      <c r="E138" s="10">
        <v>0</v>
      </c>
      <c r="F138" s="8" t="s">
        <v>39</v>
      </c>
    </row>
    <row r="139" spans="2:6" hidden="1" outlineLevel="1" x14ac:dyDescent="0.25">
      <c r="B139" s="8" t="s">
        <v>341</v>
      </c>
      <c r="C139" s="8" t="s">
        <v>3</v>
      </c>
      <c r="D139" s="10">
        <v>0</v>
      </c>
      <c r="E139" s="10">
        <v>0</v>
      </c>
      <c r="F139" s="8" t="s">
        <v>39</v>
      </c>
    </row>
    <row r="140" spans="2:6" hidden="1" outlineLevel="1" x14ac:dyDescent="0.25">
      <c r="B140" s="8" t="s">
        <v>342</v>
      </c>
      <c r="C140" s="8" t="s">
        <v>4</v>
      </c>
      <c r="D140" s="10">
        <v>90624.000000000189</v>
      </c>
      <c r="E140" s="10">
        <v>90623.999999999927</v>
      </c>
      <c r="F140" s="8" t="s">
        <v>39</v>
      </c>
    </row>
    <row r="141" spans="2:6" hidden="1" outlineLevel="1" x14ac:dyDescent="0.25">
      <c r="B141" s="8" t="s">
        <v>343</v>
      </c>
      <c r="C141" s="8" t="s">
        <v>2</v>
      </c>
      <c r="D141" s="10">
        <v>0</v>
      </c>
      <c r="E141" s="10">
        <v>0</v>
      </c>
      <c r="F141" s="8" t="s">
        <v>39</v>
      </c>
    </row>
    <row r="142" spans="2:6" hidden="1" outlineLevel="1" x14ac:dyDescent="0.25">
      <c r="B142" s="8" t="s">
        <v>344</v>
      </c>
      <c r="C142" s="8" t="s">
        <v>3</v>
      </c>
      <c r="D142" s="10">
        <v>0</v>
      </c>
      <c r="E142" s="10">
        <v>0</v>
      </c>
      <c r="F142" s="8" t="s">
        <v>39</v>
      </c>
    </row>
    <row r="143" spans="2:6" hidden="1" outlineLevel="1" x14ac:dyDescent="0.25">
      <c r="B143" s="8" t="s">
        <v>345</v>
      </c>
      <c r="C143" s="8" t="s">
        <v>4</v>
      </c>
      <c r="D143" s="10">
        <v>40320</v>
      </c>
      <c r="E143" s="10">
        <v>40320.000000000087</v>
      </c>
      <c r="F143" s="8" t="s">
        <v>39</v>
      </c>
    </row>
    <row r="144" spans="2:6" collapsed="1" x14ac:dyDescent="0.25">
      <c r="B144" s="8"/>
      <c r="C144" s="8"/>
      <c r="D144" s="10"/>
      <c r="E144" s="10"/>
      <c r="F144" s="8"/>
    </row>
    <row r="145" spans="2:6" x14ac:dyDescent="0.25">
      <c r="B145" s="14" t="s">
        <v>386</v>
      </c>
      <c r="C145" s="8"/>
      <c r="D145" s="10"/>
      <c r="E145" s="10"/>
      <c r="F145" s="8"/>
    </row>
    <row r="146" spans="2:6" hidden="1" outlineLevel="1" x14ac:dyDescent="0.25">
      <c r="B146" s="8" t="s">
        <v>346</v>
      </c>
      <c r="C146" s="8" t="s">
        <v>2</v>
      </c>
      <c r="D146" s="10">
        <v>0</v>
      </c>
      <c r="E146" s="10">
        <v>0</v>
      </c>
      <c r="F146" s="8" t="s">
        <v>39</v>
      </c>
    </row>
    <row r="147" spans="2:6" hidden="1" outlineLevel="1" x14ac:dyDescent="0.25">
      <c r="B147" s="8" t="s">
        <v>347</v>
      </c>
      <c r="C147" s="8" t="s">
        <v>3</v>
      </c>
      <c r="D147" s="10">
        <v>0</v>
      </c>
      <c r="E147" s="10">
        <v>0</v>
      </c>
      <c r="F147" s="8" t="s">
        <v>39</v>
      </c>
    </row>
    <row r="148" spans="2:6" hidden="1" outlineLevel="1" x14ac:dyDescent="0.25">
      <c r="B148" s="8" t="s">
        <v>38</v>
      </c>
      <c r="C148" s="8" t="s">
        <v>4</v>
      </c>
      <c r="D148" s="10">
        <v>500.00000000000011</v>
      </c>
      <c r="E148" s="10">
        <v>500.00000000000011</v>
      </c>
      <c r="F148" s="8" t="s">
        <v>39</v>
      </c>
    </row>
    <row r="149" spans="2:6" hidden="1" outlineLevel="1" x14ac:dyDescent="0.25">
      <c r="B149" s="8" t="s">
        <v>348</v>
      </c>
      <c r="C149" s="8" t="s">
        <v>2</v>
      </c>
      <c r="D149" s="10">
        <v>0</v>
      </c>
      <c r="E149" s="10">
        <v>0</v>
      </c>
      <c r="F149" s="8" t="s">
        <v>39</v>
      </c>
    </row>
    <row r="150" spans="2:6" hidden="1" outlineLevel="1" x14ac:dyDescent="0.25">
      <c r="B150" s="8" t="s">
        <v>349</v>
      </c>
      <c r="C150" s="8" t="s">
        <v>3</v>
      </c>
      <c r="D150" s="10">
        <v>0</v>
      </c>
      <c r="E150" s="10">
        <v>0</v>
      </c>
      <c r="F150" s="8" t="s">
        <v>39</v>
      </c>
    </row>
    <row r="151" spans="2:6" hidden="1" outlineLevel="1" x14ac:dyDescent="0.25">
      <c r="B151" s="8" t="s">
        <v>40</v>
      </c>
      <c r="C151" s="8" t="s">
        <v>4</v>
      </c>
      <c r="D151" s="10">
        <v>20448</v>
      </c>
      <c r="E151" s="10">
        <v>20447.999999999978</v>
      </c>
      <c r="F151" s="8" t="s">
        <v>39</v>
      </c>
    </row>
    <row r="152" spans="2:6" hidden="1" outlineLevel="1" x14ac:dyDescent="0.25">
      <c r="B152" s="8" t="s">
        <v>350</v>
      </c>
      <c r="C152" s="8" t="s">
        <v>2</v>
      </c>
      <c r="D152" s="10">
        <v>35784.000000000022</v>
      </c>
      <c r="E152" s="10">
        <v>35784.00000000016</v>
      </c>
      <c r="F152" s="8" t="s">
        <v>39</v>
      </c>
    </row>
    <row r="153" spans="2:6" hidden="1" outlineLevel="1" x14ac:dyDescent="0.25">
      <c r="B153" s="8" t="s">
        <v>351</v>
      </c>
      <c r="C153" s="8" t="s">
        <v>3</v>
      </c>
      <c r="D153" s="10">
        <v>0</v>
      </c>
      <c r="E153" s="10">
        <v>0</v>
      </c>
      <c r="F153" s="8" t="s">
        <v>39</v>
      </c>
    </row>
    <row r="154" spans="2:6" hidden="1" outlineLevel="1" x14ac:dyDescent="0.25">
      <c r="B154" s="8" t="s">
        <v>41</v>
      </c>
      <c r="C154" s="8" t="s">
        <v>4</v>
      </c>
      <c r="D154" s="10">
        <v>0</v>
      </c>
      <c r="E154" s="10">
        <v>0</v>
      </c>
      <c r="F154" s="8" t="s">
        <v>39</v>
      </c>
    </row>
    <row r="155" spans="2:6" hidden="1" outlineLevel="1" x14ac:dyDescent="0.25">
      <c r="B155" s="8" t="s">
        <v>352</v>
      </c>
      <c r="C155" s="8" t="s">
        <v>2</v>
      </c>
      <c r="D155" s="10">
        <v>1280</v>
      </c>
      <c r="E155" s="10">
        <v>1280.0000000000095</v>
      </c>
      <c r="F155" s="8" t="s">
        <v>39</v>
      </c>
    </row>
    <row r="156" spans="2:6" hidden="1" outlineLevel="1" x14ac:dyDescent="0.25">
      <c r="B156" s="8" t="s">
        <v>227</v>
      </c>
      <c r="C156" s="8" t="s">
        <v>3</v>
      </c>
      <c r="D156" s="10">
        <v>0</v>
      </c>
      <c r="E156" s="10">
        <v>0</v>
      </c>
      <c r="F156" s="8" t="s">
        <v>39</v>
      </c>
    </row>
    <row r="157" spans="2:6" hidden="1" outlineLevel="1" x14ac:dyDescent="0.25">
      <c r="B157" s="8" t="s">
        <v>42</v>
      </c>
      <c r="C157" s="8" t="s">
        <v>4</v>
      </c>
      <c r="D157" s="10">
        <v>0</v>
      </c>
      <c r="E157" s="10">
        <v>0</v>
      </c>
      <c r="F157" s="8" t="s">
        <v>39</v>
      </c>
    </row>
    <row r="158" spans="2:6" hidden="1" outlineLevel="1" x14ac:dyDescent="0.25">
      <c r="B158" s="8" t="s">
        <v>353</v>
      </c>
      <c r="C158" s="8" t="s">
        <v>2</v>
      </c>
      <c r="D158" s="10">
        <v>0</v>
      </c>
      <c r="E158" s="10">
        <v>0</v>
      </c>
      <c r="F158" s="8" t="s">
        <v>39</v>
      </c>
    </row>
    <row r="159" spans="2:6" hidden="1" outlineLevel="1" x14ac:dyDescent="0.25">
      <c r="B159" s="8" t="s">
        <v>354</v>
      </c>
      <c r="C159" s="8" t="s">
        <v>3</v>
      </c>
      <c r="D159" s="10">
        <v>0</v>
      </c>
      <c r="E159" s="10">
        <v>0</v>
      </c>
      <c r="F159" s="8" t="s">
        <v>39</v>
      </c>
    </row>
    <row r="160" spans="2:6" hidden="1" outlineLevel="1" x14ac:dyDescent="0.25">
      <c r="B160" s="8" t="s">
        <v>43</v>
      </c>
      <c r="C160" s="8" t="s">
        <v>4</v>
      </c>
      <c r="D160" s="10">
        <v>18527.999999999796</v>
      </c>
      <c r="E160" s="10">
        <v>18528.000000000029</v>
      </c>
      <c r="F160" s="8" t="s">
        <v>39</v>
      </c>
    </row>
    <row r="161" spans="2:6" hidden="1" outlineLevel="1" x14ac:dyDescent="0.25">
      <c r="B161" s="8" t="s">
        <v>355</v>
      </c>
      <c r="C161" s="8" t="s">
        <v>2</v>
      </c>
      <c r="D161" s="10">
        <v>14213.893438226327</v>
      </c>
      <c r="E161" s="10">
        <v>29493.883068120496</v>
      </c>
      <c r="F161" s="8" t="s">
        <v>39</v>
      </c>
    </row>
    <row r="162" spans="2:6" hidden="1" outlineLevel="1" x14ac:dyDescent="0.25">
      <c r="B162" s="8" t="s">
        <v>356</v>
      </c>
      <c r="C162" s="8" t="s">
        <v>3</v>
      </c>
      <c r="D162" s="10">
        <v>0</v>
      </c>
      <c r="E162" s="10">
        <v>0</v>
      </c>
      <c r="F162" s="8" t="s">
        <v>39</v>
      </c>
    </row>
    <row r="163" spans="2:6" hidden="1" outlineLevel="1" x14ac:dyDescent="0.25">
      <c r="B163" s="8" t="s">
        <v>44</v>
      </c>
      <c r="C163" s="8" t="s">
        <v>4</v>
      </c>
      <c r="D163" s="10">
        <v>23082.106561774035</v>
      </c>
      <c r="E163" s="10">
        <v>7802.1169318794891</v>
      </c>
      <c r="F163" s="8" t="s">
        <v>39</v>
      </c>
    </row>
    <row r="164" spans="2:6" hidden="1" outlineLevel="1" x14ac:dyDescent="0.25">
      <c r="B164" s="8" t="s">
        <v>357</v>
      </c>
      <c r="C164" s="8" t="s">
        <v>2</v>
      </c>
      <c r="D164" s="10">
        <v>0</v>
      </c>
      <c r="E164" s="10">
        <v>0</v>
      </c>
      <c r="F164" s="8" t="s">
        <v>39</v>
      </c>
    </row>
    <row r="165" spans="2:6" hidden="1" outlineLevel="1" x14ac:dyDescent="0.25">
      <c r="B165" s="8" t="s">
        <v>358</v>
      </c>
      <c r="C165" s="8" t="s">
        <v>3</v>
      </c>
      <c r="D165" s="10">
        <v>0</v>
      </c>
      <c r="E165" s="10">
        <v>0</v>
      </c>
      <c r="F165" s="8" t="s">
        <v>39</v>
      </c>
    </row>
    <row r="166" spans="2:6" hidden="1" outlineLevel="1" x14ac:dyDescent="0.25">
      <c r="B166" s="8" t="s">
        <v>45</v>
      </c>
      <c r="C166" s="8" t="s">
        <v>4</v>
      </c>
      <c r="D166" s="10">
        <v>6048</v>
      </c>
      <c r="E166" s="10">
        <v>6048.0000000000064</v>
      </c>
      <c r="F166" s="8" t="s">
        <v>39</v>
      </c>
    </row>
    <row r="167" spans="2:6" hidden="1" outlineLevel="1" x14ac:dyDescent="0.25">
      <c r="B167" s="8" t="s">
        <v>359</v>
      </c>
      <c r="C167" s="8" t="s">
        <v>2</v>
      </c>
      <c r="D167" s="10">
        <v>0</v>
      </c>
      <c r="E167" s="10">
        <v>0</v>
      </c>
      <c r="F167" s="8" t="s">
        <v>39</v>
      </c>
    </row>
    <row r="168" spans="2:6" hidden="1" outlineLevel="1" x14ac:dyDescent="0.25">
      <c r="B168" s="8" t="s">
        <v>360</v>
      </c>
      <c r="C168" s="8" t="s">
        <v>3</v>
      </c>
      <c r="D168" s="10">
        <v>0</v>
      </c>
      <c r="E168" s="10">
        <v>0</v>
      </c>
      <c r="F168" s="8" t="s">
        <v>39</v>
      </c>
    </row>
    <row r="169" spans="2:6" hidden="1" outlineLevel="1" x14ac:dyDescent="0.25">
      <c r="B169" s="8" t="s">
        <v>46</v>
      </c>
      <c r="C169" s="8" t="s">
        <v>4</v>
      </c>
      <c r="D169" s="10">
        <v>0</v>
      </c>
      <c r="E169" s="10">
        <v>0</v>
      </c>
      <c r="F169" s="8" t="s">
        <v>39</v>
      </c>
    </row>
    <row r="170" spans="2:6" hidden="1" outlineLevel="1" x14ac:dyDescent="0.25">
      <c r="B170" s="8" t="s">
        <v>361</v>
      </c>
      <c r="C170" s="8" t="s">
        <v>2</v>
      </c>
      <c r="D170" s="10">
        <v>0</v>
      </c>
      <c r="E170" s="10">
        <v>0</v>
      </c>
      <c r="F170" s="8" t="s">
        <v>39</v>
      </c>
    </row>
    <row r="171" spans="2:6" hidden="1" outlineLevel="1" x14ac:dyDescent="0.25">
      <c r="B171" s="8" t="s">
        <v>362</v>
      </c>
      <c r="C171" s="8" t="s">
        <v>3</v>
      </c>
      <c r="D171" s="10">
        <v>0</v>
      </c>
      <c r="E171" s="10">
        <v>0</v>
      </c>
      <c r="F171" s="8" t="s">
        <v>39</v>
      </c>
    </row>
    <row r="172" spans="2:6" hidden="1" outlineLevel="1" x14ac:dyDescent="0.25">
      <c r="B172" s="8" t="s">
        <v>47</v>
      </c>
      <c r="C172" s="8" t="s">
        <v>4</v>
      </c>
      <c r="D172" s="10">
        <v>22880</v>
      </c>
      <c r="E172" s="10">
        <v>22879.999999999982</v>
      </c>
      <c r="F172" s="8" t="s">
        <v>39</v>
      </c>
    </row>
    <row r="173" spans="2:6" hidden="1" outlineLevel="1" x14ac:dyDescent="0.25">
      <c r="B173" s="8" t="s">
        <v>363</v>
      </c>
      <c r="C173" s="8" t="s">
        <v>2</v>
      </c>
      <c r="D173" s="10">
        <v>0</v>
      </c>
      <c r="E173" s="10">
        <v>0</v>
      </c>
      <c r="F173" s="8" t="s">
        <v>39</v>
      </c>
    </row>
    <row r="174" spans="2:6" hidden="1" outlineLevel="1" x14ac:dyDescent="0.25">
      <c r="B174" s="8" t="s">
        <v>364</v>
      </c>
      <c r="C174" s="8" t="s">
        <v>3</v>
      </c>
      <c r="D174" s="10">
        <v>0</v>
      </c>
      <c r="E174" s="10">
        <v>0</v>
      </c>
      <c r="F174" s="8" t="s">
        <v>39</v>
      </c>
    </row>
    <row r="175" spans="2:6" hidden="1" outlineLevel="1" x14ac:dyDescent="0.25">
      <c r="B175" s="8" t="s">
        <v>48</v>
      </c>
      <c r="C175" s="8" t="s">
        <v>4</v>
      </c>
      <c r="D175" s="10">
        <v>13032</v>
      </c>
      <c r="E175" s="10">
        <v>13032.000000000022</v>
      </c>
      <c r="F175" s="8" t="s">
        <v>39</v>
      </c>
    </row>
    <row r="176" spans="2:6" hidden="1" outlineLevel="1" x14ac:dyDescent="0.25">
      <c r="B176" s="8" t="s">
        <v>365</v>
      </c>
      <c r="C176" s="8" t="s">
        <v>2</v>
      </c>
      <c r="D176" s="10">
        <v>9323.9999999999673</v>
      </c>
      <c r="E176" s="10">
        <v>9323.9999999998581</v>
      </c>
      <c r="F176" s="8" t="s">
        <v>39</v>
      </c>
    </row>
    <row r="177" spans="2:6" hidden="1" outlineLevel="1" x14ac:dyDescent="0.25">
      <c r="B177" s="8" t="s">
        <v>225</v>
      </c>
      <c r="C177" s="8" t="s">
        <v>3</v>
      </c>
      <c r="D177" s="10">
        <v>0</v>
      </c>
      <c r="E177" s="10">
        <v>0</v>
      </c>
      <c r="F177" s="8" t="s">
        <v>39</v>
      </c>
    </row>
    <row r="178" spans="2:6" hidden="1" outlineLevel="1" x14ac:dyDescent="0.25">
      <c r="B178" s="8" t="s">
        <v>49</v>
      </c>
      <c r="C178" s="8" t="s">
        <v>4</v>
      </c>
      <c r="D178" s="10">
        <v>0</v>
      </c>
      <c r="E178" s="10">
        <v>0</v>
      </c>
      <c r="F178" s="8" t="s">
        <v>39</v>
      </c>
    </row>
    <row r="179" spans="2:6" hidden="1" outlineLevel="1" x14ac:dyDescent="0.25">
      <c r="B179" s="8" t="s">
        <v>366</v>
      </c>
      <c r="C179" s="8" t="s">
        <v>2</v>
      </c>
      <c r="D179" s="10">
        <v>5040</v>
      </c>
      <c r="E179" s="10">
        <v>5040</v>
      </c>
      <c r="F179" s="8" t="s">
        <v>39</v>
      </c>
    </row>
    <row r="180" spans="2:6" hidden="1" outlineLevel="1" x14ac:dyDescent="0.25">
      <c r="B180" s="8" t="s">
        <v>367</v>
      </c>
      <c r="C180" s="8" t="s">
        <v>3</v>
      </c>
      <c r="D180" s="10">
        <v>0</v>
      </c>
      <c r="E180" s="10">
        <v>0</v>
      </c>
      <c r="F180" s="8" t="s">
        <v>39</v>
      </c>
    </row>
    <row r="181" spans="2:6" hidden="1" outlineLevel="1" x14ac:dyDescent="0.25">
      <c r="B181" s="8" t="s">
        <v>50</v>
      </c>
      <c r="C181" s="8" t="s">
        <v>4</v>
      </c>
      <c r="D181" s="10">
        <v>0</v>
      </c>
      <c r="E181" s="10">
        <v>0</v>
      </c>
      <c r="F181" s="8" t="s">
        <v>39</v>
      </c>
    </row>
    <row r="182" spans="2:6" hidden="1" outlineLevel="1" x14ac:dyDescent="0.25">
      <c r="B182" s="8" t="s">
        <v>368</v>
      </c>
      <c r="C182" s="8" t="s">
        <v>2</v>
      </c>
      <c r="D182" s="10">
        <v>0</v>
      </c>
      <c r="E182" s="10">
        <v>0</v>
      </c>
      <c r="F182" s="8" t="s">
        <v>39</v>
      </c>
    </row>
    <row r="183" spans="2:6" hidden="1" outlineLevel="1" x14ac:dyDescent="0.25">
      <c r="B183" s="8" t="s">
        <v>369</v>
      </c>
      <c r="C183" s="8" t="s">
        <v>3</v>
      </c>
      <c r="D183" s="10">
        <v>3419.9999999999459</v>
      </c>
      <c r="E183" s="10">
        <v>3419.9999999998404</v>
      </c>
      <c r="F183" s="8" t="s">
        <v>39</v>
      </c>
    </row>
    <row r="184" spans="2:6" hidden="1" outlineLevel="1" x14ac:dyDescent="0.25">
      <c r="B184" s="8" t="s">
        <v>51</v>
      </c>
      <c r="C184" s="8" t="s">
        <v>4</v>
      </c>
      <c r="D184" s="10">
        <v>0</v>
      </c>
      <c r="E184" s="10">
        <v>0</v>
      </c>
      <c r="F184" s="8" t="s">
        <v>39</v>
      </c>
    </row>
    <row r="185" spans="2:6" hidden="1" outlineLevel="1" x14ac:dyDescent="0.25">
      <c r="B185" s="8" t="s">
        <v>370</v>
      </c>
      <c r="C185" s="8" t="s">
        <v>2</v>
      </c>
      <c r="D185" s="10">
        <v>13151.999999999998</v>
      </c>
      <c r="E185" s="10">
        <v>13152.000000000222</v>
      </c>
      <c r="F185" s="8" t="s">
        <v>39</v>
      </c>
    </row>
    <row r="186" spans="2:6" hidden="1" outlineLevel="1" x14ac:dyDescent="0.25">
      <c r="B186" s="8" t="s">
        <v>371</v>
      </c>
      <c r="C186" s="8" t="s">
        <v>3</v>
      </c>
      <c r="D186" s="10">
        <v>0</v>
      </c>
      <c r="E186" s="10">
        <v>0</v>
      </c>
      <c r="F186" s="8" t="s">
        <v>39</v>
      </c>
    </row>
    <row r="187" spans="2:6" hidden="1" outlineLevel="1" x14ac:dyDescent="0.25">
      <c r="B187" s="8" t="s">
        <v>52</v>
      </c>
      <c r="C187" s="8" t="s">
        <v>4</v>
      </c>
      <c r="D187" s="10">
        <v>0</v>
      </c>
      <c r="E187" s="10">
        <v>0</v>
      </c>
      <c r="F187" s="8" t="s">
        <v>39</v>
      </c>
    </row>
    <row r="188" spans="2:6" hidden="1" outlineLevel="1" x14ac:dyDescent="0.25">
      <c r="B188" s="8" t="s">
        <v>372</v>
      </c>
      <c r="C188" s="8" t="s">
        <v>2</v>
      </c>
      <c r="D188" s="10">
        <v>4932</v>
      </c>
      <c r="E188" s="10">
        <v>4931.9999999999945</v>
      </c>
      <c r="F188" s="8" t="s">
        <v>39</v>
      </c>
    </row>
    <row r="189" spans="2:6" hidden="1" outlineLevel="1" x14ac:dyDescent="0.25">
      <c r="B189" s="8" t="s">
        <v>373</v>
      </c>
      <c r="C189" s="8" t="s">
        <v>3</v>
      </c>
      <c r="D189" s="10">
        <v>0</v>
      </c>
      <c r="E189" s="10">
        <v>0</v>
      </c>
      <c r="F189" s="8" t="s">
        <v>39</v>
      </c>
    </row>
    <row r="190" spans="2:6" hidden="1" outlineLevel="1" x14ac:dyDescent="0.25">
      <c r="B190" s="8" t="s">
        <v>53</v>
      </c>
      <c r="C190" s="8" t="s">
        <v>4</v>
      </c>
      <c r="D190" s="10">
        <v>0</v>
      </c>
      <c r="E190" s="10">
        <v>0</v>
      </c>
      <c r="F190" s="8" t="s">
        <v>39</v>
      </c>
    </row>
    <row r="191" spans="2:6" hidden="1" outlineLevel="1" x14ac:dyDescent="0.25">
      <c r="B191" s="8" t="s">
        <v>374</v>
      </c>
      <c r="C191" s="8" t="s">
        <v>2</v>
      </c>
      <c r="D191" s="10">
        <v>6912</v>
      </c>
      <c r="E191" s="10">
        <v>6911.9999999999991</v>
      </c>
      <c r="F191" s="8" t="s">
        <v>39</v>
      </c>
    </row>
    <row r="192" spans="2:6" hidden="1" outlineLevel="1" x14ac:dyDescent="0.25">
      <c r="B192" s="8" t="s">
        <v>375</v>
      </c>
      <c r="C192" s="8" t="s">
        <v>3</v>
      </c>
      <c r="D192" s="10">
        <v>0</v>
      </c>
      <c r="E192" s="10">
        <v>0</v>
      </c>
      <c r="F192" s="8" t="s">
        <v>39</v>
      </c>
    </row>
    <row r="193" spans="2:6" hidden="1" outlineLevel="1" x14ac:dyDescent="0.25">
      <c r="B193" s="8" t="s">
        <v>54</v>
      </c>
      <c r="C193" s="8" t="s">
        <v>4</v>
      </c>
      <c r="D193" s="10">
        <v>0</v>
      </c>
      <c r="E193" s="10">
        <v>0</v>
      </c>
      <c r="F193" s="8" t="s">
        <v>39</v>
      </c>
    </row>
    <row r="194" spans="2:6" hidden="1" outlineLevel="1" x14ac:dyDescent="0.25">
      <c r="B194" s="8" t="s">
        <v>376</v>
      </c>
      <c r="C194" s="8" t="s">
        <v>2</v>
      </c>
      <c r="D194" s="10">
        <v>0</v>
      </c>
      <c r="E194" s="10">
        <v>0</v>
      </c>
      <c r="F194" s="8" t="s">
        <v>39</v>
      </c>
    </row>
    <row r="195" spans="2:6" hidden="1" outlineLevel="1" x14ac:dyDescent="0.25">
      <c r="B195" s="8" t="s">
        <v>377</v>
      </c>
      <c r="C195" s="8" t="s">
        <v>3</v>
      </c>
      <c r="D195" s="10">
        <v>9935.9999999997654</v>
      </c>
      <c r="E195" s="10">
        <v>9936</v>
      </c>
      <c r="F195" s="8" t="s">
        <v>39</v>
      </c>
    </row>
    <row r="196" spans="2:6" hidden="1" outlineLevel="1" x14ac:dyDescent="0.25">
      <c r="B196" s="8" t="s">
        <v>55</v>
      </c>
      <c r="C196" s="8" t="s">
        <v>4</v>
      </c>
      <c r="D196" s="10">
        <v>0</v>
      </c>
      <c r="E196" s="10">
        <v>0</v>
      </c>
      <c r="F196" s="8" t="s">
        <v>39</v>
      </c>
    </row>
    <row r="197" spans="2:6" hidden="1" outlineLevel="1" x14ac:dyDescent="0.25">
      <c r="B197" s="8" t="s">
        <v>378</v>
      </c>
      <c r="C197" s="8" t="s">
        <v>2</v>
      </c>
      <c r="D197" s="10">
        <v>0</v>
      </c>
      <c r="E197" s="10">
        <v>0</v>
      </c>
      <c r="F197" s="8" t="s">
        <v>39</v>
      </c>
    </row>
    <row r="198" spans="2:6" hidden="1" outlineLevel="1" x14ac:dyDescent="0.25">
      <c r="B198" s="8" t="s">
        <v>379</v>
      </c>
      <c r="C198" s="8" t="s">
        <v>3</v>
      </c>
      <c r="D198" s="10">
        <v>14325.752941176861</v>
      </c>
      <c r="E198" s="10">
        <v>8761.4352941182096</v>
      </c>
      <c r="F198" s="8" t="s">
        <v>39</v>
      </c>
    </row>
    <row r="199" spans="2:6" hidden="1" outlineLevel="1" x14ac:dyDescent="0.25">
      <c r="B199" s="8" t="s">
        <v>56</v>
      </c>
      <c r="C199" s="8" t="s">
        <v>4</v>
      </c>
      <c r="D199" s="10">
        <v>4490.2470588231363</v>
      </c>
      <c r="E199" s="10">
        <v>10054.564705881787</v>
      </c>
      <c r="F199" s="8" t="s">
        <v>39</v>
      </c>
    </row>
    <row r="200" spans="2:6" hidden="1" outlineLevel="1" x14ac:dyDescent="0.25">
      <c r="B200" s="8" t="s">
        <v>380</v>
      </c>
      <c r="C200" s="8" t="s">
        <v>2</v>
      </c>
      <c r="D200" s="10">
        <v>0</v>
      </c>
      <c r="E200" s="10">
        <v>0</v>
      </c>
      <c r="F200" s="8" t="s">
        <v>39</v>
      </c>
    </row>
    <row r="201" spans="2:6" hidden="1" outlineLevel="1" x14ac:dyDescent="0.25">
      <c r="B201" s="8" t="s">
        <v>381</v>
      </c>
      <c r="C201" s="8" t="s">
        <v>3</v>
      </c>
      <c r="D201" s="10">
        <v>0</v>
      </c>
      <c r="E201" s="10">
        <v>0</v>
      </c>
      <c r="F201" s="8" t="s">
        <v>39</v>
      </c>
    </row>
    <row r="202" spans="2:6" hidden="1" outlineLevel="1" x14ac:dyDescent="0.25">
      <c r="B202" s="8" t="s">
        <v>57</v>
      </c>
      <c r="C202" s="8" t="s">
        <v>4</v>
      </c>
      <c r="D202" s="10">
        <v>31776</v>
      </c>
      <c r="E202" s="10">
        <v>31775.999999999975</v>
      </c>
      <c r="F202" s="8" t="s">
        <v>39</v>
      </c>
    </row>
    <row r="203" spans="2:6" hidden="1" outlineLevel="1" x14ac:dyDescent="0.25">
      <c r="B203" s="8" t="s">
        <v>382</v>
      </c>
      <c r="C203" s="8" t="s">
        <v>2</v>
      </c>
      <c r="D203" s="10">
        <v>0</v>
      </c>
      <c r="E203" s="10">
        <v>0</v>
      </c>
      <c r="F203" s="8" t="s">
        <v>39</v>
      </c>
    </row>
    <row r="204" spans="2:6" hidden="1" outlineLevel="1" x14ac:dyDescent="0.25">
      <c r="B204" s="8" t="s">
        <v>383</v>
      </c>
      <c r="C204" s="8" t="s">
        <v>3</v>
      </c>
      <c r="D204" s="10">
        <v>0</v>
      </c>
      <c r="E204" s="10">
        <v>0</v>
      </c>
      <c r="F204" s="8" t="s">
        <v>39</v>
      </c>
    </row>
    <row r="205" spans="2:6" ht="15.75" hidden="1" outlineLevel="1" thickBot="1" x14ac:dyDescent="0.3">
      <c r="B205" s="5" t="s">
        <v>58</v>
      </c>
      <c r="C205" s="5" t="s">
        <v>4</v>
      </c>
      <c r="D205" s="9">
        <v>17640</v>
      </c>
      <c r="E205" s="9">
        <v>17640</v>
      </c>
      <c r="F205" s="5" t="s">
        <v>39</v>
      </c>
    </row>
    <row r="206" spans="2:6" collapsed="1" x14ac:dyDescent="0.25">
      <c r="B206" s="7"/>
      <c r="C206" s="7"/>
      <c r="D206" s="11"/>
      <c r="E206" s="11"/>
      <c r="F206" s="7"/>
    </row>
    <row r="209" spans="1:7" ht="15.75" thickBot="1" x14ac:dyDescent="0.3">
      <c r="A209" t="s">
        <v>31</v>
      </c>
    </row>
    <row r="210" spans="1:7" ht="15.75" thickBot="1" x14ac:dyDescent="0.3">
      <c r="B210" s="6" t="s">
        <v>25</v>
      </c>
      <c r="C210" s="6" t="s">
        <v>26</v>
      </c>
      <c r="D210" s="6" t="s">
        <v>32</v>
      </c>
      <c r="E210" s="6" t="s">
        <v>33</v>
      </c>
      <c r="F210" s="6" t="s">
        <v>34</v>
      </c>
      <c r="G210" s="6" t="s">
        <v>35</v>
      </c>
    </row>
    <row r="211" spans="1:7" x14ac:dyDescent="0.25">
      <c r="B211" s="13" t="s">
        <v>199</v>
      </c>
      <c r="C211" s="12"/>
      <c r="D211" s="12"/>
      <c r="E211" s="12"/>
      <c r="F211" s="12"/>
      <c r="G211" s="12"/>
    </row>
    <row r="212" spans="1:7" hidden="1" outlineLevel="1" x14ac:dyDescent="0.25">
      <c r="B212" s="8" t="s">
        <v>59</v>
      </c>
      <c r="C212" s="8" t="s">
        <v>2</v>
      </c>
      <c r="D212" s="10">
        <v>623974.91167921829</v>
      </c>
      <c r="E212" s="8" t="s">
        <v>60</v>
      </c>
      <c r="F212" s="8" t="s">
        <v>61</v>
      </c>
      <c r="G212" s="8">
        <v>226025.08832078171</v>
      </c>
    </row>
    <row r="213" spans="1:7" hidden="1" outlineLevel="1" x14ac:dyDescent="0.25">
      <c r="B213" s="8" t="s">
        <v>62</v>
      </c>
      <c r="C213" s="8" t="s">
        <v>3</v>
      </c>
      <c r="D213" s="10">
        <v>100157.71764705809</v>
      </c>
      <c r="E213" s="8" t="s">
        <v>63</v>
      </c>
      <c r="F213" s="8" t="s">
        <v>61</v>
      </c>
      <c r="G213" s="8">
        <v>324842.28235294193</v>
      </c>
    </row>
    <row r="214" spans="1:7" hidden="1" outlineLevel="1" x14ac:dyDescent="0.25">
      <c r="B214" s="8" t="s">
        <v>64</v>
      </c>
      <c r="C214" s="8" t="s">
        <v>4</v>
      </c>
      <c r="D214" s="10">
        <v>559999.9999999993</v>
      </c>
      <c r="E214" s="8" t="s">
        <v>65</v>
      </c>
      <c r="F214" s="8" t="s">
        <v>68</v>
      </c>
      <c r="G214" s="8">
        <v>0</v>
      </c>
    </row>
    <row r="215" spans="1:7" collapsed="1" x14ac:dyDescent="0.25">
      <c r="B215" s="8"/>
      <c r="C215" s="8"/>
      <c r="D215" s="10"/>
      <c r="E215" s="8"/>
      <c r="F215" s="8"/>
      <c r="G215" s="8"/>
    </row>
    <row r="216" spans="1:7" x14ac:dyDescent="0.25">
      <c r="B216" s="14" t="s">
        <v>200</v>
      </c>
      <c r="C216" s="8"/>
      <c r="D216" s="10"/>
      <c r="E216" s="8"/>
      <c r="F216" s="8"/>
      <c r="G216" s="8"/>
    </row>
    <row r="217" spans="1:7" hidden="1" outlineLevel="1" x14ac:dyDescent="0.25">
      <c r="B217" s="8" t="s">
        <v>66</v>
      </c>
      <c r="C217" s="8" t="s">
        <v>15</v>
      </c>
      <c r="D217" s="10">
        <v>43119.999999999905</v>
      </c>
      <c r="E217" s="8" t="s">
        <v>67</v>
      </c>
      <c r="F217" s="8" t="s">
        <v>68</v>
      </c>
      <c r="G217" s="8">
        <v>0</v>
      </c>
    </row>
    <row r="218" spans="1:7" hidden="1" outlineLevel="1" x14ac:dyDescent="0.25">
      <c r="B218" s="8" t="s">
        <v>69</v>
      </c>
      <c r="C218" s="8" t="s">
        <v>15</v>
      </c>
      <c r="D218" s="10">
        <v>13320</v>
      </c>
      <c r="E218" s="8" t="s">
        <v>70</v>
      </c>
      <c r="F218" s="8" t="s">
        <v>68</v>
      </c>
      <c r="G218" s="8">
        <v>0</v>
      </c>
    </row>
    <row r="219" spans="1:7" hidden="1" outlineLevel="1" x14ac:dyDescent="0.25">
      <c r="B219" s="8" t="s">
        <v>71</v>
      </c>
      <c r="C219" s="8" t="s">
        <v>15</v>
      </c>
      <c r="D219" s="10">
        <v>11592</v>
      </c>
      <c r="E219" s="8" t="s">
        <v>72</v>
      </c>
      <c r="F219" s="8" t="s">
        <v>68</v>
      </c>
      <c r="G219" s="8">
        <v>0</v>
      </c>
    </row>
    <row r="220" spans="1:7" hidden="1" outlineLevel="1" x14ac:dyDescent="0.25">
      <c r="B220" s="8" t="s">
        <v>73</v>
      </c>
      <c r="C220" s="8" t="s">
        <v>15</v>
      </c>
      <c r="D220" s="10">
        <v>30223.99999999996</v>
      </c>
      <c r="E220" s="8" t="s">
        <v>74</v>
      </c>
      <c r="F220" s="8" t="s">
        <v>68</v>
      </c>
      <c r="G220" s="8">
        <v>0</v>
      </c>
    </row>
    <row r="221" spans="1:7" hidden="1" outlineLevel="1" x14ac:dyDescent="0.25">
      <c r="B221" s="8" t="s">
        <v>75</v>
      </c>
      <c r="C221" s="8" t="s">
        <v>15</v>
      </c>
      <c r="D221" s="10">
        <v>11832.000000000109</v>
      </c>
      <c r="E221" s="8" t="s">
        <v>76</v>
      </c>
      <c r="F221" s="8" t="s">
        <v>68</v>
      </c>
      <c r="G221" s="8">
        <v>0</v>
      </c>
    </row>
    <row r="222" spans="1:7" hidden="1" outlineLevel="1" x14ac:dyDescent="0.25">
      <c r="B222" s="8" t="s">
        <v>77</v>
      </c>
      <c r="C222" s="8" t="s">
        <v>15</v>
      </c>
      <c r="D222" s="10">
        <v>16032.000000000018</v>
      </c>
      <c r="E222" s="8" t="s">
        <v>78</v>
      </c>
      <c r="F222" s="8" t="s">
        <v>68</v>
      </c>
      <c r="G222" s="8">
        <v>0</v>
      </c>
    </row>
    <row r="223" spans="1:7" hidden="1" outlineLevel="1" x14ac:dyDescent="0.25">
      <c r="B223" s="8" t="s">
        <v>79</v>
      </c>
      <c r="C223" s="8" t="s">
        <v>15</v>
      </c>
      <c r="D223" s="10">
        <v>12480.000000000004</v>
      </c>
      <c r="E223" s="8" t="s">
        <v>80</v>
      </c>
      <c r="F223" s="8" t="s">
        <v>68</v>
      </c>
      <c r="G223" s="8">
        <v>0</v>
      </c>
    </row>
    <row r="224" spans="1:7" hidden="1" outlineLevel="1" x14ac:dyDescent="0.25">
      <c r="B224" s="8" t="s">
        <v>81</v>
      </c>
      <c r="C224" s="8" t="s">
        <v>15</v>
      </c>
      <c r="D224" s="10">
        <v>11848.000000000116</v>
      </c>
      <c r="E224" s="8" t="s">
        <v>82</v>
      </c>
      <c r="F224" s="8" t="s">
        <v>68</v>
      </c>
      <c r="G224" s="8">
        <v>0</v>
      </c>
    </row>
    <row r="225" spans="2:7" hidden="1" outlineLevel="1" x14ac:dyDescent="0.25">
      <c r="B225" s="8" t="s">
        <v>83</v>
      </c>
      <c r="C225" s="8" t="s">
        <v>15</v>
      </c>
      <c r="D225" s="10">
        <v>10040.000000000062</v>
      </c>
      <c r="E225" s="8" t="s">
        <v>84</v>
      </c>
      <c r="F225" s="8" t="s">
        <v>68</v>
      </c>
      <c r="G225" s="8">
        <v>0</v>
      </c>
    </row>
    <row r="226" spans="2:7" hidden="1" outlineLevel="1" x14ac:dyDescent="0.25">
      <c r="B226" s="8" t="s">
        <v>85</v>
      </c>
      <c r="C226" s="8" t="s">
        <v>15</v>
      </c>
      <c r="D226" s="10">
        <v>26351.999999999651</v>
      </c>
      <c r="E226" s="8" t="s">
        <v>86</v>
      </c>
      <c r="F226" s="8" t="s">
        <v>68</v>
      </c>
      <c r="G226" s="8">
        <v>0</v>
      </c>
    </row>
    <row r="227" spans="2:7" hidden="1" outlineLevel="1" x14ac:dyDescent="0.25">
      <c r="B227" s="8" t="s">
        <v>87</v>
      </c>
      <c r="C227" s="8" t="s">
        <v>15</v>
      </c>
      <c r="D227" s="10">
        <v>6696</v>
      </c>
      <c r="E227" s="8" t="s">
        <v>88</v>
      </c>
      <c r="F227" s="8" t="s">
        <v>68</v>
      </c>
      <c r="G227" s="8">
        <v>0</v>
      </c>
    </row>
    <row r="228" spans="2:7" hidden="1" outlineLevel="1" x14ac:dyDescent="0.25">
      <c r="B228" s="8" t="s">
        <v>89</v>
      </c>
      <c r="C228" s="8" t="s">
        <v>15</v>
      </c>
      <c r="D228" s="10">
        <v>2159.99999999991</v>
      </c>
      <c r="E228" s="8" t="s">
        <v>90</v>
      </c>
      <c r="F228" s="8" t="s">
        <v>68</v>
      </c>
      <c r="G228" s="8">
        <v>0</v>
      </c>
    </row>
    <row r="229" spans="2:7" hidden="1" outlineLevel="1" x14ac:dyDescent="0.25">
      <c r="B229" s="8" t="s">
        <v>91</v>
      </c>
      <c r="C229" s="8" t="s">
        <v>15</v>
      </c>
      <c r="D229" s="10">
        <v>12167.999999999711</v>
      </c>
      <c r="E229" s="8" t="s">
        <v>92</v>
      </c>
      <c r="F229" s="8" t="s">
        <v>68</v>
      </c>
      <c r="G229" s="8">
        <v>0</v>
      </c>
    </row>
    <row r="230" spans="2:7" hidden="1" outlineLevel="1" x14ac:dyDescent="0.25">
      <c r="B230" s="8" t="s">
        <v>93</v>
      </c>
      <c r="C230" s="8" t="s">
        <v>15</v>
      </c>
      <c r="D230" s="10">
        <v>23903.999999999865</v>
      </c>
      <c r="E230" s="8" t="s">
        <v>94</v>
      </c>
      <c r="F230" s="8" t="s">
        <v>68</v>
      </c>
      <c r="G230" s="8">
        <v>0</v>
      </c>
    </row>
    <row r="231" spans="2:7" hidden="1" outlineLevel="1" x14ac:dyDescent="0.25">
      <c r="B231" s="8" t="s">
        <v>95</v>
      </c>
      <c r="C231" s="8" t="s">
        <v>15</v>
      </c>
      <c r="D231" s="10">
        <v>31571.999999999894</v>
      </c>
      <c r="E231" s="8" t="s">
        <v>96</v>
      </c>
      <c r="F231" s="8" t="s">
        <v>68</v>
      </c>
      <c r="G231" s="8">
        <v>0</v>
      </c>
    </row>
    <row r="232" spans="2:7" hidden="1" outlineLevel="1" x14ac:dyDescent="0.25">
      <c r="B232" s="8" t="s">
        <v>97</v>
      </c>
      <c r="C232" s="8" t="s">
        <v>15</v>
      </c>
      <c r="D232" s="10">
        <v>29556</v>
      </c>
      <c r="E232" s="8" t="s">
        <v>98</v>
      </c>
      <c r="F232" s="8" t="s">
        <v>68</v>
      </c>
      <c r="G232" s="8">
        <v>0</v>
      </c>
    </row>
    <row r="233" spans="2:7" hidden="1" outlineLevel="1" x14ac:dyDescent="0.25">
      <c r="B233" s="8" t="s">
        <v>99</v>
      </c>
      <c r="C233" s="8" t="s">
        <v>15</v>
      </c>
      <c r="D233" s="10">
        <v>19908.000000000029</v>
      </c>
      <c r="E233" s="8" t="s">
        <v>100</v>
      </c>
      <c r="F233" s="8" t="s">
        <v>68</v>
      </c>
      <c r="G233" s="8">
        <v>0</v>
      </c>
    </row>
    <row r="234" spans="2:7" hidden="1" outlineLevel="1" x14ac:dyDescent="0.25">
      <c r="B234" s="8" t="s">
        <v>101</v>
      </c>
      <c r="C234" s="8" t="s">
        <v>15</v>
      </c>
      <c r="D234" s="10">
        <v>18144.000000000004</v>
      </c>
      <c r="E234" s="8" t="s">
        <v>102</v>
      </c>
      <c r="F234" s="8" t="s">
        <v>68</v>
      </c>
      <c r="G234" s="8">
        <v>0</v>
      </c>
    </row>
    <row r="235" spans="2:7" hidden="1" outlineLevel="1" x14ac:dyDescent="0.25">
      <c r="B235" s="8" t="s">
        <v>103</v>
      </c>
      <c r="C235" s="8" t="s">
        <v>15</v>
      </c>
      <c r="D235" s="10">
        <v>40032.000000000044</v>
      </c>
      <c r="E235" s="8" t="s">
        <v>104</v>
      </c>
      <c r="F235" s="8" t="s">
        <v>68</v>
      </c>
      <c r="G235" s="8">
        <v>0</v>
      </c>
    </row>
    <row r="236" spans="2:7" hidden="1" outlineLevel="1" x14ac:dyDescent="0.25">
      <c r="B236" s="8" t="s">
        <v>105</v>
      </c>
      <c r="C236" s="8" t="s">
        <v>15</v>
      </c>
      <c r="D236" s="10">
        <v>11160</v>
      </c>
      <c r="E236" s="8" t="s">
        <v>106</v>
      </c>
      <c r="F236" s="8" t="s">
        <v>68</v>
      </c>
      <c r="G236" s="8">
        <v>0</v>
      </c>
    </row>
    <row r="237" spans="2:7" collapsed="1" x14ac:dyDescent="0.25">
      <c r="B237" s="8"/>
      <c r="C237" s="8"/>
      <c r="D237" s="10"/>
      <c r="E237" s="8"/>
      <c r="F237" s="8"/>
      <c r="G237" s="8"/>
    </row>
    <row r="238" spans="2:7" x14ac:dyDescent="0.25">
      <c r="B238" s="14" t="s">
        <v>201</v>
      </c>
      <c r="C238" s="8"/>
      <c r="D238" s="10"/>
      <c r="E238" s="8"/>
      <c r="F238" s="8"/>
      <c r="G238" s="8"/>
    </row>
    <row r="239" spans="2:7" hidden="1" outlineLevel="1" x14ac:dyDescent="0.25">
      <c r="B239" s="8" t="s">
        <v>107</v>
      </c>
      <c r="C239" s="8" t="s">
        <v>2</v>
      </c>
      <c r="D239" s="10">
        <v>1005423.3176470577</v>
      </c>
      <c r="E239" s="8" t="s">
        <v>108</v>
      </c>
      <c r="F239" s="8" t="s">
        <v>61</v>
      </c>
      <c r="G239" s="8">
        <v>494576.6823529423</v>
      </c>
    </row>
    <row r="240" spans="2:7" hidden="1" outlineLevel="1" x14ac:dyDescent="0.25">
      <c r="B240" s="8" t="s">
        <v>109</v>
      </c>
      <c r="C240" s="8" t="s">
        <v>3</v>
      </c>
      <c r="D240" s="10">
        <v>170268.11999999988</v>
      </c>
      <c r="E240" s="8" t="s">
        <v>110</v>
      </c>
      <c r="F240" s="8" t="s">
        <v>61</v>
      </c>
      <c r="G240" s="8">
        <v>529731.88000000012</v>
      </c>
    </row>
    <row r="241" spans="2:7" hidden="1" outlineLevel="1" x14ac:dyDescent="0.25">
      <c r="B241" s="8" t="s">
        <v>111</v>
      </c>
      <c r="C241" s="8" t="s">
        <v>4</v>
      </c>
      <c r="D241" s="10">
        <v>920000.00000000105</v>
      </c>
      <c r="E241" s="8" t="s">
        <v>112</v>
      </c>
      <c r="F241" s="8" t="s">
        <v>68</v>
      </c>
      <c r="G241" s="8">
        <v>0</v>
      </c>
    </row>
    <row r="242" spans="2:7" collapsed="1" x14ac:dyDescent="0.25">
      <c r="B242" s="8"/>
      <c r="C242" s="8"/>
      <c r="D242" s="10"/>
      <c r="E242" s="8"/>
      <c r="F242" s="8"/>
      <c r="G242" s="8"/>
    </row>
    <row r="243" spans="2:7" x14ac:dyDescent="0.25">
      <c r="B243" s="14" t="s">
        <v>201</v>
      </c>
      <c r="C243" s="8"/>
      <c r="D243" s="10"/>
      <c r="E243" s="8"/>
      <c r="F243" s="8"/>
      <c r="G243" s="8"/>
    </row>
    <row r="244" spans="2:7" hidden="1" outlineLevel="1" x14ac:dyDescent="0.25">
      <c r="B244" s="8" t="s">
        <v>107</v>
      </c>
      <c r="C244" s="8" t="s">
        <v>2</v>
      </c>
      <c r="D244" s="10">
        <v>1005423.3176470577</v>
      </c>
      <c r="E244" s="8" t="s">
        <v>398</v>
      </c>
      <c r="F244" s="8" t="s">
        <v>61</v>
      </c>
      <c r="G244" s="8">
        <v>55334.032207613462</v>
      </c>
    </row>
    <row r="245" spans="2:7" hidden="1" outlineLevel="1" x14ac:dyDescent="0.25">
      <c r="B245" s="8" t="s">
        <v>109</v>
      </c>
      <c r="C245" s="8" t="s">
        <v>3</v>
      </c>
      <c r="D245" s="10">
        <v>170268.11999999988</v>
      </c>
      <c r="E245" s="8" t="s">
        <v>399</v>
      </c>
      <c r="F245" s="8" t="s">
        <v>68</v>
      </c>
      <c r="G245" s="8">
        <v>0</v>
      </c>
    </row>
    <row r="246" spans="2:7" hidden="1" outlineLevel="1" x14ac:dyDescent="0.25">
      <c r="B246" s="8" t="s">
        <v>111</v>
      </c>
      <c r="C246" s="8" t="s">
        <v>4</v>
      </c>
      <c r="D246" s="10">
        <v>920000.00000000105</v>
      </c>
      <c r="E246" s="8" t="s">
        <v>400</v>
      </c>
      <c r="F246" s="8" t="s">
        <v>61</v>
      </c>
      <c r="G246" s="8">
        <v>31999.999999997788</v>
      </c>
    </row>
    <row r="247" spans="2:7" collapsed="1" x14ac:dyDescent="0.25">
      <c r="B247" s="8"/>
      <c r="C247" s="8"/>
      <c r="D247" s="10"/>
      <c r="E247" s="8"/>
      <c r="F247" s="8"/>
      <c r="G247" s="8"/>
    </row>
    <row r="248" spans="2:7" x14ac:dyDescent="0.25">
      <c r="B248" s="14" t="s">
        <v>413</v>
      </c>
      <c r="C248" s="8"/>
      <c r="D248" s="10"/>
      <c r="E248" s="8"/>
      <c r="F248" s="8"/>
      <c r="G248" s="8"/>
    </row>
    <row r="249" spans="2:7" hidden="1" outlineLevel="1" x14ac:dyDescent="0.25">
      <c r="B249" s="8" t="s">
        <v>107</v>
      </c>
      <c r="C249" s="8" t="s">
        <v>2</v>
      </c>
      <c r="D249" s="10">
        <v>1005423.3176470577</v>
      </c>
      <c r="E249" s="8" t="s">
        <v>401</v>
      </c>
      <c r="F249" s="8" t="s">
        <v>61</v>
      </c>
      <c r="G249" s="10">
        <v>818230.84414329217</v>
      </c>
    </row>
    <row r="250" spans="2:7" hidden="1" outlineLevel="1" x14ac:dyDescent="0.25">
      <c r="B250" s="8" t="s">
        <v>109</v>
      </c>
      <c r="C250" s="8" t="s">
        <v>3</v>
      </c>
      <c r="D250" s="10">
        <v>170268.11999999988</v>
      </c>
      <c r="E250" s="8" t="s">
        <v>402</v>
      </c>
      <c r="F250" s="8" t="s">
        <v>61</v>
      </c>
      <c r="G250" s="10">
        <v>140220.80470588244</v>
      </c>
    </row>
    <row r="251" spans="2:7" hidden="1" outlineLevel="1" x14ac:dyDescent="0.25">
      <c r="B251" s="8" t="s">
        <v>111</v>
      </c>
      <c r="C251" s="8" t="s">
        <v>4</v>
      </c>
      <c r="D251" s="10">
        <v>920000.00000000105</v>
      </c>
      <c r="E251" s="8" t="s">
        <v>403</v>
      </c>
      <c r="F251" s="8" t="s">
        <v>61</v>
      </c>
      <c r="G251" s="10">
        <v>752000.00000000128</v>
      </c>
    </row>
    <row r="252" spans="2:7" collapsed="1" x14ac:dyDescent="0.25">
      <c r="B252" s="8"/>
      <c r="C252" s="8"/>
      <c r="D252" s="10"/>
      <c r="E252" s="8"/>
      <c r="F252" s="8"/>
      <c r="G252" s="10"/>
    </row>
    <row r="253" spans="2:7" x14ac:dyDescent="0.25">
      <c r="B253" s="14" t="s">
        <v>202</v>
      </c>
      <c r="C253" s="8"/>
      <c r="D253" s="10"/>
      <c r="E253" s="8"/>
      <c r="F253" s="8"/>
      <c r="G253" s="10"/>
    </row>
    <row r="254" spans="2:7" hidden="1" outlineLevel="1" x14ac:dyDescent="0.25">
      <c r="B254" s="8" t="s">
        <v>113</v>
      </c>
      <c r="C254" s="8" t="s">
        <v>15</v>
      </c>
      <c r="D254" s="10">
        <v>41264.000000000044</v>
      </c>
      <c r="E254" s="8" t="s">
        <v>114</v>
      </c>
      <c r="F254" s="8" t="s">
        <v>68</v>
      </c>
      <c r="G254" s="8">
        <v>0</v>
      </c>
    </row>
    <row r="255" spans="2:7" hidden="1" outlineLevel="1" x14ac:dyDescent="0.25">
      <c r="B255" s="8" t="s">
        <v>115</v>
      </c>
      <c r="C255" s="8" t="s">
        <v>15</v>
      </c>
      <c r="D255" s="10">
        <v>20844.000000000109</v>
      </c>
      <c r="E255" s="8" t="s">
        <v>116</v>
      </c>
      <c r="F255" s="8" t="s">
        <v>68</v>
      </c>
      <c r="G255" s="8">
        <v>0</v>
      </c>
    </row>
    <row r="256" spans="2:7" hidden="1" outlineLevel="1" x14ac:dyDescent="0.25">
      <c r="B256" s="8" t="s">
        <v>117</v>
      </c>
      <c r="C256" s="8" t="s">
        <v>15</v>
      </c>
      <c r="D256" s="10">
        <v>22176.000000000004</v>
      </c>
      <c r="E256" s="8" t="s">
        <v>118</v>
      </c>
      <c r="F256" s="8" t="s">
        <v>68</v>
      </c>
      <c r="G256" s="8">
        <v>0</v>
      </c>
    </row>
    <row r="257" spans="2:7" hidden="1" outlineLevel="1" x14ac:dyDescent="0.25">
      <c r="B257" s="8" t="s">
        <v>119</v>
      </c>
      <c r="C257" s="8" t="s">
        <v>15</v>
      </c>
      <c r="D257" s="10">
        <v>31024.000000000033</v>
      </c>
      <c r="E257" s="8" t="s">
        <v>120</v>
      </c>
      <c r="F257" s="8" t="s">
        <v>68</v>
      </c>
      <c r="G257" s="8">
        <v>0</v>
      </c>
    </row>
    <row r="258" spans="2:7" hidden="1" outlineLevel="1" x14ac:dyDescent="0.25">
      <c r="B258" s="8" t="s">
        <v>121</v>
      </c>
      <c r="C258" s="8" t="s">
        <v>15</v>
      </c>
      <c r="D258" s="10">
        <v>16080</v>
      </c>
      <c r="E258" s="8" t="s">
        <v>122</v>
      </c>
      <c r="F258" s="8" t="s">
        <v>68</v>
      </c>
      <c r="G258" s="8">
        <v>0</v>
      </c>
    </row>
    <row r="259" spans="2:7" hidden="1" outlineLevel="1" x14ac:dyDescent="0.25">
      <c r="B259" s="8" t="s">
        <v>123</v>
      </c>
      <c r="C259" s="8" t="s">
        <v>15</v>
      </c>
      <c r="D259" s="10">
        <v>23280.000000000022</v>
      </c>
      <c r="E259" s="8" t="s">
        <v>124</v>
      </c>
      <c r="F259" s="8" t="s">
        <v>68</v>
      </c>
      <c r="G259" s="8">
        <v>0</v>
      </c>
    </row>
    <row r="260" spans="2:7" hidden="1" outlineLevel="1" x14ac:dyDescent="0.25">
      <c r="B260" s="8" t="s">
        <v>125</v>
      </c>
      <c r="C260" s="8" t="s">
        <v>15</v>
      </c>
      <c r="D260" s="10">
        <v>27792</v>
      </c>
      <c r="E260" s="8" t="s">
        <v>126</v>
      </c>
      <c r="F260" s="8" t="s">
        <v>68</v>
      </c>
      <c r="G260" s="8">
        <v>0</v>
      </c>
    </row>
    <row r="261" spans="2:7" hidden="1" outlineLevel="1" x14ac:dyDescent="0.25">
      <c r="B261" s="8" t="s">
        <v>127</v>
      </c>
      <c r="C261" s="8" t="s">
        <v>15</v>
      </c>
      <c r="D261" s="10">
        <v>38503.999999999905</v>
      </c>
      <c r="E261" s="8" t="s">
        <v>128</v>
      </c>
      <c r="F261" s="8" t="s">
        <v>68</v>
      </c>
      <c r="G261" s="8">
        <v>0</v>
      </c>
    </row>
    <row r="262" spans="2:7" hidden="1" outlineLevel="1" x14ac:dyDescent="0.25">
      <c r="B262" s="8" t="s">
        <v>129</v>
      </c>
      <c r="C262" s="8" t="s">
        <v>15</v>
      </c>
      <c r="D262" s="10">
        <v>28279.999999999931</v>
      </c>
      <c r="E262" s="8" t="s">
        <v>130</v>
      </c>
      <c r="F262" s="8" t="s">
        <v>68</v>
      </c>
      <c r="G262" s="8">
        <v>0</v>
      </c>
    </row>
    <row r="263" spans="2:7" hidden="1" outlineLevel="1" x14ac:dyDescent="0.25">
      <c r="B263" s="8" t="s">
        <v>131</v>
      </c>
      <c r="C263" s="8" t="s">
        <v>15</v>
      </c>
      <c r="D263" s="10">
        <v>60624.000000000058</v>
      </c>
      <c r="E263" s="8" t="s">
        <v>132</v>
      </c>
      <c r="F263" s="8" t="s">
        <v>68</v>
      </c>
      <c r="G263" s="8">
        <v>0</v>
      </c>
    </row>
    <row r="264" spans="2:7" hidden="1" outlineLevel="1" x14ac:dyDescent="0.25">
      <c r="B264" s="8" t="s">
        <v>133</v>
      </c>
      <c r="C264" s="8" t="s">
        <v>15</v>
      </c>
      <c r="D264" s="10">
        <v>35423.999999999993</v>
      </c>
      <c r="E264" s="8" t="s">
        <v>134</v>
      </c>
      <c r="F264" s="8" t="s">
        <v>68</v>
      </c>
      <c r="G264" s="8">
        <v>0</v>
      </c>
    </row>
    <row r="265" spans="2:7" hidden="1" outlineLevel="1" x14ac:dyDescent="0.25">
      <c r="B265" s="8" t="s">
        <v>135</v>
      </c>
      <c r="C265" s="8" t="s">
        <v>15</v>
      </c>
      <c r="D265" s="10">
        <v>26244</v>
      </c>
      <c r="E265" s="8" t="s">
        <v>136</v>
      </c>
      <c r="F265" s="8" t="s">
        <v>68</v>
      </c>
      <c r="G265" s="8">
        <v>0</v>
      </c>
    </row>
    <row r="266" spans="2:7" hidden="1" outlineLevel="1" x14ac:dyDescent="0.25">
      <c r="B266" s="8" t="s">
        <v>137</v>
      </c>
      <c r="C266" s="8" t="s">
        <v>15</v>
      </c>
      <c r="D266" s="10">
        <v>24443.999999999953</v>
      </c>
      <c r="E266" s="8" t="s">
        <v>138</v>
      </c>
      <c r="F266" s="8" t="s">
        <v>68</v>
      </c>
      <c r="G266" s="8">
        <v>0</v>
      </c>
    </row>
    <row r="267" spans="2:7" hidden="1" outlineLevel="1" x14ac:dyDescent="0.25">
      <c r="B267" s="8" t="s">
        <v>139</v>
      </c>
      <c r="C267" s="8" t="s">
        <v>15</v>
      </c>
      <c r="D267" s="10">
        <v>30815.999999999985</v>
      </c>
      <c r="E267" s="8" t="s">
        <v>140</v>
      </c>
      <c r="F267" s="8" t="s">
        <v>68</v>
      </c>
      <c r="G267" s="8">
        <v>0</v>
      </c>
    </row>
    <row r="268" spans="2:7" hidden="1" outlineLevel="1" x14ac:dyDescent="0.25">
      <c r="B268" s="8" t="s">
        <v>141</v>
      </c>
      <c r="C268" s="8" t="s">
        <v>15</v>
      </c>
      <c r="D268" s="10">
        <v>15551.999999999938</v>
      </c>
      <c r="E268" s="8" t="s">
        <v>142</v>
      </c>
      <c r="F268" s="8" t="s">
        <v>68</v>
      </c>
      <c r="G268" s="8">
        <v>0</v>
      </c>
    </row>
    <row r="269" spans="2:7" hidden="1" outlineLevel="1" x14ac:dyDescent="0.25">
      <c r="B269" s="8" t="s">
        <v>143</v>
      </c>
      <c r="C269" s="8" t="s">
        <v>15</v>
      </c>
      <c r="D269" s="10">
        <v>34632</v>
      </c>
      <c r="E269" s="8" t="s">
        <v>144</v>
      </c>
      <c r="F269" s="8" t="s">
        <v>68</v>
      </c>
      <c r="G269" s="8">
        <v>0</v>
      </c>
    </row>
    <row r="270" spans="2:7" hidden="1" outlineLevel="1" x14ac:dyDescent="0.25">
      <c r="B270" s="8" t="s">
        <v>145</v>
      </c>
      <c r="C270" s="8" t="s">
        <v>15</v>
      </c>
      <c r="D270" s="10">
        <v>36756</v>
      </c>
      <c r="E270" s="8" t="s">
        <v>146</v>
      </c>
      <c r="F270" s="8" t="s">
        <v>68</v>
      </c>
      <c r="G270" s="8">
        <v>0</v>
      </c>
    </row>
    <row r="271" spans="2:7" hidden="1" outlineLevel="1" x14ac:dyDescent="0.25">
      <c r="B271" s="8" t="s">
        <v>147</v>
      </c>
      <c r="C271" s="8" t="s">
        <v>15</v>
      </c>
      <c r="D271" s="10">
        <v>57503.999999999993</v>
      </c>
      <c r="E271" s="8" t="s">
        <v>148</v>
      </c>
      <c r="F271" s="8" t="s">
        <v>68</v>
      </c>
      <c r="G271" s="8">
        <v>0</v>
      </c>
    </row>
    <row r="272" spans="2:7" hidden="1" outlineLevel="1" x14ac:dyDescent="0.25">
      <c r="B272" s="8" t="s">
        <v>149</v>
      </c>
      <c r="C272" s="8" t="s">
        <v>15</v>
      </c>
      <c r="D272" s="10">
        <v>90623.999999999927</v>
      </c>
      <c r="E272" s="8" t="s">
        <v>150</v>
      </c>
      <c r="F272" s="8" t="s">
        <v>68</v>
      </c>
      <c r="G272" s="8">
        <v>0</v>
      </c>
    </row>
    <row r="273" spans="2:7" hidden="1" outlineLevel="1" x14ac:dyDescent="0.25">
      <c r="B273" s="8" t="s">
        <v>151</v>
      </c>
      <c r="C273" s="8" t="s">
        <v>15</v>
      </c>
      <c r="D273" s="10">
        <v>40320.000000000087</v>
      </c>
      <c r="E273" s="8" t="s">
        <v>152</v>
      </c>
      <c r="F273" s="8" t="s">
        <v>68</v>
      </c>
      <c r="G273" s="8">
        <v>0</v>
      </c>
    </row>
    <row r="274" spans="2:7" collapsed="1" x14ac:dyDescent="0.25">
      <c r="B274" s="8"/>
      <c r="C274" s="8"/>
      <c r="D274" s="10"/>
      <c r="E274" s="8"/>
      <c r="F274" s="8"/>
      <c r="G274" s="8"/>
    </row>
    <row r="275" spans="2:7" x14ac:dyDescent="0.25">
      <c r="B275" s="14" t="s">
        <v>203</v>
      </c>
      <c r="C275" s="8"/>
      <c r="D275" s="10"/>
      <c r="E275" s="8"/>
      <c r="F275" s="8"/>
      <c r="G275" s="8"/>
    </row>
    <row r="276" spans="2:7" hidden="1" outlineLevel="1" x14ac:dyDescent="0.25">
      <c r="B276" s="8" t="s">
        <v>153</v>
      </c>
      <c r="C276" s="8" t="s">
        <v>2</v>
      </c>
      <c r="D276" s="10">
        <v>301626.9952941169</v>
      </c>
      <c r="E276" s="8" t="s">
        <v>154</v>
      </c>
      <c r="F276" s="8" t="s">
        <v>61</v>
      </c>
      <c r="G276" s="8">
        <v>498373.0047058831</v>
      </c>
    </row>
    <row r="277" spans="2:7" hidden="1" outlineLevel="1" x14ac:dyDescent="0.25">
      <c r="B277" s="8" t="s">
        <v>155</v>
      </c>
      <c r="C277" s="8" t="s">
        <v>3</v>
      </c>
      <c r="D277" s="10">
        <v>51080.436000000438</v>
      </c>
      <c r="E277" s="8" t="s">
        <v>156</v>
      </c>
      <c r="F277" s="8" t="s">
        <v>61</v>
      </c>
      <c r="G277" s="8">
        <v>348919.56399999955</v>
      </c>
    </row>
    <row r="278" spans="2:7" hidden="1" outlineLevel="1" x14ac:dyDescent="0.25">
      <c r="B278" s="8" t="s">
        <v>157</v>
      </c>
      <c r="C278" s="8" t="s">
        <v>4</v>
      </c>
      <c r="D278" s="10">
        <v>337059.68474879337</v>
      </c>
      <c r="E278" s="8" t="s">
        <v>158</v>
      </c>
      <c r="F278" s="8" t="s">
        <v>61</v>
      </c>
      <c r="G278" s="8">
        <v>312940.31525120663</v>
      </c>
    </row>
    <row r="279" spans="2:7" collapsed="1" x14ac:dyDescent="0.25">
      <c r="B279" s="8"/>
      <c r="C279" s="8"/>
      <c r="D279" s="10"/>
      <c r="E279" s="8"/>
      <c r="F279" s="8"/>
      <c r="G279" s="8"/>
    </row>
    <row r="280" spans="2:7" x14ac:dyDescent="0.25">
      <c r="B280" s="14" t="s">
        <v>203</v>
      </c>
      <c r="C280" s="8"/>
      <c r="D280" s="10"/>
      <c r="E280" s="8"/>
      <c r="F280" s="8"/>
      <c r="G280" s="8"/>
    </row>
    <row r="281" spans="2:7" hidden="1" outlineLevel="1" x14ac:dyDescent="0.25">
      <c r="B281" s="8" t="s">
        <v>153</v>
      </c>
      <c r="C281" s="8" t="s">
        <v>2</v>
      </c>
      <c r="D281" s="10">
        <v>301626.9952941169</v>
      </c>
      <c r="E281" s="8" t="s">
        <v>404</v>
      </c>
      <c r="F281" s="8" t="s">
        <v>61</v>
      </c>
      <c r="G281" s="8">
        <v>1407592.6447058811</v>
      </c>
    </row>
    <row r="282" spans="2:7" hidden="1" outlineLevel="1" x14ac:dyDescent="0.25">
      <c r="B282" s="8" t="s">
        <v>155</v>
      </c>
      <c r="C282" s="8" t="s">
        <v>3</v>
      </c>
      <c r="D282" s="10">
        <v>51080.436000000438</v>
      </c>
      <c r="E282" s="8" t="s">
        <v>405</v>
      </c>
      <c r="F282" s="8" t="s">
        <v>61</v>
      </c>
      <c r="G282" s="8">
        <v>238375.36799999932</v>
      </c>
    </row>
    <row r="283" spans="2:7" hidden="1" outlineLevel="1" x14ac:dyDescent="0.25">
      <c r="B283" s="8" t="s">
        <v>157</v>
      </c>
      <c r="C283" s="8" t="s">
        <v>4</v>
      </c>
      <c r="D283" s="10">
        <v>337059.68474879337</v>
      </c>
      <c r="E283" s="8" t="s">
        <v>406</v>
      </c>
      <c r="F283" s="8" t="s">
        <v>61</v>
      </c>
      <c r="G283" s="8">
        <v>1226940.3152512084</v>
      </c>
    </row>
    <row r="284" spans="2:7" collapsed="1" x14ac:dyDescent="0.25">
      <c r="B284" s="8"/>
      <c r="C284" s="8"/>
      <c r="D284" s="10"/>
      <c r="E284" s="8"/>
      <c r="F284" s="8"/>
      <c r="G284" s="8"/>
    </row>
    <row r="285" spans="2:7" x14ac:dyDescent="0.25">
      <c r="B285" s="14" t="s">
        <v>414</v>
      </c>
      <c r="C285" s="8"/>
      <c r="D285" s="10"/>
      <c r="E285" s="8"/>
      <c r="F285" s="8"/>
      <c r="G285" s="8"/>
    </row>
    <row r="286" spans="2:7" hidden="1" outlineLevel="1" x14ac:dyDescent="0.25">
      <c r="B286" s="8" t="s">
        <v>153</v>
      </c>
      <c r="C286" s="8" t="s">
        <v>2</v>
      </c>
      <c r="D286" s="10">
        <v>301626.9952941169</v>
      </c>
      <c r="E286" s="8" t="s">
        <v>407</v>
      </c>
      <c r="F286" s="8" t="s">
        <v>68</v>
      </c>
      <c r="G286" s="10">
        <v>0</v>
      </c>
    </row>
    <row r="287" spans="2:7" hidden="1" outlineLevel="1" x14ac:dyDescent="0.25">
      <c r="B287" s="8" t="s">
        <v>155</v>
      </c>
      <c r="C287" s="8" t="s">
        <v>3</v>
      </c>
      <c r="D287" s="10">
        <v>51080.436000000438</v>
      </c>
      <c r="E287" s="8" t="s">
        <v>408</v>
      </c>
      <c r="F287" s="8" t="s">
        <v>68</v>
      </c>
      <c r="G287" s="10">
        <v>0</v>
      </c>
    </row>
    <row r="288" spans="2:7" hidden="1" outlineLevel="1" x14ac:dyDescent="0.25">
      <c r="B288" s="8" t="s">
        <v>157</v>
      </c>
      <c r="C288" s="8" t="s">
        <v>4</v>
      </c>
      <c r="D288" s="10">
        <v>337059.68474879337</v>
      </c>
      <c r="E288" s="8" t="s">
        <v>409</v>
      </c>
      <c r="F288" s="8" t="s">
        <v>61</v>
      </c>
      <c r="G288" s="10">
        <v>61059.684748793079</v>
      </c>
    </row>
    <row r="289" spans="2:7" collapsed="1" x14ac:dyDescent="0.25">
      <c r="B289" s="8"/>
      <c r="C289" s="8"/>
      <c r="D289" s="10"/>
      <c r="E289" s="8"/>
      <c r="F289" s="8"/>
      <c r="G289" s="10"/>
    </row>
    <row r="290" spans="2:7" x14ac:dyDescent="0.25">
      <c r="B290" s="14" t="s">
        <v>204</v>
      </c>
      <c r="C290" s="8"/>
      <c r="D290" s="10"/>
      <c r="E290" s="8"/>
      <c r="F290" s="8"/>
      <c r="G290" s="10"/>
    </row>
    <row r="291" spans="2:7" hidden="1" outlineLevel="1" x14ac:dyDescent="0.25">
      <c r="B291" s="8" t="s">
        <v>159</v>
      </c>
      <c r="C291" s="8" t="s">
        <v>15</v>
      </c>
      <c r="D291" s="10">
        <v>500.00000000000011</v>
      </c>
      <c r="E291" s="8" t="s">
        <v>160</v>
      </c>
      <c r="F291" s="8" t="s">
        <v>68</v>
      </c>
      <c r="G291" s="8">
        <v>0</v>
      </c>
    </row>
    <row r="292" spans="2:7" hidden="1" outlineLevel="1" x14ac:dyDescent="0.25">
      <c r="B292" s="8" t="s">
        <v>161</v>
      </c>
      <c r="C292" s="8" t="s">
        <v>15</v>
      </c>
      <c r="D292" s="10">
        <v>20447.999999999978</v>
      </c>
      <c r="E292" s="8" t="s">
        <v>162</v>
      </c>
      <c r="F292" s="8" t="s">
        <v>68</v>
      </c>
      <c r="G292" s="8">
        <v>0</v>
      </c>
    </row>
    <row r="293" spans="2:7" hidden="1" outlineLevel="1" x14ac:dyDescent="0.25">
      <c r="B293" s="8" t="s">
        <v>163</v>
      </c>
      <c r="C293" s="8" t="s">
        <v>15</v>
      </c>
      <c r="D293" s="10">
        <v>35784.00000000016</v>
      </c>
      <c r="E293" s="8" t="s">
        <v>164</v>
      </c>
      <c r="F293" s="8" t="s">
        <v>68</v>
      </c>
      <c r="G293" s="8">
        <v>0</v>
      </c>
    </row>
    <row r="294" spans="2:7" hidden="1" outlineLevel="1" x14ac:dyDescent="0.25">
      <c r="B294" s="8" t="s">
        <v>165</v>
      </c>
      <c r="C294" s="8" t="s">
        <v>15</v>
      </c>
      <c r="D294" s="10">
        <v>1280.0000000000095</v>
      </c>
      <c r="E294" s="8" t="s">
        <v>166</v>
      </c>
      <c r="F294" s="8" t="s">
        <v>68</v>
      </c>
      <c r="G294" s="8">
        <v>0</v>
      </c>
    </row>
    <row r="295" spans="2:7" hidden="1" outlineLevel="1" x14ac:dyDescent="0.25">
      <c r="B295" s="8" t="s">
        <v>167</v>
      </c>
      <c r="C295" s="8" t="s">
        <v>15</v>
      </c>
      <c r="D295" s="10">
        <v>18528.000000000029</v>
      </c>
      <c r="E295" s="8" t="s">
        <v>168</v>
      </c>
      <c r="F295" s="8" t="s">
        <v>68</v>
      </c>
      <c r="G295" s="8">
        <v>0</v>
      </c>
    </row>
    <row r="296" spans="2:7" hidden="1" outlineLevel="1" x14ac:dyDescent="0.25">
      <c r="B296" s="8" t="s">
        <v>169</v>
      </c>
      <c r="C296" s="8" t="s">
        <v>15</v>
      </c>
      <c r="D296" s="10">
        <v>37295.999999999985</v>
      </c>
      <c r="E296" s="8" t="s">
        <v>170</v>
      </c>
      <c r="F296" s="8" t="s">
        <v>68</v>
      </c>
      <c r="G296" s="8">
        <v>0</v>
      </c>
    </row>
    <row r="297" spans="2:7" hidden="1" outlineLevel="1" x14ac:dyDescent="0.25">
      <c r="B297" s="8" t="s">
        <v>171</v>
      </c>
      <c r="C297" s="8" t="s">
        <v>15</v>
      </c>
      <c r="D297" s="10">
        <v>6048.0000000000064</v>
      </c>
      <c r="E297" s="8" t="s">
        <v>172</v>
      </c>
      <c r="F297" s="8" t="s">
        <v>68</v>
      </c>
      <c r="G297" s="8">
        <v>0</v>
      </c>
    </row>
    <row r="298" spans="2:7" hidden="1" outlineLevel="1" x14ac:dyDescent="0.25">
      <c r="B298" s="8" t="s">
        <v>173</v>
      </c>
      <c r="C298" s="8" t="s">
        <v>15</v>
      </c>
      <c r="D298" s="10">
        <v>0</v>
      </c>
      <c r="E298" s="8" t="s">
        <v>174</v>
      </c>
      <c r="F298" s="8" t="s">
        <v>68</v>
      </c>
      <c r="G298" s="8">
        <v>0</v>
      </c>
    </row>
    <row r="299" spans="2:7" hidden="1" outlineLevel="1" x14ac:dyDescent="0.25">
      <c r="B299" s="8" t="s">
        <v>175</v>
      </c>
      <c r="C299" s="8" t="s">
        <v>15</v>
      </c>
      <c r="D299" s="10">
        <v>22879.999999999982</v>
      </c>
      <c r="E299" s="8" t="s">
        <v>176</v>
      </c>
      <c r="F299" s="8" t="s">
        <v>68</v>
      </c>
      <c r="G299" s="8">
        <v>0</v>
      </c>
    </row>
    <row r="300" spans="2:7" hidden="1" outlineLevel="1" x14ac:dyDescent="0.25">
      <c r="B300" s="8" t="s">
        <v>177</v>
      </c>
      <c r="C300" s="8" t="s">
        <v>15</v>
      </c>
      <c r="D300" s="10">
        <v>13032.000000000022</v>
      </c>
      <c r="E300" s="8" t="s">
        <v>178</v>
      </c>
      <c r="F300" s="8" t="s">
        <v>68</v>
      </c>
      <c r="G300" s="8">
        <v>0</v>
      </c>
    </row>
    <row r="301" spans="2:7" hidden="1" outlineLevel="1" x14ac:dyDescent="0.25">
      <c r="B301" s="8" t="s">
        <v>179</v>
      </c>
      <c r="C301" s="8" t="s">
        <v>15</v>
      </c>
      <c r="D301" s="10">
        <v>9323.9999999998581</v>
      </c>
      <c r="E301" s="8" t="s">
        <v>180</v>
      </c>
      <c r="F301" s="8" t="s">
        <v>68</v>
      </c>
      <c r="G301" s="8">
        <v>0</v>
      </c>
    </row>
    <row r="302" spans="2:7" hidden="1" outlineLevel="1" x14ac:dyDescent="0.25">
      <c r="B302" s="8" t="s">
        <v>181</v>
      </c>
      <c r="C302" s="8" t="s">
        <v>15</v>
      </c>
      <c r="D302" s="10">
        <v>5040</v>
      </c>
      <c r="E302" s="8" t="s">
        <v>182</v>
      </c>
      <c r="F302" s="8" t="s">
        <v>68</v>
      </c>
      <c r="G302" s="8">
        <v>0</v>
      </c>
    </row>
    <row r="303" spans="2:7" hidden="1" outlineLevel="1" x14ac:dyDescent="0.25">
      <c r="B303" s="8" t="s">
        <v>183</v>
      </c>
      <c r="C303" s="8" t="s">
        <v>15</v>
      </c>
      <c r="D303" s="10">
        <v>3419.9999999998404</v>
      </c>
      <c r="E303" s="8" t="s">
        <v>184</v>
      </c>
      <c r="F303" s="8" t="s">
        <v>68</v>
      </c>
      <c r="G303" s="8">
        <v>0</v>
      </c>
    </row>
    <row r="304" spans="2:7" hidden="1" outlineLevel="1" x14ac:dyDescent="0.25">
      <c r="B304" s="8" t="s">
        <v>185</v>
      </c>
      <c r="C304" s="8" t="s">
        <v>15</v>
      </c>
      <c r="D304" s="10">
        <v>13152.000000000222</v>
      </c>
      <c r="E304" s="8" t="s">
        <v>186</v>
      </c>
      <c r="F304" s="8" t="s">
        <v>68</v>
      </c>
      <c r="G304" s="8">
        <v>0</v>
      </c>
    </row>
    <row r="305" spans="2:7" hidden="1" outlineLevel="1" x14ac:dyDescent="0.25">
      <c r="B305" s="8" t="s">
        <v>187</v>
      </c>
      <c r="C305" s="8" t="s">
        <v>15</v>
      </c>
      <c r="D305" s="10">
        <v>4931.9999999999945</v>
      </c>
      <c r="E305" s="8" t="s">
        <v>188</v>
      </c>
      <c r="F305" s="8" t="s">
        <v>68</v>
      </c>
      <c r="G305" s="8">
        <v>0</v>
      </c>
    </row>
    <row r="306" spans="2:7" hidden="1" outlineLevel="1" x14ac:dyDescent="0.25">
      <c r="B306" s="8" t="s">
        <v>189</v>
      </c>
      <c r="C306" s="8" t="s">
        <v>15</v>
      </c>
      <c r="D306" s="10">
        <v>6911.9999999999991</v>
      </c>
      <c r="E306" s="8" t="s">
        <v>190</v>
      </c>
      <c r="F306" s="8" t="s">
        <v>68</v>
      </c>
      <c r="G306" s="8">
        <v>0</v>
      </c>
    </row>
    <row r="307" spans="2:7" hidden="1" outlineLevel="1" x14ac:dyDescent="0.25">
      <c r="B307" s="8" t="s">
        <v>191</v>
      </c>
      <c r="C307" s="8" t="s">
        <v>15</v>
      </c>
      <c r="D307" s="10">
        <v>9936</v>
      </c>
      <c r="E307" s="8" t="s">
        <v>192</v>
      </c>
      <c r="F307" s="8" t="s">
        <v>68</v>
      </c>
      <c r="G307" s="8">
        <v>0</v>
      </c>
    </row>
    <row r="308" spans="2:7" hidden="1" outlineLevel="1" x14ac:dyDescent="0.25">
      <c r="B308" s="8" t="s">
        <v>193</v>
      </c>
      <c r="C308" s="8" t="s">
        <v>15</v>
      </c>
      <c r="D308" s="10">
        <v>18815.999999999996</v>
      </c>
      <c r="E308" s="8" t="s">
        <v>194</v>
      </c>
      <c r="F308" s="8" t="s">
        <v>68</v>
      </c>
      <c r="G308" s="8">
        <v>0</v>
      </c>
    </row>
    <row r="309" spans="2:7" hidden="1" outlineLevel="1" x14ac:dyDescent="0.25">
      <c r="B309" s="8" t="s">
        <v>195</v>
      </c>
      <c r="C309" s="8" t="s">
        <v>15</v>
      </c>
      <c r="D309" s="10">
        <v>31775.999999999975</v>
      </c>
      <c r="E309" s="8" t="s">
        <v>196</v>
      </c>
      <c r="F309" s="8" t="s">
        <v>68</v>
      </c>
      <c r="G309" s="8">
        <v>0</v>
      </c>
    </row>
    <row r="310" spans="2:7" hidden="1" outlineLevel="1" x14ac:dyDescent="0.25">
      <c r="B310" s="8" t="s">
        <v>197</v>
      </c>
      <c r="C310" s="8" t="s">
        <v>15</v>
      </c>
      <c r="D310" s="10">
        <v>17640</v>
      </c>
      <c r="E310" s="8" t="s">
        <v>198</v>
      </c>
      <c r="F310" s="8" t="s">
        <v>68</v>
      </c>
      <c r="G310" s="8">
        <v>0</v>
      </c>
    </row>
    <row r="311" spans="2:7" collapsed="1" x14ac:dyDescent="0.25">
      <c r="B311" s="8"/>
      <c r="C311" s="8"/>
      <c r="D311" s="10"/>
      <c r="E311" s="8"/>
      <c r="F311" s="8"/>
      <c r="G311" s="8"/>
    </row>
    <row r="312" spans="2:7" x14ac:dyDescent="0.25">
      <c r="B312" s="8" t="s">
        <v>217</v>
      </c>
      <c r="C312" s="8" t="s">
        <v>3</v>
      </c>
      <c r="D312" s="10">
        <v>0</v>
      </c>
      <c r="E312" s="8" t="s">
        <v>218</v>
      </c>
      <c r="F312" s="8" t="s">
        <v>68</v>
      </c>
      <c r="G312" s="8">
        <v>0</v>
      </c>
    </row>
    <row r="313" spans="2:7" x14ac:dyDescent="0.25">
      <c r="B313" s="8" t="s">
        <v>219</v>
      </c>
      <c r="C313" s="8" t="s">
        <v>3</v>
      </c>
      <c r="D313" s="10">
        <v>0</v>
      </c>
      <c r="E313" s="8" t="s">
        <v>220</v>
      </c>
      <c r="F313" s="8" t="s">
        <v>68</v>
      </c>
      <c r="G313" s="8">
        <v>0</v>
      </c>
    </row>
    <row r="314" spans="2:7" x14ac:dyDescent="0.25">
      <c r="B314" s="8" t="s">
        <v>221</v>
      </c>
      <c r="C314" s="8" t="s">
        <v>3</v>
      </c>
      <c r="D314" s="10">
        <v>0</v>
      </c>
      <c r="E314" s="8" t="s">
        <v>222</v>
      </c>
      <c r="F314" s="8" t="s">
        <v>68</v>
      </c>
      <c r="G314" s="8">
        <v>0</v>
      </c>
    </row>
    <row r="315" spans="2:7" x14ac:dyDescent="0.25">
      <c r="B315" s="8" t="s">
        <v>223</v>
      </c>
      <c r="C315" s="8" t="s">
        <v>3</v>
      </c>
      <c r="D315" s="10">
        <v>0</v>
      </c>
      <c r="E315" s="8" t="s">
        <v>224</v>
      </c>
      <c r="F315" s="8" t="s">
        <v>68</v>
      </c>
      <c r="G315" s="8">
        <v>0</v>
      </c>
    </row>
    <row r="316" spans="2:7" x14ac:dyDescent="0.25">
      <c r="B316" s="8" t="s">
        <v>359</v>
      </c>
      <c r="C316" s="8" t="s">
        <v>2</v>
      </c>
      <c r="D316" s="10">
        <v>0</v>
      </c>
      <c r="E316" s="8" t="s">
        <v>410</v>
      </c>
      <c r="F316" s="8" t="s">
        <v>68</v>
      </c>
      <c r="G316" s="8">
        <v>0</v>
      </c>
    </row>
    <row r="317" spans="2:7" x14ac:dyDescent="0.25">
      <c r="B317" s="8" t="s">
        <v>360</v>
      </c>
      <c r="C317" s="8" t="s">
        <v>3</v>
      </c>
      <c r="D317" s="10">
        <v>0</v>
      </c>
      <c r="E317" s="8" t="s">
        <v>411</v>
      </c>
      <c r="F317" s="8" t="s">
        <v>68</v>
      </c>
      <c r="G317" s="8">
        <v>0</v>
      </c>
    </row>
    <row r="318" spans="2:7" x14ac:dyDescent="0.25">
      <c r="B318" s="8" t="s">
        <v>225</v>
      </c>
      <c r="C318" s="8" t="s">
        <v>3</v>
      </c>
      <c r="D318" s="10">
        <v>0</v>
      </c>
      <c r="E318" s="8" t="s">
        <v>226</v>
      </c>
      <c r="F318" s="8" t="s">
        <v>68</v>
      </c>
      <c r="G318" s="8">
        <v>0</v>
      </c>
    </row>
    <row r="319" spans="2:7" x14ac:dyDescent="0.25">
      <c r="B319" s="8" t="s">
        <v>227</v>
      </c>
      <c r="C319" s="8" t="s">
        <v>3</v>
      </c>
      <c r="D319" s="10">
        <v>0</v>
      </c>
      <c r="E319" s="8" t="s">
        <v>228</v>
      </c>
      <c r="F319" s="8" t="s">
        <v>68</v>
      </c>
      <c r="G319" s="8">
        <v>0</v>
      </c>
    </row>
    <row r="320" spans="2:7" ht="15.75" thickBot="1" x14ac:dyDescent="0.3">
      <c r="B320" s="5" t="s">
        <v>46</v>
      </c>
      <c r="C320" s="5" t="s">
        <v>4</v>
      </c>
      <c r="D320" s="9">
        <v>0</v>
      </c>
      <c r="E320" s="5" t="s">
        <v>412</v>
      </c>
      <c r="F320" s="5" t="s">
        <v>68</v>
      </c>
      <c r="G32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showGridLines="0" workbookViewId="0"/>
  </sheetViews>
  <sheetFormatPr defaultRowHeight="15" outlineLevelRow="1" x14ac:dyDescent="0.25"/>
  <cols>
    <col min="1" max="1" width="2.28515625" customWidth="1"/>
    <col min="2" max="2" width="6.7109375" bestFit="1" customWidth="1"/>
    <col min="3" max="3" width="9.8554687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205</v>
      </c>
    </row>
    <row r="2" spans="1:8" x14ac:dyDescent="0.25">
      <c r="A2" s="4" t="s">
        <v>415</v>
      </c>
    </row>
    <row r="3" spans="1:8" x14ac:dyDescent="0.25">
      <c r="A3" s="4" t="s">
        <v>419</v>
      </c>
    </row>
    <row r="6" spans="1:8" ht="15.75" thickBot="1" x14ac:dyDescent="0.3">
      <c r="A6" t="s">
        <v>29</v>
      </c>
    </row>
    <row r="7" spans="1:8" x14ac:dyDescent="0.25">
      <c r="B7" s="15"/>
      <c r="C7" s="15"/>
      <c r="D7" s="15" t="s">
        <v>206</v>
      </c>
      <c r="E7" s="15" t="s">
        <v>208</v>
      </c>
      <c r="F7" s="15" t="s">
        <v>210</v>
      </c>
      <c r="G7" s="15" t="s">
        <v>389</v>
      </c>
      <c r="H7" s="15" t="s">
        <v>389</v>
      </c>
    </row>
    <row r="8" spans="1:8" ht="15.75" thickBot="1" x14ac:dyDescent="0.3">
      <c r="B8" s="16" t="s">
        <v>25</v>
      </c>
      <c r="C8" s="16" t="s">
        <v>26</v>
      </c>
      <c r="D8" s="16" t="s">
        <v>207</v>
      </c>
      <c r="E8" s="16" t="s">
        <v>387</v>
      </c>
      <c r="F8" s="16" t="s">
        <v>388</v>
      </c>
      <c r="G8" s="16" t="s">
        <v>390</v>
      </c>
      <c r="H8" s="16" t="s">
        <v>391</v>
      </c>
    </row>
    <row r="9" spans="1:8" x14ac:dyDescent="0.25">
      <c r="B9" s="13" t="s">
        <v>384</v>
      </c>
      <c r="C9" s="12"/>
      <c r="D9" s="12"/>
      <c r="E9" s="12"/>
      <c r="F9" s="12"/>
      <c r="G9" s="12"/>
      <c r="H9" s="12"/>
    </row>
    <row r="10" spans="1:8" hidden="1" outlineLevel="1" x14ac:dyDescent="0.25">
      <c r="B10" s="8" t="s">
        <v>230</v>
      </c>
      <c r="C10" s="8" t="s">
        <v>2</v>
      </c>
      <c r="D10" s="8">
        <v>4704.8912409254563</v>
      </c>
      <c r="E10" s="8">
        <v>0</v>
      </c>
      <c r="F10" s="8">
        <v>7.8</v>
      </c>
      <c r="G10" s="8">
        <v>3.0000000000086199E-3</v>
      </c>
      <c r="H10" s="8">
        <v>7.8947368420550258E-3</v>
      </c>
    </row>
    <row r="11" spans="1:8" hidden="1" outlineLevel="1" x14ac:dyDescent="0.25">
      <c r="B11" s="8" t="s">
        <v>231</v>
      </c>
      <c r="C11" s="8" t="s">
        <v>3</v>
      </c>
      <c r="D11" s="8">
        <v>0</v>
      </c>
      <c r="E11" s="8">
        <v>0.27689350249902317</v>
      </c>
      <c r="F11" s="8">
        <v>8.0799999999999983</v>
      </c>
      <c r="G11" s="8">
        <v>1E+30</v>
      </c>
      <c r="H11" s="8">
        <v>0.27689350249902317</v>
      </c>
    </row>
    <row r="12" spans="1:8" hidden="1" outlineLevel="1" x14ac:dyDescent="0.25">
      <c r="B12" s="8" t="s">
        <v>232</v>
      </c>
      <c r="C12" s="8" t="s">
        <v>4</v>
      </c>
      <c r="D12" s="8">
        <v>38415.10875907445</v>
      </c>
      <c r="E12" s="8">
        <v>0</v>
      </c>
      <c r="F12" s="8">
        <v>7.6500000000000021</v>
      </c>
      <c r="G12" s="8">
        <v>7.8947368420550171E-3</v>
      </c>
      <c r="H12" s="8">
        <v>3.0000000000086199E-3</v>
      </c>
    </row>
    <row r="13" spans="1:8" hidden="1" outlineLevel="1" x14ac:dyDescent="0.25">
      <c r="B13" s="8" t="s">
        <v>233</v>
      </c>
      <c r="C13" s="8" t="s">
        <v>2</v>
      </c>
      <c r="D13" s="8">
        <v>0</v>
      </c>
      <c r="E13" s="8">
        <v>4.3137254901942897E-3</v>
      </c>
      <c r="F13" s="8">
        <v>2.3799999999999955</v>
      </c>
      <c r="G13" s="8">
        <v>1E+30</v>
      </c>
      <c r="H13" s="8">
        <v>4.3137254901942897E-3</v>
      </c>
    </row>
    <row r="14" spans="1:8" hidden="1" outlineLevel="1" x14ac:dyDescent="0.25">
      <c r="B14" s="8" t="s">
        <v>234</v>
      </c>
      <c r="C14" s="8" t="s">
        <v>3</v>
      </c>
      <c r="D14" s="8">
        <v>0</v>
      </c>
      <c r="E14" s="8">
        <v>6.3375624759712479E-2</v>
      </c>
      <c r="F14" s="8">
        <v>2.4400000000000048</v>
      </c>
      <c r="G14" s="8">
        <v>1E+30</v>
      </c>
      <c r="H14" s="8">
        <v>6.3375624759712479E-2</v>
      </c>
    </row>
    <row r="15" spans="1:8" hidden="1" outlineLevel="1" x14ac:dyDescent="0.25">
      <c r="B15" s="8" t="s">
        <v>235</v>
      </c>
      <c r="C15" s="8" t="s">
        <v>4</v>
      </c>
      <c r="D15" s="8">
        <v>13320</v>
      </c>
      <c r="E15" s="8">
        <v>0</v>
      </c>
      <c r="F15" s="8">
        <v>2.3299999999999983</v>
      </c>
      <c r="G15" s="8">
        <v>4.3137254901942897E-3</v>
      </c>
      <c r="H15" s="8">
        <v>1E+30</v>
      </c>
    </row>
    <row r="16" spans="1:8" hidden="1" outlineLevel="1" x14ac:dyDescent="0.25">
      <c r="B16" s="8" t="s">
        <v>236</v>
      </c>
      <c r="C16" s="8" t="s">
        <v>2</v>
      </c>
      <c r="D16" s="8">
        <v>11592</v>
      </c>
      <c r="E16" s="8">
        <v>0</v>
      </c>
      <c r="F16" s="8">
        <v>2.490000000000002</v>
      </c>
      <c r="G16" s="8">
        <v>1.823529411764304E-2</v>
      </c>
      <c r="H16" s="8">
        <v>1E+30</v>
      </c>
    </row>
    <row r="17" spans="2:8" hidden="1" outlineLevel="1" x14ac:dyDescent="0.25">
      <c r="B17" s="8" t="s">
        <v>237</v>
      </c>
      <c r="C17" s="8" t="s">
        <v>3</v>
      </c>
      <c r="D17" s="8">
        <v>0</v>
      </c>
      <c r="E17" s="8">
        <v>7.9011918492876573E-2</v>
      </c>
      <c r="F17" s="8">
        <v>2.5699999999999932</v>
      </c>
      <c r="G17" s="8">
        <v>1E+30</v>
      </c>
      <c r="H17" s="8">
        <v>7.9011918492876573E-2</v>
      </c>
    </row>
    <row r="18" spans="2:8" hidden="1" outlineLevel="1" x14ac:dyDescent="0.25">
      <c r="B18" s="8" t="s">
        <v>238</v>
      </c>
      <c r="C18" s="8" t="s">
        <v>4</v>
      </c>
      <c r="D18" s="8">
        <v>0</v>
      </c>
      <c r="E18" s="8">
        <v>1.823529411764304E-2</v>
      </c>
      <c r="F18" s="8">
        <v>2.460000000000008</v>
      </c>
      <c r="G18" s="8">
        <v>1E+30</v>
      </c>
      <c r="H18" s="8">
        <v>1.823529411764304E-2</v>
      </c>
    </row>
    <row r="19" spans="2:8" hidden="1" outlineLevel="1" x14ac:dyDescent="0.25">
      <c r="B19" s="8" t="s">
        <v>239</v>
      </c>
      <c r="C19" s="8" t="s">
        <v>2</v>
      </c>
      <c r="D19" s="8">
        <v>30223.99999999996</v>
      </c>
      <c r="E19" s="8">
        <v>0</v>
      </c>
      <c r="F19" s="8">
        <v>5.8399999999999963</v>
      </c>
      <c r="G19" s="8">
        <v>1.2549019607844995E-2</v>
      </c>
      <c r="H19" s="8">
        <v>2809234819815.707</v>
      </c>
    </row>
    <row r="20" spans="2:8" hidden="1" outlineLevel="1" x14ac:dyDescent="0.25">
      <c r="B20" s="8" t="s">
        <v>219</v>
      </c>
      <c r="C20" s="8" t="s">
        <v>3</v>
      </c>
      <c r="D20" s="8">
        <v>0</v>
      </c>
      <c r="E20" s="8">
        <v>0</v>
      </c>
      <c r="F20" s="8">
        <v>0</v>
      </c>
      <c r="G20" s="8">
        <v>1E+30</v>
      </c>
      <c r="H20" s="8">
        <v>0</v>
      </c>
    </row>
    <row r="21" spans="2:8" hidden="1" outlineLevel="1" x14ac:dyDescent="0.25">
      <c r="B21" s="8" t="s">
        <v>240</v>
      </c>
      <c r="C21" s="8" t="s">
        <v>4</v>
      </c>
      <c r="D21" s="8">
        <v>0</v>
      </c>
      <c r="E21" s="8">
        <v>1.2549019607844995E-2</v>
      </c>
      <c r="F21" s="8">
        <v>5.740000000000002</v>
      </c>
      <c r="G21" s="8">
        <v>1E+30</v>
      </c>
      <c r="H21" s="8">
        <v>1.2549019607844995E-2</v>
      </c>
    </row>
    <row r="22" spans="2:8" hidden="1" outlineLevel="1" x14ac:dyDescent="0.25">
      <c r="B22" s="8" t="s">
        <v>241</v>
      </c>
      <c r="C22" s="8" t="s">
        <v>2</v>
      </c>
      <c r="D22" s="8">
        <v>0</v>
      </c>
      <c r="E22" s="8">
        <v>2.9411764705844787E-3</v>
      </c>
      <c r="F22" s="8">
        <v>3.490000000000002</v>
      </c>
      <c r="G22" s="8">
        <v>1E+30</v>
      </c>
      <c r="H22" s="8">
        <v>2.9411764705844787E-3</v>
      </c>
    </row>
    <row r="23" spans="2:8" hidden="1" outlineLevel="1" x14ac:dyDescent="0.25">
      <c r="B23" s="8" t="s">
        <v>242</v>
      </c>
      <c r="C23" s="8" t="s">
        <v>3</v>
      </c>
      <c r="D23" s="8">
        <v>0</v>
      </c>
      <c r="E23" s="8">
        <v>9.1564782775845274E-2</v>
      </c>
      <c r="F23" s="8">
        <v>3.5799999999999983</v>
      </c>
      <c r="G23" s="8">
        <v>1E+30</v>
      </c>
      <c r="H23" s="8">
        <v>9.1564782775845274E-2</v>
      </c>
    </row>
    <row r="24" spans="2:8" hidden="1" outlineLevel="1" x14ac:dyDescent="0.25">
      <c r="B24" s="8" t="s">
        <v>243</v>
      </c>
      <c r="C24" s="8" t="s">
        <v>4</v>
      </c>
      <c r="D24" s="8">
        <v>11832.000000000109</v>
      </c>
      <c r="E24" s="8">
        <v>0</v>
      </c>
      <c r="F24" s="8">
        <v>3.4200000000000017</v>
      </c>
      <c r="G24" s="8">
        <v>2.94117647058448E-3</v>
      </c>
      <c r="H24" s="8">
        <v>548961626513.36847</v>
      </c>
    </row>
    <row r="25" spans="2:8" hidden="1" outlineLevel="1" x14ac:dyDescent="0.25">
      <c r="B25" s="8" t="s">
        <v>244</v>
      </c>
      <c r="C25" s="8" t="s">
        <v>2</v>
      </c>
      <c r="D25" s="8">
        <v>16032.000000000018</v>
      </c>
      <c r="E25" s="8">
        <v>0</v>
      </c>
      <c r="F25" s="8">
        <v>3.2899999999999991</v>
      </c>
      <c r="G25" s="8">
        <v>3.33333333331212E-3</v>
      </c>
      <c r="H25" s="8">
        <v>914514159548.8053</v>
      </c>
    </row>
    <row r="26" spans="2:8" hidden="1" outlineLevel="1" x14ac:dyDescent="0.25">
      <c r="B26" s="8" t="s">
        <v>245</v>
      </c>
      <c r="C26" s="8" t="s">
        <v>3</v>
      </c>
      <c r="D26" s="8">
        <v>0</v>
      </c>
      <c r="E26" s="8">
        <v>7.8704344482885741E-2</v>
      </c>
      <c r="F26" s="8">
        <v>3.3700000000000045</v>
      </c>
      <c r="G26" s="8">
        <v>1E+30</v>
      </c>
      <c r="H26" s="8">
        <v>7.8704344482885741E-2</v>
      </c>
    </row>
    <row r="27" spans="2:8" hidden="1" outlineLevel="1" x14ac:dyDescent="0.25">
      <c r="B27" s="8" t="s">
        <v>246</v>
      </c>
      <c r="C27" s="8" t="s">
        <v>4</v>
      </c>
      <c r="D27" s="8">
        <v>0</v>
      </c>
      <c r="E27" s="8">
        <v>3.33333333331212E-3</v>
      </c>
      <c r="F27" s="8">
        <v>3.2299999999999898</v>
      </c>
      <c r="G27" s="8">
        <v>1E+30</v>
      </c>
      <c r="H27" s="8">
        <v>3.33333333331212E-3</v>
      </c>
    </row>
    <row r="28" spans="2:8" hidden="1" outlineLevel="1" x14ac:dyDescent="0.25">
      <c r="B28" s="8" t="s">
        <v>247</v>
      </c>
      <c r="C28" s="8" t="s">
        <v>2</v>
      </c>
      <c r="D28" s="8">
        <v>0</v>
      </c>
      <c r="E28" s="8">
        <v>1.3725490196164506E-3</v>
      </c>
      <c r="F28" s="8">
        <v>2.5300000000000011</v>
      </c>
      <c r="G28" s="8">
        <v>1E+30</v>
      </c>
      <c r="H28" s="8">
        <v>1.3725490196164506E-3</v>
      </c>
    </row>
    <row r="29" spans="2:8" hidden="1" outlineLevel="1" x14ac:dyDescent="0.25">
      <c r="B29" s="8" t="s">
        <v>248</v>
      </c>
      <c r="C29" s="8" t="s">
        <v>3</v>
      </c>
      <c r="D29" s="8">
        <v>0</v>
      </c>
      <c r="E29" s="8">
        <v>6.0376778162251614E-2</v>
      </c>
      <c r="F29" s="8">
        <v>2.5900000000000034</v>
      </c>
      <c r="G29" s="8">
        <v>1E+30</v>
      </c>
      <c r="H29" s="8">
        <v>6.0376778162251614E-2</v>
      </c>
    </row>
    <row r="30" spans="2:8" hidden="1" outlineLevel="1" x14ac:dyDescent="0.25">
      <c r="B30" s="8" t="s">
        <v>249</v>
      </c>
      <c r="C30" s="8" t="s">
        <v>4</v>
      </c>
      <c r="D30" s="8">
        <v>12480.000000000004</v>
      </c>
      <c r="E30" s="8">
        <v>0</v>
      </c>
      <c r="F30" s="8">
        <v>2.480000000000004</v>
      </c>
      <c r="G30" s="8">
        <v>1.3725490196164506E-3</v>
      </c>
      <c r="H30" s="8">
        <v>1954689999960.5076</v>
      </c>
    </row>
    <row r="31" spans="2:8" hidden="1" outlineLevel="1" x14ac:dyDescent="0.25">
      <c r="B31" s="8" t="s">
        <v>250</v>
      </c>
      <c r="C31" s="8" t="s">
        <v>2</v>
      </c>
      <c r="D31" s="8">
        <v>11848.000000000116</v>
      </c>
      <c r="E31" s="8">
        <v>0</v>
      </c>
      <c r="F31" s="8">
        <v>7.039999999999992</v>
      </c>
      <c r="G31" s="8">
        <v>1.5686274509797694E-2</v>
      </c>
      <c r="H31" s="8">
        <v>1716292723752.7673</v>
      </c>
    </row>
    <row r="32" spans="2:8" hidden="1" outlineLevel="1" x14ac:dyDescent="0.25">
      <c r="B32" s="8" t="s">
        <v>251</v>
      </c>
      <c r="C32" s="8" t="s">
        <v>3</v>
      </c>
      <c r="D32" s="8">
        <v>0</v>
      </c>
      <c r="E32" s="8">
        <v>0.23720107650904398</v>
      </c>
      <c r="F32" s="8">
        <v>7.2800000000000011</v>
      </c>
      <c r="G32" s="8">
        <v>1E+30</v>
      </c>
      <c r="H32" s="8">
        <v>0.23720107650904398</v>
      </c>
    </row>
    <row r="33" spans="2:8" hidden="1" outlineLevel="1" x14ac:dyDescent="0.25">
      <c r="B33" s="8" t="s">
        <v>252</v>
      </c>
      <c r="C33" s="8" t="s">
        <v>4</v>
      </c>
      <c r="D33" s="8">
        <v>0</v>
      </c>
      <c r="E33" s="8">
        <v>1.568627450979769E-2</v>
      </c>
      <c r="F33" s="8">
        <v>6.9200000000000017</v>
      </c>
      <c r="G33" s="8">
        <v>1E+30</v>
      </c>
      <c r="H33" s="8">
        <v>1.568627450979769E-2</v>
      </c>
    </row>
    <row r="34" spans="2:8" hidden="1" outlineLevel="1" x14ac:dyDescent="0.25">
      <c r="B34" s="8" t="s">
        <v>253</v>
      </c>
      <c r="C34" s="8" t="s">
        <v>2</v>
      </c>
      <c r="D34" s="8">
        <v>0</v>
      </c>
      <c r="E34" s="8">
        <v>8.6274509803925412E-2</v>
      </c>
      <c r="F34" s="8">
        <v>3.4000000000000057</v>
      </c>
      <c r="G34" s="8">
        <v>1E+30</v>
      </c>
      <c r="H34" s="8">
        <v>8.6274509803925412E-2</v>
      </c>
    </row>
    <row r="35" spans="2:8" hidden="1" outlineLevel="1" x14ac:dyDescent="0.25">
      <c r="B35" s="8" t="s">
        <v>254</v>
      </c>
      <c r="C35" s="8" t="s">
        <v>3</v>
      </c>
      <c r="D35" s="8">
        <v>0</v>
      </c>
      <c r="E35" s="8">
        <v>0.18492887351017656</v>
      </c>
      <c r="F35" s="8">
        <v>3.4999999999999858</v>
      </c>
      <c r="G35" s="8">
        <v>1E+30</v>
      </c>
      <c r="H35" s="8">
        <v>0.18492887351017656</v>
      </c>
    </row>
    <row r="36" spans="2:8" hidden="1" outlineLevel="1" x14ac:dyDescent="0.25">
      <c r="B36" s="8" t="s">
        <v>255</v>
      </c>
      <c r="C36" s="8" t="s">
        <v>4</v>
      </c>
      <c r="D36" s="8">
        <v>10040.000000000062</v>
      </c>
      <c r="E36" s="8">
        <v>0</v>
      </c>
      <c r="F36" s="8">
        <v>3.25</v>
      </c>
      <c r="G36" s="8">
        <v>8.6274509803925412E-2</v>
      </c>
      <c r="H36" s="8">
        <v>127401749971456.78</v>
      </c>
    </row>
    <row r="37" spans="2:8" hidden="1" outlineLevel="1" x14ac:dyDescent="0.25">
      <c r="B37" s="8" t="s">
        <v>256</v>
      </c>
      <c r="C37" s="8" t="s">
        <v>2</v>
      </c>
      <c r="D37" s="8">
        <v>0</v>
      </c>
      <c r="E37" s="8">
        <v>0.24196078431375226</v>
      </c>
      <c r="F37" s="8">
        <v>1.7000000000000171</v>
      </c>
      <c r="G37" s="8">
        <v>1E+30</v>
      </c>
      <c r="H37" s="8">
        <v>0.24196078431375226</v>
      </c>
    </row>
    <row r="38" spans="2:8" hidden="1" outlineLevel="1" x14ac:dyDescent="0.25">
      <c r="B38" s="8" t="s">
        <v>257</v>
      </c>
      <c r="C38" s="8" t="s">
        <v>3</v>
      </c>
      <c r="D38" s="8">
        <v>0</v>
      </c>
      <c r="E38" s="8">
        <v>4.1384083044991929E-2</v>
      </c>
      <c r="F38" s="8">
        <v>1.5</v>
      </c>
      <c r="G38" s="8">
        <v>1E+30</v>
      </c>
      <c r="H38" s="8">
        <v>4.1384083044991929E-2</v>
      </c>
    </row>
    <row r="39" spans="2:8" hidden="1" outlineLevel="1" x14ac:dyDescent="0.25">
      <c r="B39" s="8" t="s">
        <v>258</v>
      </c>
      <c r="C39" s="8" t="s">
        <v>4</v>
      </c>
      <c r="D39" s="8">
        <v>26351.999999999651</v>
      </c>
      <c r="E39" s="8">
        <v>0</v>
      </c>
      <c r="F39" s="8">
        <v>1.4299999999999926</v>
      </c>
      <c r="G39" s="8">
        <v>4.1384083044991922E-2</v>
      </c>
      <c r="H39" s="8">
        <v>1879537324042.8979</v>
      </c>
    </row>
    <row r="40" spans="2:8" hidden="1" outlineLevel="1" x14ac:dyDescent="0.25">
      <c r="B40" s="8" t="s">
        <v>259</v>
      </c>
      <c r="C40" s="8" t="s">
        <v>2</v>
      </c>
      <c r="D40" s="8">
        <v>6696</v>
      </c>
      <c r="E40" s="8">
        <v>0</v>
      </c>
      <c r="F40" s="8">
        <v>3.5300000000000011</v>
      </c>
      <c r="G40" s="8">
        <v>6.92156862744987E-2</v>
      </c>
      <c r="H40" s="8">
        <v>224574121003241.28</v>
      </c>
    </row>
    <row r="41" spans="2:8" hidden="1" outlineLevel="1" x14ac:dyDescent="0.25">
      <c r="B41" s="8" t="s">
        <v>217</v>
      </c>
      <c r="C41" s="8" t="s">
        <v>3</v>
      </c>
      <c r="D41" s="8">
        <v>0</v>
      </c>
      <c r="E41" s="8">
        <v>0</v>
      </c>
      <c r="F41" s="8">
        <v>0</v>
      </c>
      <c r="G41" s="8">
        <v>1E+30</v>
      </c>
      <c r="H41" s="8">
        <v>0</v>
      </c>
    </row>
    <row r="42" spans="2:8" hidden="1" outlineLevel="1" x14ac:dyDescent="0.25">
      <c r="B42" s="8" t="s">
        <v>260</v>
      </c>
      <c r="C42" s="8" t="s">
        <v>4</v>
      </c>
      <c r="D42" s="8">
        <v>0</v>
      </c>
      <c r="E42" s="8">
        <v>6.92156862744987E-2</v>
      </c>
      <c r="F42" s="8">
        <v>3.5300000000000011</v>
      </c>
      <c r="G42" s="8">
        <v>1E+30</v>
      </c>
      <c r="H42" s="8">
        <v>6.92156862744987E-2</v>
      </c>
    </row>
    <row r="43" spans="2:8" hidden="1" outlineLevel="1" x14ac:dyDescent="0.25">
      <c r="B43" s="8" t="s">
        <v>261</v>
      </c>
      <c r="C43" s="8" t="s">
        <v>2</v>
      </c>
      <c r="D43" s="8">
        <v>2159.99999999991</v>
      </c>
      <c r="E43" s="8">
        <v>0</v>
      </c>
      <c r="F43" s="8">
        <v>3.2400000000000091</v>
      </c>
      <c r="G43" s="8">
        <v>6.3529411764695412E-2</v>
      </c>
      <c r="H43" s="8">
        <v>2169281914750.3845</v>
      </c>
    </row>
    <row r="44" spans="2:8" hidden="1" outlineLevel="1" x14ac:dyDescent="0.25">
      <c r="B44" s="8" t="s">
        <v>262</v>
      </c>
      <c r="C44" s="8" t="s">
        <v>3</v>
      </c>
      <c r="D44" s="8">
        <v>0</v>
      </c>
      <c r="E44" s="8">
        <v>0.30863514033061473</v>
      </c>
      <c r="F44" s="8">
        <v>3.5499999999999829</v>
      </c>
      <c r="G44" s="8">
        <v>1E+30</v>
      </c>
      <c r="H44" s="8">
        <v>0.30863514033061473</v>
      </c>
    </row>
    <row r="45" spans="2:8" hidden="1" outlineLevel="1" x14ac:dyDescent="0.25">
      <c r="B45" s="8" t="s">
        <v>263</v>
      </c>
      <c r="C45" s="8" t="s">
        <v>4</v>
      </c>
      <c r="D45" s="8">
        <v>0</v>
      </c>
      <c r="E45" s="8">
        <v>6.3529411764695384E-2</v>
      </c>
      <c r="F45" s="8">
        <v>3.2400000000000091</v>
      </c>
      <c r="G45" s="8">
        <v>1E+30</v>
      </c>
      <c r="H45" s="8">
        <v>6.3529411764695384E-2</v>
      </c>
    </row>
    <row r="46" spans="2:8" hidden="1" outlineLevel="1" x14ac:dyDescent="0.25">
      <c r="B46" s="8" t="s">
        <v>264</v>
      </c>
      <c r="C46" s="8" t="s">
        <v>2</v>
      </c>
      <c r="D46" s="8">
        <v>0</v>
      </c>
      <c r="E46" s="8">
        <v>0.62100730488273803</v>
      </c>
      <c r="F46" s="8">
        <v>3.2400000000000091</v>
      </c>
      <c r="G46" s="8">
        <v>1E+30</v>
      </c>
      <c r="H46" s="8">
        <v>0.62100730488273803</v>
      </c>
    </row>
    <row r="47" spans="2:8" hidden="1" outlineLevel="1" x14ac:dyDescent="0.25">
      <c r="B47" s="8" t="s">
        <v>265</v>
      </c>
      <c r="C47" s="8" t="s">
        <v>3</v>
      </c>
      <c r="D47" s="8">
        <v>12167.999999999711</v>
      </c>
      <c r="E47" s="8">
        <v>0</v>
      </c>
      <c r="F47" s="8">
        <v>2.6200000000000045</v>
      </c>
      <c r="G47" s="8">
        <v>0.61316416762784132</v>
      </c>
      <c r="H47" s="8">
        <v>1912878575716.1021</v>
      </c>
    </row>
    <row r="48" spans="2:8" hidden="1" outlineLevel="1" x14ac:dyDescent="0.25">
      <c r="B48" s="8" t="s">
        <v>266</v>
      </c>
      <c r="C48" s="8" t="s">
        <v>4</v>
      </c>
      <c r="D48" s="8">
        <v>0</v>
      </c>
      <c r="E48" s="8">
        <v>0.61316416762784109</v>
      </c>
      <c r="F48" s="8">
        <v>3.1700000000000159</v>
      </c>
      <c r="G48" s="8">
        <v>1E+30</v>
      </c>
      <c r="H48" s="8">
        <v>0.61316416762784109</v>
      </c>
    </row>
    <row r="49" spans="2:8" hidden="1" outlineLevel="1" x14ac:dyDescent="0.25">
      <c r="B49" s="8" t="s">
        <v>267</v>
      </c>
      <c r="C49" s="8" t="s">
        <v>2</v>
      </c>
      <c r="D49" s="8">
        <v>23903.999999999865</v>
      </c>
      <c r="E49" s="8">
        <v>0</v>
      </c>
      <c r="F49" s="8">
        <v>2.2799999999999727</v>
      </c>
      <c r="G49" s="8">
        <v>0.13906958861979404</v>
      </c>
      <c r="H49" s="8">
        <v>1519378976171.1467</v>
      </c>
    </row>
    <row r="50" spans="2:8" hidden="1" outlineLevel="1" x14ac:dyDescent="0.25">
      <c r="B50" s="8" t="s">
        <v>268</v>
      </c>
      <c r="C50" s="8" t="s">
        <v>3</v>
      </c>
      <c r="D50" s="8">
        <v>0</v>
      </c>
      <c r="E50" s="8">
        <v>0.13906958861979407</v>
      </c>
      <c r="F50" s="8">
        <v>2.4200000000000159</v>
      </c>
      <c r="G50" s="8">
        <v>1E+30</v>
      </c>
      <c r="H50" s="8">
        <v>0.13906958861979407</v>
      </c>
    </row>
    <row r="51" spans="2:8" hidden="1" outlineLevel="1" x14ac:dyDescent="0.25">
      <c r="B51" s="8" t="s">
        <v>269</v>
      </c>
      <c r="C51" s="8" t="s">
        <v>4</v>
      </c>
      <c r="D51" s="8">
        <v>0</v>
      </c>
      <c r="E51" s="8">
        <v>0.23843137254900301</v>
      </c>
      <c r="F51" s="8">
        <v>2.4699999999999704</v>
      </c>
      <c r="G51" s="8">
        <v>1E+30</v>
      </c>
      <c r="H51" s="8">
        <v>0.23843137254900301</v>
      </c>
    </row>
    <row r="52" spans="2:8" hidden="1" outlineLevel="1" x14ac:dyDescent="0.25">
      <c r="B52" s="8" t="s">
        <v>270</v>
      </c>
      <c r="C52" s="8" t="s">
        <v>2</v>
      </c>
      <c r="D52" s="8">
        <v>31571.999999999894</v>
      </c>
      <c r="E52" s="8">
        <v>0</v>
      </c>
      <c r="F52" s="8">
        <v>3.5800000000000409</v>
      </c>
      <c r="G52" s="8">
        <v>2.9411764705814216E-2</v>
      </c>
      <c r="H52" s="8">
        <v>1674164779337.9382</v>
      </c>
    </row>
    <row r="53" spans="2:8" hidden="1" outlineLevel="1" x14ac:dyDescent="0.25">
      <c r="B53" s="8" t="s">
        <v>271</v>
      </c>
      <c r="C53" s="8" t="s">
        <v>3</v>
      </c>
      <c r="D53" s="8">
        <v>0</v>
      </c>
      <c r="E53" s="8">
        <v>0.50842752787381629</v>
      </c>
      <c r="F53" s="8">
        <v>4.089999999999975</v>
      </c>
      <c r="G53" s="8">
        <v>1E+30</v>
      </c>
      <c r="H53" s="8">
        <v>0.50842752787381629</v>
      </c>
    </row>
    <row r="54" spans="2:8" hidden="1" outlineLevel="1" x14ac:dyDescent="0.25">
      <c r="B54" s="8" t="s">
        <v>272</v>
      </c>
      <c r="C54" s="8" t="s">
        <v>4</v>
      </c>
      <c r="D54" s="8">
        <v>0</v>
      </c>
      <c r="E54" s="8">
        <v>2.941176470581415E-2</v>
      </c>
      <c r="F54" s="8">
        <v>3.539999999999992</v>
      </c>
      <c r="G54" s="8">
        <v>1E+30</v>
      </c>
      <c r="H54" s="8">
        <v>2.941176470581415E-2</v>
      </c>
    </row>
    <row r="55" spans="2:8" hidden="1" outlineLevel="1" x14ac:dyDescent="0.25">
      <c r="B55" s="8" t="s">
        <v>273</v>
      </c>
      <c r="C55" s="8" t="s">
        <v>2</v>
      </c>
      <c r="D55" s="8">
        <v>29556</v>
      </c>
      <c r="E55" s="8">
        <v>0</v>
      </c>
      <c r="F55" s="8">
        <v>1.6100000000000136</v>
      </c>
      <c r="G55" s="8">
        <v>1.1176470588221491E-2</v>
      </c>
      <c r="H55" s="8">
        <v>1E+30</v>
      </c>
    </row>
    <row r="56" spans="2:8" hidden="1" outlineLevel="1" x14ac:dyDescent="0.25">
      <c r="B56" s="8" t="s">
        <v>274</v>
      </c>
      <c r="C56" s="8" t="s">
        <v>3</v>
      </c>
      <c r="D56" s="8">
        <v>0</v>
      </c>
      <c r="E56" s="8">
        <v>0.18930795847750578</v>
      </c>
      <c r="F56" s="8">
        <v>1.8000000000000114</v>
      </c>
      <c r="G56" s="8">
        <v>1E+30</v>
      </c>
      <c r="H56" s="8">
        <v>0.18930795847750578</v>
      </c>
    </row>
    <row r="57" spans="2:8" hidden="1" outlineLevel="1" x14ac:dyDescent="0.25">
      <c r="B57" s="8" t="s">
        <v>275</v>
      </c>
      <c r="C57" s="8" t="s">
        <v>4</v>
      </c>
      <c r="D57" s="8">
        <v>0</v>
      </c>
      <c r="E57" s="8">
        <v>1.1176470588221491E-2</v>
      </c>
      <c r="F57" s="8">
        <v>1.5900000000000034</v>
      </c>
      <c r="G57" s="8">
        <v>1E+30</v>
      </c>
      <c r="H57" s="8">
        <v>1.1176470588221491E-2</v>
      </c>
    </row>
    <row r="58" spans="2:8" hidden="1" outlineLevel="1" x14ac:dyDescent="0.25">
      <c r="B58" s="8" t="s">
        <v>276</v>
      </c>
      <c r="C58" s="8" t="s">
        <v>2</v>
      </c>
      <c r="D58" s="8">
        <v>0</v>
      </c>
      <c r="E58" s="8">
        <v>3.1111111111089967E-2</v>
      </c>
      <c r="F58" s="8">
        <v>2.9199999999999875</v>
      </c>
      <c r="G58" s="8">
        <v>1E+30</v>
      </c>
      <c r="H58" s="8">
        <v>3.1111111111089967E-2</v>
      </c>
    </row>
    <row r="59" spans="2:8" hidden="1" outlineLevel="1" x14ac:dyDescent="0.25">
      <c r="B59" s="8" t="s">
        <v>277</v>
      </c>
      <c r="C59" s="8" t="s">
        <v>3</v>
      </c>
      <c r="D59" s="8">
        <v>19908.000000000029</v>
      </c>
      <c r="E59" s="8">
        <v>0</v>
      </c>
      <c r="F59" s="8">
        <v>2.8900000000000148</v>
      </c>
      <c r="G59" s="8">
        <v>3.1111111111089978E-2</v>
      </c>
      <c r="H59" s="8">
        <v>2720435694053.4526</v>
      </c>
    </row>
    <row r="60" spans="2:8" hidden="1" outlineLevel="1" x14ac:dyDescent="0.25">
      <c r="B60" s="8" t="s">
        <v>278</v>
      </c>
      <c r="C60" s="8" t="s">
        <v>4</v>
      </c>
      <c r="D60" s="8">
        <v>0</v>
      </c>
      <c r="E60" s="8">
        <v>0.43503267973853471</v>
      </c>
      <c r="F60" s="8">
        <v>3.2599999999999909</v>
      </c>
      <c r="G60" s="8">
        <v>1E+30</v>
      </c>
      <c r="H60" s="8">
        <v>0.43503267973853471</v>
      </c>
    </row>
    <row r="61" spans="2:8" hidden="1" outlineLevel="1" x14ac:dyDescent="0.25">
      <c r="B61" s="8" t="s">
        <v>279</v>
      </c>
      <c r="C61" s="8" t="s">
        <v>2</v>
      </c>
      <c r="D61" s="8">
        <v>0</v>
      </c>
      <c r="E61" s="8">
        <v>0.20058823529410993</v>
      </c>
      <c r="F61" s="8">
        <v>1.7299999999999898</v>
      </c>
      <c r="G61" s="8">
        <v>1E+30</v>
      </c>
      <c r="H61" s="8">
        <v>0.20058823529410993</v>
      </c>
    </row>
    <row r="62" spans="2:8" hidden="1" outlineLevel="1" x14ac:dyDescent="0.25">
      <c r="B62" s="8" t="s">
        <v>280</v>
      </c>
      <c r="C62" s="8" t="s">
        <v>3</v>
      </c>
      <c r="D62" s="8">
        <v>7021.8546712802372</v>
      </c>
      <c r="E62" s="8">
        <v>0</v>
      </c>
      <c r="F62" s="8">
        <v>1.5300000000000011</v>
      </c>
      <c r="G62" s="8">
        <v>2.0061115355274203E-2</v>
      </c>
      <c r="H62" s="8">
        <v>5.8823529411933684E-4</v>
      </c>
    </row>
    <row r="63" spans="2:8" hidden="1" outlineLevel="1" x14ac:dyDescent="0.25">
      <c r="B63" s="8" t="s">
        <v>281</v>
      </c>
      <c r="C63" s="8" t="s">
        <v>4</v>
      </c>
      <c r="D63" s="8">
        <v>11122.145328719766</v>
      </c>
      <c r="E63" s="8">
        <v>0</v>
      </c>
      <c r="F63" s="8">
        <v>1.5</v>
      </c>
      <c r="G63" s="8">
        <v>5.8823529411933684E-4</v>
      </c>
      <c r="H63" s="8">
        <v>2.0061115355274203E-2</v>
      </c>
    </row>
    <row r="64" spans="2:8" hidden="1" outlineLevel="1" x14ac:dyDescent="0.25">
      <c r="B64" s="8" t="s">
        <v>282</v>
      </c>
      <c r="C64" s="8" t="s">
        <v>2</v>
      </c>
      <c r="D64" s="8">
        <v>0</v>
      </c>
      <c r="E64" s="8">
        <v>0.36058823529410383</v>
      </c>
      <c r="F64" s="8">
        <v>1.8899999999999864</v>
      </c>
      <c r="G64" s="8">
        <v>1E+30</v>
      </c>
      <c r="H64" s="8">
        <v>0.36058823529410383</v>
      </c>
    </row>
    <row r="65" spans="2:8" hidden="1" outlineLevel="1" x14ac:dyDescent="0.25">
      <c r="B65" s="8" t="s">
        <v>283</v>
      </c>
      <c r="C65" s="8" t="s">
        <v>3</v>
      </c>
      <c r="D65" s="8">
        <v>0</v>
      </c>
      <c r="E65" s="8">
        <v>0.10995770857364141</v>
      </c>
      <c r="F65" s="8">
        <v>1.6400000000000148</v>
      </c>
      <c r="G65" s="8">
        <v>1E+30</v>
      </c>
      <c r="H65" s="8">
        <v>0.10995770857364141</v>
      </c>
    </row>
    <row r="66" spans="2:8" hidden="1" outlineLevel="1" x14ac:dyDescent="0.25">
      <c r="B66" s="8" t="s">
        <v>284</v>
      </c>
      <c r="C66" s="8" t="s">
        <v>4</v>
      </c>
      <c r="D66" s="8">
        <v>40032.000000000044</v>
      </c>
      <c r="E66" s="8">
        <v>0</v>
      </c>
      <c r="F66" s="8">
        <v>1.5</v>
      </c>
      <c r="G66" s="8">
        <v>0.10995770857364144</v>
      </c>
      <c r="H66" s="8">
        <v>7794684574252.6191</v>
      </c>
    </row>
    <row r="67" spans="2:8" hidden="1" outlineLevel="1" x14ac:dyDescent="0.25">
      <c r="B67" s="8" t="s">
        <v>285</v>
      </c>
      <c r="C67" s="8" t="s">
        <v>2</v>
      </c>
      <c r="D67" s="8">
        <v>0</v>
      </c>
      <c r="E67" s="8">
        <v>0.15078431372550199</v>
      </c>
      <c r="F67" s="8">
        <v>1.6699999999999875</v>
      </c>
      <c r="G67" s="8">
        <v>1E+30</v>
      </c>
      <c r="H67" s="8">
        <v>0.15078431372550199</v>
      </c>
    </row>
    <row r="68" spans="2:8" hidden="1" outlineLevel="1" x14ac:dyDescent="0.25">
      <c r="B68" s="8" t="s">
        <v>286</v>
      </c>
      <c r="C68" s="8" t="s">
        <v>3</v>
      </c>
      <c r="D68" s="8">
        <v>0</v>
      </c>
      <c r="E68" s="8">
        <v>2.0192233756289066E-2</v>
      </c>
      <c r="F68" s="8">
        <v>1.5400000000000205</v>
      </c>
      <c r="G68" s="8">
        <v>1E+30</v>
      </c>
      <c r="H68" s="8">
        <v>2.0192233756289066E-2</v>
      </c>
    </row>
    <row r="69" spans="2:8" hidden="1" outlineLevel="1" x14ac:dyDescent="0.25">
      <c r="B69" s="8" t="s">
        <v>287</v>
      </c>
      <c r="C69" s="8" t="s">
        <v>4</v>
      </c>
      <c r="D69" s="8">
        <v>11160</v>
      </c>
      <c r="E69" s="8">
        <v>0</v>
      </c>
      <c r="F69" s="8">
        <v>1.4899999999999807</v>
      </c>
      <c r="G69" s="8">
        <v>2.0192233756289066E-2</v>
      </c>
      <c r="H69" s="8">
        <v>1E+30</v>
      </c>
    </row>
    <row r="70" spans="2:8" collapsed="1" x14ac:dyDescent="0.25">
      <c r="B70" s="8"/>
      <c r="C70" s="8"/>
      <c r="D70" s="8"/>
      <c r="E70" s="8"/>
      <c r="F70" s="8"/>
      <c r="G70" s="8"/>
      <c r="H70" s="8"/>
    </row>
    <row r="71" spans="2:8" x14ac:dyDescent="0.25">
      <c r="B71" s="14" t="s">
        <v>385</v>
      </c>
      <c r="C71" s="8"/>
      <c r="D71" s="8"/>
      <c r="E71" s="8"/>
      <c r="F71" s="8"/>
      <c r="G71" s="8"/>
      <c r="H71" s="8"/>
    </row>
    <row r="72" spans="2:8" hidden="1" outlineLevel="1" x14ac:dyDescent="0.25">
      <c r="B72" s="8" t="s">
        <v>288</v>
      </c>
      <c r="C72" s="8" t="s">
        <v>2</v>
      </c>
      <c r="D72" s="8">
        <v>3794.117647058752</v>
      </c>
      <c r="E72" s="8">
        <v>0</v>
      </c>
      <c r="F72" s="8">
        <v>7.8000000000000114</v>
      </c>
      <c r="G72" s="8">
        <v>4.2570350033058193E-3</v>
      </c>
      <c r="H72" s="8">
        <v>7.9379299311845685E-3</v>
      </c>
    </row>
    <row r="73" spans="2:8" hidden="1" outlineLevel="1" x14ac:dyDescent="0.25">
      <c r="B73" s="8" t="s">
        <v>289</v>
      </c>
      <c r="C73" s="8" t="s">
        <v>3</v>
      </c>
      <c r="D73" s="8">
        <v>0</v>
      </c>
      <c r="E73" s="8">
        <v>0.28668199119934573</v>
      </c>
      <c r="F73" s="8">
        <v>8.0800000000000125</v>
      </c>
      <c r="G73" s="8">
        <v>1E+30</v>
      </c>
      <c r="H73" s="8">
        <v>0.28668199119934573</v>
      </c>
    </row>
    <row r="74" spans="2:8" hidden="1" outlineLevel="1" x14ac:dyDescent="0.25">
      <c r="B74" s="8" t="s">
        <v>290</v>
      </c>
      <c r="C74" s="8" t="s">
        <v>4</v>
      </c>
      <c r="D74" s="8">
        <v>37469.882352941291</v>
      </c>
      <c r="E74" s="8">
        <v>0</v>
      </c>
      <c r="F74" s="8">
        <v>7.6500000000000057</v>
      </c>
      <c r="G74" s="8">
        <v>7.9379299311845685E-3</v>
      </c>
      <c r="H74" s="8">
        <v>4.257035003305815E-3</v>
      </c>
    </row>
    <row r="75" spans="2:8" hidden="1" outlineLevel="1" x14ac:dyDescent="0.25">
      <c r="B75" s="8" t="s">
        <v>291</v>
      </c>
      <c r="C75" s="8" t="s">
        <v>2</v>
      </c>
      <c r="D75" s="8">
        <v>0</v>
      </c>
      <c r="E75" s="8">
        <v>4.3373264199299674E-3</v>
      </c>
      <c r="F75" s="8">
        <v>2.3799999999999955</v>
      </c>
      <c r="G75" s="8">
        <v>1E+30</v>
      </c>
      <c r="H75" s="8">
        <v>4.3373264199299674E-3</v>
      </c>
    </row>
    <row r="76" spans="2:8" hidden="1" outlineLevel="1" x14ac:dyDescent="0.25">
      <c r="B76" s="8" t="s">
        <v>292</v>
      </c>
      <c r="C76" s="8" t="s">
        <v>3</v>
      </c>
      <c r="D76" s="8">
        <v>0</v>
      </c>
      <c r="E76" s="8">
        <v>6.6220814959763286E-2</v>
      </c>
      <c r="F76" s="8">
        <v>2.4399999999999977</v>
      </c>
      <c r="G76" s="8">
        <v>1E+30</v>
      </c>
      <c r="H76" s="8">
        <v>6.6220814959763286E-2</v>
      </c>
    </row>
    <row r="77" spans="2:8" hidden="1" outlineLevel="1" x14ac:dyDescent="0.25">
      <c r="B77" s="8" t="s">
        <v>293</v>
      </c>
      <c r="C77" s="8" t="s">
        <v>4</v>
      </c>
      <c r="D77" s="8">
        <v>20844.000000000109</v>
      </c>
      <c r="E77" s="8">
        <v>0</v>
      </c>
      <c r="F77" s="8">
        <v>2.3299999999999841</v>
      </c>
      <c r="G77" s="8">
        <v>4.3373264199299665E-3</v>
      </c>
      <c r="H77" s="8">
        <v>690581169373.802</v>
      </c>
    </row>
    <row r="78" spans="2:8" hidden="1" outlineLevel="1" x14ac:dyDescent="0.25">
      <c r="B78" s="8" t="s">
        <v>294</v>
      </c>
      <c r="C78" s="8" t="s">
        <v>2</v>
      </c>
      <c r="D78" s="8">
        <v>22176.000000000004</v>
      </c>
      <c r="E78" s="8">
        <v>0</v>
      </c>
      <c r="F78" s="8">
        <v>2.4899999999999807</v>
      </c>
      <c r="G78" s="8">
        <v>1.833506168426418E-2</v>
      </c>
      <c r="H78" s="8">
        <v>14889733337038.207</v>
      </c>
    </row>
    <row r="79" spans="2:8" hidden="1" outlineLevel="1" x14ac:dyDescent="0.25">
      <c r="B79" s="8" t="s">
        <v>295</v>
      </c>
      <c r="C79" s="8" t="s">
        <v>3</v>
      </c>
      <c r="D79" s="8">
        <v>0</v>
      </c>
      <c r="E79" s="8">
        <v>8.2075771170804668E-2</v>
      </c>
      <c r="F79" s="8">
        <v>2.5699999999999932</v>
      </c>
      <c r="G79" s="8">
        <v>1E+30</v>
      </c>
      <c r="H79" s="8">
        <v>8.2075771170804668E-2</v>
      </c>
    </row>
    <row r="80" spans="2:8" hidden="1" outlineLevel="1" x14ac:dyDescent="0.25">
      <c r="B80" s="8" t="s">
        <v>296</v>
      </c>
      <c r="C80" s="8" t="s">
        <v>4</v>
      </c>
      <c r="D80" s="8">
        <v>0</v>
      </c>
      <c r="E80" s="8">
        <v>1.8335061684264183E-2</v>
      </c>
      <c r="F80" s="8">
        <v>2.460000000000008</v>
      </c>
      <c r="G80" s="8">
        <v>1E+30</v>
      </c>
      <c r="H80" s="8">
        <v>1.8335061684264183E-2</v>
      </c>
    </row>
    <row r="81" spans="2:8" hidden="1" outlineLevel="1" x14ac:dyDescent="0.25">
      <c r="B81" s="8" t="s">
        <v>297</v>
      </c>
      <c r="C81" s="8" t="s">
        <v>2</v>
      </c>
      <c r="D81" s="8">
        <v>31024.000000000033</v>
      </c>
      <c r="E81" s="8">
        <v>0</v>
      </c>
      <c r="F81" s="8">
        <v>5.8400000000000034</v>
      </c>
      <c r="G81" s="8">
        <v>1.2617676857983869E-2</v>
      </c>
      <c r="H81" s="8">
        <v>2475382773881.1396</v>
      </c>
    </row>
    <row r="82" spans="2:8" hidden="1" outlineLevel="1" x14ac:dyDescent="0.25">
      <c r="B82" s="8" t="s">
        <v>223</v>
      </c>
      <c r="C82" s="8" t="s">
        <v>3</v>
      </c>
      <c r="D82" s="8">
        <v>0</v>
      </c>
      <c r="E82" s="8">
        <v>0</v>
      </c>
      <c r="F82" s="8">
        <v>0</v>
      </c>
      <c r="G82" s="8">
        <v>1E+30</v>
      </c>
      <c r="H82" s="8">
        <v>0</v>
      </c>
    </row>
    <row r="83" spans="2:8" hidden="1" outlineLevel="1" x14ac:dyDescent="0.25">
      <c r="B83" s="8" t="s">
        <v>298</v>
      </c>
      <c r="C83" s="8" t="s">
        <v>4</v>
      </c>
      <c r="D83" s="8">
        <v>0</v>
      </c>
      <c r="E83" s="8">
        <v>1.2617676857983868E-2</v>
      </c>
      <c r="F83" s="8">
        <v>5.7400000000000091</v>
      </c>
      <c r="G83" s="8">
        <v>1E+30</v>
      </c>
      <c r="H83" s="8">
        <v>1.2617676857983868E-2</v>
      </c>
    </row>
    <row r="84" spans="2:8" hidden="1" outlineLevel="1" x14ac:dyDescent="0.25">
      <c r="B84" s="8" t="s">
        <v>299</v>
      </c>
      <c r="C84" s="8" t="s">
        <v>2</v>
      </c>
      <c r="D84" s="8">
        <v>0</v>
      </c>
      <c r="E84" s="8">
        <v>2.9572680135735142E-3</v>
      </c>
      <c r="F84" s="8">
        <v>3.4900000000000091</v>
      </c>
      <c r="G84" s="8">
        <v>1E+30</v>
      </c>
      <c r="H84" s="8">
        <v>2.9572680135735142E-3</v>
      </c>
    </row>
    <row r="85" spans="2:8" hidden="1" outlineLevel="1" x14ac:dyDescent="0.25">
      <c r="B85" s="8" t="s">
        <v>300</v>
      </c>
      <c r="C85" s="8" t="s">
        <v>3</v>
      </c>
      <c r="D85" s="8">
        <v>0</v>
      </c>
      <c r="E85" s="8">
        <v>9.5731509968796091E-2</v>
      </c>
      <c r="F85" s="8">
        <v>3.5799999999999841</v>
      </c>
      <c r="G85" s="8">
        <v>1E+30</v>
      </c>
      <c r="H85" s="8">
        <v>9.5731509968796091E-2</v>
      </c>
    </row>
    <row r="86" spans="2:8" hidden="1" outlineLevel="1" x14ac:dyDescent="0.25">
      <c r="B86" s="8" t="s">
        <v>301</v>
      </c>
      <c r="C86" s="8" t="s">
        <v>4</v>
      </c>
      <c r="D86" s="8">
        <v>16080</v>
      </c>
      <c r="E86" s="8">
        <v>0</v>
      </c>
      <c r="F86" s="8">
        <v>3.4199999999999875</v>
      </c>
      <c r="G86" s="8">
        <v>2.9572680135735142E-3</v>
      </c>
      <c r="H86" s="8">
        <v>1E+30</v>
      </c>
    </row>
    <row r="87" spans="2:8" hidden="1" outlineLevel="1" x14ac:dyDescent="0.25">
      <c r="B87" s="8" t="s">
        <v>302</v>
      </c>
      <c r="C87" s="8" t="s">
        <v>2</v>
      </c>
      <c r="D87" s="8">
        <v>23280.000000000022</v>
      </c>
      <c r="E87" s="8">
        <v>0</v>
      </c>
      <c r="F87" s="8">
        <v>3.2900000000000205</v>
      </c>
      <c r="G87" s="8">
        <v>3.3515704153890386E-3</v>
      </c>
      <c r="H87" s="8">
        <v>4800987225636.0059</v>
      </c>
    </row>
    <row r="88" spans="2:8" hidden="1" outlineLevel="1" x14ac:dyDescent="0.25">
      <c r="B88" s="8" t="s">
        <v>303</v>
      </c>
      <c r="C88" s="8" t="s">
        <v>3</v>
      </c>
      <c r="D88" s="8">
        <v>0</v>
      </c>
      <c r="E88" s="8">
        <v>8.2585679715874202E-2</v>
      </c>
      <c r="F88" s="8">
        <v>3.3699999999999761</v>
      </c>
      <c r="G88" s="8">
        <v>1E+30</v>
      </c>
      <c r="H88" s="8">
        <v>8.2585679715874202E-2</v>
      </c>
    </row>
    <row r="89" spans="2:8" hidden="1" outlineLevel="1" x14ac:dyDescent="0.25">
      <c r="B89" s="8" t="s">
        <v>304</v>
      </c>
      <c r="C89" s="8" t="s">
        <v>4</v>
      </c>
      <c r="D89" s="8">
        <v>0</v>
      </c>
      <c r="E89" s="8">
        <v>3.3515704153890386E-3</v>
      </c>
      <c r="F89" s="8">
        <v>3.2300000000000182</v>
      </c>
      <c r="G89" s="8">
        <v>1E+30</v>
      </c>
      <c r="H89" s="8">
        <v>3.3515704153890386E-3</v>
      </c>
    </row>
    <row r="90" spans="2:8" hidden="1" outlineLevel="1" x14ac:dyDescent="0.25">
      <c r="B90" s="8" t="s">
        <v>305</v>
      </c>
      <c r="C90" s="8" t="s">
        <v>2</v>
      </c>
      <c r="D90" s="8">
        <v>0</v>
      </c>
      <c r="E90" s="8">
        <v>1.3800584063004479E-3</v>
      </c>
      <c r="F90" s="8">
        <v>2.5299999999999727</v>
      </c>
      <c r="G90" s="8">
        <v>1E+30</v>
      </c>
      <c r="H90" s="8">
        <v>1.3800584063004479E-3</v>
      </c>
    </row>
    <row r="91" spans="2:8" hidden="1" outlineLevel="1" x14ac:dyDescent="0.25">
      <c r="B91" s="8" t="s">
        <v>306</v>
      </c>
      <c r="C91" s="8" t="s">
        <v>3</v>
      </c>
      <c r="D91" s="8">
        <v>0</v>
      </c>
      <c r="E91" s="8">
        <v>6.3359154798381376E-2</v>
      </c>
      <c r="F91" s="8">
        <v>2.5900000000000318</v>
      </c>
      <c r="G91" s="8">
        <v>1E+30</v>
      </c>
      <c r="H91" s="8">
        <v>6.3359154798381376E-2</v>
      </c>
    </row>
    <row r="92" spans="2:8" hidden="1" outlineLevel="1" x14ac:dyDescent="0.25">
      <c r="B92" s="8" t="s">
        <v>307</v>
      </c>
      <c r="C92" s="8" t="s">
        <v>4</v>
      </c>
      <c r="D92" s="8">
        <v>27792</v>
      </c>
      <c r="E92" s="8">
        <v>0</v>
      </c>
      <c r="F92" s="8">
        <v>2.4800000000000182</v>
      </c>
      <c r="G92" s="8">
        <v>1.3800584063004479E-3</v>
      </c>
      <c r="H92" s="8">
        <v>1E+30</v>
      </c>
    </row>
    <row r="93" spans="2:8" hidden="1" outlineLevel="1" x14ac:dyDescent="0.25">
      <c r="B93" s="8" t="s">
        <v>308</v>
      </c>
      <c r="C93" s="8" t="s">
        <v>2</v>
      </c>
      <c r="D93" s="8">
        <v>38503.999999999905</v>
      </c>
      <c r="E93" s="8">
        <v>0</v>
      </c>
      <c r="F93" s="8">
        <v>7.0399999999999636</v>
      </c>
      <c r="G93" s="8">
        <v>1.5772096072548734E-2</v>
      </c>
      <c r="H93" s="8">
        <v>3055878195225.7061</v>
      </c>
    </row>
    <row r="94" spans="2:8" hidden="1" outlineLevel="1" x14ac:dyDescent="0.25">
      <c r="B94" s="8" t="s">
        <v>309</v>
      </c>
      <c r="C94" s="8" t="s">
        <v>3</v>
      </c>
      <c r="D94" s="8">
        <v>0</v>
      </c>
      <c r="E94" s="8">
        <v>0.24595323766943175</v>
      </c>
      <c r="F94" s="8">
        <v>7.2799999999999727</v>
      </c>
      <c r="G94" s="8">
        <v>1E+30</v>
      </c>
      <c r="H94" s="8">
        <v>0.24595323766943175</v>
      </c>
    </row>
    <row r="95" spans="2:8" hidden="1" outlineLevel="1" x14ac:dyDescent="0.25">
      <c r="B95" s="8" t="s">
        <v>310</v>
      </c>
      <c r="C95" s="8" t="s">
        <v>4</v>
      </c>
      <c r="D95" s="8">
        <v>0</v>
      </c>
      <c r="E95" s="8">
        <v>1.5772096072548709E-2</v>
      </c>
      <c r="F95" s="8">
        <v>6.9200000000000159</v>
      </c>
      <c r="G95" s="8">
        <v>1E+30</v>
      </c>
      <c r="H95" s="8">
        <v>1.5772096072548709E-2</v>
      </c>
    </row>
    <row r="96" spans="2:8" hidden="1" outlineLevel="1" x14ac:dyDescent="0.25">
      <c r="B96" s="8" t="s">
        <v>311</v>
      </c>
      <c r="C96" s="8" t="s">
        <v>2</v>
      </c>
      <c r="D96" s="8">
        <v>0</v>
      </c>
      <c r="E96" s="8">
        <v>8.6746528398629355E-2</v>
      </c>
      <c r="F96" s="8">
        <v>3.4000000000000341</v>
      </c>
      <c r="G96" s="8">
        <v>1E+30</v>
      </c>
      <c r="H96" s="8">
        <v>8.6746528398629355E-2</v>
      </c>
    </row>
    <row r="97" spans="2:8" hidden="1" outlineLevel="1" x14ac:dyDescent="0.25">
      <c r="B97" s="8" t="s">
        <v>312</v>
      </c>
      <c r="C97" s="8" t="s">
        <v>3</v>
      </c>
      <c r="D97" s="8">
        <v>0</v>
      </c>
      <c r="E97" s="8">
        <v>0.18952449074550118</v>
      </c>
      <c r="F97" s="8">
        <v>3.5</v>
      </c>
      <c r="G97" s="8">
        <v>1E+30</v>
      </c>
      <c r="H97" s="8">
        <v>0.18952449074550118</v>
      </c>
    </row>
    <row r="98" spans="2:8" hidden="1" outlineLevel="1" x14ac:dyDescent="0.25">
      <c r="B98" s="8" t="s">
        <v>313</v>
      </c>
      <c r="C98" s="8" t="s">
        <v>4</v>
      </c>
      <c r="D98" s="8">
        <v>28279.999999999931</v>
      </c>
      <c r="E98" s="8">
        <v>0</v>
      </c>
      <c r="F98" s="8">
        <v>3.25</v>
      </c>
      <c r="G98" s="8">
        <v>8.6746528398629369E-2</v>
      </c>
      <c r="H98" s="8">
        <v>1305145125374.4924</v>
      </c>
    </row>
    <row r="99" spans="2:8" hidden="1" outlineLevel="1" x14ac:dyDescent="0.25">
      <c r="B99" s="8" t="s">
        <v>314</v>
      </c>
      <c r="C99" s="8" t="s">
        <v>2</v>
      </c>
      <c r="D99" s="8">
        <v>0</v>
      </c>
      <c r="E99" s="8">
        <v>0.2432845819179017</v>
      </c>
      <c r="F99" s="8">
        <v>1.7000000000000455</v>
      </c>
      <c r="G99" s="8">
        <v>1E+30</v>
      </c>
      <c r="H99" s="8">
        <v>0.2432845819179017</v>
      </c>
    </row>
    <row r="100" spans="2:8" hidden="1" outlineLevel="1" x14ac:dyDescent="0.25">
      <c r="B100" s="8" t="s">
        <v>315</v>
      </c>
      <c r="C100" s="8" t="s">
        <v>3</v>
      </c>
      <c r="D100" s="8">
        <v>0</v>
      </c>
      <c r="E100" s="8">
        <v>4.3146435515952979E-2</v>
      </c>
      <c r="F100" s="8">
        <v>1.5</v>
      </c>
      <c r="G100" s="8">
        <v>1E+30</v>
      </c>
      <c r="H100" s="8">
        <v>4.3146435515952979E-2</v>
      </c>
    </row>
    <row r="101" spans="2:8" hidden="1" outlineLevel="1" x14ac:dyDescent="0.25">
      <c r="B101" s="8" t="s">
        <v>316</v>
      </c>
      <c r="C101" s="8" t="s">
        <v>4</v>
      </c>
      <c r="D101" s="8">
        <v>60624.000000000058</v>
      </c>
      <c r="E101" s="8">
        <v>0</v>
      </c>
      <c r="F101" s="8">
        <v>1.4300000000000068</v>
      </c>
      <c r="G101" s="8">
        <v>4.3146435515952979E-2</v>
      </c>
      <c r="H101" s="8">
        <v>12573424228369.871</v>
      </c>
    </row>
    <row r="102" spans="2:8" hidden="1" outlineLevel="1" x14ac:dyDescent="0.25">
      <c r="B102" s="8" t="s">
        <v>317</v>
      </c>
      <c r="C102" s="8" t="s">
        <v>2</v>
      </c>
      <c r="D102" s="8">
        <v>35423.999999999993</v>
      </c>
      <c r="E102" s="8">
        <v>0</v>
      </c>
      <c r="F102" s="8">
        <v>3.5299999999999727</v>
      </c>
      <c r="G102" s="8">
        <v>6.9594373919785346E-2</v>
      </c>
      <c r="H102" s="8">
        <v>25230250013250.59</v>
      </c>
    </row>
    <row r="103" spans="2:8" hidden="1" outlineLevel="1" x14ac:dyDescent="0.25">
      <c r="B103" s="8" t="s">
        <v>221</v>
      </c>
      <c r="C103" s="8" t="s">
        <v>3</v>
      </c>
      <c r="D103" s="8">
        <v>0</v>
      </c>
      <c r="E103" s="8">
        <v>0</v>
      </c>
      <c r="F103" s="8">
        <v>0</v>
      </c>
      <c r="G103" s="8">
        <v>1E+30</v>
      </c>
      <c r="H103" s="8">
        <v>0</v>
      </c>
    </row>
    <row r="104" spans="2:8" hidden="1" outlineLevel="1" x14ac:dyDescent="0.25">
      <c r="B104" s="8" t="s">
        <v>318</v>
      </c>
      <c r="C104" s="8" t="s">
        <v>4</v>
      </c>
      <c r="D104" s="8">
        <v>0</v>
      </c>
      <c r="E104" s="8">
        <v>6.9594373919785318E-2</v>
      </c>
      <c r="F104" s="8">
        <v>3.5299999999999727</v>
      </c>
      <c r="G104" s="8">
        <v>1E+30</v>
      </c>
      <c r="H104" s="8">
        <v>6.9594373919785318E-2</v>
      </c>
    </row>
    <row r="105" spans="2:8" hidden="1" outlineLevel="1" x14ac:dyDescent="0.25">
      <c r="B105" s="8" t="s">
        <v>319</v>
      </c>
      <c r="C105" s="8" t="s">
        <v>2</v>
      </c>
      <c r="D105" s="8">
        <v>26244</v>
      </c>
      <c r="E105" s="8">
        <v>0</v>
      </c>
      <c r="F105" s="8">
        <v>3.2400000000000091</v>
      </c>
      <c r="G105" s="8">
        <v>6.3876989093487088E-2</v>
      </c>
      <c r="H105" s="8">
        <v>1E+30</v>
      </c>
    </row>
    <row r="106" spans="2:8" hidden="1" outlineLevel="1" x14ac:dyDescent="0.25">
      <c r="B106" s="8" t="s">
        <v>320</v>
      </c>
      <c r="C106" s="8" t="s">
        <v>3</v>
      </c>
      <c r="D106" s="8">
        <v>0</v>
      </c>
      <c r="E106" s="8">
        <v>0.31395876780110804</v>
      </c>
      <c r="F106" s="8">
        <v>3.5499999999999545</v>
      </c>
      <c r="G106" s="8">
        <v>1E+30</v>
      </c>
      <c r="H106" s="8">
        <v>0.31395876780110804</v>
      </c>
    </row>
    <row r="107" spans="2:8" hidden="1" outlineLevel="1" x14ac:dyDescent="0.25">
      <c r="B107" s="8" t="s">
        <v>321</v>
      </c>
      <c r="C107" s="8" t="s">
        <v>4</v>
      </c>
      <c r="D107" s="8">
        <v>0</v>
      </c>
      <c r="E107" s="8">
        <v>6.3876989093487088E-2</v>
      </c>
      <c r="F107" s="8">
        <v>3.2400000000000091</v>
      </c>
      <c r="G107" s="8">
        <v>1E+30</v>
      </c>
      <c r="H107" s="8">
        <v>6.3876989093487088E-2</v>
      </c>
    </row>
    <row r="108" spans="2:8" hidden="1" outlineLevel="1" x14ac:dyDescent="0.25">
      <c r="B108" s="8" t="s">
        <v>322</v>
      </c>
      <c r="C108" s="8" t="s">
        <v>2</v>
      </c>
      <c r="D108" s="8">
        <v>0</v>
      </c>
      <c r="E108" s="8">
        <v>0.62172214677917181</v>
      </c>
      <c r="F108" s="8">
        <v>3.2400000000000091</v>
      </c>
      <c r="G108" s="8">
        <v>1E+30</v>
      </c>
      <c r="H108" s="8">
        <v>0.62172214677917181</v>
      </c>
    </row>
    <row r="109" spans="2:8" hidden="1" outlineLevel="1" x14ac:dyDescent="0.25">
      <c r="B109" s="8" t="s">
        <v>323</v>
      </c>
      <c r="C109" s="8" t="s">
        <v>3</v>
      </c>
      <c r="D109" s="8">
        <v>24443.999999999953</v>
      </c>
      <c r="E109" s="8">
        <v>0</v>
      </c>
      <c r="F109" s="8">
        <v>2.6200000000000045</v>
      </c>
      <c r="G109" s="8">
        <v>0.61383609874292755</v>
      </c>
      <c r="H109" s="8">
        <v>21193410011140.852</v>
      </c>
    </row>
    <row r="110" spans="2:8" hidden="1" outlineLevel="1" x14ac:dyDescent="0.25">
      <c r="B110" s="8" t="s">
        <v>324</v>
      </c>
      <c r="C110" s="8" t="s">
        <v>4</v>
      </c>
      <c r="D110" s="8">
        <v>0</v>
      </c>
      <c r="E110" s="8">
        <v>0.6138360987429281</v>
      </c>
      <c r="F110" s="8">
        <v>3.1700000000000159</v>
      </c>
      <c r="G110" s="8">
        <v>1E+30</v>
      </c>
      <c r="H110" s="8">
        <v>0.6138360987429281</v>
      </c>
    </row>
    <row r="111" spans="2:8" hidden="1" outlineLevel="1" x14ac:dyDescent="0.25">
      <c r="B111" s="8" t="s">
        <v>325</v>
      </c>
      <c r="C111" s="8" t="s">
        <v>2</v>
      </c>
      <c r="D111" s="8">
        <v>30815.999999999985</v>
      </c>
      <c r="E111" s="8">
        <v>0</v>
      </c>
      <c r="F111" s="8">
        <v>2.2800000000000296</v>
      </c>
      <c r="G111" s="8">
        <v>0.14230843079578548</v>
      </c>
      <c r="H111" s="8">
        <v>946134375496.79358</v>
      </c>
    </row>
    <row r="112" spans="2:8" hidden="1" outlineLevel="1" x14ac:dyDescent="0.25">
      <c r="B112" s="8" t="s">
        <v>326</v>
      </c>
      <c r="C112" s="8" t="s">
        <v>3</v>
      </c>
      <c r="D112" s="8">
        <v>0</v>
      </c>
      <c r="E112" s="8">
        <v>0.14230843079578551</v>
      </c>
      <c r="F112" s="8">
        <v>2.4200000000000159</v>
      </c>
      <c r="G112" s="8">
        <v>1E+30</v>
      </c>
      <c r="H112" s="8">
        <v>0.14230843079578551</v>
      </c>
    </row>
    <row r="113" spans="2:8" hidden="1" outlineLevel="1" x14ac:dyDescent="0.25">
      <c r="B113" s="8" t="s">
        <v>327</v>
      </c>
      <c r="C113" s="8" t="s">
        <v>4</v>
      </c>
      <c r="D113" s="8">
        <v>0</v>
      </c>
      <c r="E113" s="8">
        <v>0.23973586030150604</v>
      </c>
      <c r="F113" s="8">
        <v>2.4699999999999704</v>
      </c>
      <c r="G113" s="8">
        <v>1E+30</v>
      </c>
      <c r="H113" s="8">
        <v>0.23973586030150604</v>
      </c>
    </row>
    <row r="114" spans="2:8" hidden="1" outlineLevel="1" x14ac:dyDescent="0.25">
      <c r="B114" s="8" t="s">
        <v>328</v>
      </c>
      <c r="C114" s="8" t="s">
        <v>2</v>
      </c>
      <c r="D114" s="8">
        <v>15551.999999999938</v>
      </c>
      <c r="E114" s="8">
        <v>0</v>
      </c>
      <c r="F114" s="8">
        <v>3.5799999999999841</v>
      </c>
      <c r="G114" s="8">
        <v>2.9572680135925532E-2</v>
      </c>
      <c r="H114" s="8">
        <v>1030235208882.064</v>
      </c>
    </row>
    <row r="115" spans="2:8" hidden="1" outlineLevel="1" x14ac:dyDescent="0.25">
      <c r="B115" s="8" t="s">
        <v>329</v>
      </c>
      <c r="C115" s="8" t="s">
        <v>3</v>
      </c>
      <c r="D115" s="8">
        <v>0</v>
      </c>
      <c r="E115" s="8">
        <v>0.51539718099314591</v>
      </c>
      <c r="F115" s="8">
        <v>4.089999999999975</v>
      </c>
      <c r="G115" s="8">
        <v>1E+30</v>
      </c>
      <c r="H115" s="8">
        <v>0.51539718099314591</v>
      </c>
    </row>
    <row r="116" spans="2:8" hidden="1" outlineLevel="1" x14ac:dyDescent="0.25">
      <c r="B116" s="8" t="s">
        <v>330</v>
      </c>
      <c r="C116" s="8" t="s">
        <v>4</v>
      </c>
      <c r="D116" s="8">
        <v>0</v>
      </c>
      <c r="E116" s="8">
        <v>2.9572680135925518E-2</v>
      </c>
      <c r="F116" s="8">
        <v>3.5400000000000205</v>
      </c>
      <c r="G116" s="8">
        <v>1E+30</v>
      </c>
      <c r="H116" s="8">
        <v>2.9572680135925518E-2</v>
      </c>
    </row>
    <row r="117" spans="2:8" hidden="1" outlineLevel="1" x14ac:dyDescent="0.25">
      <c r="B117" s="8" t="s">
        <v>331</v>
      </c>
      <c r="C117" s="8" t="s">
        <v>2</v>
      </c>
      <c r="D117" s="8">
        <v>34632</v>
      </c>
      <c r="E117" s="8">
        <v>0</v>
      </c>
      <c r="F117" s="8">
        <v>1.6100000000000136</v>
      </c>
      <c r="G117" s="8">
        <v>1.1237618451592987E-2</v>
      </c>
      <c r="H117" s="8">
        <v>1E+30</v>
      </c>
    </row>
    <row r="118" spans="2:8" hidden="1" outlineLevel="1" x14ac:dyDescent="0.25">
      <c r="B118" s="8" t="s">
        <v>332</v>
      </c>
      <c r="C118" s="8" t="s">
        <v>3</v>
      </c>
      <c r="D118" s="8">
        <v>0</v>
      </c>
      <c r="E118" s="8">
        <v>0.19218680790431938</v>
      </c>
      <c r="F118" s="8">
        <v>1.8000000000000114</v>
      </c>
      <c r="G118" s="8">
        <v>1E+30</v>
      </c>
      <c r="H118" s="8">
        <v>0.19218680790431938</v>
      </c>
    </row>
    <row r="119" spans="2:8" hidden="1" outlineLevel="1" x14ac:dyDescent="0.25">
      <c r="B119" s="8" t="s">
        <v>333</v>
      </c>
      <c r="C119" s="8" t="s">
        <v>4</v>
      </c>
      <c r="D119" s="8">
        <v>0</v>
      </c>
      <c r="E119" s="8">
        <v>1.1237618451592987E-2</v>
      </c>
      <c r="F119" s="8">
        <v>1.589999999999975</v>
      </c>
      <c r="G119" s="8">
        <v>1E+30</v>
      </c>
      <c r="H119" s="8">
        <v>1.1237618451592987E-2</v>
      </c>
    </row>
    <row r="120" spans="2:8" hidden="1" outlineLevel="1" x14ac:dyDescent="0.25">
      <c r="B120" s="8" t="s">
        <v>334</v>
      </c>
      <c r="C120" s="8" t="s">
        <v>2</v>
      </c>
      <c r="D120" s="8">
        <v>0</v>
      </c>
      <c r="E120" s="8">
        <v>2.8322089119402736E-2</v>
      </c>
      <c r="F120" s="8">
        <v>2.9200000000000159</v>
      </c>
      <c r="G120" s="8">
        <v>1E+30</v>
      </c>
      <c r="H120" s="8">
        <v>2.8322089119402736E-2</v>
      </c>
    </row>
    <row r="121" spans="2:8" hidden="1" outlineLevel="1" x14ac:dyDescent="0.25">
      <c r="B121" s="8" t="s">
        <v>335</v>
      </c>
      <c r="C121" s="8" t="s">
        <v>3</v>
      </c>
      <c r="D121" s="8">
        <v>36756</v>
      </c>
      <c r="E121" s="8">
        <v>0</v>
      </c>
      <c r="F121" s="8">
        <v>2.8899999999999864</v>
      </c>
      <c r="G121" s="8">
        <v>2.8322089119402736E-2</v>
      </c>
      <c r="H121" s="8">
        <v>1E+30</v>
      </c>
    </row>
    <row r="122" spans="2:8" hidden="1" outlineLevel="1" x14ac:dyDescent="0.25">
      <c r="B122" s="8" t="s">
        <v>336</v>
      </c>
      <c r="C122" s="8" t="s">
        <v>4</v>
      </c>
      <c r="D122" s="8">
        <v>0</v>
      </c>
      <c r="E122" s="8">
        <v>0.43445356298556448</v>
      </c>
      <c r="F122" s="8">
        <v>3.2600000000000477</v>
      </c>
      <c r="G122" s="8">
        <v>1E+30</v>
      </c>
      <c r="H122" s="8">
        <v>0.43445356298556448</v>
      </c>
    </row>
    <row r="123" spans="2:8" hidden="1" outlineLevel="1" x14ac:dyDescent="0.25">
      <c r="B123" s="8" t="s">
        <v>337</v>
      </c>
      <c r="C123" s="8" t="s">
        <v>2</v>
      </c>
      <c r="D123" s="8">
        <v>0</v>
      </c>
      <c r="E123" s="8">
        <v>0.20168567852675148</v>
      </c>
      <c r="F123" s="8">
        <v>1.7300000000000182</v>
      </c>
      <c r="G123" s="8">
        <v>1E+30</v>
      </c>
      <c r="H123" s="8">
        <v>0.20168567852675148</v>
      </c>
    </row>
    <row r="124" spans="2:8" hidden="1" outlineLevel="1" x14ac:dyDescent="0.25">
      <c r="B124" s="8" t="s">
        <v>338</v>
      </c>
      <c r="C124" s="8" t="s">
        <v>3</v>
      </c>
      <c r="D124" s="8">
        <v>0</v>
      </c>
      <c r="E124" s="8">
        <v>1.5666536952300208E-3</v>
      </c>
      <c r="F124" s="8">
        <v>1.5299999999999727</v>
      </c>
      <c r="G124" s="8">
        <v>1E+30</v>
      </c>
      <c r="H124" s="8">
        <v>1.5666536952300208E-3</v>
      </c>
    </row>
    <row r="125" spans="2:8" hidden="1" outlineLevel="1" x14ac:dyDescent="0.25">
      <c r="B125" s="8" t="s">
        <v>339</v>
      </c>
      <c r="C125" s="8" t="s">
        <v>4</v>
      </c>
      <c r="D125" s="8">
        <v>57503.999999999993</v>
      </c>
      <c r="E125" s="8">
        <v>0</v>
      </c>
      <c r="F125" s="8">
        <v>1.5</v>
      </c>
      <c r="G125" s="8">
        <v>1.5666536952300204E-3</v>
      </c>
      <c r="H125" s="8">
        <v>1530641109648.4106</v>
      </c>
    </row>
    <row r="126" spans="2:8" hidden="1" outlineLevel="1" x14ac:dyDescent="0.25">
      <c r="B126" s="8" t="s">
        <v>340</v>
      </c>
      <c r="C126" s="8" t="s">
        <v>2</v>
      </c>
      <c r="D126" s="8">
        <v>0</v>
      </c>
      <c r="E126" s="8">
        <v>0.36256105846592213</v>
      </c>
      <c r="F126" s="8">
        <v>1.8899999999999864</v>
      </c>
      <c r="G126" s="8">
        <v>1E+30</v>
      </c>
      <c r="H126" s="8">
        <v>0.36256105846592213</v>
      </c>
    </row>
    <row r="127" spans="2:8" hidden="1" outlineLevel="1" x14ac:dyDescent="0.25">
      <c r="B127" s="8" t="s">
        <v>341</v>
      </c>
      <c r="C127" s="8" t="s">
        <v>3</v>
      </c>
      <c r="D127" s="8">
        <v>0</v>
      </c>
      <c r="E127" s="8">
        <v>0.11223858982840913</v>
      </c>
      <c r="F127" s="8">
        <v>1.6399999999999864</v>
      </c>
      <c r="G127" s="8">
        <v>1E+30</v>
      </c>
      <c r="H127" s="8">
        <v>0.11223858982840913</v>
      </c>
    </row>
    <row r="128" spans="2:8" hidden="1" outlineLevel="1" x14ac:dyDescent="0.25">
      <c r="B128" s="8" t="s">
        <v>342</v>
      </c>
      <c r="C128" s="8" t="s">
        <v>4</v>
      </c>
      <c r="D128" s="8">
        <v>90623.999999999927</v>
      </c>
      <c r="E128" s="8">
        <v>0</v>
      </c>
      <c r="F128" s="8">
        <v>1.5</v>
      </c>
      <c r="G128" s="8">
        <v>0.1122385898284091</v>
      </c>
      <c r="H128" s="8">
        <v>1324588125695.5129</v>
      </c>
    </row>
    <row r="129" spans="2:8" hidden="1" outlineLevel="1" x14ac:dyDescent="0.25">
      <c r="B129" s="8" t="s">
        <v>343</v>
      </c>
      <c r="C129" s="8" t="s">
        <v>2</v>
      </c>
      <c r="D129" s="8">
        <v>0</v>
      </c>
      <c r="E129" s="8">
        <v>0.15160927349664147</v>
      </c>
      <c r="F129" s="8">
        <v>1.6699999999999591</v>
      </c>
      <c r="G129" s="8">
        <v>1E+30</v>
      </c>
      <c r="H129" s="8">
        <v>0.15160927349664147</v>
      </c>
    </row>
    <row r="130" spans="2:8" hidden="1" outlineLevel="1" x14ac:dyDescent="0.25">
      <c r="B130" s="8" t="s">
        <v>344</v>
      </c>
      <c r="C130" s="8" t="s">
        <v>3</v>
      </c>
      <c r="D130" s="8">
        <v>0</v>
      </c>
      <c r="E130" s="8">
        <v>2.1879601245502294E-2</v>
      </c>
      <c r="F130" s="8">
        <v>1.5400000000000773</v>
      </c>
      <c r="G130" s="8">
        <v>1E+30</v>
      </c>
      <c r="H130" s="8">
        <v>2.1879601245502294E-2</v>
      </c>
    </row>
    <row r="131" spans="2:8" hidden="1" outlineLevel="1" x14ac:dyDescent="0.25">
      <c r="B131" s="8" t="s">
        <v>345</v>
      </c>
      <c r="C131" s="8" t="s">
        <v>4</v>
      </c>
      <c r="D131" s="8">
        <v>40320.000000000087</v>
      </c>
      <c r="E131" s="8">
        <v>0</v>
      </c>
      <c r="F131" s="8">
        <v>1.4899999999999523</v>
      </c>
      <c r="G131" s="8">
        <v>2.1879601245502294E-2</v>
      </c>
      <c r="H131" s="8">
        <v>19484648041811.129</v>
      </c>
    </row>
    <row r="132" spans="2:8" collapsed="1" x14ac:dyDescent="0.25">
      <c r="B132" s="8"/>
      <c r="C132" s="8"/>
      <c r="D132" s="8"/>
      <c r="E132" s="8"/>
      <c r="F132" s="8"/>
      <c r="G132" s="8"/>
      <c r="H132" s="8"/>
    </row>
    <row r="133" spans="2:8" x14ac:dyDescent="0.25">
      <c r="B133" s="14" t="s">
        <v>386</v>
      </c>
      <c r="C133" s="8"/>
      <c r="D133" s="8"/>
      <c r="E133" s="8"/>
      <c r="F133" s="8"/>
      <c r="G133" s="8"/>
      <c r="H133" s="8"/>
    </row>
    <row r="134" spans="2:8" hidden="1" outlineLevel="1" x14ac:dyDescent="0.25">
      <c r="B134" s="8" t="s">
        <v>346</v>
      </c>
      <c r="C134" s="8" t="s">
        <v>2</v>
      </c>
      <c r="D134" s="8">
        <v>0</v>
      </c>
      <c r="E134" s="8">
        <v>7.7507598782792023E-3</v>
      </c>
      <c r="F134" s="8">
        <v>7.8000000000000114</v>
      </c>
      <c r="G134" s="8">
        <v>1E+30</v>
      </c>
      <c r="H134" s="8">
        <v>7.7507598782792023E-3</v>
      </c>
    </row>
    <row r="135" spans="2:8" hidden="1" outlineLevel="1" x14ac:dyDescent="0.25">
      <c r="B135" s="8" t="s">
        <v>347</v>
      </c>
      <c r="C135" s="8" t="s">
        <v>3</v>
      </c>
      <c r="D135" s="8">
        <v>0</v>
      </c>
      <c r="E135" s="8">
        <v>0.27156862745117771</v>
      </c>
      <c r="F135" s="8">
        <v>8.0799999999999841</v>
      </c>
      <c r="G135" s="8">
        <v>1E+30</v>
      </c>
      <c r="H135" s="8">
        <v>0.27156862745117771</v>
      </c>
    </row>
    <row r="136" spans="2:8" hidden="1" outlineLevel="1" x14ac:dyDescent="0.25">
      <c r="B136" s="8" t="s">
        <v>38</v>
      </c>
      <c r="C136" s="8" t="s">
        <v>4</v>
      </c>
      <c r="D136" s="8">
        <v>500.00000000000011</v>
      </c>
      <c r="E136" s="8">
        <v>0</v>
      </c>
      <c r="F136" s="8">
        <v>7.6499999999999773</v>
      </c>
      <c r="G136" s="8">
        <v>7.7507598782792005E-3</v>
      </c>
      <c r="H136" s="8">
        <v>1E+30</v>
      </c>
    </row>
    <row r="137" spans="2:8" hidden="1" outlineLevel="1" x14ac:dyDescent="0.25">
      <c r="B137" s="8" t="s">
        <v>348</v>
      </c>
      <c r="C137" s="8" t="s">
        <v>2</v>
      </c>
      <c r="D137" s="8">
        <v>0</v>
      </c>
      <c r="E137" s="8">
        <v>6.5957446807759891E-3</v>
      </c>
      <c r="F137" s="8">
        <v>2.3799999999999955</v>
      </c>
      <c r="G137" s="8">
        <v>1E+30</v>
      </c>
      <c r="H137" s="8">
        <v>6.5957446807759891E-3</v>
      </c>
    </row>
    <row r="138" spans="2:8" hidden="1" outlineLevel="1" x14ac:dyDescent="0.25">
      <c r="B138" s="8" t="s">
        <v>349</v>
      </c>
      <c r="C138" s="8" t="s">
        <v>3</v>
      </c>
      <c r="D138" s="8">
        <v>0</v>
      </c>
      <c r="E138" s="8">
        <v>6.2156862745115823E-2</v>
      </c>
      <c r="F138" s="8">
        <v>2.4399999999999977</v>
      </c>
      <c r="G138" s="8">
        <v>1E+30</v>
      </c>
      <c r="H138" s="8">
        <v>6.2156862745115823E-2</v>
      </c>
    </row>
    <row r="139" spans="2:8" hidden="1" outlineLevel="1" x14ac:dyDescent="0.25">
      <c r="B139" s="8" t="s">
        <v>40</v>
      </c>
      <c r="C139" s="8" t="s">
        <v>4</v>
      </c>
      <c r="D139" s="8">
        <v>20447.999999999978</v>
      </c>
      <c r="E139" s="8">
        <v>0</v>
      </c>
      <c r="F139" s="8">
        <v>2.3300000000000409</v>
      </c>
      <c r="G139" s="8">
        <v>6.5957446807759961E-3</v>
      </c>
      <c r="H139" s="8">
        <v>1E+30</v>
      </c>
    </row>
    <row r="140" spans="2:8" hidden="1" outlineLevel="1" x14ac:dyDescent="0.25">
      <c r="B140" s="8" t="s">
        <v>350</v>
      </c>
      <c r="C140" s="8" t="s">
        <v>2</v>
      </c>
      <c r="D140" s="8">
        <v>35784.00000000016</v>
      </c>
      <c r="E140" s="8">
        <v>0</v>
      </c>
      <c r="F140" s="8">
        <v>2.4900000000000091</v>
      </c>
      <c r="G140" s="8">
        <v>1.5410334346488469E-2</v>
      </c>
      <c r="H140" s="8">
        <v>2176073983186.0437</v>
      </c>
    </row>
    <row r="141" spans="2:8" hidden="1" outlineLevel="1" x14ac:dyDescent="0.25">
      <c r="B141" s="8" t="s">
        <v>351</v>
      </c>
      <c r="C141" s="8" t="s">
        <v>3</v>
      </c>
      <c r="D141" s="8">
        <v>0</v>
      </c>
      <c r="E141" s="8">
        <v>7.5018177483816034E-2</v>
      </c>
      <c r="F141" s="8">
        <v>2.5699999999999932</v>
      </c>
      <c r="G141" s="8">
        <v>1E+30</v>
      </c>
      <c r="H141" s="8">
        <v>7.5018177483816034E-2</v>
      </c>
    </row>
    <row r="142" spans="2:8" hidden="1" outlineLevel="1" x14ac:dyDescent="0.25">
      <c r="B142" s="8" t="s">
        <v>41</v>
      </c>
      <c r="C142" s="8" t="s">
        <v>4</v>
      </c>
      <c r="D142" s="8">
        <v>0</v>
      </c>
      <c r="E142" s="8">
        <v>1.5410334346488483E-2</v>
      </c>
      <c r="F142" s="8">
        <v>2.4599999999999795</v>
      </c>
      <c r="G142" s="8">
        <v>1E+30</v>
      </c>
      <c r="H142" s="8">
        <v>1.5410334346488483E-2</v>
      </c>
    </row>
    <row r="143" spans="2:8" hidden="1" outlineLevel="1" x14ac:dyDescent="0.25">
      <c r="B143" s="8" t="s">
        <v>352</v>
      </c>
      <c r="C143" s="8" t="s">
        <v>2</v>
      </c>
      <c r="D143" s="8">
        <v>1280.0000000000095</v>
      </c>
      <c r="E143" s="8">
        <v>0</v>
      </c>
      <c r="F143" s="8">
        <v>5.839999999999975</v>
      </c>
      <c r="G143" s="8">
        <v>6.5045592707403789E-3</v>
      </c>
      <c r="H143" s="8">
        <v>1E+30</v>
      </c>
    </row>
    <row r="144" spans="2:8" hidden="1" outlineLevel="1" x14ac:dyDescent="0.25">
      <c r="B144" s="8" t="s">
        <v>227</v>
      </c>
      <c r="C144" s="8" t="s">
        <v>3</v>
      </c>
      <c r="D144" s="8">
        <v>0</v>
      </c>
      <c r="E144" s="8">
        <v>0</v>
      </c>
      <c r="F144" s="8">
        <v>0</v>
      </c>
      <c r="G144" s="8">
        <v>1E+30</v>
      </c>
      <c r="H144" s="8">
        <v>0</v>
      </c>
    </row>
    <row r="145" spans="2:8" hidden="1" outlineLevel="1" x14ac:dyDescent="0.25">
      <c r="B145" s="8" t="s">
        <v>42</v>
      </c>
      <c r="C145" s="8" t="s">
        <v>4</v>
      </c>
      <c r="D145" s="8">
        <v>0</v>
      </c>
      <c r="E145" s="8">
        <v>6.5045592707403789E-3</v>
      </c>
      <c r="F145" s="8">
        <v>5.7400000000000091</v>
      </c>
      <c r="G145" s="8">
        <v>1E+30</v>
      </c>
      <c r="H145" s="8">
        <v>6.5045592707403789E-3</v>
      </c>
    </row>
    <row r="146" spans="2:8" hidden="1" outlineLevel="1" x14ac:dyDescent="0.25">
      <c r="B146" s="8" t="s">
        <v>353</v>
      </c>
      <c r="C146" s="8" t="s">
        <v>2</v>
      </c>
      <c r="D146" s="8">
        <v>0</v>
      </c>
      <c r="E146" s="8">
        <v>6.3525835865696567E-3</v>
      </c>
      <c r="F146" s="8">
        <v>3.4900000000000091</v>
      </c>
      <c r="G146" s="8">
        <v>1E+30</v>
      </c>
      <c r="H146" s="8">
        <v>6.3525835865696567E-3</v>
      </c>
    </row>
    <row r="147" spans="2:8" hidden="1" outlineLevel="1" x14ac:dyDescent="0.25">
      <c r="B147" s="8" t="s">
        <v>354</v>
      </c>
      <c r="C147" s="8" t="s">
        <v>3</v>
      </c>
      <c r="D147" s="8">
        <v>0</v>
      </c>
      <c r="E147" s="8">
        <v>8.9803921568748266E-2</v>
      </c>
      <c r="F147" s="8">
        <v>3.5800000000000409</v>
      </c>
      <c r="G147" s="8">
        <v>1E+30</v>
      </c>
      <c r="H147" s="8">
        <v>8.9803921568748266E-2</v>
      </c>
    </row>
    <row r="148" spans="2:8" hidden="1" outlineLevel="1" x14ac:dyDescent="0.25">
      <c r="B148" s="8" t="s">
        <v>43</v>
      </c>
      <c r="C148" s="8" t="s">
        <v>4</v>
      </c>
      <c r="D148" s="8">
        <v>18528.000000000029</v>
      </c>
      <c r="E148" s="8">
        <v>0</v>
      </c>
      <c r="F148" s="8">
        <v>3.4200000000000159</v>
      </c>
      <c r="G148" s="8">
        <v>6.3525835865696507E-3</v>
      </c>
      <c r="H148" s="8">
        <v>1678986987281.3406</v>
      </c>
    </row>
    <row r="149" spans="2:8" hidden="1" outlineLevel="1" x14ac:dyDescent="0.25">
      <c r="B149" s="8" t="s">
        <v>355</v>
      </c>
      <c r="C149" s="8" t="s">
        <v>2</v>
      </c>
      <c r="D149" s="8">
        <v>29493.883068120496</v>
      </c>
      <c r="E149" s="8">
        <v>0</v>
      </c>
      <c r="F149" s="8">
        <v>3.2900000000000205</v>
      </c>
      <c r="G149" s="8">
        <v>3.269230769171605E-3</v>
      </c>
      <c r="H149" s="8">
        <v>3.6643835617698275E-3</v>
      </c>
    </row>
    <row r="150" spans="2:8" hidden="1" outlineLevel="1" x14ac:dyDescent="0.25">
      <c r="B150" s="8" t="s">
        <v>356</v>
      </c>
      <c r="C150" s="8" t="s">
        <v>3</v>
      </c>
      <c r="D150" s="8">
        <v>0</v>
      </c>
      <c r="E150" s="8">
        <v>7.392156862757715E-2</v>
      </c>
      <c r="F150" s="8">
        <v>3.3700000000000045</v>
      </c>
      <c r="G150" s="8">
        <v>1E+30</v>
      </c>
      <c r="H150" s="8">
        <v>7.392156862757715E-2</v>
      </c>
    </row>
    <row r="151" spans="2:8" hidden="1" outlineLevel="1" x14ac:dyDescent="0.25">
      <c r="B151" s="8" t="s">
        <v>44</v>
      </c>
      <c r="C151" s="8" t="s">
        <v>4</v>
      </c>
      <c r="D151" s="8">
        <v>7802.1169318794891</v>
      </c>
      <c r="E151" s="8">
        <v>0</v>
      </c>
      <c r="F151" s="8">
        <v>3.2299999999999613</v>
      </c>
      <c r="G151" s="8">
        <v>3.6643835617698271E-3</v>
      </c>
      <c r="H151" s="8">
        <v>3.269230769171605E-3</v>
      </c>
    </row>
    <row r="152" spans="2:8" hidden="1" outlineLevel="1" x14ac:dyDescent="0.25">
      <c r="B152" s="8" t="s">
        <v>357</v>
      </c>
      <c r="C152" s="8" t="s">
        <v>2</v>
      </c>
      <c r="D152" s="8">
        <v>0</v>
      </c>
      <c r="E152" s="8">
        <v>3.8601823707285236E-3</v>
      </c>
      <c r="F152" s="8">
        <v>2.5299999999999727</v>
      </c>
      <c r="G152" s="8">
        <v>1E+30</v>
      </c>
      <c r="H152" s="8">
        <v>3.8601823707285236E-3</v>
      </c>
    </row>
    <row r="153" spans="2:8" hidden="1" outlineLevel="1" x14ac:dyDescent="0.25">
      <c r="B153" s="8" t="s">
        <v>358</v>
      </c>
      <c r="C153" s="8" t="s">
        <v>3</v>
      </c>
      <c r="D153" s="8">
        <v>0</v>
      </c>
      <c r="E153" s="8">
        <v>5.9215686274536834E-2</v>
      </c>
      <c r="F153" s="8">
        <v>2.589999999999975</v>
      </c>
      <c r="G153" s="8">
        <v>1E+30</v>
      </c>
      <c r="H153" s="8">
        <v>5.9215686274536834E-2</v>
      </c>
    </row>
    <row r="154" spans="2:8" hidden="1" outlineLevel="1" x14ac:dyDescent="0.25">
      <c r="B154" s="8" t="s">
        <v>45</v>
      </c>
      <c r="C154" s="8" t="s">
        <v>4</v>
      </c>
      <c r="D154" s="8">
        <v>6048.0000000000064</v>
      </c>
      <c r="E154" s="8">
        <v>0</v>
      </c>
      <c r="F154" s="8">
        <v>2.4800000000000182</v>
      </c>
      <c r="G154" s="8">
        <v>3.8601823707285236E-3</v>
      </c>
      <c r="H154" s="8">
        <v>95411349187826.875</v>
      </c>
    </row>
    <row r="155" spans="2:8" hidden="1" outlineLevel="1" x14ac:dyDescent="0.25">
      <c r="B155" s="8" t="s">
        <v>359</v>
      </c>
      <c r="C155" s="8" t="s">
        <v>2</v>
      </c>
      <c r="D155" s="8">
        <v>0</v>
      </c>
      <c r="E155" s="8">
        <v>0</v>
      </c>
      <c r="F155" s="8">
        <v>7.0400000000000205</v>
      </c>
      <c r="G155" s="8">
        <v>8.3890577509384105E-3</v>
      </c>
      <c r="H155" s="8">
        <v>1E+30</v>
      </c>
    </row>
    <row r="156" spans="2:8" hidden="1" outlineLevel="1" x14ac:dyDescent="0.25">
      <c r="B156" s="8" t="s">
        <v>360</v>
      </c>
      <c r="C156" s="8" t="s">
        <v>3</v>
      </c>
      <c r="D156" s="8">
        <v>0</v>
      </c>
      <c r="E156" s="8">
        <v>0.2256439597118701</v>
      </c>
      <c r="F156" s="8">
        <v>7.2800000000000296</v>
      </c>
      <c r="G156" s="8">
        <v>1E+30</v>
      </c>
      <c r="H156" s="8">
        <v>0.2256439597118701</v>
      </c>
    </row>
    <row r="157" spans="2:8" hidden="1" outlineLevel="1" x14ac:dyDescent="0.25">
      <c r="B157" s="8" t="s">
        <v>46</v>
      </c>
      <c r="C157" s="8" t="s">
        <v>4</v>
      </c>
      <c r="D157" s="8">
        <v>0</v>
      </c>
      <c r="E157" s="8">
        <v>8.3890577509384105E-3</v>
      </c>
      <c r="F157" s="8">
        <v>6.9200000000000159</v>
      </c>
      <c r="G157" s="8">
        <v>1E+30</v>
      </c>
      <c r="H157" s="8">
        <v>8.3890577509384105E-3</v>
      </c>
    </row>
    <row r="158" spans="2:8" hidden="1" outlineLevel="1" x14ac:dyDescent="0.25">
      <c r="B158" s="8" t="s">
        <v>361</v>
      </c>
      <c r="C158" s="8" t="s">
        <v>2</v>
      </c>
      <c r="D158" s="8">
        <v>0</v>
      </c>
      <c r="E158" s="8">
        <v>8.7993920972561132E-2</v>
      </c>
      <c r="F158" s="8">
        <v>3.3999999999999773</v>
      </c>
      <c r="G158" s="8">
        <v>1E+30</v>
      </c>
      <c r="H158" s="8">
        <v>8.7993920972561132E-2</v>
      </c>
    </row>
    <row r="159" spans="2:8" hidden="1" outlineLevel="1" x14ac:dyDescent="0.25">
      <c r="B159" s="8" t="s">
        <v>362</v>
      </c>
      <c r="C159" s="8" t="s">
        <v>3</v>
      </c>
      <c r="D159" s="8">
        <v>0</v>
      </c>
      <c r="E159" s="8">
        <v>0.18137254901966582</v>
      </c>
      <c r="F159" s="8">
        <v>3.5</v>
      </c>
      <c r="G159" s="8">
        <v>1E+30</v>
      </c>
      <c r="H159" s="8">
        <v>0.18137254901966582</v>
      </c>
    </row>
    <row r="160" spans="2:8" hidden="1" outlineLevel="1" x14ac:dyDescent="0.25">
      <c r="B160" s="8" t="s">
        <v>47</v>
      </c>
      <c r="C160" s="8" t="s">
        <v>4</v>
      </c>
      <c r="D160" s="8">
        <v>22879.999999999982</v>
      </c>
      <c r="E160" s="8">
        <v>0</v>
      </c>
      <c r="F160" s="8">
        <v>3.25</v>
      </c>
      <c r="G160" s="8">
        <v>8.7993920972561118E-2</v>
      </c>
      <c r="H160" s="8">
        <v>26852915790420.238</v>
      </c>
    </row>
    <row r="161" spans="2:8" hidden="1" outlineLevel="1" x14ac:dyDescent="0.25">
      <c r="B161" s="8" t="s">
        <v>363</v>
      </c>
      <c r="C161" s="8" t="s">
        <v>2</v>
      </c>
      <c r="D161" s="8">
        <v>0</v>
      </c>
      <c r="E161" s="8">
        <v>0.23899696048619837</v>
      </c>
      <c r="F161" s="8">
        <v>1.6999999999999318</v>
      </c>
      <c r="G161" s="8">
        <v>1E+30</v>
      </c>
      <c r="H161" s="8">
        <v>0.23899696048619837</v>
      </c>
    </row>
    <row r="162" spans="2:8" hidden="1" outlineLevel="1" x14ac:dyDescent="0.25">
      <c r="B162" s="8" t="s">
        <v>364</v>
      </c>
      <c r="C162" s="8" t="s">
        <v>3</v>
      </c>
      <c r="D162" s="8">
        <v>0</v>
      </c>
      <c r="E162" s="8">
        <v>4.0588235294145347E-2</v>
      </c>
      <c r="F162" s="8">
        <v>1.5</v>
      </c>
      <c r="G162" s="8">
        <v>1E+30</v>
      </c>
      <c r="H162" s="8">
        <v>4.0588235294145347E-2</v>
      </c>
    </row>
    <row r="163" spans="2:8" hidden="1" outlineLevel="1" x14ac:dyDescent="0.25">
      <c r="B163" s="8" t="s">
        <v>48</v>
      </c>
      <c r="C163" s="8" t="s">
        <v>4</v>
      </c>
      <c r="D163" s="8">
        <v>13032.000000000022</v>
      </c>
      <c r="E163" s="8">
        <v>0</v>
      </c>
      <c r="F163" s="8">
        <v>1.4300000000000068</v>
      </c>
      <c r="G163" s="8">
        <v>4.0588235294145347E-2</v>
      </c>
      <c r="H163" s="8">
        <v>3148413113426.3164</v>
      </c>
    </row>
    <row r="164" spans="2:8" hidden="1" outlineLevel="1" x14ac:dyDescent="0.25">
      <c r="B164" s="8" t="s">
        <v>365</v>
      </c>
      <c r="C164" s="8" t="s">
        <v>2</v>
      </c>
      <c r="D164" s="8">
        <v>9323.9999999998581</v>
      </c>
      <c r="E164" s="8">
        <v>0</v>
      </c>
      <c r="F164" s="8">
        <v>3.5300000000000864</v>
      </c>
      <c r="G164" s="8">
        <v>6.4376899696004616E-2</v>
      </c>
      <c r="H164" s="8">
        <v>2396561900713.8276</v>
      </c>
    </row>
    <row r="165" spans="2:8" hidden="1" outlineLevel="1" x14ac:dyDescent="0.25">
      <c r="B165" s="8" t="s">
        <v>225</v>
      </c>
      <c r="C165" s="8" t="s">
        <v>3</v>
      </c>
      <c r="D165" s="8">
        <v>0</v>
      </c>
      <c r="E165" s="8">
        <v>0</v>
      </c>
      <c r="F165" s="8">
        <v>0</v>
      </c>
      <c r="G165" s="8">
        <v>1E+30</v>
      </c>
      <c r="H165" s="8">
        <v>0</v>
      </c>
    </row>
    <row r="166" spans="2:8" hidden="1" outlineLevel="1" x14ac:dyDescent="0.25">
      <c r="B166" s="8" t="s">
        <v>49</v>
      </c>
      <c r="C166" s="8" t="s">
        <v>4</v>
      </c>
      <c r="D166" s="8">
        <v>0</v>
      </c>
      <c r="E166" s="8">
        <v>6.4376899696004616E-2</v>
      </c>
      <c r="F166" s="8">
        <v>3.5299999999999727</v>
      </c>
      <c r="G166" s="8">
        <v>1E+30</v>
      </c>
      <c r="H166" s="8">
        <v>6.4376899696004616E-2</v>
      </c>
    </row>
    <row r="167" spans="2:8" hidden="1" outlineLevel="1" x14ac:dyDescent="0.25">
      <c r="B167" s="8" t="s">
        <v>366</v>
      </c>
      <c r="C167" s="8" t="s">
        <v>2</v>
      </c>
      <c r="D167" s="8">
        <v>5040</v>
      </c>
      <c r="E167" s="8">
        <v>0</v>
      </c>
      <c r="F167" s="8">
        <v>3.2400000000000091</v>
      </c>
      <c r="G167" s="8">
        <v>5.9088145896700653E-2</v>
      </c>
      <c r="H167" s="8">
        <v>1E+30</v>
      </c>
    </row>
    <row r="168" spans="2:8" hidden="1" outlineLevel="1" x14ac:dyDescent="0.25">
      <c r="B168" s="8" t="s">
        <v>367</v>
      </c>
      <c r="C168" s="8" t="s">
        <v>3</v>
      </c>
      <c r="D168" s="8">
        <v>0</v>
      </c>
      <c r="E168" s="8">
        <v>0.2994803027594633</v>
      </c>
      <c r="F168" s="8">
        <v>3.5499999999999545</v>
      </c>
      <c r="G168" s="8">
        <v>1E+30</v>
      </c>
      <c r="H168" s="8">
        <v>0.2994803027594633</v>
      </c>
    </row>
    <row r="169" spans="2:8" hidden="1" outlineLevel="1" x14ac:dyDescent="0.25">
      <c r="B169" s="8" t="s">
        <v>50</v>
      </c>
      <c r="C169" s="8" t="s">
        <v>4</v>
      </c>
      <c r="D169" s="8">
        <v>0</v>
      </c>
      <c r="E169" s="8">
        <v>5.9088145896700653E-2</v>
      </c>
      <c r="F169" s="8">
        <v>3.2400000000000091</v>
      </c>
      <c r="G169" s="8">
        <v>1E+30</v>
      </c>
      <c r="H169" s="8">
        <v>5.9088145896700653E-2</v>
      </c>
    </row>
    <row r="170" spans="2:8" hidden="1" outlineLevel="1" x14ac:dyDescent="0.25">
      <c r="B170" s="8" t="s">
        <v>368</v>
      </c>
      <c r="C170" s="8" t="s">
        <v>2</v>
      </c>
      <c r="D170" s="8">
        <v>0</v>
      </c>
      <c r="E170" s="8">
        <v>0.61228440312281696</v>
      </c>
      <c r="F170" s="8">
        <v>3.2400000000000091</v>
      </c>
      <c r="G170" s="8">
        <v>1E+30</v>
      </c>
      <c r="H170" s="8">
        <v>0.61228440312281696</v>
      </c>
    </row>
    <row r="171" spans="2:8" hidden="1" outlineLevel="1" x14ac:dyDescent="0.25">
      <c r="B171" s="8" t="s">
        <v>369</v>
      </c>
      <c r="C171" s="8" t="s">
        <v>3</v>
      </c>
      <c r="D171" s="8">
        <v>3419.9999999998404</v>
      </c>
      <c r="E171" s="8">
        <v>0</v>
      </c>
      <c r="F171" s="8">
        <v>2.6200000000000045</v>
      </c>
      <c r="G171" s="8">
        <v>0.60137254901955151</v>
      </c>
      <c r="H171" s="8">
        <v>4627161120005.8623</v>
      </c>
    </row>
    <row r="172" spans="2:8" hidden="1" outlineLevel="1" x14ac:dyDescent="0.25">
      <c r="B172" s="8" t="s">
        <v>51</v>
      </c>
      <c r="C172" s="8" t="s">
        <v>4</v>
      </c>
      <c r="D172" s="8">
        <v>0</v>
      </c>
      <c r="E172" s="8">
        <v>0.60137254901955151</v>
      </c>
      <c r="F172" s="8">
        <v>3.1700000000000159</v>
      </c>
      <c r="G172" s="8">
        <v>1E+30</v>
      </c>
      <c r="H172" s="8">
        <v>0.60137254901955151</v>
      </c>
    </row>
    <row r="173" spans="2:8" hidden="1" outlineLevel="1" x14ac:dyDescent="0.25">
      <c r="B173" s="8" t="s">
        <v>370</v>
      </c>
      <c r="C173" s="8" t="s">
        <v>2</v>
      </c>
      <c r="D173" s="8">
        <v>13152.000000000222</v>
      </c>
      <c r="E173" s="8">
        <v>0</v>
      </c>
      <c r="F173" s="8">
        <v>2.2799999999999727</v>
      </c>
      <c r="G173" s="8">
        <v>0.13412956672040158</v>
      </c>
      <c r="H173" s="8">
        <v>6829368516124.2197</v>
      </c>
    </row>
    <row r="174" spans="2:8" hidden="1" outlineLevel="1" x14ac:dyDescent="0.25">
      <c r="B174" s="8" t="s">
        <v>371</v>
      </c>
      <c r="C174" s="8" t="s">
        <v>3</v>
      </c>
      <c r="D174" s="8">
        <v>0</v>
      </c>
      <c r="E174" s="8">
        <v>0.13412956672040155</v>
      </c>
      <c r="F174" s="8">
        <v>2.4199999999999591</v>
      </c>
      <c r="G174" s="8">
        <v>1E+30</v>
      </c>
      <c r="H174" s="8">
        <v>0.13412956672040155</v>
      </c>
    </row>
    <row r="175" spans="2:8" hidden="1" outlineLevel="1" x14ac:dyDescent="0.25">
      <c r="B175" s="8" t="s">
        <v>52</v>
      </c>
      <c r="C175" s="8" t="s">
        <v>4</v>
      </c>
      <c r="D175" s="8">
        <v>0</v>
      </c>
      <c r="E175" s="8">
        <v>0.23158054711257139</v>
      </c>
      <c r="F175" s="8">
        <v>2.4700000000000273</v>
      </c>
      <c r="G175" s="8">
        <v>1E+30</v>
      </c>
      <c r="H175" s="8">
        <v>0.23158054711257139</v>
      </c>
    </row>
    <row r="176" spans="2:8" hidden="1" outlineLevel="1" x14ac:dyDescent="0.25">
      <c r="B176" s="8" t="s">
        <v>372</v>
      </c>
      <c r="C176" s="8" t="s">
        <v>2</v>
      </c>
      <c r="D176" s="8">
        <v>4931.9999999999945</v>
      </c>
      <c r="E176" s="8">
        <v>0</v>
      </c>
      <c r="F176" s="8">
        <v>3.5800000000000409</v>
      </c>
      <c r="G176" s="8">
        <v>2.5288753799390815E-2</v>
      </c>
      <c r="H176" s="8">
        <v>38289573229726.898</v>
      </c>
    </row>
    <row r="177" spans="2:8" hidden="1" outlineLevel="1" x14ac:dyDescent="0.25">
      <c r="B177" s="8" t="s">
        <v>373</v>
      </c>
      <c r="C177" s="8" t="s">
        <v>3</v>
      </c>
      <c r="D177" s="8">
        <v>0</v>
      </c>
      <c r="E177" s="8">
        <v>0.49509267536806367</v>
      </c>
      <c r="F177" s="8">
        <v>4.0899999999999181</v>
      </c>
      <c r="G177" s="8">
        <v>1E+30</v>
      </c>
      <c r="H177" s="8">
        <v>0.49509267536806367</v>
      </c>
    </row>
    <row r="178" spans="2:8" hidden="1" outlineLevel="1" x14ac:dyDescent="0.25">
      <c r="B178" s="8" t="s">
        <v>53</v>
      </c>
      <c r="C178" s="8" t="s">
        <v>4</v>
      </c>
      <c r="D178" s="8">
        <v>0</v>
      </c>
      <c r="E178" s="8">
        <v>2.5288753799390822E-2</v>
      </c>
      <c r="F178" s="8">
        <v>3.5399999999999636</v>
      </c>
      <c r="G178" s="8">
        <v>1E+30</v>
      </c>
      <c r="H178" s="8">
        <v>2.5288753799390822E-2</v>
      </c>
    </row>
    <row r="179" spans="2:8" hidden="1" outlineLevel="1" x14ac:dyDescent="0.25">
      <c r="B179" s="8" t="s">
        <v>374</v>
      </c>
      <c r="C179" s="8" t="s">
        <v>2</v>
      </c>
      <c r="D179" s="8">
        <v>6911.9999999999991</v>
      </c>
      <c r="E179" s="8">
        <v>0</v>
      </c>
      <c r="F179" s="8">
        <v>1.6100000000000136</v>
      </c>
      <c r="G179" s="8">
        <v>9.3617021277073893E-3</v>
      </c>
      <c r="H179" s="8">
        <v>1E+30</v>
      </c>
    </row>
    <row r="180" spans="2:8" hidden="1" outlineLevel="1" x14ac:dyDescent="0.25">
      <c r="B180" s="8" t="s">
        <v>375</v>
      </c>
      <c r="C180" s="8" t="s">
        <v>3</v>
      </c>
      <c r="D180" s="8">
        <v>0</v>
      </c>
      <c r="E180" s="8">
        <v>0.18406758448071853</v>
      </c>
      <c r="F180" s="8">
        <v>1.8000000000000682</v>
      </c>
      <c r="G180" s="8">
        <v>1E+30</v>
      </c>
      <c r="H180" s="8">
        <v>0.18406758448071853</v>
      </c>
    </row>
    <row r="181" spans="2:8" hidden="1" outlineLevel="1" x14ac:dyDescent="0.25">
      <c r="B181" s="8" t="s">
        <v>54</v>
      </c>
      <c r="C181" s="8" t="s">
        <v>4</v>
      </c>
      <c r="D181" s="8">
        <v>0</v>
      </c>
      <c r="E181" s="8">
        <v>9.3617021277073893E-3</v>
      </c>
      <c r="F181" s="8">
        <v>1.5900000000000318</v>
      </c>
      <c r="G181" s="8">
        <v>1E+30</v>
      </c>
      <c r="H181" s="8">
        <v>9.3617021277073893E-3</v>
      </c>
    </row>
    <row r="182" spans="2:8" hidden="1" outlineLevel="1" x14ac:dyDescent="0.25">
      <c r="B182" s="8" t="s">
        <v>376</v>
      </c>
      <c r="C182" s="8" t="s">
        <v>2</v>
      </c>
      <c r="D182" s="8">
        <v>0</v>
      </c>
      <c r="E182" s="8">
        <v>3.3414387031143626E-2</v>
      </c>
      <c r="F182" s="8">
        <v>2.9199999999999591</v>
      </c>
      <c r="G182" s="8">
        <v>1E+30</v>
      </c>
      <c r="H182" s="8">
        <v>3.3414387031143626E-2</v>
      </c>
    </row>
    <row r="183" spans="2:8" hidden="1" outlineLevel="1" x14ac:dyDescent="0.25">
      <c r="B183" s="8" t="s">
        <v>377</v>
      </c>
      <c r="C183" s="8" t="s">
        <v>3</v>
      </c>
      <c r="D183" s="8">
        <v>9936</v>
      </c>
      <c r="E183" s="8">
        <v>0</v>
      </c>
      <c r="F183" s="8">
        <v>2.8900000000001</v>
      </c>
      <c r="G183" s="8">
        <v>3.3414387031143626E-2</v>
      </c>
      <c r="H183" s="8">
        <v>1E+30</v>
      </c>
    </row>
    <row r="184" spans="2:8" hidden="1" outlineLevel="1" x14ac:dyDescent="0.25">
      <c r="B184" s="8" t="s">
        <v>55</v>
      </c>
      <c r="C184" s="8" t="s">
        <v>4</v>
      </c>
      <c r="D184" s="8">
        <v>0</v>
      </c>
      <c r="E184" s="8">
        <v>0.4266666666665026</v>
      </c>
      <c r="F184" s="8">
        <v>3.2599999999999909</v>
      </c>
      <c r="G184" s="8">
        <v>1E+30</v>
      </c>
      <c r="H184" s="8">
        <v>0.4266666666665026</v>
      </c>
    </row>
    <row r="185" spans="2:8" hidden="1" outlineLevel="1" x14ac:dyDescent="0.25">
      <c r="B185" s="8" t="s">
        <v>378</v>
      </c>
      <c r="C185" s="8" t="s">
        <v>2</v>
      </c>
      <c r="D185" s="8">
        <v>0</v>
      </c>
      <c r="E185" s="8">
        <v>0.19844984802418394</v>
      </c>
      <c r="F185" s="8">
        <v>1.7299999999999045</v>
      </c>
      <c r="G185" s="8">
        <v>1E+30</v>
      </c>
      <c r="H185" s="8">
        <v>0.19844984802418394</v>
      </c>
    </row>
    <row r="186" spans="2:8" hidden="1" outlineLevel="1" x14ac:dyDescent="0.25">
      <c r="B186" s="8" t="s">
        <v>379</v>
      </c>
      <c r="C186" s="8" t="s">
        <v>3</v>
      </c>
      <c r="D186" s="8">
        <v>8761.4352941182096</v>
      </c>
      <c r="E186" s="8">
        <v>0</v>
      </c>
      <c r="F186" s="8">
        <v>1.5299999999999727</v>
      </c>
      <c r="G186" s="8">
        <v>1.9675324675415828E-2</v>
      </c>
      <c r="H186" s="8">
        <v>5.2221789841001131E-3</v>
      </c>
    </row>
    <row r="187" spans="2:8" hidden="1" outlineLevel="1" x14ac:dyDescent="0.25">
      <c r="B187" s="8" t="s">
        <v>56</v>
      </c>
      <c r="C187" s="8" t="s">
        <v>4</v>
      </c>
      <c r="D187" s="8">
        <v>10054.564705881787</v>
      </c>
      <c r="E187" s="8">
        <v>0</v>
      </c>
      <c r="F187" s="8">
        <v>1.5</v>
      </c>
      <c r="G187" s="8">
        <v>5.2221789841001148E-3</v>
      </c>
      <c r="H187" s="8">
        <v>1.9675324675415828E-2</v>
      </c>
    </row>
    <row r="188" spans="2:8" hidden="1" outlineLevel="1" x14ac:dyDescent="0.25">
      <c r="B188" s="8" t="s">
        <v>380</v>
      </c>
      <c r="C188" s="8" t="s">
        <v>2</v>
      </c>
      <c r="D188" s="8">
        <v>0</v>
      </c>
      <c r="E188" s="8">
        <v>0.35553191489367059</v>
      </c>
      <c r="F188" s="8">
        <v>1.8900000000001</v>
      </c>
      <c r="G188" s="8">
        <v>1E+30</v>
      </c>
      <c r="H188" s="8">
        <v>0.35553191489367059</v>
      </c>
    </row>
    <row r="189" spans="2:8" hidden="1" outlineLevel="1" x14ac:dyDescent="0.25">
      <c r="B189" s="8" t="s">
        <v>381</v>
      </c>
      <c r="C189" s="8" t="s">
        <v>3</v>
      </c>
      <c r="D189" s="8">
        <v>0</v>
      </c>
      <c r="E189" s="8">
        <v>0.10784313725491404</v>
      </c>
      <c r="F189" s="8">
        <v>1.6399999999999864</v>
      </c>
      <c r="G189" s="8">
        <v>1E+30</v>
      </c>
      <c r="H189" s="8">
        <v>0.10784313725491404</v>
      </c>
    </row>
    <row r="190" spans="2:8" hidden="1" outlineLevel="1" x14ac:dyDescent="0.25">
      <c r="B190" s="8" t="s">
        <v>57</v>
      </c>
      <c r="C190" s="8" t="s">
        <v>4</v>
      </c>
      <c r="D190" s="8">
        <v>31775.999999999975</v>
      </c>
      <c r="E190" s="8">
        <v>0</v>
      </c>
      <c r="F190" s="8">
        <v>1.5</v>
      </c>
      <c r="G190" s="8">
        <v>0.10784313725491404</v>
      </c>
      <c r="H190" s="8">
        <v>2649176251391.0327</v>
      </c>
    </row>
    <row r="191" spans="2:8" hidden="1" outlineLevel="1" x14ac:dyDescent="0.25">
      <c r="B191" s="8" t="s">
        <v>382</v>
      </c>
      <c r="C191" s="8" t="s">
        <v>2</v>
      </c>
      <c r="D191" s="8">
        <v>0</v>
      </c>
      <c r="E191" s="8">
        <v>0.14954407294825139</v>
      </c>
      <c r="F191" s="8">
        <v>1.6699999999999591</v>
      </c>
      <c r="G191" s="8">
        <v>1E+30</v>
      </c>
      <c r="H191" s="8">
        <v>0.14954407294825139</v>
      </c>
    </row>
    <row r="192" spans="2:8" hidden="1" outlineLevel="1" x14ac:dyDescent="0.25">
      <c r="B192" s="8" t="s">
        <v>383</v>
      </c>
      <c r="C192" s="8" t="s">
        <v>3</v>
      </c>
      <c r="D192" s="8">
        <v>0</v>
      </c>
      <c r="E192" s="8">
        <v>1.9803921568719102E-2</v>
      </c>
      <c r="F192" s="8">
        <v>1.5400000000000773</v>
      </c>
      <c r="G192" s="8">
        <v>1E+30</v>
      </c>
      <c r="H192" s="8">
        <v>1.9803921568719102E-2</v>
      </c>
    </row>
    <row r="193" spans="1:8" ht="15.75" hidden="1" outlineLevel="1" thickBot="1" x14ac:dyDescent="0.3">
      <c r="B193" s="5" t="s">
        <v>58</v>
      </c>
      <c r="C193" s="5" t="s">
        <v>4</v>
      </c>
      <c r="D193" s="5">
        <v>17640</v>
      </c>
      <c r="E193" s="5">
        <v>0</v>
      </c>
      <c r="F193" s="5">
        <v>1.4900000000000091</v>
      </c>
      <c r="G193" s="5">
        <v>1.9803921568719098E-2</v>
      </c>
      <c r="H193" s="5">
        <v>3207166573707.8574</v>
      </c>
    </row>
    <row r="194" spans="1:8" collapsed="1" x14ac:dyDescent="0.25">
      <c r="B194" s="7"/>
      <c r="C194" s="7"/>
      <c r="D194" s="7"/>
      <c r="E194" s="7"/>
      <c r="F194" s="7"/>
      <c r="G194" s="7"/>
      <c r="H194" s="7"/>
    </row>
    <row r="196" spans="1:8" ht="15.75" thickBot="1" x14ac:dyDescent="0.3">
      <c r="A196" t="s">
        <v>31</v>
      </c>
    </row>
    <row r="197" spans="1:8" x14ac:dyDescent="0.25">
      <c r="B197" s="15"/>
      <c r="C197" s="15"/>
      <c r="D197" s="15" t="s">
        <v>206</v>
      </c>
      <c r="E197" s="15" t="s">
        <v>392</v>
      </c>
      <c r="F197" s="15" t="s">
        <v>394</v>
      </c>
      <c r="G197" s="15" t="s">
        <v>389</v>
      </c>
      <c r="H197" s="15" t="s">
        <v>389</v>
      </c>
    </row>
    <row r="198" spans="1:8" ht="15.75" thickBot="1" x14ac:dyDescent="0.3">
      <c r="B198" s="16" t="s">
        <v>25</v>
      </c>
      <c r="C198" s="16" t="s">
        <v>26</v>
      </c>
      <c r="D198" s="16" t="s">
        <v>207</v>
      </c>
      <c r="E198" s="16" t="s">
        <v>393</v>
      </c>
      <c r="F198" s="16" t="s">
        <v>395</v>
      </c>
      <c r="G198" s="16" t="s">
        <v>390</v>
      </c>
      <c r="H198" s="16" t="s">
        <v>391</v>
      </c>
    </row>
    <row r="199" spans="1:8" x14ac:dyDescent="0.25">
      <c r="B199" s="13" t="s">
        <v>199</v>
      </c>
      <c r="C199" s="12"/>
      <c r="D199" s="12"/>
      <c r="E199" s="12"/>
      <c r="F199" s="12"/>
      <c r="G199" s="12"/>
      <c r="H199" s="12"/>
    </row>
    <row r="200" spans="1:8" hidden="1" outlineLevel="1" x14ac:dyDescent="0.25">
      <c r="B200" s="8" t="s">
        <v>59</v>
      </c>
      <c r="C200" s="8" t="s">
        <v>2</v>
      </c>
      <c r="D200" s="8">
        <v>623974.91167921829</v>
      </c>
      <c r="E200" s="8">
        <v>0</v>
      </c>
      <c r="F200" s="8">
        <v>850000</v>
      </c>
      <c r="G200" s="8">
        <v>1E+30</v>
      </c>
      <c r="H200" s="8">
        <v>226025.08832078183</v>
      </c>
    </row>
    <row r="201" spans="1:8" hidden="1" outlineLevel="1" x14ac:dyDescent="0.25">
      <c r="B201" s="8" t="s">
        <v>62</v>
      </c>
      <c r="C201" s="8" t="s">
        <v>3</v>
      </c>
      <c r="D201" s="8">
        <v>100157.71764705809</v>
      </c>
      <c r="E201" s="8">
        <v>0</v>
      </c>
      <c r="F201" s="8">
        <v>425000</v>
      </c>
      <c r="G201" s="8">
        <v>1E+30</v>
      </c>
      <c r="H201" s="8">
        <v>324842.28235294088</v>
      </c>
    </row>
    <row r="202" spans="1:8" hidden="1" outlineLevel="1" x14ac:dyDescent="0.25">
      <c r="B202" s="8" t="s">
        <v>64</v>
      </c>
      <c r="C202" s="8" t="s">
        <v>4</v>
      </c>
      <c r="D202" s="8">
        <v>559999.9999999993</v>
      </c>
      <c r="E202" s="8">
        <v>-1.9607843137251592E-2</v>
      </c>
      <c r="F202" s="8">
        <v>560000</v>
      </c>
      <c r="G202" s="8">
        <v>31923.480119776614</v>
      </c>
      <c r="H202" s="8">
        <v>18823.529411764121</v>
      </c>
    </row>
    <row r="203" spans="1:8" collapsed="1" x14ac:dyDescent="0.25">
      <c r="B203" s="8"/>
      <c r="C203" s="8"/>
      <c r="D203" s="8"/>
      <c r="E203" s="8"/>
      <c r="F203" s="8"/>
      <c r="G203" s="8"/>
      <c r="H203" s="8"/>
    </row>
    <row r="204" spans="1:8" x14ac:dyDescent="0.25">
      <c r="B204" s="14" t="s">
        <v>200</v>
      </c>
      <c r="C204" s="8"/>
      <c r="D204" s="8"/>
      <c r="E204" s="8"/>
      <c r="F204" s="8"/>
      <c r="G204" s="8"/>
      <c r="H204" s="8"/>
    </row>
    <row r="205" spans="1:8" hidden="1" outlineLevel="1" x14ac:dyDescent="0.25">
      <c r="B205" s="8" t="s">
        <v>66</v>
      </c>
      <c r="C205" s="8" t="s">
        <v>15</v>
      </c>
      <c r="D205" s="8">
        <v>43119.999999999905</v>
      </c>
      <c r="E205" s="8">
        <v>7.799999999999975</v>
      </c>
      <c r="F205" s="8">
        <v>43120</v>
      </c>
      <c r="G205" s="8">
        <v>28977.575425741274</v>
      </c>
      <c r="H205" s="8">
        <v>4173.0039372256997</v>
      </c>
    </row>
    <row r="206" spans="1:8" hidden="1" outlineLevel="1" x14ac:dyDescent="0.25">
      <c r="B206" s="8" t="s">
        <v>69</v>
      </c>
      <c r="C206" s="8" t="s">
        <v>15</v>
      </c>
      <c r="D206" s="8">
        <v>13320</v>
      </c>
      <c r="E206" s="8">
        <v>2.3756862745098006</v>
      </c>
      <c r="F206" s="8">
        <v>13320</v>
      </c>
      <c r="G206" s="8">
        <v>95140.966526575387</v>
      </c>
      <c r="H206" s="8">
        <v>13320</v>
      </c>
    </row>
    <row r="207" spans="1:8" hidden="1" outlineLevel="1" x14ac:dyDescent="0.25">
      <c r="B207" s="8" t="s">
        <v>71</v>
      </c>
      <c r="C207" s="8" t="s">
        <v>15</v>
      </c>
      <c r="D207" s="8">
        <v>11592</v>
      </c>
      <c r="E207" s="8">
        <v>2.4900000000000051</v>
      </c>
      <c r="F207" s="8">
        <v>11592</v>
      </c>
      <c r="G207" s="8">
        <v>90773.127839671375</v>
      </c>
      <c r="H207" s="8">
        <v>11592</v>
      </c>
    </row>
    <row r="208" spans="1:8" hidden="1" outlineLevel="1" x14ac:dyDescent="0.25">
      <c r="B208" s="8" t="s">
        <v>73</v>
      </c>
      <c r="C208" s="8" t="s">
        <v>15</v>
      </c>
      <c r="D208" s="8">
        <v>30223.99999999996</v>
      </c>
      <c r="E208" s="8">
        <v>5.8399999999999928</v>
      </c>
      <c r="F208" s="8">
        <v>30224</v>
      </c>
      <c r="G208" s="8">
        <v>38702.926082325677</v>
      </c>
      <c r="H208" s="8">
        <v>5573.5326558836387</v>
      </c>
    </row>
    <row r="209" spans="2:8" hidden="1" outlineLevel="1" x14ac:dyDescent="0.25">
      <c r="B209" s="8" t="s">
        <v>75</v>
      </c>
      <c r="C209" s="8" t="s">
        <v>15</v>
      </c>
      <c r="D209" s="8">
        <v>11832.000000000109</v>
      </c>
      <c r="E209" s="8">
        <v>3.4870588235294133</v>
      </c>
      <c r="F209" s="8">
        <v>11832</v>
      </c>
      <c r="G209" s="8">
        <v>64818.260820737007</v>
      </c>
      <c r="H209" s="8">
        <v>9334.3509122153628</v>
      </c>
    </row>
    <row r="210" spans="2:8" hidden="1" outlineLevel="1" x14ac:dyDescent="0.25">
      <c r="B210" s="8" t="s">
        <v>77</v>
      </c>
      <c r="C210" s="8" t="s">
        <v>15</v>
      </c>
      <c r="D210" s="8">
        <v>16032.000000000018</v>
      </c>
      <c r="E210" s="8">
        <v>3.2899999999999952</v>
      </c>
      <c r="F210" s="8">
        <v>16032</v>
      </c>
      <c r="G210" s="8">
        <v>68700.634747958102</v>
      </c>
      <c r="H210" s="8">
        <v>9893.443984911999</v>
      </c>
    </row>
    <row r="211" spans="2:8" hidden="1" outlineLevel="1" x14ac:dyDescent="0.25">
      <c r="B211" s="8" t="s">
        <v>79</v>
      </c>
      <c r="C211" s="8" t="s">
        <v>15</v>
      </c>
      <c r="D211" s="8">
        <v>12480.000000000004</v>
      </c>
      <c r="E211" s="8">
        <v>2.5286274509803905</v>
      </c>
      <c r="F211" s="8">
        <v>12480</v>
      </c>
      <c r="G211" s="8">
        <v>89386.472583435738</v>
      </c>
      <c r="H211" s="8">
        <v>12479.999999999998</v>
      </c>
    </row>
    <row r="212" spans="2:8" hidden="1" outlineLevel="1" x14ac:dyDescent="0.25">
      <c r="B212" s="8" t="s">
        <v>81</v>
      </c>
      <c r="C212" s="8" t="s">
        <v>15</v>
      </c>
      <c r="D212" s="8">
        <v>11848.000000000116</v>
      </c>
      <c r="E212" s="8">
        <v>7.0399999999999707</v>
      </c>
      <c r="F212" s="8">
        <v>11848</v>
      </c>
      <c r="G212" s="8">
        <v>32105.836409201991</v>
      </c>
      <c r="H212" s="8">
        <v>4623.4986804489254</v>
      </c>
    </row>
    <row r="213" spans="2:8" hidden="1" outlineLevel="1" x14ac:dyDescent="0.25">
      <c r="B213" s="8" t="s">
        <v>83</v>
      </c>
      <c r="C213" s="8" t="s">
        <v>15</v>
      </c>
      <c r="D213" s="8">
        <v>10040.000000000062</v>
      </c>
      <c r="E213" s="8">
        <v>3.3137254901960662</v>
      </c>
      <c r="F213" s="8">
        <v>10040</v>
      </c>
      <c r="G213" s="8">
        <v>68208.754463667909</v>
      </c>
      <c r="H213" s="8">
        <v>9822.6092676235658</v>
      </c>
    </row>
    <row r="214" spans="2:8" hidden="1" outlineLevel="1" x14ac:dyDescent="0.25">
      <c r="B214" s="8" t="s">
        <v>85</v>
      </c>
      <c r="C214" s="8" t="s">
        <v>15</v>
      </c>
      <c r="D214" s="8">
        <v>26351.999999999651</v>
      </c>
      <c r="E214" s="8">
        <v>1.4580392156862625</v>
      </c>
      <c r="F214" s="8">
        <v>26352</v>
      </c>
      <c r="G214" s="8">
        <v>155019.89650833627</v>
      </c>
      <c r="H214" s="8">
        <v>22324.111971871753</v>
      </c>
    </row>
    <row r="215" spans="2:8" hidden="1" outlineLevel="1" x14ac:dyDescent="0.25">
      <c r="B215" s="8" t="s">
        <v>87</v>
      </c>
      <c r="C215" s="8" t="s">
        <v>15</v>
      </c>
      <c r="D215" s="8">
        <v>6696</v>
      </c>
      <c r="E215" s="8">
        <v>3.5299999999999936</v>
      </c>
      <c r="F215" s="8">
        <v>6696</v>
      </c>
      <c r="G215" s="8">
        <v>64029.770062544347</v>
      </c>
      <c r="H215" s="8">
        <v>6696</v>
      </c>
    </row>
    <row r="216" spans="2:8" hidden="1" outlineLevel="1" x14ac:dyDescent="0.25">
      <c r="B216" s="8" t="s">
        <v>89</v>
      </c>
      <c r="C216" s="8" t="s">
        <v>15</v>
      </c>
      <c r="D216" s="8">
        <v>2159.99999999991</v>
      </c>
      <c r="E216" s="8">
        <v>3.2400000000000069</v>
      </c>
      <c r="F216" s="8">
        <v>2160</v>
      </c>
      <c r="G216" s="8">
        <v>69760.829728636425</v>
      </c>
      <c r="H216" s="8">
        <v>2159.99999999991</v>
      </c>
    </row>
    <row r="217" spans="2:8" hidden="1" outlineLevel="1" x14ac:dyDescent="0.25">
      <c r="B217" s="8" t="s">
        <v>91</v>
      </c>
      <c r="C217" s="8" t="s">
        <v>15</v>
      </c>
      <c r="D217" s="8">
        <v>12167.999999999711</v>
      </c>
      <c r="E217" s="8">
        <v>2.6189926951172673</v>
      </c>
      <c r="F217" s="8">
        <v>12168</v>
      </c>
      <c r="G217" s="8">
        <v>4100.5487202514196</v>
      </c>
      <c r="H217" s="8">
        <v>6494.9932644813643</v>
      </c>
    </row>
    <row r="218" spans="2:8" hidden="1" outlineLevel="1" x14ac:dyDescent="0.25">
      <c r="B218" s="8" t="s">
        <v>93</v>
      </c>
      <c r="C218" s="8" t="s">
        <v>15</v>
      </c>
      <c r="D218" s="8">
        <v>23903.999999999865</v>
      </c>
      <c r="E218" s="8">
        <v>2.2799999999999789</v>
      </c>
      <c r="F218" s="8">
        <v>23904</v>
      </c>
      <c r="G218" s="8">
        <v>99133.81066700966</v>
      </c>
      <c r="H218" s="8">
        <v>14276.066101035331</v>
      </c>
    </row>
    <row r="219" spans="2:8" hidden="1" outlineLevel="1" x14ac:dyDescent="0.25">
      <c r="B219" s="8" t="s">
        <v>95</v>
      </c>
      <c r="C219" s="8" t="s">
        <v>15</v>
      </c>
      <c r="D219" s="8">
        <v>31571.999999999894</v>
      </c>
      <c r="E219" s="8">
        <v>3.5800000000000356</v>
      </c>
      <c r="F219" s="8">
        <v>31572</v>
      </c>
      <c r="G219" s="8">
        <v>63135.499530944682</v>
      </c>
      <c r="H219" s="8">
        <v>9092.0197514973279</v>
      </c>
    </row>
    <row r="220" spans="2:8" hidden="1" outlineLevel="1" x14ac:dyDescent="0.25">
      <c r="B220" s="8" t="s">
        <v>97</v>
      </c>
      <c r="C220" s="8" t="s">
        <v>15</v>
      </c>
      <c r="D220" s="8">
        <v>29556</v>
      </c>
      <c r="E220" s="8">
        <v>1.6100000000000152</v>
      </c>
      <c r="F220" s="8">
        <v>29556</v>
      </c>
      <c r="G220" s="8">
        <v>140388.25361539269</v>
      </c>
      <c r="H220" s="8">
        <v>20217.037708298369</v>
      </c>
    </row>
    <row r="221" spans="2:8" hidden="1" outlineLevel="1" x14ac:dyDescent="0.25">
      <c r="B221" s="8" t="s">
        <v>99</v>
      </c>
      <c r="C221" s="8" t="s">
        <v>15</v>
      </c>
      <c r="D221" s="8">
        <v>19908.000000000029</v>
      </c>
      <c r="E221" s="8">
        <v>2.8888888888888928</v>
      </c>
      <c r="F221" s="8">
        <v>19908</v>
      </c>
      <c r="G221" s="8">
        <v>3717.452473030698</v>
      </c>
      <c r="H221" s="8">
        <v>5888.1945857927922</v>
      </c>
    </row>
    <row r="222" spans="2:8" hidden="1" outlineLevel="1" x14ac:dyDescent="0.25">
      <c r="B222" s="8" t="s">
        <v>101</v>
      </c>
      <c r="C222" s="8" t="s">
        <v>15</v>
      </c>
      <c r="D222" s="8">
        <v>18144.000000000004</v>
      </c>
      <c r="E222" s="8">
        <v>1.5294117647058818</v>
      </c>
      <c r="F222" s="8">
        <v>18144</v>
      </c>
      <c r="G222" s="8">
        <v>147785.6346712806</v>
      </c>
      <c r="H222" s="8">
        <v>11122.145328719758</v>
      </c>
    </row>
    <row r="223" spans="2:8" hidden="1" outlineLevel="1" x14ac:dyDescent="0.25">
      <c r="B223" s="8" t="s">
        <v>103</v>
      </c>
      <c r="C223" s="8" t="s">
        <v>15</v>
      </c>
      <c r="D223" s="8">
        <v>40032.000000000044</v>
      </c>
      <c r="E223" s="8">
        <v>1.5294117647058805</v>
      </c>
      <c r="F223" s="8">
        <v>40032</v>
      </c>
      <c r="G223" s="8">
        <v>147785.63467128054</v>
      </c>
      <c r="H223" s="8">
        <v>21282.320079851073</v>
      </c>
    </row>
    <row r="224" spans="2:8" hidden="1" outlineLevel="1" x14ac:dyDescent="0.25">
      <c r="B224" s="8" t="s">
        <v>105</v>
      </c>
      <c r="C224" s="8" t="s">
        <v>15</v>
      </c>
      <c r="D224" s="8">
        <v>11160</v>
      </c>
      <c r="E224" s="8">
        <v>1.5192156862744886</v>
      </c>
      <c r="F224" s="8">
        <v>11160</v>
      </c>
      <c r="G224" s="8">
        <v>148777.48456840386</v>
      </c>
      <c r="H224" s="8">
        <v>11160.000000000009</v>
      </c>
    </row>
    <row r="225" spans="2:8" collapsed="1" x14ac:dyDescent="0.25">
      <c r="B225" s="8"/>
      <c r="C225" s="8"/>
      <c r="D225" s="8"/>
      <c r="E225" s="8"/>
      <c r="F225" s="8"/>
      <c r="G225" s="8"/>
      <c r="H225" s="8"/>
    </row>
    <row r="226" spans="2:8" x14ac:dyDescent="0.25">
      <c r="B226" s="14" t="s">
        <v>201</v>
      </c>
      <c r="C226" s="8"/>
      <c r="D226" s="8"/>
      <c r="E226" s="8"/>
      <c r="F226" s="8"/>
      <c r="G226" s="8"/>
      <c r="H226" s="8"/>
    </row>
    <row r="227" spans="2:8" hidden="1" outlineLevel="1" x14ac:dyDescent="0.25">
      <c r="B227" s="8" t="s">
        <v>107</v>
      </c>
      <c r="C227" s="8" t="s">
        <v>2</v>
      </c>
      <c r="D227" s="8">
        <v>1005423.3176470577</v>
      </c>
      <c r="E227" s="8">
        <v>0</v>
      </c>
      <c r="F227" s="8">
        <v>1500000</v>
      </c>
      <c r="G227" s="8">
        <v>1E+30</v>
      </c>
      <c r="H227" s="8">
        <v>494576.68235294131</v>
      </c>
    </row>
    <row r="228" spans="2:8" hidden="1" outlineLevel="1" x14ac:dyDescent="0.25">
      <c r="B228" s="8" t="s">
        <v>109</v>
      </c>
      <c r="C228" s="8" t="s">
        <v>3</v>
      </c>
      <c r="D228" s="8">
        <v>170268.11999999988</v>
      </c>
      <c r="E228" s="8">
        <v>0</v>
      </c>
      <c r="F228" s="8">
        <v>700000</v>
      </c>
      <c r="G228" s="8">
        <v>1E+30</v>
      </c>
      <c r="H228" s="8">
        <v>529731.87999999966</v>
      </c>
    </row>
    <row r="229" spans="2:8" hidden="1" outlineLevel="1" x14ac:dyDescent="0.25">
      <c r="B229" s="8" t="s">
        <v>111</v>
      </c>
      <c r="C229" s="8" t="s">
        <v>4</v>
      </c>
      <c r="D229" s="8">
        <v>920000.00000000105</v>
      </c>
      <c r="E229" s="8">
        <v>-2.5186244710655101E-2</v>
      </c>
      <c r="F229" s="8">
        <v>920000</v>
      </c>
      <c r="G229" s="8">
        <v>29024.999999999425</v>
      </c>
      <c r="H229" s="8">
        <v>54269.916203620181</v>
      </c>
    </row>
    <row r="230" spans="2:8" collapsed="1" x14ac:dyDescent="0.25">
      <c r="B230" s="8"/>
      <c r="C230" s="8"/>
      <c r="D230" s="8"/>
      <c r="E230" s="8"/>
      <c r="F230" s="8"/>
      <c r="G230" s="8"/>
      <c r="H230" s="8"/>
    </row>
    <row r="231" spans="2:8" x14ac:dyDescent="0.25">
      <c r="B231" s="14" t="s">
        <v>201</v>
      </c>
      <c r="C231" s="8"/>
      <c r="D231" s="8"/>
      <c r="E231" s="8"/>
      <c r="F231" s="8"/>
      <c r="G231" s="8"/>
      <c r="H231" s="8"/>
    </row>
    <row r="232" spans="2:8" hidden="1" outlineLevel="1" x14ac:dyDescent="0.25">
      <c r="B232" s="8" t="s">
        <v>107</v>
      </c>
      <c r="C232" s="8" t="s">
        <v>2</v>
      </c>
      <c r="D232" s="8">
        <v>1005423.3176470577</v>
      </c>
      <c r="E232" s="8">
        <v>0</v>
      </c>
      <c r="F232" s="8">
        <v>0</v>
      </c>
      <c r="G232" s="8">
        <v>1E+30</v>
      </c>
      <c r="H232" s="8">
        <v>55334.032207612727</v>
      </c>
    </row>
    <row r="233" spans="2:8" hidden="1" outlineLevel="1" x14ac:dyDescent="0.25">
      <c r="B233" s="8" t="s">
        <v>109</v>
      </c>
      <c r="C233" s="8" t="s">
        <v>3</v>
      </c>
      <c r="D233" s="8">
        <v>170268.11999999988</v>
      </c>
      <c r="E233" s="8">
        <v>-2.2615736029194043E-4</v>
      </c>
      <c r="F233" s="8">
        <v>0</v>
      </c>
      <c r="G233" s="8">
        <v>18263.843999999892</v>
      </c>
      <c r="H233" s="8">
        <v>28928.700000000099</v>
      </c>
    </row>
    <row r="234" spans="2:8" hidden="1" outlineLevel="1" x14ac:dyDescent="0.25">
      <c r="B234" s="8" t="s">
        <v>111</v>
      </c>
      <c r="C234" s="8" t="s">
        <v>4</v>
      </c>
      <c r="D234" s="8">
        <v>920000.00000000105</v>
      </c>
      <c r="E234" s="8">
        <v>0</v>
      </c>
      <c r="F234" s="8">
        <v>0</v>
      </c>
      <c r="G234" s="8">
        <v>1E+30</v>
      </c>
      <c r="H234" s="8">
        <v>31999.999999998989</v>
      </c>
    </row>
    <row r="235" spans="2:8" collapsed="1" x14ac:dyDescent="0.25">
      <c r="B235" s="8"/>
      <c r="C235" s="8"/>
      <c r="D235" s="8"/>
      <c r="E235" s="8"/>
      <c r="F235" s="8"/>
      <c r="G235" s="8"/>
      <c r="H235" s="8"/>
    </row>
    <row r="236" spans="2:8" x14ac:dyDescent="0.25">
      <c r="B236" s="14" t="s">
        <v>413</v>
      </c>
      <c r="C236" s="8"/>
      <c r="D236" s="8"/>
      <c r="E236" s="8"/>
      <c r="F236" s="8"/>
      <c r="G236" s="8"/>
      <c r="H236" s="8"/>
    </row>
    <row r="237" spans="2:8" hidden="1" outlineLevel="1" x14ac:dyDescent="0.25">
      <c r="B237" s="8" t="s">
        <v>107</v>
      </c>
      <c r="C237" s="8" t="s">
        <v>2</v>
      </c>
      <c r="D237" s="8">
        <v>1005423.3176470577</v>
      </c>
      <c r="E237" s="8">
        <v>0</v>
      </c>
      <c r="F237" s="8">
        <v>0</v>
      </c>
      <c r="G237" s="8">
        <v>818230.84414329298</v>
      </c>
      <c r="H237" s="8">
        <v>1E+30</v>
      </c>
    </row>
    <row r="238" spans="2:8" hidden="1" outlineLevel="1" x14ac:dyDescent="0.25">
      <c r="B238" s="8" t="s">
        <v>109</v>
      </c>
      <c r="C238" s="8" t="s">
        <v>3</v>
      </c>
      <c r="D238" s="8">
        <v>170268.11999999988</v>
      </c>
      <c r="E238" s="8">
        <v>0</v>
      </c>
      <c r="F238" s="8">
        <v>0</v>
      </c>
      <c r="G238" s="8">
        <v>140220.80470588233</v>
      </c>
      <c r="H238" s="8">
        <v>1E+30</v>
      </c>
    </row>
    <row r="239" spans="2:8" hidden="1" outlineLevel="1" x14ac:dyDescent="0.25">
      <c r="B239" s="8" t="s">
        <v>111</v>
      </c>
      <c r="C239" s="8" t="s">
        <v>4</v>
      </c>
      <c r="D239" s="8">
        <v>920000.00000000105</v>
      </c>
      <c r="E239" s="8">
        <v>0</v>
      </c>
      <c r="F239" s="8">
        <v>0</v>
      </c>
      <c r="G239" s="8">
        <v>752000.00000000058</v>
      </c>
      <c r="H239" s="8">
        <v>1E+30</v>
      </c>
    </row>
    <row r="240" spans="2:8" collapsed="1" x14ac:dyDescent="0.25">
      <c r="B240" s="8"/>
      <c r="C240" s="8"/>
      <c r="D240" s="8"/>
      <c r="E240" s="8"/>
      <c r="F240" s="8"/>
      <c r="G240" s="8"/>
      <c r="H240" s="8"/>
    </row>
    <row r="241" spans="2:8" x14ac:dyDescent="0.25">
      <c r="B241" s="14" t="s">
        <v>202</v>
      </c>
      <c r="C241" s="8"/>
      <c r="D241" s="8"/>
      <c r="E241" s="8"/>
      <c r="F241" s="8"/>
      <c r="G241" s="8"/>
      <c r="H241" s="8"/>
    </row>
    <row r="242" spans="2:8" hidden="1" outlineLevel="1" x14ac:dyDescent="0.25">
      <c r="B242" s="8" t="s">
        <v>113</v>
      </c>
      <c r="C242" s="8" t="s">
        <v>15</v>
      </c>
      <c r="D242" s="8">
        <v>41264.000000000044</v>
      </c>
      <c r="E242" s="8">
        <v>7.8426747720364993</v>
      </c>
      <c r="F242" s="8">
        <v>41264</v>
      </c>
      <c r="G242" s="8">
        <v>7094.1066932836684</v>
      </c>
      <c r="H242" s="8">
        <v>3794.1176470587493</v>
      </c>
    </row>
    <row r="243" spans="2:8" hidden="1" outlineLevel="1" x14ac:dyDescent="0.25">
      <c r="B243" s="8" t="s">
        <v>115</v>
      </c>
      <c r="C243" s="8" t="s">
        <v>15</v>
      </c>
      <c r="D243" s="8">
        <v>20844.000000000109</v>
      </c>
      <c r="E243" s="8">
        <v>2.3886839501758099</v>
      </c>
      <c r="F243" s="8">
        <v>20844</v>
      </c>
      <c r="G243" s="8">
        <v>23291.809529450715</v>
      </c>
      <c r="H243" s="8">
        <v>12457.081545064168</v>
      </c>
    </row>
    <row r="244" spans="2:8" hidden="1" outlineLevel="1" x14ac:dyDescent="0.25">
      <c r="B244" s="8" t="s">
        <v>117</v>
      </c>
      <c r="C244" s="8" t="s">
        <v>15</v>
      </c>
      <c r="D244" s="8">
        <v>22176.000000000004</v>
      </c>
      <c r="E244" s="8">
        <v>2.5036231003039471</v>
      </c>
      <c r="F244" s="8">
        <v>22176</v>
      </c>
      <c r="G244" s="8">
        <v>22222.5028946235</v>
      </c>
      <c r="H244" s="8">
        <v>22175.999999999993</v>
      </c>
    </row>
    <row r="245" spans="2:8" hidden="1" outlineLevel="1" x14ac:dyDescent="0.25">
      <c r="B245" s="8" t="s">
        <v>119</v>
      </c>
      <c r="C245" s="8" t="s">
        <v>15</v>
      </c>
      <c r="D245" s="8">
        <v>31024.000000000033</v>
      </c>
      <c r="E245" s="8">
        <v>5.8719513677811888</v>
      </c>
      <c r="F245" s="8">
        <v>31024</v>
      </c>
      <c r="G245" s="8">
        <v>9475.0055150021653</v>
      </c>
      <c r="H245" s="8">
        <v>31024.000000000033</v>
      </c>
    </row>
    <row r="246" spans="2:8" hidden="1" outlineLevel="1" x14ac:dyDescent="0.25">
      <c r="B246" s="8" t="s">
        <v>121</v>
      </c>
      <c r="C246" s="8" t="s">
        <v>15</v>
      </c>
      <c r="D246" s="8">
        <v>16080</v>
      </c>
      <c r="E246" s="8">
        <v>3.506136956910427</v>
      </c>
      <c r="F246" s="8">
        <v>16080</v>
      </c>
      <c r="G246" s="8">
        <v>15868.396550766158</v>
      </c>
      <c r="H246" s="8">
        <v>8486.8421052629947</v>
      </c>
    </row>
    <row r="247" spans="2:8" hidden="1" outlineLevel="1" x14ac:dyDescent="0.25">
      <c r="B247" s="8" t="s">
        <v>123</v>
      </c>
      <c r="C247" s="8" t="s">
        <v>15</v>
      </c>
      <c r="D247" s="8">
        <v>23280.000000000022</v>
      </c>
      <c r="E247" s="8">
        <v>3.3080000000000345</v>
      </c>
      <c r="F247" s="8">
        <v>23280</v>
      </c>
      <c r="G247" s="8">
        <v>16818.854774350377</v>
      </c>
      <c r="H247" s="8">
        <v>23280.000000000036</v>
      </c>
    </row>
    <row r="248" spans="2:8" hidden="1" outlineLevel="1" x14ac:dyDescent="0.25">
      <c r="B248" s="8" t="s">
        <v>125</v>
      </c>
      <c r="C248" s="8" t="s">
        <v>15</v>
      </c>
      <c r="D248" s="8">
        <v>27792</v>
      </c>
      <c r="E248" s="8">
        <v>2.5424618868824402</v>
      </c>
      <c r="F248" s="8">
        <v>27792</v>
      </c>
      <c r="G248" s="8">
        <v>21883.030727266138</v>
      </c>
      <c r="H248" s="8">
        <v>11703.629032257846</v>
      </c>
    </row>
    <row r="249" spans="2:8" hidden="1" outlineLevel="1" x14ac:dyDescent="0.25">
      <c r="B249" s="8" t="s">
        <v>127</v>
      </c>
      <c r="C249" s="8" t="s">
        <v>15</v>
      </c>
      <c r="D249" s="8">
        <v>38503.999999999905</v>
      </c>
      <c r="E249" s="8">
        <v>7.0785167173251926</v>
      </c>
      <c r="F249" s="8">
        <v>38504</v>
      </c>
      <c r="G249" s="8">
        <v>7859.9477567631593</v>
      </c>
      <c r="H249" s="8">
        <v>38503.999999999956</v>
      </c>
    </row>
    <row r="250" spans="2:8" hidden="1" outlineLevel="1" x14ac:dyDescent="0.25">
      <c r="B250" s="8" t="s">
        <v>129</v>
      </c>
      <c r="C250" s="8" t="s">
        <v>15</v>
      </c>
      <c r="D250" s="8">
        <v>28279.999999999931</v>
      </c>
      <c r="E250" s="8">
        <v>3.3318552953096208</v>
      </c>
      <c r="F250" s="8">
        <v>28280</v>
      </c>
      <c r="G250" s="8">
        <v>16698.435754959995</v>
      </c>
      <c r="H250" s="8">
        <v>8930.7692307690668</v>
      </c>
    </row>
    <row r="251" spans="2:8" hidden="1" outlineLevel="1" x14ac:dyDescent="0.25">
      <c r="B251" s="8" t="s">
        <v>131</v>
      </c>
      <c r="C251" s="8" t="s">
        <v>15</v>
      </c>
      <c r="D251" s="8">
        <v>60624.000000000058</v>
      </c>
      <c r="E251" s="8">
        <v>1.4660163299362441</v>
      </c>
      <c r="F251" s="8">
        <v>60624</v>
      </c>
      <c r="G251" s="8">
        <v>37950.990352182074</v>
      </c>
      <c r="H251" s="8">
        <v>20297.202797202433</v>
      </c>
    </row>
    <row r="252" spans="2:8" hidden="1" outlineLevel="1" x14ac:dyDescent="0.25">
      <c r="B252" s="8" t="s">
        <v>133</v>
      </c>
      <c r="C252" s="8" t="s">
        <v>15</v>
      </c>
      <c r="D252" s="8">
        <v>35423.999999999993</v>
      </c>
      <c r="E252" s="8">
        <v>3.5493130699087958</v>
      </c>
      <c r="F252" s="8">
        <v>35424</v>
      </c>
      <c r="G252" s="8">
        <v>15675.363231618314</v>
      </c>
      <c r="H252" s="8">
        <v>35423.999999999964</v>
      </c>
    </row>
    <row r="253" spans="2:8" hidden="1" outlineLevel="1" x14ac:dyDescent="0.25">
      <c r="B253" s="8" t="s">
        <v>135</v>
      </c>
      <c r="C253" s="8" t="s">
        <v>15</v>
      </c>
      <c r="D253" s="8">
        <v>26244</v>
      </c>
      <c r="E253" s="8">
        <v>3.2577264437690499</v>
      </c>
      <c r="F253" s="8">
        <v>26244</v>
      </c>
      <c r="G253" s="8">
        <v>17078.405002349689</v>
      </c>
      <c r="H253" s="8">
        <v>26244</v>
      </c>
    </row>
    <row r="254" spans="2:8" hidden="1" outlineLevel="1" x14ac:dyDescent="0.25">
      <c r="B254" s="8" t="s">
        <v>137</v>
      </c>
      <c r="C254" s="8" t="s">
        <v>15</v>
      </c>
      <c r="D254" s="8">
        <v>24443.999999999953</v>
      </c>
      <c r="E254" s="8">
        <v>2.6360042969898423</v>
      </c>
      <c r="F254" s="8">
        <v>24444</v>
      </c>
      <c r="G254" s="8">
        <v>11041.488549618278</v>
      </c>
      <c r="H254" s="8">
        <v>6970.9328244273875</v>
      </c>
    </row>
    <row r="255" spans="2:8" hidden="1" outlineLevel="1" x14ac:dyDescent="0.25">
      <c r="B255" s="8" t="s">
        <v>139</v>
      </c>
      <c r="C255" s="8" t="s">
        <v>15</v>
      </c>
      <c r="D255" s="8">
        <v>30815.999999999985</v>
      </c>
      <c r="E255" s="8">
        <v>2.2924741641337749</v>
      </c>
      <c r="F255" s="8">
        <v>30816</v>
      </c>
      <c r="G255" s="8">
        <v>24269.312371759974</v>
      </c>
      <c r="H255" s="8">
        <v>30815.999999999989</v>
      </c>
    </row>
    <row r="256" spans="2:8" hidden="1" outlineLevel="1" x14ac:dyDescent="0.25">
      <c r="B256" s="8" t="s">
        <v>141</v>
      </c>
      <c r="C256" s="8" t="s">
        <v>15</v>
      </c>
      <c r="D256" s="8">
        <v>15551.999999999938</v>
      </c>
      <c r="E256" s="8">
        <v>3.5995866261398053</v>
      </c>
      <c r="F256" s="8">
        <v>15552</v>
      </c>
      <c r="G256" s="8">
        <v>15456.433577545436</v>
      </c>
      <c r="H256" s="8">
        <v>15551.999999999938</v>
      </c>
    </row>
    <row r="257" spans="2:8" hidden="1" outlineLevel="1" x14ac:dyDescent="0.25">
      <c r="B257" s="8" t="s">
        <v>143</v>
      </c>
      <c r="C257" s="8" t="s">
        <v>15</v>
      </c>
      <c r="D257" s="8">
        <v>34632</v>
      </c>
      <c r="E257" s="8">
        <v>1.6188085106383223</v>
      </c>
      <c r="F257" s="8">
        <v>34632</v>
      </c>
      <c r="G257" s="8">
        <v>34368.964104107472</v>
      </c>
      <c r="H257" s="8">
        <v>34632</v>
      </c>
    </row>
    <row r="258" spans="2:8" hidden="1" outlineLevel="1" x14ac:dyDescent="0.25">
      <c r="B258" s="8" t="s">
        <v>145</v>
      </c>
      <c r="C258" s="8" t="s">
        <v>15</v>
      </c>
      <c r="D258" s="8">
        <v>36756</v>
      </c>
      <c r="E258" s="8">
        <v>2.9076535947712157</v>
      </c>
      <c r="F258" s="8">
        <v>36756</v>
      </c>
      <c r="G258" s="8">
        <v>10009.930795847764</v>
      </c>
      <c r="H258" s="8">
        <v>6319.6692041521983</v>
      </c>
    </row>
    <row r="259" spans="2:8" hidden="1" outlineLevel="1" x14ac:dyDescent="0.25">
      <c r="B259" s="8" t="s">
        <v>147</v>
      </c>
      <c r="C259" s="8" t="s">
        <v>15</v>
      </c>
      <c r="D259" s="8">
        <v>57503.999999999993</v>
      </c>
      <c r="E259" s="8">
        <v>1.5377793670659781</v>
      </c>
      <c r="F259" s="8">
        <v>57504</v>
      </c>
      <c r="G259" s="8">
        <v>36179.944135746613</v>
      </c>
      <c r="H259" s="8">
        <v>19349.999999999633</v>
      </c>
    </row>
    <row r="260" spans="2:8" hidden="1" outlineLevel="1" x14ac:dyDescent="0.25">
      <c r="B260" s="8" t="s">
        <v>149</v>
      </c>
      <c r="C260" s="8" t="s">
        <v>15</v>
      </c>
      <c r="D260" s="8">
        <v>90623.999999999927</v>
      </c>
      <c r="E260" s="8">
        <v>1.5377793670659781</v>
      </c>
      <c r="F260" s="8">
        <v>90624</v>
      </c>
      <c r="G260" s="8">
        <v>36179.944135746715</v>
      </c>
      <c r="H260" s="8">
        <v>19349.999999999654</v>
      </c>
    </row>
    <row r="261" spans="2:8" hidden="1" outlineLevel="1" x14ac:dyDescent="0.25">
      <c r="B261" s="8" t="s">
        <v>151</v>
      </c>
      <c r="C261" s="8" t="s">
        <v>15</v>
      </c>
      <c r="D261" s="8">
        <v>40320.000000000087</v>
      </c>
      <c r="E261" s="8">
        <v>1.5275275046188264</v>
      </c>
      <c r="F261" s="8">
        <v>40320</v>
      </c>
      <c r="G261" s="8">
        <v>36422.762552765227</v>
      </c>
      <c r="H261" s="8">
        <v>19479.865771811812</v>
      </c>
    </row>
    <row r="262" spans="2:8" collapsed="1" x14ac:dyDescent="0.25">
      <c r="B262" s="8"/>
      <c r="C262" s="8"/>
      <c r="D262" s="8"/>
      <c r="E262" s="8"/>
      <c r="F262" s="8"/>
      <c r="G262" s="8"/>
      <c r="H262" s="8"/>
    </row>
    <row r="263" spans="2:8" x14ac:dyDescent="0.25">
      <c r="B263" s="14" t="s">
        <v>203</v>
      </c>
      <c r="C263" s="8"/>
      <c r="D263" s="8"/>
      <c r="E263" s="8"/>
      <c r="F263" s="8"/>
      <c r="G263" s="8"/>
      <c r="H263" s="8"/>
    </row>
    <row r="264" spans="2:8" hidden="1" outlineLevel="1" x14ac:dyDescent="0.25">
      <c r="B264" s="8" t="s">
        <v>153</v>
      </c>
      <c r="C264" s="8" t="s">
        <v>2</v>
      </c>
      <c r="D264" s="8">
        <v>301626.9952941169</v>
      </c>
      <c r="E264" s="8">
        <v>0</v>
      </c>
      <c r="F264" s="8">
        <v>800000</v>
      </c>
      <c r="G264" s="8">
        <v>1E+30</v>
      </c>
      <c r="H264" s="8">
        <v>498373.00470588275</v>
      </c>
    </row>
    <row r="265" spans="2:8" hidden="1" outlineLevel="1" x14ac:dyDescent="0.25">
      <c r="B265" s="8" t="s">
        <v>155</v>
      </c>
      <c r="C265" s="8" t="s">
        <v>3</v>
      </c>
      <c r="D265" s="8">
        <v>51080.436000000438</v>
      </c>
      <c r="E265" s="8">
        <v>0</v>
      </c>
      <c r="F265" s="8">
        <v>400000</v>
      </c>
      <c r="G265" s="8">
        <v>1E+30</v>
      </c>
      <c r="H265" s="8">
        <v>348919.56400000019</v>
      </c>
    </row>
    <row r="266" spans="2:8" hidden="1" outlineLevel="1" x14ac:dyDescent="0.25">
      <c r="B266" s="8" t="s">
        <v>157</v>
      </c>
      <c r="C266" s="8" t="s">
        <v>4</v>
      </c>
      <c r="D266" s="8">
        <v>337059.68474879337</v>
      </c>
      <c r="E266" s="8">
        <v>0</v>
      </c>
      <c r="F266" s="8">
        <v>650000</v>
      </c>
      <c r="G266" s="8">
        <v>1E+30</v>
      </c>
      <c r="H266" s="8">
        <v>312940.31525120867</v>
      </c>
    </row>
    <row r="267" spans="2:8" collapsed="1" x14ac:dyDescent="0.25">
      <c r="B267" s="8"/>
      <c r="C267" s="8"/>
      <c r="D267" s="8"/>
      <c r="E267" s="8"/>
      <c r="F267" s="8"/>
      <c r="G267" s="8"/>
      <c r="H267" s="8"/>
    </row>
    <row r="268" spans="2:8" x14ac:dyDescent="0.25">
      <c r="B268" s="14" t="s">
        <v>203</v>
      </c>
      <c r="C268" s="8"/>
      <c r="D268" s="8"/>
      <c r="E268" s="8"/>
      <c r="F268" s="8"/>
      <c r="G268" s="8"/>
      <c r="H268" s="8"/>
    </row>
    <row r="269" spans="2:8" hidden="1" outlineLevel="1" x14ac:dyDescent="0.25">
      <c r="B269" s="8" t="s">
        <v>153</v>
      </c>
      <c r="C269" s="8" t="s">
        <v>2</v>
      </c>
      <c r="D269" s="8">
        <v>301626.9952941169</v>
      </c>
      <c r="E269" s="8">
        <v>0</v>
      </c>
      <c r="F269" s="8">
        <v>0</v>
      </c>
      <c r="G269" s="8">
        <v>1E+30</v>
      </c>
      <c r="H269" s="8">
        <v>1407592.6447058809</v>
      </c>
    </row>
    <row r="270" spans="2:8" hidden="1" outlineLevel="1" x14ac:dyDescent="0.25">
      <c r="B270" s="8" t="s">
        <v>155</v>
      </c>
      <c r="C270" s="8" t="s">
        <v>3</v>
      </c>
      <c r="D270" s="8">
        <v>51080.436000000438</v>
      </c>
      <c r="E270" s="8">
        <v>0</v>
      </c>
      <c r="F270" s="8">
        <v>0</v>
      </c>
      <c r="G270" s="8">
        <v>1E+30</v>
      </c>
      <c r="H270" s="8">
        <v>238375.3679999997</v>
      </c>
    </row>
    <row r="271" spans="2:8" hidden="1" outlineLevel="1" x14ac:dyDescent="0.25">
      <c r="B271" s="8" t="s">
        <v>157</v>
      </c>
      <c r="C271" s="8" t="s">
        <v>4</v>
      </c>
      <c r="D271" s="8">
        <v>337059.68474879337</v>
      </c>
      <c r="E271" s="8">
        <v>0</v>
      </c>
      <c r="F271" s="8">
        <v>0</v>
      </c>
      <c r="G271" s="8">
        <v>1E+30</v>
      </c>
      <c r="H271" s="8">
        <v>1226940.3152512056</v>
      </c>
    </row>
    <row r="272" spans="2:8" collapsed="1" x14ac:dyDescent="0.25">
      <c r="B272" s="8"/>
      <c r="C272" s="8"/>
      <c r="D272" s="8"/>
      <c r="E272" s="8"/>
      <c r="F272" s="8"/>
      <c r="G272" s="8"/>
      <c r="H272" s="8"/>
    </row>
    <row r="273" spans="2:8" x14ac:dyDescent="0.25">
      <c r="B273" s="14" t="s">
        <v>414</v>
      </c>
      <c r="C273" s="8"/>
      <c r="D273" s="8"/>
      <c r="E273" s="8"/>
      <c r="F273" s="8"/>
      <c r="G273" s="8"/>
      <c r="H273" s="8"/>
    </row>
    <row r="274" spans="2:8" hidden="1" outlineLevel="1" x14ac:dyDescent="0.25">
      <c r="B274" s="8" t="s">
        <v>153</v>
      </c>
      <c r="C274" s="8" t="s">
        <v>2</v>
      </c>
      <c r="D274" s="8">
        <v>301626.9952941169</v>
      </c>
      <c r="E274" s="8">
        <v>1.8237082066882484E-2</v>
      </c>
      <c r="F274" s="8">
        <v>0</v>
      </c>
      <c r="G274" s="8">
        <v>25668.964705883554</v>
      </c>
      <c r="H274" s="8">
        <v>97034.875294116515</v>
      </c>
    </row>
    <row r="275" spans="2:8" hidden="1" outlineLevel="1" x14ac:dyDescent="0.25">
      <c r="B275" s="8" t="s">
        <v>155</v>
      </c>
      <c r="C275" s="8" t="s">
        <v>3</v>
      </c>
      <c r="D275" s="8">
        <v>51080.436000000438</v>
      </c>
      <c r="E275" s="8">
        <v>1.9607843137231976E-2</v>
      </c>
      <c r="F275" s="8">
        <v>0</v>
      </c>
      <c r="G275" s="8">
        <v>15383.483999999156</v>
      </c>
      <c r="H275" s="8">
        <v>13404.996000000881</v>
      </c>
    </row>
    <row r="276" spans="2:8" hidden="1" outlineLevel="1" x14ac:dyDescent="0.25">
      <c r="B276" s="8" t="s">
        <v>157</v>
      </c>
      <c r="C276" s="8" t="s">
        <v>4</v>
      </c>
      <c r="D276" s="8">
        <v>337059.68474879337</v>
      </c>
      <c r="E276" s="8">
        <v>0</v>
      </c>
      <c r="F276" s="8">
        <v>0</v>
      </c>
      <c r="G276" s="8">
        <v>61059.68474879265</v>
      </c>
      <c r="H276" s="8">
        <v>1E+30</v>
      </c>
    </row>
    <row r="277" spans="2:8" collapsed="1" x14ac:dyDescent="0.25">
      <c r="B277" s="8"/>
      <c r="C277" s="8"/>
      <c r="D277" s="8"/>
      <c r="E277" s="8"/>
      <c r="F277" s="8"/>
      <c r="G277" s="8"/>
      <c r="H277" s="8"/>
    </row>
    <row r="278" spans="2:8" x14ac:dyDescent="0.25">
      <c r="B278" s="14" t="s">
        <v>204</v>
      </c>
      <c r="C278" s="8"/>
      <c r="D278" s="8"/>
      <c r="E278" s="8"/>
      <c r="F278" s="8"/>
      <c r="G278" s="8"/>
      <c r="H278" s="8"/>
    </row>
    <row r="279" spans="2:8" hidden="1" outlineLevel="1" x14ac:dyDescent="0.25">
      <c r="B279" s="8" t="s">
        <v>159</v>
      </c>
      <c r="C279" s="8" t="s">
        <v>15</v>
      </c>
      <c r="D279" s="8">
        <v>500.00000000000011</v>
      </c>
      <c r="E279" s="8">
        <v>7.6499999999999782</v>
      </c>
      <c r="F279" s="8">
        <v>500</v>
      </c>
      <c r="G279" s="8">
        <v>40907.230751791954</v>
      </c>
      <c r="H279" s="8">
        <v>500</v>
      </c>
    </row>
    <row r="280" spans="2:8" hidden="1" outlineLevel="1" x14ac:dyDescent="0.25">
      <c r="B280" s="8" t="s">
        <v>161</v>
      </c>
      <c r="C280" s="8" t="s">
        <v>15</v>
      </c>
      <c r="D280" s="8">
        <v>20447.999999999978</v>
      </c>
      <c r="E280" s="8">
        <v>2.3300000000000378</v>
      </c>
      <c r="F280" s="8">
        <v>20448</v>
      </c>
      <c r="G280" s="8">
        <v>134309.14817648451</v>
      </c>
      <c r="H280" s="8">
        <v>20448</v>
      </c>
    </row>
    <row r="281" spans="2:8" hidden="1" outlineLevel="1" x14ac:dyDescent="0.25">
      <c r="B281" s="8" t="s">
        <v>163</v>
      </c>
      <c r="C281" s="8" t="s">
        <v>15</v>
      </c>
      <c r="D281" s="8">
        <v>35784.00000000016</v>
      </c>
      <c r="E281" s="8">
        <v>2.4445896656534889</v>
      </c>
      <c r="F281" s="8">
        <v>35784</v>
      </c>
      <c r="G281" s="8">
        <v>38969.82943538815</v>
      </c>
      <c r="H281" s="8">
        <v>10308.821167021497</v>
      </c>
    </row>
    <row r="282" spans="2:8" hidden="1" outlineLevel="1" x14ac:dyDescent="0.25">
      <c r="B282" s="8" t="s">
        <v>165</v>
      </c>
      <c r="C282" s="8" t="s">
        <v>15</v>
      </c>
      <c r="D282" s="8">
        <v>1280.0000000000095</v>
      </c>
      <c r="E282" s="8">
        <v>5.7334954407292935</v>
      </c>
      <c r="F282" s="8">
        <v>1280</v>
      </c>
      <c r="G282" s="8">
        <v>16615.560838033594</v>
      </c>
      <c r="H282" s="8">
        <v>1280.0000000000095</v>
      </c>
    </row>
    <row r="283" spans="2:8" hidden="1" outlineLevel="1" x14ac:dyDescent="0.25">
      <c r="B283" s="8" t="s">
        <v>167</v>
      </c>
      <c r="C283" s="8" t="s">
        <v>15</v>
      </c>
      <c r="D283" s="8">
        <v>18528.000000000029</v>
      </c>
      <c r="E283" s="8">
        <v>3.4200000000000075</v>
      </c>
      <c r="F283" s="8">
        <v>18528</v>
      </c>
      <c r="G283" s="8">
        <v>91503.016155324047</v>
      </c>
      <c r="H283" s="8">
        <v>17853.708990875024</v>
      </c>
    </row>
    <row r="284" spans="2:8" hidden="1" outlineLevel="1" x14ac:dyDescent="0.25">
      <c r="B284" s="8" t="s">
        <v>169</v>
      </c>
      <c r="C284" s="8" t="s">
        <v>15</v>
      </c>
      <c r="D284" s="8">
        <v>37295.999999999985</v>
      </c>
      <c r="E284" s="8">
        <v>3.2299999999999542</v>
      </c>
      <c r="F284" s="8">
        <v>37296</v>
      </c>
      <c r="G284" s="8">
        <v>96885.546517402065</v>
      </c>
      <c r="H284" s="8">
        <v>7802.1169318794873</v>
      </c>
    </row>
    <row r="285" spans="2:8" hidden="1" outlineLevel="1" x14ac:dyDescent="0.25">
      <c r="B285" s="8" t="s">
        <v>171</v>
      </c>
      <c r="C285" s="8" t="s">
        <v>15</v>
      </c>
      <c r="D285" s="8">
        <v>6048.0000000000064</v>
      </c>
      <c r="E285" s="8">
        <v>2.480000000000008</v>
      </c>
      <c r="F285" s="8">
        <v>6048</v>
      </c>
      <c r="G285" s="8">
        <v>126185.61098839066</v>
      </c>
      <c r="H285" s="8">
        <v>6048.0000000000055</v>
      </c>
    </row>
    <row r="286" spans="2:8" hidden="1" outlineLevel="1" x14ac:dyDescent="0.25">
      <c r="B286" s="8" t="s">
        <v>173</v>
      </c>
      <c r="C286" s="8" t="s">
        <v>15</v>
      </c>
      <c r="D286" s="8">
        <v>0</v>
      </c>
      <c r="E286" s="8">
        <v>6.9116109422491068</v>
      </c>
      <c r="F286" s="8">
        <v>0</v>
      </c>
      <c r="G286" s="8">
        <v>0</v>
      </c>
      <c r="H286" s="8">
        <v>0</v>
      </c>
    </row>
    <row r="287" spans="2:8" hidden="1" outlineLevel="1" x14ac:dyDescent="0.25">
      <c r="B287" s="8" t="s">
        <v>175</v>
      </c>
      <c r="C287" s="8" t="s">
        <v>15</v>
      </c>
      <c r="D287" s="8">
        <v>22879.999999999982</v>
      </c>
      <c r="E287" s="8">
        <v>3.250000000000016</v>
      </c>
      <c r="F287" s="8">
        <v>22880</v>
      </c>
      <c r="G287" s="8">
        <v>96289.32776960278</v>
      </c>
      <c r="H287" s="8">
        <v>18787.59530732084</v>
      </c>
    </row>
    <row r="288" spans="2:8" hidden="1" outlineLevel="1" x14ac:dyDescent="0.25">
      <c r="B288" s="8" t="s">
        <v>177</v>
      </c>
      <c r="C288" s="8" t="s">
        <v>15</v>
      </c>
      <c r="D288" s="8">
        <v>13032.000000000022</v>
      </c>
      <c r="E288" s="8">
        <v>1.4300000000000066</v>
      </c>
      <c r="F288" s="8">
        <v>13032</v>
      </c>
      <c r="G288" s="8">
        <v>218839.38129455136</v>
      </c>
      <c r="H288" s="8">
        <v>13032.000000000018</v>
      </c>
    </row>
    <row r="289" spans="2:8" hidden="1" outlineLevel="1" x14ac:dyDescent="0.25">
      <c r="B289" s="8" t="s">
        <v>179</v>
      </c>
      <c r="C289" s="8" t="s">
        <v>15</v>
      </c>
      <c r="D289" s="8">
        <v>9323.9999999998581</v>
      </c>
      <c r="E289" s="8">
        <v>3.4656231003039681</v>
      </c>
      <c r="F289" s="8">
        <v>9324</v>
      </c>
      <c r="G289" s="8">
        <v>27488.633227794973</v>
      </c>
      <c r="H289" s="8">
        <v>7271.6613897686884</v>
      </c>
    </row>
    <row r="290" spans="2:8" hidden="1" outlineLevel="1" x14ac:dyDescent="0.25">
      <c r="B290" s="8" t="s">
        <v>181</v>
      </c>
      <c r="C290" s="8" t="s">
        <v>15</v>
      </c>
      <c r="D290" s="8">
        <v>5040</v>
      </c>
      <c r="E290" s="8">
        <v>3.1809118541033081</v>
      </c>
      <c r="F290" s="8">
        <v>5040</v>
      </c>
      <c r="G290" s="8">
        <v>29949.035584603815</v>
      </c>
      <c r="H290" s="8">
        <v>5040</v>
      </c>
    </row>
    <row r="291" spans="2:8" hidden="1" outlineLevel="1" x14ac:dyDescent="0.25">
      <c r="B291" s="8" t="s">
        <v>183</v>
      </c>
      <c r="C291" s="8" t="s">
        <v>15</v>
      </c>
      <c r="D291" s="8">
        <v>3419.9999999998404</v>
      </c>
      <c r="E291" s="8">
        <v>2.5686274509804616</v>
      </c>
      <c r="F291" s="8">
        <v>3420</v>
      </c>
      <c r="G291" s="8">
        <v>5116.4106870232354</v>
      </c>
      <c r="H291" s="8">
        <v>3419.9999999998404</v>
      </c>
    </row>
    <row r="292" spans="2:8" hidden="1" outlineLevel="1" x14ac:dyDescent="0.25">
      <c r="B292" s="8" t="s">
        <v>185</v>
      </c>
      <c r="C292" s="8" t="s">
        <v>15</v>
      </c>
      <c r="D292" s="8">
        <v>13152.000000000222</v>
      </c>
      <c r="E292" s="8">
        <v>2.2384194528874644</v>
      </c>
      <c r="F292" s="8">
        <v>13152</v>
      </c>
      <c r="G292" s="8">
        <v>42559.155830752781</v>
      </c>
      <c r="H292" s="8">
        <v>11258.317853457673</v>
      </c>
    </row>
    <row r="293" spans="2:8" hidden="1" outlineLevel="1" x14ac:dyDescent="0.25">
      <c r="B293" s="8" t="s">
        <v>187</v>
      </c>
      <c r="C293" s="8" t="s">
        <v>15</v>
      </c>
      <c r="D293" s="8">
        <v>4931.9999999999945</v>
      </c>
      <c r="E293" s="8">
        <v>3.5147112462005863</v>
      </c>
      <c r="F293" s="8">
        <v>4932</v>
      </c>
      <c r="G293" s="8">
        <v>27104.713769306265</v>
      </c>
      <c r="H293" s="8">
        <v>4931.9999999999936</v>
      </c>
    </row>
    <row r="294" spans="2:8" hidden="1" outlineLevel="1" x14ac:dyDescent="0.25">
      <c r="B294" s="8" t="s">
        <v>189</v>
      </c>
      <c r="C294" s="8" t="s">
        <v>15</v>
      </c>
      <c r="D294" s="8">
        <v>6911.9999999999991</v>
      </c>
      <c r="E294" s="8">
        <v>1.5806382978723281</v>
      </c>
      <c r="F294" s="8">
        <v>6912</v>
      </c>
      <c r="G294" s="8">
        <v>60270.108878333187</v>
      </c>
      <c r="H294" s="8">
        <v>6911.9999999999991</v>
      </c>
    </row>
    <row r="295" spans="2:8" hidden="1" outlineLevel="1" x14ac:dyDescent="0.25">
      <c r="B295" s="8" t="s">
        <v>191</v>
      </c>
      <c r="C295" s="8" t="s">
        <v>15</v>
      </c>
      <c r="D295" s="8">
        <v>9936</v>
      </c>
      <c r="E295" s="8">
        <v>2.8333333333334956</v>
      </c>
      <c r="F295" s="8">
        <v>9936</v>
      </c>
      <c r="G295" s="8">
        <v>4638.4069204155321</v>
      </c>
      <c r="H295" s="8">
        <v>5323.0048442903681</v>
      </c>
    </row>
    <row r="296" spans="2:8" hidden="1" outlineLevel="1" x14ac:dyDescent="0.25">
      <c r="B296" s="8" t="s">
        <v>193</v>
      </c>
      <c r="C296" s="8" t="s">
        <v>15</v>
      </c>
      <c r="D296" s="8">
        <v>18815.999999999996</v>
      </c>
      <c r="E296" s="8">
        <v>1.5000000000000089</v>
      </c>
      <c r="F296" s="8">
        <v>18816</v>
      </c>
      <c r="G296" s="8">
        <v>208626.8768341392</v>
      </c>
      <c r="H296" s="8">
        <v>10054.564705881785</v>
      </c>
    </row>
    <row r="297" spans="2:8" hidden="1" outlineLevel="1" x14ac:dyDescent="0.25">
      <c r="B297" s="8" t="s">
        <v>195</v>
      </c>
      <c r="C297" s="8" t="s">
        <v>15</v>
      </c>
      <c r="D297" s="8">
        <v>31775.999999999975</v>
      </c>
      <c r="E297" s="8">
        <v>1.5000000000000144</v>
      </c>
      <c r="F297" s="8">
        <v>31776</v>
      </c>
      <c r="G297" s="8">
        <v>208626.87683413943</v>
      </c>
      <c r="H297" s="8">
        <v>31775.999999999975</v>
      </c>
    </row>
    <row r="298" spans="2:8" ht="15.75" hidden="1" outlineLevel="1" thickBot="1" x14ac:dyDescent="0.3">
      <c r="B298" s="5" t="s">
        <v>197</v>
      </c>
      <c r="C298" s="5" t="s">
        <v>15</v>
      </c>
      <c r="D298" s="5">
        <v>17640</v>
      </c>
      <c r="E298" s="5">
        <v>1.490000000000014</v>
      </c>
      <c r="F298" s="5">
        <v>17640</v>
      </c>
      <c r="G298" s="5">
        <v>210027.05721557711</v>
      </c>
      <c r="H298" s="5">
        <v>17640</v>
      </c>
    </row>
    <row r="299" spans="2:8" collapsed="1" x14ac:dyDescent="0.25">
      <c r="B299" s="7"/>
      <c r="C299" s="7"/>
      <c r="D299" s="7"/>
      <c r="E299" s="7"/>
      <c r="F299" s="7"/>
      <c r="G299" s="7"/>
      <c r="H29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showGridLines="0" workbookViewId="0"/>
  </sheetViews>
  <sheetFormatPr defaultRowHeight="15" outlineLevelRow="1" x14ac:dyDescent="0.25"/>
  <cols>
    <col min="1" max="1" width="2.28515625" customWidth="1"/>
    <col min="2" max="2" width="6.7109375" bestFit="1" customWidth="1"/>
    <col min="3" max="3" width="19" bestFit="1" customWidth="1"/>
    <col min="4" max="4" width="12" bestFit="1" customWidth="1"/>
    <col min="5" max="5" width="2.28515625" customWidth="1"/>
    <col min="6" max="6" width="12.7109375" bestFit="1" customWidth="1"/>
    <col min="7" max="7" width="12" bestFit="1" customWidth="1"/>
    <col min="8" max="8" width="2.28515625" customWidth="1"/>
    <col min="9" max="9" width="12.7109375" bestFit="1" customWidth="1"/>
    <col min="10" max="10" width="12" bestFit="1" customWidth="1"/>
  </cols>
  <sheetData>
    <row r="1" spans="1:10" x14ac:dyDescent="0.25">
      <c r="A1" s="4" t="s">
        <v>209</v>
      </c>
    </row>
    <row r="2" spans="1:10" x14ac:dyDescent="0.25">
      <c r="A2" s="4" t="s">
        <v>415</v>
      </c>
    </row>
    <row r="3" spans="1:10" x14ac:dyDescent="0.25">
      <c r="A3" s="4" t="s">
        <v>420</v>
      </c>
    </row>
    <row r="5" spans="1:10" ht="15.75" thickBot="1" x14ac:dyDescent="0.3"/>
    <row r="6" spans="1:10" x14ac:dyDescent="0.25">
      <c r="B6" s="15"/>
      <c r="C6" s="15" t="s">
        <v>210</v>
      </c>
      <c r="D6" s="15"/>
    </row>
    <row r="7" spans="1:10" ht="15.75" thickBot="1" x14ac:dyDescent="0.3">
      <c r="B7" s="16" t="s">
        <v>25</v>
      </c>
      <c r="C7" s="16" t="s">
        <v>26</v>
      </c>
      <c r="D7" s="16" t="s">
        <v>207</v>
      </c>
    </row>
    <row r="8" spans="1:10" ht="15.75" thickBot="1" x14ac:dyDescent="0.3">
      <c r="B8" s="5" t="s">
        <v>36</v>
      </c>
      <c r="C8" s="5" t="s">
        <v>37</v>
      </c>
      <c r="D8" s="9">
        <v>4069591.1830162448</v>
      </c>
    </row>
    <row r="10" spans="1:10" ht="15.75" thickBot="1" x14ac:dyDescent="0.3"/>
    <row r="11" spans="1:10" x14ac:dyDescent="0.25">
      <c r="B11" s="15"/>
      <c r="C11" s="15" t="s">
        <v>211</v>
      </c>
      <c r="D11" s="15"/>
      <c r="F11" s="15" t="s">
        <v>212</v>
      </c>
      <c r="G11" s="15" t="s">
        <v>210</v>
      </c>
      <c r="I11" s="15" t="s">
        <v>215</v>
      </c>
      <c r="J11" s="15" t="s">
        <v>210</v>
      </c>
    </row>
    <row r="12" spans="1:10" ht="15.75" thickBot="1" x14ac:dyDescent="0.3">
      <c r="B12" s="16" t="s">
        <v>25</v>
      </c>
      <c r="C12" s="16" t="s">
        <v>26</v>
      </c>
      <c r="D12" s="16" t="s">
        <v>207</v>
      </c>
      <c r="F12" s="16" t="s">
        <v>213</v>
      </c>
      <c r="G12" s="16" t="s">
        <v>214</v>
      </c>
      <c r="I12" s="16" t="s">
        <v>213</v>
      </c>
      <c r="J12" s="16" t="s">
        <v>214</v>
      </c>
    </row>
    <row r="13" spans="1:10" x14ac:dyDescent="0.25">
      <c r="B13" s="13" t="s">
        <v>384</v>
      </c>
      <c r="C13" s="12"/>
      <c r="D13" s="12"/>
      <c r="F13" s="12"/>
      <c r="G13" s="12"/>
      <c r="I13" s="12"/>
      <c r="J13" s="12"/>
    </row>
    <row r="14" spans="1:10" hidden="1" outlineLevel="1" x14ac:dyDescent="0.25">
      <c r="B14" s="8" t="s">
        <v>230</v>
      </c>
      <c r="C14" s="8" t="s">
        <v>2</v>
      </c>
      <c r="D14" s="10">
        <v>4704.8912409254563</v>
      </c>
      <c r="F14" s="10">
        <v>4704.8912409255499</v>
      </c>
      <c r="G14" s="10">
        <v>4069591.1830162457</v>
      </c>
      <c r="I14" s="10">
        <v>4704.8912409255499</v>
      </c>
      <c r="J14" s="10">
        <v>4069591.1830162457</v>
      </c>
    </row>
    <row r="15" spans="1:10" hidden="1" outlineLevel="1" x14ac:dyDescent="0.25">
      <c r="B15" s="8" t="s">
        <v>231</v>
      </c>
      <c r="C15" s="8" t="s">
        <v>3</v>
      </c>
      <c r="D15" s="10">
        <v>0</v>
      </c>
      <c r="F15" s="10">
        <v>9.4587448984384537E-11</v>
      </c>
      <c r="G15" s="10">
        <v>4069591.1830162457</v>
      </c>
      <c r="I15" s="10">
        <v>9.4587448984384537E-11</v>
      </c>
      <c r="J15" s="10">
        <v>4069591.1830162457</v>
      </c>
    </row>
    <row r="16" spans="1:10" hidden="1" outlineLevel="1" x14ac:dyDescent="0.25">
      <c r="B16" s="8" t="s">
        <v>232</v>
      </c>
      <c r="C16" s="8" t="s">
        <v>4</v>
      </c>
      <c r="D16" s="10">
        <v>38415.10875907445</v>
      </c>
      <c r="F16" s="10">
        <v>38415.108759074545</v>
      </c>
      <c r="G16" s="10">
        <v>4069591.1830162457</v>
      </c>
      <c r="I16" s="10">
        <v>38415.108759074545</v>
      </c>
      <c r="J16" s="10">
        <v>4069591.1830162457</v>
      </c>
    </row>
    <row r="17" spans="2:10" hidden="1" outlineLevel="1" x14ac:dyDescent="0.25">
      <c r="B17" s="8" t="s">
        <v>233</v>
      </c>
      <c r="C17" s="8" t="s">
        <v>2</v>
      </c>
      <c r="D17" s="10">
        <v>0</v>
      </c>
      <c r="F17" s="10">
        <v>0</v>
      </c>
      <c r="G17" s="10">
        <v>4069591.1830162448</v>
      </c>
      <c r="I17" s="10">
        <v>0</v>
      </c>
      <c r="J17" s="10">
        <v>4069591.1830162448</v>
      </c>
    </row>
    <row r="18" spans="2:10" hidden="1" outlineLevel="1" x14ac:dyDescent="0.25">
      <c r="B18" s="8" t="s">
        <v>234</v>
      </c>
      <c r="C18" s="8" t="s">
        <v>3</v>
      </c>
      <c r="D18" s="10">
        <v>0</v>
      </c>
      <c r="F18" s="10">
        <v>0</v>
      </c>
      <c r="G18" s="10">
        <v>4069591.1830162448</v>
      </c>
      <c r="I18" s="10">
        <v>0</v>
      </c>
      <c r="J18" s="10">
        <v>4069591.1830162448</v>
      </c>
    </row>
    <row r="19" spans="2:10" hidden="1" outlineLevel="1" x14ac:dyDescent="0.25">
      <c r="B19" s="8" t="s">
        <v>235</v>
      </c>
      <c r="C19" s="8" t="s">
        <v>4</v>
      </c>
      <c r="D19" s="10">
        <v>13320</v>
      </c>
      <c r="F19" s="10">
        <v>13320</v>
      </c>
      <c r="G19" s="10">
        <v>4069591.1830162448</v>
      </c>
      <c r="I19" s="10">
        <v>13320</v>
      </c>
      <c r="J19" s="10">
        <v>4069591.1830162448</v>
      </c>
    </row>
    <row r="20" spans="2:10" hidden="1" outlineLevel="1" x14ac:dyDescent="0.25">
      <c r="B20" s="8" t="s">
        <v>236</v>
      </c>
      <c r="C20" s="8" t="s">
        <v>2</v>
      </c>
      <c r="D20" s="10">
        <v>11592</v>
      </c>
      <c r="F20" s="10">
        <v>11592</v>
      </c>
      <c r="G20" s="10">
        <v>4069591.1830162448</v>
      </c>
      <c r="I20" s="10">
        <v>11592</v>
      </c>
      <c r="J20" s="10">
        <v>4069591.1830162448</v>
      </c>
    </row>
    <row r="21" spans="2:10" hidden="1" outlineLevel="1" x14ac:dyDescent="0.25">
      <c r="B21" s="8" t="s">
        <v>237</v>
      </c>
      <c r="C21" s="8" t="s">
        <v>3</v>
      </c>
      <c r="D21" s="10">
        <v>0</v>
      </c>
      <c r="F21" s="10">
        <v>0</v>
      </c>
      <c r="G21" s="10">
        <v>4069591.1830162448</v>
      </c>
      <c r="I21" s="10">
        <v>0</v>
      </c>
      <c r="J21" s="10">
        <v>4069591.1830162448</v>
      </c>
    </row>
    <row r="22" spans="2:10" hidden="1" outlineLevel="1" x14ac:dyDescent="0.25">
      <c r="B22" s="8" t="s">
        <v>238</v>
      </c>
      <c r="C22" s="8" t="s">
        <v>4</v>
      </c>
      <c r="D22" s="10">
        <v>0</v>
      </c>
      <c r="F22" s="10">
        <v>0</v>
      </c>
      <c r="G22" s="10">
        <v>4069591.1830162448</v>
      </c>
      <c r="I22" s="10">
        <v>0</v>
      </c>
      <c r="J22" s="10">
        <v>4069591.1830162448</v>
      </c>
    </row>
    <row r="23" spans="2:10" hidden="1" outlineLevel="1" x14ac:dyDescent="0.25">
      <c r="B23" s="8" t="s">
        <v>239</v>
      </c>
      <c r="C23" s="8" t="s">
        <v>2</v>
      </c>
      <c r="D23" s="10">
        <v>30223.99999999996</v>
      </c>
      <c r="F23" s="10">
        <v>30224</v>
      </c>
      <c r="G23" s="10">
        <v>4069591.1830162448</v>
      </c>
      <c r="I23" s="10">
        <v>30224</v>
      </c>
      <c r="J23" s="10">
        <v>4069591.1830162448</v>
      </c>
    </row>
    <row r="24" spans="2:10" hidden="1" outlineLevel="1" x14ac:dyDescent="0.25">
      <c r="B24" s="8" t="s">
        <v>219</v>
      </c>
      <c r="C24" s="8" t="s">
        <v>3</v>
      </c>
      <c r="D24" s="10">
        <v>0</v>
      </c>
      <c r="F24" s="10">
        <v>0</v>
      </c>
      <c r="G24" s="10">
        <v>4069591.1830162448</v>
      </c>
      <c r="I24" s="10">
        <v>0</v>
      </c>
      <c r="J24" s="10">
        <v>4069591.1830162448</v>
      </c>
    </row>
    <row r="25" spans="2:10" hidden="1" outlineLevel="1" x14ac:dyDescent="0.25">
      <c r="B25" s="8" t="s">
        <v>240</v>
      </c>
      <c r="C25" s="8" t="s">
        <v>4</v>
      </c>
      <c r="D25" s="10">
        <v>0</v>
      </c>
      <c r="F25" s="10">
        <v>4.0017766878008842E-11</v>
      </c>
      <c r="G25" s="10">
        <v>4069591.1830162448</v>
      </c>
      <c r="I25" s="10">
        <v>4.0017766878008842E-11</v>
      </c>
      <c r="J25" s="10">
        <v>4069591.1830162448</v>
      </c>
    </row>
    <row r="26" spans="2:10" hidden="1" outlineLevel="1" x14ac:dyDescent="0.25">
      <c r="B26" s="8" t="s">
        <v>241</v>
      </c>
      <c r="C26" s="8" t="s">
        <v>2</v>
      </c>
      <c r="D26" s="10">
        <v>0</v>
      </c>
      <c r="F26" s="10">
        <v>-1.0913936421275139E-10</v>
      </c>
      <c r="G26" s="10">
        <v>4069591.1830162448</v>
      </c>
      <c r="I26" s="10">
        <v>-1.0913936421275139E-10</v>
      </c>
      <c r="J26" s="10">
        <v>4069591.1830162448</v>
      </c>
    </row>
    <row r="27" spans="2:10" hidden="1" outlineLevel="1" x14ac:dyDescent="0.25">
      <c r="B27" s="8" t="s">
        <v>242</v>
      </c>
      <c r="C27" s="8" t="s">
        <v>3</v>
      </c>
      <c r="D27" s="10">
        <v>0</v>
      </c>
      <c r="F27" s="10">
        <v>-1.0913936421275134E-10</v>
      </c>
      <c r="G27" s="10">
        <v>4069591.1830162448</v>
      </c>
      <c r="I27" s="10">
        <v>-1.0913936421275134E-10</v>
      </c>
      <c r="J27" s="10">
        <v>4069591.1830162448</v>
      </c>
    </row>
    <row r="28" spans="2:10" hidden="1" outlineLevel="1" x14ac:dyDescent="0.25">
      <c r="B28" s="8" t="s">
        <v>243</v>
      </c>
      <c r="C28" s="8" t="s">
        <v>4</v>
      </c>
      <c r="D28" s="10">
        <v>11832.000000000109</v>
      </c>
      <c r="F28" s="10">
        <v>11832</v>
      </c>
      <c r="G28" s="10">
        <v>4069591.1830162448</v>
      </c>
      <c r="I28" s="10">
        <v>11832</v>
      </c>
      <c r="J28" s="10">
        <v>4069591.1830162448</v>
      </c>
    </row>
    <row r="29" spans="2:10" hidden="1" outlineLevel="1" x14ac:dyDescent="0.25">
      <c r="B29" s="8" t="s">
        <v>244</v>
      </c>
      <c r="C29" s="8" t="s">
        <v>2</v>
      </c>
      <c r="D29" s="10">
        <v>16032.000000000018</v>
      </c>
      <c r="F29" s="10">
        <v>16032</v>
      </c>
      <c r="G29" s="10">
        <v>4069591.1830162448</v>
      </c>
      <c r="I29" s="10">
        <v>16032</v>
      </c>
      <c r="J29" s="10">
        <v>4069591.1830162448</v>
      </c>
    </row>
    <row r="30" spans="2:10" hidden="1" outlineLevel="1" x14ac:dyDescent="0.25">
      <c r="B30" s="8" t="s">
        <v>245</v>
      </c>
      <c r="C30" s="8" t="s">
        <v>3</v>
      </c>
      <c r="D30" s="10">
        <v>0</v>
      </c>
      <c r="F30" s="10">
        <v>-1.8189894035458565E-11</v>
      </c>
      <c r="G30" s="10">
        <v>4069591.1830162448</v>
      </c>
      <c r="I30" s="10">
        <v>-1.8189894035458565E-11</v>
      </c>
      <c r="J30" s="10">
        <v>4069591.1830162448</v>
      </c>
    </row>
    <row r="31" spans="2:10" hidden="1" outlineLevel="1" x14ac:dyDescent="0.25">
      <c r="B31" s="8" t="s">
        <v>246</v>
      </c>
      <c r="C31" s="8" t="s">
        <v>4</v>
      </c>
      <c r="D31" s="10">
        <v>0</v>
      </c>
      <c r="F31" s="10">
        <v>-1.8189894035458565E-11</v>
      </c>
      <c r="G31" s="10">
        <v>4069591.1830162448</v>
      </c>
      <c r="I31" s="10">
        <v>-1.8189894035458565E-11</v>
      </c>
      <c r="J31" s="10">
        <v>4069591.1830162448</v>
      </c>
    </row>
    <row r="32" spans="2:10" hidden="1" outlineLevel="1" x14ac:dyDescent="0.25">
      <c r="B32" s="8" t="s">
        <v>247</v>
      </c>
      <c r="C32" s="8" t="s">
        <v>2</v>
      </c>
      <c r="D32" s="10">
        <v>0</v>
      </c>
      <c r="F32" s="10">
        <v>-3.637978807091713E-12</v>
      </c>
      <c r="G32" s="10">
        <v>4069591.1830162448</v>
      </c>
      <c r="I32" s="10">
        <v>-3.637978807091713E-12</v>
      </c>
      <c r="J32" s="10">
        <v>4069591.1830162448</v>
      </c>
    </row>
    <row r="33" spans="2:10" hidden="1" outlineLevel="1" x14ac:dyDescent="0.25">
      <c r="B33" s="8" t="s">
        <v>248</v>
      </c>
      <c r="C33" s="8" t="s">
        <v>3</v>
      </c>
      <c r="D33" s="10">
        <v>0</v>
      </c>
      <c r="F33" s="10">
        <v>-3.637978807091713E-12</v>
      </c>
      <c r="G33" s="10">
        <v>4069591.1830162448</v>
      </c>
      <c r="I33" s="10">
        <v>-3.637978807091713E-12</v>
      </c>
      <c r="J33" s="10">
        <v>4069591.1830162448</v>
      </c>
    </row>
    <row r="34" spans="2:10" hidden="1" outlineLevel="1" x14ac:dyDescent="0.25">
      <c r="B34" s="8" t="s">
        <v>249</v>
      </c>
      <c r="C34" s="8" t="s">
        <v>4</v>
      </c>
      <c r="D34" s="10">
        <v>12480.000000000004</v>
      </c>
      <c r="F34" s="10">
        <v>12480</v>
      </c>
      <c r="G34" s="10">
        <v>4069591.1830162448</v>
      </c>
      <c r="I34" s="10">
        <v>12480</v>
      </c>
      <c r="J34" s="10">
        <v>4069591.1830162448</v>
      </c>
    </row>
    <row r="35" spans="2:10" hidden="1" outlineLevel="1" x14ac:dyDescent="0.25">
      <c r="B35" s="8" t="s">
        <v>250</v>
      </c>
      <c r="C35" s="8" t="s">
        <v>2</v>
      </c>
      <c r="D35" s="10">
        <v>11848.000000000116</v>
      </c>
      <c r="F35" s="10">
        <v>11848</v>
      </c>
      <c r="G35" s="10">
        <v>4069591.1830162439</v>
      </c>
      <c r="I35" s="10">
        <v>11848</v>
      </c>
      <c r="J35" s="10">
        <v>4069591.1830162439</v>
      </c>
    </row>
    <row r="36" spans="2:10" hidden="1" outlineLevel="1" x14ac:dyDescent="0.25">
      <c r="B36" s="8" t="s">
        <v>251</v>
      </c>
      <c r="C36" s="8" t="s">
        <v>3</v>
      </c>
      <c r="D36" s="10">
        <v>0</v>
      </c>
      <c r="F36" s="10">
        <v>-1.1641532182693481E-10</v>
      </c>
      <c r="G36" s="10">
        <v>4069591.1830162439</v>
      </c>
      <c r="I36" s="10">
        <v>-1.1641532182693481E-10</v>
      </c>
      <c r="J36" s="10">
        <v>4069591.1830162439</v>
      </c>
    </row>
    <row r="37" spans="2:10" hidden="1" outlineLevel="1" x14ac:dyDescent="0.25">
      <c r="B37" s="8" t="s">
        <v>252</v>
      </c>
      <c r="C37" s="8" t="s">
        <v>4</v>
      </c>
      <c r="D37" s="10">
        <v>0</v>
      </c>
      <c r="F37" s="10">
        <v>-1.1641532182693481E-10</v>
      </c>
      <c r="G37" s="10">
        <v>4069591.1830162439</v>
      </c>
      <c r="I37" s="10">
        <v>-1.1641532182693481E-10</v>
      </c>
      <c r="J37" s="10">
        <v>4069591.1830162439</v>
      </c>
    </row>
    <row r="38" spans="2:10" hidden="1" outlineLevel="1" x14ac:dyDescent="0.25">
      <c r="B38" s="8" t="s">
        <v>253</v>
      </c>
      <c r="C38" s="8" t="s">
        <v>2</v>
      </c>
      <c r="D38" s="10">
        <v>0</v>
      </c>
      <c r="F38" s="10">
        <v>-6.184563972055912E-11</v>
      </c>
      <c r="G38" s="10">
        <v>4069591.1830162448</v>
      </c>
      <c r="I38" s="10">
        <v>-6.184563972055912E-11</v>
      </c>
      <c r="J38" s="10">
        <v>4069591.1830162448</v>
      </c>
    </row>
    <row r="39" spans="2:10" hidden="1" outlineLevel="1" x14ac:dyDescent="0.25">
      <c r="B39" s="8" t="s">
        <v>254</v>
      </c>
      <c r="C39" s="8" t="s">
        <v>3</v>
      </c>
      <c r="D39" s="10">
        <v>0</v>
      </c>
      <c r="F39" s="10">
        <v>-6.1845639720559146E-11</v>
      </c>
      <c r="G39" s="10">
        <v>4069591.1830162448</v>
      </c>
      <c r="I39" s="10">
        <v>-6.1845639720559146E-11</v>
      </c>
      <c r="J39" s="10">
        <v>4069591.1830162448</v>
      </c>
    </row>
    <row r="40" spans="2:10" hidden="1" outlineLevel="1" x14ac:dyDescent="0.25">
      <c r="B40" s="8" t="s">
        <v>255</v>
      </c>
      <c r="C40" s="8" t="s">
        <v>4</v>
      </c>
      <c r="D40" s="10">
        <v>10040.000000000062</v>
      </c>
      <c r="F40" s="10">
        <v>10040</v>
      </c>
      <c r="G40" s="10">
        <v>4069591.1830162448</v>
      </c>
      <c r="I40" s="10">
        <v>10040</v>
      </c>
      <c r="J40" s="10">
        <v>4069591.1830162448</v>
      </c>
    </row>
    <row r="41" spans="2:10" hidden="1" outlineLevel="1" x14ac:dyDescent="0.25">
      <c r="B41" s="8" t="s">
        <v>256</v>
      </c>
      <c r="C41" s="8" t="s">
        <v>2</v>
      </c>
      <c r="D41" s="10">
        <v>0</v>
      </c>
      <c r="F41" s="10">
        <v>3.4924596548080444E-10</v>
      </c>
      <c r="G41" s="10">
        <v>4069591.1830162457</v>
      </c>
      <c r="I41" s="10">
        <v>3.4924596548080444E-10</v>
      </c>
      <c r="J41" s="10">
        <v>4069591.1830162457</v>
      </c>
    </row>
    <row r="42" spans="2:10" hidden="1" outlineLevel="1" x14ac:dyDescent="0.25">
      <c r="B42" s="8" t="s">
        <v>257</v>
      </c>
      <c r="C42" s="8" t="s">
        <v>3</v>
      </c>
      <c r="D42" s="10">
        <v>0</v>
      </c>
      <c r="F42" s="10">
        <v>3.4924596548080444E-10</v>
      </c>
      <c r="G42" s="10">
        <v>4069591.1830162457</v>
      </c>
      <c r="I42" s="10">
        <v>3.4924596548080444E-10</v>
      </c>
      <c r="J42" s="10">
        <v>4069591.1830162457</v>
      </c>
    </row>
    <row r="43" spans="2:10" hidden="1" outlineLevel="1" x14ac:dyDescent="0.25">
      <c r="B43" s="8" t="s">
        <v>258</v>
      </c>
      <c r="C43" s="8" t="s">
        <v>4</v>
      </c>
      <c r="D43" s="10">
        <v>26351.999999999651</v>
      </c>
      <c r="F43" s="10">
        <v>26352</v>
      </c>
      <c r="G43" s="10">
        <v>4069591.1830162448</v>
      </c>
      <c r="I43" s="10">
        <v>26352</v>
      </c>
      <c r="J43" s="10">
        <v>4069591.1830162448</v>
      </c>
    </row>
    <row r="44" spans="2:10" hidden="1" outlineLevel="1" x14ac:dyDescent="0.25">
      <c r="B44" s="8" t="s">
        <v>259</v>
      </c>
      <c r="C44" s="8" t="s">
        <v>2</v>
      </c>
      <c r="D44" s="10">
        <v>6696</v>
      </c>
      <c r="F44" s="10">
        <v>6696</v>
      </c>
      <c r="G44" s="10">
        <v>4069591.1830162448</v>
      </c>
      <c r="I44" s="10">
        <v>6696</v>
      </c>
      <c r="J44" s="10">
        <v>4069591.1830162448</v>
      </c>
    </row>
    <row r="45" spans="2:10" hidden="1" outlineLevel="1" x14ac:dyDescent="0.25">
      <c r="B45" s="8" t="s">
        <v>217</v>
      </c>
      <c r="C45" s="8" t="s">
        <v>3</v>
      </c>
      <c r="D45" s="10">
        <v>0</v>
      </c>
      <c r="F45" s="10">
        <v>0</v>
      </c>
      <c r="G45" s="10">
        <v>4069591.1830162448</v>
      </c>
      <c r="I45" s="10">
        <v>0</v>
      </c>
      <c r="J45" s="10">
        <v>4069591.1830162448</v>
      </c>
    </row>
    <row r="46" spans="2:10" hidden="1" outlineLevel="1" x14ac:dyDescent="0.25">
      <c r="B46" s="8" t="s">
        <v>260</v>
      </c>
      <c r="C46" s="8" t="s">
        <v>4</v>
      </c>
      <c r="D46" s="10">
        <v>0</v>
      </c>
      <c r="F46" s="10">
        <v>0</v>
      </c>
      <c r="G46" s="10">
        <v>4069591.1830162448</v>
      </c>
      <c r="I46" s="10">
        <v>0</v>
      </c>
      <c r="J46" s="10">
        <v>4069591.1830162448</v>
      </c>
    </row>
    <row r="47" spans="2:10" hidden="1" outlineLevel="1" x14ac:dyDescent="0.25">
      <c r="B47" s="8" t="s">
        <v>261</v>
      </c>
      <c r="C47" s="8" t="s">
        <v>2</v>
      </c>
      <c r="D47" s="10">
        <v>2159.99999999991</v>
      </c>
      <c r="F47" s="10">
        <v>2160</v>
      </c>
      <c r="G47" s="10">
        <v>4069591.1830162448</v>
      </c>
      <c r="I47" s="10">
        <v>2160</v>
      </c>
      <c r="J47" s="10">
        <v>4069591.1830162448</v>
      </c>
    </row>
    <row r="48" spans="2:10" hidden="1" outlineLevel="1" x14ac:dyDescent="0.25">
      <c r="B48" s="8" t="s">
        <v>262</v>
      </c>
      <c r="C48" s="8" t="s">
        <v>3</v>
      </c>
      <c r="D48" s="10">
        <v>0</v>
      </c>
      <c r="F48" s="10">
        <v>9.0039975475519896E-11</v>
      </c>
      <c r="G48" s="10">
        <v>4069591.1830162448</v>
      </c>
      <c r="I48" s="10">
        <v>9.0039975475519896E-11</v>
      </c>
      <c r="J48" s="10">
        <v>4069591.1830162448</v>
      </c>
    </row>
    <row r="49" spans="2:10" hidden="1" outlineLevel="1" x14ac:dyDescent="0.25">
      <c r="B49" s="8" t="s">
        <v>263</v>
      </c>
      <c r="C49" s="8" t="s">
        <v>4</v>
      </c>
      <c r="D49" s="10">
        <v>0</v>
      </c>
      <c r="F49" s="10">
        <v>9.0039975475519896E-11</v>
      </c>
      <c r="G49" s="10">
        <v>4069591.1830162448</v>
      </c>
      <c r="I49" s="10">
        <v>9.0039975475519896E-11</v>
      </c>
      <c r="J49" s="10">
        <v>4069591.1830162448</v>
      </c>
    </row>
    <row r="50" spans="2:10" hidden="1" outlineLevel="1" x14ac:dyDescent="0.25">
      <c r="B50" s="8" t="s">
        <v>264</v>
      </c>
      <c r="C50" s="8" t="s">
        <v>2</v>
      </c>
      <c r="D50" s="10">
        <v>0</v>
      </c>
      <c r="F50" s="10">
        <v>2.8921931516379118E-10</v>
      </c>
      <c r="G50" s="10">
        <v>4069591.1830162457</v>
      </c>
      <c r="I50" s="10">
        <v>2.8921931516379118E-10</v>
      </c>
      <c r="J50" s="10">
        <v>4069591.1830162457</v>
      </c>
    </row>
    <row r="51" spans="2:10" hidden="1" outlineLevel="1" x14ac:dyDescent="0.25">
      <c r="B51" s="8" t="s">
        <v>265</v>
      </c>
      <c r="C51" s="8" t="s">
        <v>3</v>
      </c>
      <c r="D51" s="10">
        <v>12167.999999999711</v>
      </c>
      <c r="F51" s="10">
        <v>12168</v>
      </c>
      <c r="G51" s="10">
        <v>4069591.1830162457</v>
      </c>
      <c r="I51" s="10">
        <v>12168</v>
      </c>
      <c r="J51" s="10">
        <v>4069591.1830162457</v>
      </c>
    </row>
    <row r="52" spans="2:10" hidden="1" outlineLevel="1" x14ac:dyDescent="0.25">
      <c r="B52" s="8" t="s">
        <v>266</v>
      </c>
      <c r="C52" s="8" t="s">
        <v>4</v>
      </c>
      <c r="D52" s="10">
        <v>0</v>
      </c>
      <c r="F52" s="10">
        <v>2.8921931516379118E-10</v>
      </c>
      <c r="G52" s="10">
        <v>4069591.1830162457</v>
      </c>
      <c r="I52" s="10">
        <v>2.8921931516379118E-10</v>
      </c>
      <c r="J52" s="10">
        <v>4069591.1830162457</v>
      </c>
    </row>
    <row r="53" spans="2:10" hidden="1" outlineLevel="1" x14ac:dyDescent="0.25">
      <c r="B53" s="8" t="s">
        <v>267</v>
      </c>
      <c r="C53" s="8" t="s">
        <v>2</v>
      </c>
      <c r="D53" s="10">
        <v>23903.999999999865</v>
      </c>
      <c r="F53" s="10">
        <v>23904</v>
      </c>
      <c r="G53" s="10">
        <v>4069591.1830162448</v>
      </c>
      <c r="I53" s="10">
        <v>23904</v>
      </c>
      <c r="J53" s="10">
        <v>4069591.1830162448</v>
      </c>
    </row>
    <row r="54" spans="2:10" hidden="1" outlineLevel="1" x14ac:dyDescent="0.25">
      <c r="B54" s="8" t="s">
        <v>268</v>
      </c>
      <c r="C54" s="8" t="s">
        <v>3</v>
      </c>
      <c r="D54" s="10">
        <v>0</v>
      </c>
      <c r="F54" s="10">
        <v>1.3460521586239338E-10</v>
      </c>
      <c r="G54" s="10">
        <v>4069591.1830162448</v>
      </c>
      <c r="I54" s="10">
        <v>1.3460521586239338E-10</v>
      </c>
      <c r="J54" s="10">
        <v>4069591.1830162448</v>
      </c>
    </row>
    <row r="55" spans="2:10" hidden="1" outlineLevel="1" x14ac:dyDescent="0.25">
      <c r="B55" s="8" t="s">
        <v>269</v>
      </c>
      <c r="C55" s="8" t="s">
        <v>4</v>
      </c>
      <c r="D55" s="10">
        <v>0</v>
      </c>
      <c r="F55" s="10">
        <v>1.3460521586239338E-10</v>
      </c>
      <c r="G55" s="10">
        <v>4069591.1830162448</v>
      </c>
      <c r="I55" s="10">
        <v>1.3460521586239338E-10</v>
      </c>
      <c r="J55" s="10">
        <v>4069591.1830162448</v>
      </c>
    </row>
    <row r="56" spans="2:10" hidden="1" outlineLevel="1" x14ac:dyDescent="0.25">
      <c r="B56" s="8" t="s">
        <v>270</v>
      </c>
      <c r="C56" s="8" t="s">
        <v>2</v>
      </c>
      <c r="D56" s="10">
        <v>31571.999999999894</v>
      </c>
      <c r="F56" s="10">
        <v>31572</v>
      </c>
      <c r="G56" s="10">
        <v>4069591.1830162448</v>
      </c>
      <c r="I56" s="10">
        <v>31572</v>
      </c>
      <c r="J56" s="10">
        <v>4069591.1830162448</v>
      </c>
    </row>
    <row r="57" spans="2:10" hidden="1" outlineLevel="1" x14ac:dyDescent="0.25">
      <c r="B57" s="8" t="s">
        <v>271</v>
      </c>
      <c r="C57" s="8" t="s">
        <v>3</v>
      </c>
      <c r="D57" s="10">
        <v>0</v>
      </c>
      <c r="F57" s="10">
        <v>1.0550138540565968E-10</v>
      </c>
      <c r="G57" s="10">
        <v>4069591.1830162448</v>
      </c>
      <c r="I57" s="10">
        <v>1.0550138540565968E-10</v>
      </c>
      <c r="J57" s="10">
        <v>4069591.1830162448</v>
      </c>
    </row>
    <row r="58" spans="2:10" hidden="1" outlineLevel="1" x14ac:dyDescent="0.25">
      <c r="B58" s="8" t="s">
        <v>272</v>
      </c>
      <c r="C58" s="8" t="s">
        <v>4</v>
      </c>
      <c r="D58" s="10">
        <v>0</v>
      </c>
      <c r="F58" s="10">
        <v>1.0550138540565968E-10</v>
      </c>
      <c r="G58" s="10">
        <v>4069591.1830162448</v>
      </c>
      <c r="I58" s="10">
        <v>1.0550138540565968E-10</v>
      </c>
      <c r="J58" s="10">
        <v>4069591.1830162448</v>
      </c>
    </row>
    <row r="59" spans="2:10" hidden="1" outlineLevel="1" x14ac:dyDescent="0.25">
      <c r="B59" s="8" t="s">
        <v>273</v>
      </c>
      <c r="C59" s="8" t="s">
        <v>2</v>
      </c>
      <c r="D59" s="10">
        <v>29556</v>
      </c>
      <c r="F59" s="10">
        <v>29556</v>
      </c>
      <c r="G59" s="10">
        <v>4069591.1830162448</v>
      </c>
      <c r="I59" s="10">
        <v>29556</v>
      </c>
      <c r="J59" s="10">
        <v>4069591.1830162448</v>
      </c>
    </row>
    <row r="60" spans="2:10" hidden="1" outlineLevel="1" x14ac:dyDescent="0.25">
      <c r="B60" s="8" t="s">
        <v>274</v>
      </c>
      <c r="C60" s="8" t="s">
        <v>3</v>
      </c>
      <c r="D60" s="10">
        <v>0</v>
      </c>
      <c r="F60" s="10">
        <v>0</v>
      </c>
      <c r="G60" s="10">
        <v>4069591.1830162448</v>
      </c>
      <c r="I60" s="10">
        <v>0</v>
      </c>
      <c r="J60" s="10">
        <v>4069591.1830162448</v>
      </c>
    </row>
    <row r="61" spans="2:10" hidden="1" outlineLevel="1" x14ac:dyDescent="0.25">
      <c r="B61" s="8" t="s">
        <v>275</v>
      </c>
      <c r="C61" s="8" t="s">
        <v>4</v>
      </c>
      <c r="D61" s="10">
        <v>0</v>
      </c>
      <c r="F61" s="10">
        <v>0</v>
      </c>
      <c r="G61" s="10">
        <v>4069591.1830162448</v>
      </c>
      <c r="I61" s="10">
        <v>0</v>
      </c>
      <c r="J61" s="10">
        <v>4069591.1830162448</v>
      </c>
    </row>
    <row r="62" spans="2:10" hidden="1" outlineLevel="1" x14ac:dyDescent="0.25">
      <c r="B62" s="8" t="s">
        <v>276</v>
      </c>
      <c r="C62" s="8" t="s">
        <v>2</v>
      </c>
      <c r="D62" s="10">
        <v>0</v>
      </c>
      <c r="F62" s="10">
        <v>-2.9103830456733704E-11</v>
      </c>
      <c r="G62" s="10">
        <v>4069591.1830162448</v>
      </c>
      <c r="I62" s="10">
        <v>-2.9103830456733704E-11</v>
      </c>
      <c r="J62" s="10">
        <v>4069591.1830162448</v>
      </c>
    </row>
    <row r="63" spans="2:10" hidden="1" outlineLevel="1" x14ac:dyDescent="0.25">
      <c r="B63" s="8" t="s">
        <v>277</v>
      </c>
      <c r="C63" s="8" t="s">
        <v>3</v>
      </c>
      <c r="D63" s="10">
        <v>19908.000000000029</v>
      </c>
      <c r="F63" s="10">
        <v>19908</v>
      </c>
      <c r="G63" s="10">
        <v>4069591.1830162448</v>
      </c>
      <c r="I63" s="10">
        <v>19908</v>
      </c>
      <c r="J63" s="10">
        <v>4069591.1830162448</v>
      </c>
    </row>
    <row r="64" spans="2:10" hidden="1" outlineLevel="1" x14ac:dyDescent="0.25">
      <c r="B64" s="8" t="s">
        <v>278</v>
      </c>
      <c r="C64" s="8" t="s">
        <v>4</v>
      </c>
      <c r="D64" s="10">
        <v>0</v>
      </c>
      <c r="F64" s="10">
        <v>-2.9103830456733704E-11</v>
      </c>
      <c r="G64" s="10">
        <v>4069591.1830162448</v>
      </c>
      <c r="I64" s="10">
        <v>-2.9103830456733704E-11</v>
      </c>
      <c r="J64" s="10">
        <v>4069591.1830162448</v>
      </c>
    </row>
    <row r="65" spans="2:10" hidden="1" outlineLevel="1" x14ac:dyDescent="0.25">
      <c r="B65" s="8" t="s">
        <v>279</v>
      </c>
      <c r="C65" s="8" t="s">
        <v>2</v>
      </c>
      <c r="D65" s="10">
        <v>0</v>
      </c>
      <c r="F65" s="10">
        <v>-3.637978807091713E-12</v>
      </c>
      <c r="G65" s="10">
        <v>4069591.1830162448</v>
      </c>
      <c r="I65" s="10">
        <v>-3.637978807091713E-12</v>
      </c>
      <c r="J65" s="10">
        <v>4069591.1830162448</v>
      </c>
    </row>
    <row r="66" spans="2:10" hidden="1" outlineLevel="1" x14ac:dyDescent="0.25">
      <c r="B66" s="8" t="s">
        <v>280</v>
      </c>
      <c r="C66" s="8" t="s">
        <v>3</v>
      </c>
      <c r="D66" s="10">
        <v>7021.8546712802372</v>
      </c>
      <c r="F66" s="10">
        <v>7021.8546712802345</v>
      </c>
      <c r="G66" s="10">
        <v>4069591.1830162448</v>
      </c>
      <c r="I66" s="10">
        <v>7021.8546712802345</v>
      </c>
      <c r="J66" s="10">
        <v>4069591.1830162448</v>
      </c>
    </row>
    <row r="67" spans="2:10" hidden="1" outlineLevel="1" x14ac:dyDescent="0.25">
      <c r="B67" s="8" t="s">
        <v>281</v>
      </c>
      <c r="C67" s="8" t="s">
        <v>4</v>
      </c>
      <c r="D67" s="10">
        <v>11122.145328719766</v>
      </c>
      <c r="F67" s="10">
        <v>11122.145328719762</v>
      </c>
      <c r="G67" s="10">
        <v>4069591.1830162448</v>
      </c>
      <c r="I67" s="10">
        <v>11122.145328719762</v>
      </c>
      <c r="J67" s="10">
        <v>4069591.1830162448</v>
      </c>
    </row>
    <row r="68" spans="2:10" hidden="1" outlineLevel="1" x14ac:dyDescent="0.25">
      <c r="B68" s="8" t="s">
        <v>282</v>
      </c>
      <c r="C68" s="8" t="s">
        <v>2</v>
      </c>
      <c r="D68" s="10">
        <v>0</v>
      </c>
      <c r="F68" s="10">
        <v>-4.3655745685100555E-11</v>
      </c>
      <c r="G68" s="10">
        <v>4069591.1830162448</v>
      </c>
      <c r="I68" s="10">
        <v>-4.3655745685100555E-11</v>
      </c>
      <c r="J68" s="10">
        <v>4069591.1830162448</v>
      </c>
    </row>
    <row r="69" spans="2:10" hidden="1" outlineLevel="1" x14ac:dyDescent="0.25">
      <c r="B69" s="8" t="s">
        <v>283</v>
      </c>
      <c r="C69" s="8" t="s">
        <v>3</v>
      </c>
      <c r="D69" s="10">
        <v>0</v>
      </c>
      <c r="F69" s="10">
        <v>-4.3655745685100504E-11</v>
      </c>
      <c r="G69" s="10">
        <v>4069591.1830162448</v>
      </c>
      <c r="I69" s="10">
        <v>-4.3655745685100504E-11</v>
      </c>
      <c r="J69" s="10">
        <v>4069591.1830162448</v>
      </c>
    </row>
    <row r="70" spans="2:10" hidden="1" outlineLevel="1" x14ac:dyDescent="0.25">
      <c r="B70" s="8" t="s">
        <v>284</v>
      </c>
      <c r="C70" s="8" t="s">
        <v>4</v>
      </c>
      <c r="D70" s="10">
        <v>40032.000000000044</v>
      </c>
      <c r="F70" s="10">
        <v>40032</v>
      </c>
      <c r="G70" s="10">
        <v>4069591.1830162448</v>
      </c>
      <c r="I70" s="10">
        <v>40032</v>
      </c>
      <c r="J70" s="10">
        <v>4069591.1830162448</v>
      </c>
    </row>
    <row r="71" spans="2:10" hidden="1" outlineLevel="1" x14ac:dyDescent="0.25">
      <c r="B71" s="8" t="s">
        <v>285</v>
      </c>
      <c r="C71" s="8" t="s">
        <v>2</v>
      </c>
      <c r="D71" s="10">
        <v>0</v>
      </c>
      <c r="F71" s="10">
        <v>0</v>
      </c>
      <c r="G71" s="10">
        <v>4069591.1830162448</v>
      </c>
      <c r="I71" s="10">
        <v>0</v>
      </c>
      <c r="J71" s="10">
        <v>4069591.1830162448</v>
      </c>
    </row>
    <row r="72" spans="2:10" hidden="1" outlineLevel="1" x14ac:dyDescent="0.25">
      <c r="B72" s="8" t="s">
        <v>286</v>
      </c>
      <c r="C72" s="8" t="s">
        <v>3</v>
      </c>
      <c r="D72" s="10">
        <v>0</v>
      </c>
      <c r="F72" s="10">
        <v>0</v>
      </c>
      <c r="G72" s="10">
        <v>4069591.1830162448</v>
      </c>
      <c r="I72" s="10">
        <v>0</v>
      </c>
      <c r="J72" s="10">
        <v>4069591.1830162448</v>
      </c>
    </row>
    <row r="73" spans="2:10" hidden="1" outlineLevel="1" x14ac:dyDescent="0.25">
      <c r="B73" s="8" t="s">
        <v>287</v>
      </c>
      <c r="C73" s="8" t="s">
        <v>4</v>
      </c>
      <c r="D73" s="10">
        <v>11160</v>
      </c>
      <c r="F73" s="10">
        <v>11160</v>
      </c>
      <c r="G73" s="10">
        <v>4069591.1830162448</v>
      </c>
      <c r="I73" s="10">
        <v>11160</v>
      </c>
      <c r="J73" s="10">
        <v>4069591.1830162448</v>
      </c>
    </row>
    <row r="74" spans="2:10" collapsed="1" x14ac:dyDescent="0.25">
      <c r="B74" s="8"/>
      <c r="C74" s="8"/>
      <c r="D74" s="10"/>
      <c r="F74" s="10"/>
      <c r="G74" s="10"/>
      <c r="I74" s="10"/>
      <c r="J74" s="10"/>
    </row>
    <row r="75" spans="2:10" x14ac:dyDescent="0.25">
      <c r="B75" s="14" t="s">
        <v>385</v>
      </c>
      <c r="C75" s="8"/>
      <c r="D75" s="10"/>
      <c r="F75" s="10"/>
      <c r="G75" s="10"/>
      <c r="I75" s="10"/>
      <c r="J75" s="10"/>
    </row>
    <row r="76" spans="2:10" hidden="1" outlineLevel="1" x14ac:dyDescent="0.25">
      <c r="B76" s="8" t="s">
        <v>288</v>
      </c>
      <c r="C76" s="8" t="s">
        <v>2</v>
      </c>
      <c r="D76" s="10">
        <v>3794.117647058752</v>
      </c>
      <c r="F76" s="10">
        <v>3794.1176470587088</v>
      </c>
      <c r="G76" s="10">
        <v>4069591.1830162448</v>
      </c>
      <c r="I76" s="10">
        <v>3794.1176470587088</v>
      </c>
      <c r="J76" s="10">
        <v>4069591.1830162448</v>
      </c>
    </row>
    <row r="77" spans="2:10" hidden="1" outlineLevel="1" x14ac:dyDescent="0.25">
      <c r="B77" s="8" t="s">
        <v>289</v>
      </c>
      <c r="C77" s="8" t="s">
        <v>3</v>
      </c>
      <c r="D77" s="10">
        <v>0</v>
      </c>
      <c r="F77" s="10">
        <v>-4.3655745685100555E-11</v>
      </c>
      <c r="G77" s="10">
        <v>4069591.1830162443</v>
      </c>
      <c r="I77" s="10">
        <v>-4.3655745685100555E-11</v>
      </c>
      <c r="J77" s="10">
        <v>4069591.1830162443</v>
      </c>
    </row>
    <row r="78" spans="2:10" hidden="1" outlineLevel="1" x14ac:dyDescent="0.25">
      <c r="B78" s="8" t="s">
        <v>290</v>
      </c>
      <c r="C78" s="8" t="s">
        <v>4</v>
      </c>
      <c r="D78" s="10">
        <v>37469.882352941291</v>
      </c>
      <c r="F78" s="10">
        <v>37469.882352941248</v>
      </c>
      <c r="G78" s="10">
        <v>4069591.1830162448</v>
      </c>
      <c r="I78" s="10">
        <v>37469.882352941248</v>
      </c>
      <c r="J78" s="10">
        <v>4069591.1830162448</v>
      </c>
    </row>
    <row r="79" spans="2:10" hidden="1" outlineLevel="1" x14ac:dyDescent="0.25">
      <c r="B79" s="8" t="s">
        <v>291</v>
      </c>
      <c r="C79" s="8" t="s">
        <v>2</v>
      </c>
      <c r="D79" s="10">
        <v>0</v>
      </c>
      <c r="F79" s="10">
        <v>-1.0913936421275139E-10</v>
      </c>
      <c r="G79" s="10">
        <v>4069591.1830162448</v>
      </c>
      <c r="I79" s="10">
        <v>-1.0913936421275139E-10</v>
      </c>
      <c r="J79" s="10">
        <v>4069591.1830162448</v>
      </c>
    </row>
    <row r="80" spans="2:10" hidden="1" outlineLevel="1" x14ac:dyDescent="0.25">
      <c r="B80" s="8" t="s">
        <v>292</v>
      </c>
      <c r="C80" s="8" t="s">
        <v>3</v>
      </c>
      <c r="D80" s="10">
        <v>0</v>
      </c>
      <c r="F80" s="10">
        <v>-1.0913936421275139E-10</v>
      </c>
      <c r="G80" s="10">
        <v>4069591.1830162443</v>
      </c>
      <c r="I80" s="10">
        <v>-1.0913936421275139E-10</v>
      </c>
      <c r="J80" s="10">
        <v>4069591.1830162443</v>
      </c>
    </row>
    <row r="81" spans="2:10" hidden="1" outlineLevel="1" x14ac:dyDescent="0.25">
      <c r="B81" s="8" t="s">
        <v>293</v>
      </c>
      <c r="C81" s="8" t="s">
        <v>4</v>
      </c>
      <c r="D81" s="10">
        <v>20844.000000000109</v>
      </c>
      <c r="F81" s="10">
        <v>20844</v>
      </c>
      <c r="G81" s="10">
        <v>4069591.1830162448</v>
      </c>
      <c r="I81" s="10">
        <v>20844</v>
      </c>
      <c r="J81" s="10">
        <v>4069591.1830162448</v>
      </c>
    </row>
    <row r="82" spans="2:10" hidden="1" outlineLevel="1" x14ac:dyDescent="0.25">
      <c r="B82" s="8" t="s">
        <v>294</v>
      </c>
      <c r="C82" s="8" t="s">
        <v>2</v>
      </c>
      <c r="D82" s="10">
        <v>22176.000000000004</v>
      </c>
      <c r="F82" s="10">
        <v>22176</v>
      </c>
      <c r="G82" s="10">
        <v>4069591.1830162448</v>
      </c>
      <c r="I82" s="10">
        <v>22176</v>
      </c>
      <c r="J82" s="10">
        <v>4069591.1830162448</v>
      </c>
    </row>
    <row r="83" spans="2:10" hidden="1" outlineLevel="1" x14ac:dyDescent="0.25">
      <c r="B83" s="8" t="s">
        <v>295</v>
      </c>
      <c r="C83" s="8" t="s">
        <v>3</v>
      </c>
      <c r="D83" s="10">
        <v>0</v>
      </c>
      <c r="F83" s="10">
        <v>-3.637978807091713E-12</v>
      </c>
      <c r="G83" s="10">
        <v>4069591.1830162448</v>
      </c>
      <c r="I83" s="10">
        <v>-3.637978807091713E-12</v>
      </c>
      <c r="J83" s="10">
        <v>4069591.1830162448</v>
      </c>
    </row>
    <row r="84" spans="2:10" hidden="1" outlineLevel="1" x14ac:dyDescent="0.25">
      <c r="B84" s="8" t="s">
        <v>296</v>
      </c>
      <c r="C84" s="8" t="s">
        <v>4</v>
      </c>
      <c r="D84" s="10">
        <v>0</v>
      </c>
      <c r="F84" s="10">
        <v>-3.637978807091713E-12</v>
      </c>
      <c r="G84" s="10">
        <v>4069591.1830162448</v>
      </c>
      <c r="I84" s="10">
        <v>-3.637978807091713E-12</v>
      </c>
      <c r="J84" s="10">
        <v>4069591.1830162448</v>
      </c>
    </row>
    <row r="85" spans="2:10" hidden="1" outlineLevel="1" x14ac:dyDescent="0.25">
      <c r="B85" s="8" t="s">
        <v>297</v>
      </c>
      <c r="C85" s="8" t="s">
        <v>2</v>
      </c>
      <c r="D85" s="10">
        <v>31024.000000000033</v>
      </c>
      <c r="F85" s="10">
        <v>31024</v>
      </c>
      <c r="G85" s="10">
        <v>4069591.1830162448</v>
      </c>
      <c r="I85" s="10">
        <v>31024</v>
      </c>
      <c r="J85" s="10">
        <v>4069591.1830162448</v>
      </c>
    </row>
    <row r="86" spans="2:10" hidden="1" outlineLevel="1" x14ac:dyDescent="0.25">
      <c r="B86" s="8" t="s">
        <v>223</v>
      </c>
      <c r="C86" s="8" t="s">
        <v>3</v>
      </c>
      <c r="D86" s="10">
        <v>0</v>
      </c>
      <c r="F86" s="10">
        <v>0</v>
      </c>
      <c r="G86" s="10">
        <v>4069591.1830162448</v>
      </c>
      <c r="I86" s="10">
        <v>0</v>
      </c>
      <c r="J86" s="10">
        <v>4069591.1830162448</v>
      </c>
    </row>
    <row r="87" spans="2:10" hidden="1" outlineLevel="1" x14ac:dyDescent="0.25">
      <c r="B87" s="8" t="s">
        <v>298</v>
      </c>
      <c r="C87" s="8" t="s">
        <v>4</v>
      </c>
      <c r="D87" s="10">
        <v>0</v>
      </c>
      <c r="F87" s="10">
        <v>-3.2741809263825417E-11</v>
      </c>
      <c r="G87" s="10">
        <v>4069591.1830162448</v>
      </c>
      <c r="I87" s="10">
        <v>-3.2741809263825417E-11</v>
      </c>
      <c r="J87" s="10">
        <v>4069591.1830162448</v>
      </c>
    </row>
    <row r="88" spans="2:10" hidden="1" outlineLevel="1" x14ac:dyDescent="0.25">
      <c r="B88" s="8" t="s">
        <v>299</v>
      </c>
      <c r="C88" s="8" t="s">
        <v>2</v>
      </c>
      <c r="D88" s="10">
        <v>0</v>
      </c>
      <c r="F88" s="10">
        <v>0</v>
      </c>
      <c r="G88" s="10">
        <v>4069591.1830162448</v>
      </c>
      <c r="I88" s="10">
        <v>0</v>
      </c>
      <c r="J88" s="10">
        <v>4069591.1830162448</v>
      </c>
    </row>
    <row r="89" spans="2:10" hidden="1" outlineLevel="1" x14ac:dyDescent="0.25">
      <c r="B89" s="8" t="s">
        <v>300</v>
      </c>
      <c r="C89" s="8" t="s">
        <v>3</v>
      </c>
      <c r="D89" s="10">
        <v>0</v>
      </c>
      <c r="F89" s="10">
        <v>0</v>
      </c>
      <c r="G89" s="10">
        <v>4069591.1830162448</v>
      </c>
      <c r="I89" s="10">
        <v>0</v>
      </c>
      <c r="J89" s="10">
        <v>4069591.1830162448</v>
      </c>
    </row>
    <row r="90" spans="2:10" hidden="1" outlineLevel="1" x14ac:dyDescent="0.25">
      <c r="B90" s="8" t="s">
        <v>301</v>
      </c>
      <c r="C90" s="8" t="s">
        <v>4</v>
      </c>
      <c r="D90" s="10">
        <v>16080</v>
      </c>
      <c r="F90" s="10">
        <v>16080</v>
      </c>
      <c r="G90" s="10">
        <v>4069591.1830162448</v>
      </c>
      <c r="I90" s="10">
        <v>16080</v>
      </c>
      <c r="J90" s="10">
        <v>4069591.1830162448</v>
      </c>
    </row>
    <row r="91" spans="2:10" hidden="1" outlineLevel="1" x14ac:dyDescent="0.25">
      <c r="B91" s="8" t="s">
        <v>302</v>
      </c>
      <c r="C91" s="8" t="s">
        <v>2</v>
      </c>
      <c r="D91" s="10">
        <v>23280.000000000022</v>
      </c>
      <c r="F91" s="10">
        <v>23280</v>
      </c>
      <c r="G91" s="10">
        <v>4069591.1830162448</v>
      </c>
      <c r="I91" s="10">
        <v>23280</v>
      </c>
      <c r="J91" s="10">
        <v>4069591.1830162448</v>
      </c>
    </row>
    <row r="92" spans="2:10" hidden="1" outlineLevel="1" x14ac:dyDescent="0.25">
      <c r="B92" s="8" t="s">
        <v>303</v>
      </c>
      <c r="C92" s="8" t="s">
        <v>3</v>
      </c>
      <c r="D92" s="10">
        <v>0</v>
      </c>
      <c r="F92" s="10">
        <v>-2.1827872842550278E-11</v>
      </c>
      <c r="G92" s="10">
        <v>4069591.1830162443</v>
      </c>
      <c r="I92" s="10">
        <v>-2.1827872842550278E-11</v>
      </c>
      <c r="J92" s="10">
        <v>4069591.1830162443</v>
      </c>
    </row>
    <row r="93" spans="2:10" hidden="1" outlineLevel="1" x14ac:dyDescent="0.25">
      <c r="B93" s="8" t="s">
        <v>304</v>
      </c>
      <c r="C93" s="8" t="s">
        <v>4</v>
      </c>
      <c r="D93" s="10">
        <v>0</v>
      </c>
      <c r="F93" s="10">
        <v>-2.1827872842550278E-11</v>
      </c>
      <c r="G93" s="10">
        <v>4069591.1830162448</v>
      </c>
      <c r="I93" s="10">
        <v>-2.1827872842550278E-11</v>
      </c>
      <c r="J93" s="10">
        <v>4069591.1830162448</v>
      </c>
    </row>
    <row r="94" spans="2:10" hidden="1" outlineLevel="1" x14ac:dyDescent="0.25">
      <c r="B94" s="8" t="s">
        <v>305</v>
      </c>
      <c r="C94" s="8" t="s">
        <v>2</v>
      </c>
      <c r="D94" s="10">
        <v>0</v>
      </c>
      <c r="F94" s="10">
        <v>0</v>
      </c>
      <c r="G94" s="10">
        <v>4069591.1830162448</v>
      </c>
      <c r="I94" s="10">
        <v>0</v>
      </c>
      <c r="J94" s="10">
        <v>4069591.1830162448</v>
      </c>
    </row>
    <row r="95" spans="2:10" hidden="1" outlineLevel="1" x14ac:dyDescent="0.25">
      <c r="B95" s="8" t="s">
        <v>306</v>
      </c>
      <c r="C95" s="8" t="s">
        <v>3</v>
      </c>
      <c r="D95" s="10">
        <v>0</v>
      </c>
      <c r="F95" s="10">
        <v>0</v>
      </c>
      <c r="G95" s="10">
        <v>4069591.1830162448</v>
      </c>
      <c r="I95" s="10">
        <v>0</v>
      </c>
      <c r="J95" s="10">
        <v>4069591.1830162448</v>
      </c>
    </row>
    <row r="96" spans="2:10" hidden="1" outlineLevel="1" x14ac:dyDescent="0.25">
      <c r="B96" s="8" t="s">
        <v>307</v>
      </c>
      <c r="C96" s="8" t="s">
        <v>4</v>
      </c>
      <c r="D96" s="10">
        <v>27792</v>
      </c>
      <c r="F96" s="10">
        <v>27792</v>
      </c>
      <c r="G96" s="10">
        <v>4069591.1830162448</v>
      </c>
      <c r="I96" s="10">
        <v>27792</v>
      </c>
      <c r="J96" s="10">
        <v>4069591.1830162448</v>
      </c>
    </row>
    <row r="97" spans="2:10" hidden="1" outlineLevel="1" x14ac:dyDescent="0.25">
      <c r="B97" s="8" t="s">
        <v>308</v>
      </c>
      <c r="C97" s="8" t="s">
        <v>2</v>
      </c>
      <c r="D97" s="10">
        <v>38503.999999999905</v>
      </c>
      <c r="F97" s="10">
        <v>38504</v>
      </c>
      <c r="G97" s="10">
        <v>4069591.1830162457</v>
      </c>
      <c r="I97" s="10">
        <v>38504</v>
      </c>
      <c r="J97" s="10">
        <v>4069591.1830162457</v>
      </c>
    </row>
    <row r="98" spans="2:10" hidden="1" outlineLevel="1" x14ac:dyDescent="0.25">
      <c r="B98" s="8" t="s">
        <v>309</v>
      </c>
      <c r="C98" s="8" t="s">
        <v>3</v>
      </c>
      <c r="D98" s="10">
        <v>0</v>
      </c>
      <c r="F98" s="10">
        <v>9.4587448984384537E-11</v>
      </c>
      <c r="G98" s="10">
        <v>4069591.1830162453</v>
      </c>
      <c r="I98" s="10">
        <v>9.4587448984384537E-11</v>
      </c>
      <c r="J98" s="10">
        <v>4069591.1830162453</v>
      </c>
    </row>
    <row r="99" spans="2:10" hidden="1" outlineLevel="1" x14ac:dyDescent="0.25">
      <c r="B99" s="8" t="s">
        <v>310</v>
      </c>
      <c r="C99" s="8" t="s">
        <v>4</v>
      </c>
      <c r="D99" s="10">
        <v>0</v>
      </c>
      <c r="F99" s="10">
        <v>9.4587448984384537E-11</v>
      </c>
      <c r="G99" s="10">
        <v>4069591.1830162457</v>
      </c>
      <c r="I99" s="10">
        <v>9.4587448984384537E-11</v>
      </c>
      <c r="J99" s="10">
        <v>4069591.1830162457</v>
      </c>
    </row>
    <row r="100" spans="2:10" hidden="1" outlineLevel="1" x14ac:dyDescent="0.25">
      <c r="B100" s="8" t="s">
        <v>311</v>
      </c>
      <c r="C100" s="8" t="s">
        <v>2</v>
      </c>
      <c r="D100" s="10">
        <v>0</v>
      </c>
      <c r="F100" s="10">
        <v>6.9121597334742546E-11</v>
      </c>
      <c r="G100" s="10">
        <v>4069591.1830162448</v>
      </c>
      <c r="I100" s="10">
        <v>6.9121597334742546E-11</v>
      </c>
      <c r="J100" s="10">
        <v>4069591.1830162448</v>
      </c>
    </row>
    <row r="101" spans="2:10" hidden="1" outlineLevel="1" x14ac:dyDescent="0.25">
      <c r="B101" s="8" t="s">
        <v>312</v>
      </c>
      <c r="C101" s="8" t="s">
        <v>3</v>
      </c>
      <c r="D101" s="10">
        <v>0</v>
      </c>
      <c r="F101" s="10">
        <v>6.9121597334742546E-11</v>
      </c>
      <c r="G101" s="10">
        <v>4069591.1830162448</v>
      </c>
      <c r="I101" s="10">
        <v>6.9121597334742546E-11</v>
      </c>
      <c r="J101" s="10">
        <v>4069591.1830162448</v>
      </c>
    </row>
    <row r="102" spans="2:10" hidden="1" outlineLevel="1" x14ac:dyDescent="0.25">
      <c r="B102" s="8" t="s">
        <v>313</v>
      </c>
      <c r="C102" s="8" t="s">
        <v>4</v>
      </c>
      <c r="D102" s="10">
        <v>28279.999999999931</v>
      </c>
      <c r="F102" s="10">
        <v>28280</v>
      </c>
      <c r="G102" s="10">
        <v>4069591.1830162453</v>
      </c>
      <c r="I102" s="10">
        <v>28280</v>
      </c>
      <c r="J102" s="10">
        <v>4069591.1830162453</v>
      </c>
    </row>
    <row r="103" spans="2:10" hidden="1" outlineLevel="1" x14ac:dyDescent="0.25">
      <c r="B103" s="8" t="s">
        <v>314</v>
      </c>
      <c r="C103" s="8" t="s">
        <v>2</v>
      </c>
      <c r="D103" s="10">
        <v>0</v>
      </c>
      <c r="F103" s="10">
        <v>-5.8207660913467407E-11</v>
      </c>
      <c r="G103" s="10">
        <v>4069591.1830162448</v>
      </c>
      <c r="I103" s="10">
        <v>-5.8207660913467407E-11</v>
      </c>
      <c r="J103" s="10">
        <v>4069591.1830162448</v>
      </c>
    </row>
    <row r="104" spans="2:10" hidden="1" outlineLevel="1" x14ac:dyDescent="0.25">
      <c r="B104" s="8" t="s">
        <v>315</v>
      </c>
      <c r="C104" s="8" t="s">
        <v>3</v>
      </c>
      <c r="D104" s="10">
        <v>0</v>
      </c>
      <c r="F104" s="10">
        <v>-5.8207660913467407E-11</v>
      </c>
      <c r="G104" s="10">
        <v>4069591.1830162443</v>
      </c>
      <c r="I104" s="10">
        <v>-5.8207660913467407E-11</v>
      </c>
      <c r="J104" s="10">
        <v>4069591.1830162443</v>
      </c>
    </row>
    <row r="105" spans="2:10" hidden="1" outlineLevel="1" x14ac:dyDescent="0.25">
      <c r="B105" s="8" t="s">
        <v>316</v>
      </c>
      <c r="C105" s="8" t="s">
        <v>4</v>
      </c>
      <c r="D105" s="10">
        <v>60624.000000000058</v>
      </c>
      <c r="F105" s="8" t="e">
        <v>#N/A</v>
      </c>
      <c r="G105" s="8" t="e">
        <v>#N/A</v>
      </c>
      <c r="I105" s="8" t="e">
        <v>#N/A</v>
      </c>
      <c r="J105" s="8" t="e">
        <v>#N/A</v>
      </c>
    </row>
    <row r="106" spans="2:10" hidden="1" outlineLevel="1" x14ac:dyDescent="0.25">
      <c r="B106" s="8" t="s">
        <v>317</v>
      </c>
      <c r="C106" s="8" t="s">
        <v>2</v>
      </c>
      <c r="D106" s="10">
        <v>35423.999999999993</v>
      </c>
      <c r="F106" s="10">
        <v>35424</v>
      </c>
      <c r="G106" s="10">
        <v>4069591.1830162448</v>
      </c>
      <c r="I106" s="10">
        <v>35424</v>
      </c>
      <c r="J106" s="10">
        <v>4069591.1830162448</v>
      </c>
    </row>
    <row r="107" spans="2:10" hidden="1" outlineLevel="1" x14ac:dyDescent="0.25">
      <c r="B107" s="8" t="s">
        <v>221</v>
      </c>
      <c r="C107" s="8" t="s">
        <v>3</v>
      </c>
      <c r="D107" s="10">
        <v>0</v>
      </c>
      <c r="F107" s="10">
        <v>0</v>
      </c>
      <c r="G107" s="10">
        <v>4069591.1830162448</v>
      </c>
      <c r="I107" s="10">
        <v>0</v>
      </c>
      <c r="J107" s="10">
        <v>4069591.1830162448</v>
      </c>
    </row>
    <row r="108" spans="2:10" hidden="1" outlineLevel="1" x14ac:dyDescent="0.25">
      <c r="B108" s="8" t="s">
        <v>318</v>
      </c>
      <c r="C108" s="8" t="s">
        <v>4</v>
      </c>
      <c r="D108" s="10">
        <v>0</v>
      </c>
      <c r="F108" s="10">
        <v>7.2759576141834259E-12</v>
      </c>
      <c r="G108" s="10">
        <v>4069591.1830162448</v>
      </c>
      <c r="I108" s="10">
        <v>7.2759576141834259E-12</v>
      </c>
      <c r="J108" s="10">
        <v>4069591.1830162448</v>
      </c>
    </row>
    <row r="109" spans="2:10" hidden="1" outlineLevel="1" x14ac:dyDescent="0.25">
      <c r="B109" s="8" t="s">
        <v>319</v>
      </c>
      <c r="C109" s="8" t="s">
        <v>2</v>
      </c>
      <c r="D109" s="10">
        <v>26244</v>
      </c>
      <c r="F109" s="8" t="e">
        <v>#N/A</v>
      </c>
      <c r="G109" s="8" t="e">
        <v>#N/A</v>
      </c>
      <c r="I109" s="8" t="e">
        <v>#N/A</v>
      </c>
      <c r="J109" s="8" t="e">
        <v>#N/A</v>
      </c>
    </row>
    <row r="110" spans="2:10" hidden="1" outlineLevel="1" x14ac:dyDescent="0.25">
      <c r="B110" s="8" t="s">
        <v>320</v>
      </c>
      <c r="C110" s="8" t="s">
        <v>3</v>
      </c>
      <c r="D110" s="10">
        <v>0</v>
      </c>
      <c r="F110" s="10">
        <v>0</v>
      </c>
      <c r="G110" s="10">
        <v>4069591.1830162448</v>
      </c>
      <c r="I110" s="10">
        <v>0</v>
      </c>
      <c r="J110" s="10">
        <v>4069591.1830162448</v>
      </c>
    </row>
    <row r="111" spans="2:10" hidden="1" outlineLevel="1" x14ac:dyDescent="0.25">
      <c r="B111" s="8" t="s">
        <v>321</v>
      </c>
      <c r="C111" s="8" t="s">
        <v>4</v>
      </c>
      <c r="D111" s="10">
        <v>0</v>
      </c>
      <c r="F111" s="10">
        <v>0</v>
      </c>
      <c r="G111" s="10">
        <v>4069591.1830162448</v>
      </c>
      <c r="I111" s="10">
        <v>0</v>
      </c>
      <c r="J111" s="10">
        <v>4069591.1830162448</v>
      </c>
    </row>
    <row r="112" spans="2:10" hidden="1" outlineLevel="1" x14ac:dyDescent="0.25">
      <c r="B112" s="8" t="s">
        <v>322</v>
      </c>
      <c r="C112" s="8" t="s">
        <v>2</v>
      </c>
      <c r="D112" s="10">
        <v>0</v>
      </c>
      <c r="F112" s="10">
        <v>4.7293724492192268E-11</v>
      </c>
      <c r="G112" s="10">
        <v>4069591.1830162448</v>
      </c>
      <c r="I112" s="10">
        <v>4.7293724492192268E-11</v>
      </c>
      <c r="J112" s="10">
        <v>4069591.1830162448</v>
      </c>
    </row>
    <row r="113" spans="2:10" hidden="1" outlineLevel="1" x14ac:dyDescent="0.25">
      <c r="B113" s="8" t="s">
        <v>323</v>
      </c>
      <c r="C113" s="8" t="s">
        <v>3</v>
      </c>
      <c r="D113" s="10">
        <v>24443.999999999953</v>
      </c>
      <c r="F113" s="10">
        <v>24444</v>
      </c>
      <c r="G113" s="10">
        <v>4069591.1830162448</v>
      </c>
      <c r="I113" s="10">
        <v>24444</v>
      </c>
      <c r="J113" s="10">
        <v>4069591.1830162448</v>
      </c>
    </row>
    <row r="114" spans="2:10" hidden="1" outlineLevel="1" x14ac:dyDescent="0.25">
      <c r="B114" s="8" t="s">
        <v>324</v>
      </c>
      <c r="C114" s="8" t="s">
        <v>4</v>
      </c>
      <c r="D114" s="10">
        <v>0</v>
      </c>
      <c r="F114" s="10">
        <v>4.7293724492192268E-11</v>
      </c>
      <c r="G114" s="10">
        <v>4069591.1830162448</v>
      </c>
      <c r="I114" s="10">
        <v>4.7293724492192268E-11</v>
      </c>
      <c r="J114" s="10">
        <v>4069591.1830162448</v>
      </c>
    </row>
    <row r="115" spans="2:10" hidden="1" outlineLevel="1" x14ac:dyDescent="0.25">
      <c r="B115" s="8" t="s">
        <v>325</v>
      </c>
      <c r="C115" s="8" t="s">
        <v>2</v>
      </c>
      <c r="D115" s="10">
        <v>30815.999999999985</v>
      </c>
      <c r="F115" s="10">
        <v>30816</v>
      </c>
      <c r="G115" s="10">
        <v>4069591.1830162448</v>
      </c>
      <c r="I115" s="10">
        <v>30816</v>
      </c>
      <c r="J115" s="10">
        <v>4069591.1830162448</v>
      </c>
    </row>
    <row r="116" spans="2:10" hidden="1" outlineLevel="1" x14ac:dyDescent="0.25">
      <c r="B116" s="8" t="s">
        <v>326</v>
      </c>
      <c r="C116" s="8" t="s">
        <v>3</v>
      </c>
      <c r="D116" s="10">
        <v>0</v>
      </c>
      <c r="F116" s="10">
        <v>1.4551915228366852E-11</v>
      </c>
      <c r="G116" s="10">
        <v>4069591.1830162448</v>
      </c>
      <c r="I116" s="10">
        <v>1.4551915228366852E-11</v>
      </c>
      <c r="J116" s="10">
        <v>4069591.1830162448</v>
      </c>
    </row>
    <row r="117" spans="2:10" hidden="1" outlineLevel="1" x14ac:dyDescent="0.25">
      <c r="B117" s="8" t="s">
        <v>327</v>
      </c>
      <c r="C117" s="8" t="s">
        <v>4</v>
      </c>
      <c r="D117" s="10">
        <v>0</v>
      </c>
      <c r="F117" s="10">
        <v>1.4551915228366852E-11</v>
      </c>
      <c r="G117" s="10">
        <v>4069591.1830162448</v>
      </c>
      <c r="I117" s="10">
        <v>1.4551915228366852E-11</v>
      </c>
      <c r="J117" s="10">
        <v>4069591.1830162448</v>
      </c>
    </row>
    <row r="118" spans="2:10" hidden="1" outlineLevel="1" x14ac:dyDescent="0.25">
      <c r="B118" s="8" t="s">
        <v>328</v>
      </c>
      <c r="C118" s="8" t="s">
        <v>2</v>
      </c>
      <c r="D118" s="10">
        <v>15551.999999999938</v>
      </c>
      <c r="F118" s="10">
        <v>15552</v>
      </c>
      <c r="G118" s="10">
        <v>4069591.1830162448</v>
      </c>
      <c r="I118" s="10">
        <v>15552</v>
      </c>
      <c r="J118" s="10">
        <v>4069591.1830162448</v>
      </c>
    </row>
    <row r="119" spans="2:10" hidden="1" outlineLevel="1" x14ac:dyDescent="0.25">
      <c r="B119" s="8" t="s">
        <v>329</v>
      </c>
      <c r="C119" s="8" t="s">
        <v>3</v>
      </c>
      <c r="D119" s="10">
        <v>0</v>
      </c>
      <c r="F119" s="10">
        <v>6.184563972055912E-11</v>
      </c>
      <c r="G119" s="10">
        <v>4069591.1830162448</v>
      </c>
      <c r="I119" s="10">
        <v>6.184563972055912E-11</v>
      </c>
      <c r="J119" s="10">
        <v>4069591.1830162448</v>
      </c>
    </row>
    <row r="120" spans="2:10" hidden="1" outlineLevel="1" x14ac:dyDescent="0.25">
      <c r="B120" s="8" t="s">
        <v>330</v>
      </c>
      <c r="C120" s="8" t="s">
        <v>4</v>
      </c>
      <c r="D120" s="10">
        <v>0</v>
      </c>
      <c r="F120" s="10">
        <v>6.184563972055912E-11</v>
      </c>
      <c r="G120" s="10">
        <v>4069591.1830162453</v>
      </c>
      <c r="I120" s="10">
        <v>6.184563972055912E-11</v>
      </c>
      <c r="J120" s="10">
        <v>4069591.1830162453</v>
      </c>
    </row>
    <row r="121" spans="2:10" hidden="1" outlineLevel="1" x14ac:dyDescent="0.25">
      <c r="B121" s="8" t="s">
        <v>331</v>
      </c>
      <c r="C121" s="8" t="s">
        <v>2</v>
      </c>
      <c r="D121" s="10">
        <v>34632</v>
      </c>
      <c r="F121" s="8" t="e">
        <v>#N/A</v>
      </c>
      <c r="G121" s="8" t="e">
        <v>#N/A</v>
      </c>
      <c r="I121" s="8" t="e">
        <v>#N/A</v>
      </c>
      <c r="J121" s="8" t="e">
        <v>#N/A</v>
      </c>
    </row>
    <row r="122" spans="2:10" hidden="1" outlineLevel="1" x14ac:dyDescent="0.25">
      <c r="B122" s="8" t="s">
        <v>332</v>
      </c>
      <c r="C122" s="8" t="s">
        <v>3</v>
      </c>
      <c r="D122" s="10">
        <v>0</v>
      </c>
      <c r="F122" s="10">
        <v>0</v>
      </c>
      <c r="G122" s="10">
        <v>4069591.1830162448</v>
      </c>
      <c r="I122" s="10">
        <v>0</v>
      </c>
      <c r="J122" s="10">
        <v>4069591.1830162448</v>
      </c>
    </row>
    <row r="123" spans="2:10" hidden="1" outlineLevel="1" x14ac:dyDescent="0.25">
      <c r="B123" s="8" t="s">
        <v>333</v>
      </c>
      <c r="C123" s="8" t="s">
        <v>4</v>
      </c>
      <c r="D123" s="10">
        <v>0</v>
      </c>
      <c r="F123" s="10">
        <v>0</v>
      </c>
      <c r="G123" s="10">
        <v>4069591.1830162448</v>
      </c>
      <c r="I123" s="10">
        <v>0</v>
      </c>
      <c r="J123" s="10">
        <v>4069591.1830162448</v>
      </c>
    </row>
    <row r="124" spans="2:10" hidden="1" outlineLevel="1" x14ac:dyDescent="0.25">
      <c r="B124" s="8" t="s">
        <v>334</v>
      </c>
      <c r="C124" s="8" t="s">
        <v>2</v>
      </c>
      <c r="D124" s="10">
        <v>0</v>
      </c>
      <c r="F124" s="10">
        <v>0</v>
      </c>
      <c r="G124" s="10">
        <v>4069591.1830162448</v>
      </c>
      <c r="I124" s="10">
        <v>0</v>
      </c>
      <c r="J124" s="10">
        <v>4069591.1830162448</v>
      </c>
    </row>
    <row r="125" spans="2:10" hidden="1" outlineLevel="1" x14ac:dyDescent="0.25">
      <c r="B125" s="8" t="s">
        <v>335</v>
      </c>
      <c r="C125" s="8" t="s">
        <v>3</v>
      </c>
      <c r="D125" s="10">
        <v>36756</v>
      </c>
      <c r="F125" s="10">
        <v>36756</v>
      </c>
      <c r="G125" s="10">
        <v>4069591.1830162448</v>
      </c>
      <c r="I125" s="10">
        <v>36756</v>
      </c>
      <c r="J125" s="10">
        <v>4069591.1830162448</v>
      </c>
    </row>
    <row r="126" spans="2:10" hidden="1" outlineLevel="1" x14ac:dyDescent="0.25">
      <c r="B126" s="8" t="s">
        <v>336</v>
      </c>
      <c r="C126" s="8" t="s">
        <v>4</v>
      </c>
      <c r="D126" s="10">
        <v>0</v>
      </c>
      <c r="F126" s="10">
        <v>0</v>
      </c>
      <c r="G126" s="10">
        <v>4069591.1830162448</v>
      </c>
      <c r="I126" s="10">
        <v>0</v>
      </c>
      <c r="J126" s="10">
        <v>4069591.1830162448</v>
      </c>
    </row>
    <row r="127" spans="2:10" hidden="1" outlineLevel="1" x14ac:dyDescent="0.25">
      <c r="B127" s="8" t="s">
        <v>337</v>
      </c>
      <c r="C127" s="8" t="s">
        <v>2</v>
      </c>
      <c r="D127" s="10">
        <v>0</v>
      </c>
      <c r="F127" s="10">
        <v>7.2759576141834259E-12</v>
      </c>
      <c r="G127" s="10">
        <v>4069591.1830162448</v>
      </c>
      <c r="I127" s="10">
        <v>7.2759576141834259E-12</v>
      </c>
      <c r="J127" s="10">
        <v>4069591.1830162448</v>
      </c>
    </row>
    <row r="128" spans="2:10" hidden="1" outlineLevel="1" x14ac:dyDescent="0.25">
      <c r="B128" s="8" t="s">
        <v>338</v>
      </c>
      <c r="C128" s="8" t="s">
        <v>3</v>
      </c>
      <c r="D128" s="10">
        <v>0</v>
      </c>
      <c r="F128" s="10">
        <v>7.2759576141834259E-12</v>
      </c>
      <c r="G128" s="10">
        <v>4069591.1830162448</v>
      </c>
      <c r="I128" s="10">
        <v>7.2759576141834259E-12</v>
      </c>
      <c r="J128" s="10">
        <v>4069591.1830162448</v>
      </c>
    </row>
    <row r="129" spans="2:10" hidden="1" outlineLevel="1" x14ac:dyDescent="0.25">
      <c r="B129" s="8" t="s">
        <v>339</v>
      </c>
      <c r="C129" s="8" t="s">
        <v>4</v>
      </c>
      <c r="D129" s="10">
        <v>57503.999999999993</v>
      </c>
      <c r="F129" s="10">
        <v>57504</v>
      </c>
      <c r="G129" s="10">
        <v>4069591.1830162448</v>
      </c>
      <c r="I129" s="10">
        <v>57504</v>
      </c>
      <c r="J129" s="10">
        <v>4069591.1830162448</v>
      </c>
    </row>
    <row r="130" spans="2:10" hidden="1" outlineLevel="1" x14ac:dyDescent="0.25">
      <c r="B130" s="8" t="s">
        <v>340</v>
      </c>
      <c r="C130" s="8" t="s">
        <v>2</v>
      </c>
      <c r="D130" s="10">
        <v>0</v>
      </c>
      <c r="F130" s="10">
        <v>7.2759576141834259E-11</v>
      </c>
      <c r="G130" s="10">
        <v>4069591.1830162448</v>
      </c>
      <c r="I130" s="10">
        <v>7.2759576141834259E-11</v>
      </c>
      <c r="J130" s="10">
        <v>4069591.1830162448</v>
      </c>
    </row>
    <row r="131" spans="2:10" hidden="1" outlineLevel="1" x14ac:dyDescent="0.25">
      <c r="B131" s="8" t="s">
        <v>341</v>
      </c>
      <c r="C131" s="8" t="s">
        <v>3</v>
      </c>
      <c r="D131" s="10">
        <v>0</v>
      </c>
      <c r="F131" s="10">
        <v>7.2759576141834259E-11</v>
      </c>
      <c r="G131" s="10">
        <v>4069591.1830162448</v>
      </c>
      <c r="I131" s="10">
        <v>7.2759576141834259E-11</v>
      </c>
      <c r="J131" s="10">
        <v>4069591.1830162448</v>
      </c>
    </row>
    <row r="132" spans="2:10" hidden="1" outlineLevel="1" x14ac:dyDescent="0.25">
      <c r="B132" s="8" t="s">
        <v>342</v>
      </c>
      <c r="C132" s="8" t="s">
        <v>4</v>
      </c>
      <c r="D132" s="10">
        <v>90623.999999999927</v>
      </c>
      <c r="F132" s="10">
        <v>90624</v>
      </c>
      <c r="G132" s="10">
        <v>4069591.1830162448</v>
      </c>
      <c r="I132" s="10">
        <v>90624</v>
      </c>
      <c r="J132" s="10">
        <v>4069591.1830162448</v>
      </c>
    </row>
    <row r="133" spans="2:10" hidden="1" outlineLevel="1" x14ac:dyDescent="0.25">
      <c r="B133" s="8" t="s">
        <v>343</v>
      </c>
      <c r="C133" s="8" t="s">
        <v>2</v>
      </c>
      <c r="D133" s="10">
        <v>0</v>
      </c>
      <c r="F133" s="10">
        <v>-8.7311491370201111E-11</v>
      </c>
      <c r="G133" s="10">
        <v>4069591.1830162448</v>
      </c>
      <c r="I133" s="10">
        <v>-8.7311491370201111E-11</v>
      </c>
      <c r="J133" s="10">
        <v>4069591.1830162448</v>
      </c>
    </row>
    <row r="134" spans="2:10" hidden="1" outlineLevel="1" x14ac:dyDescent="0.25">
      <c r="B134" s="8" t="s">
        <v>344</v>
      </c>
      <c r="C134" s="8" t="s">
        <v>3</v>
      </c>
      <c r="D134" s="10">
        <v>0</v>
      </c>
      <c r="F134" s="10">
        <v>-8.7311491370201111E-11</v>
      </c>
      <c r="G134" s="10">
        <v>4069591.1830162443</v>
      </c>
      <c r="I134" s="10">
        <v>-8.7311491370201111E-11</v>
      </c>
      <c r="J134" s="10">
        <v>4069591.1830162443</v>
      </c>
    </row>
    <row r="135" spans="2:10" hidden="1" outlineLevel="1" x14ac:dyDescent="0.25">
      <c r="B135" s="8" t="s">
        <v>345</v>
      </c>
      <c r="C135" s="8" t="s">
        <v>4</v>
      </c>
      <c r="D135" s="10">
        <v>40320.000000000087</v>
      </c>
      <c r="F135" s="10">
        <v>40320</v>
      </c>
      <c r="G135" s="10">
        <v>4069591.1830162448</v>
      </c>
      <c r="I135" s="10">
        <v>40320</v>
      </c>
      <c r="J135" s="10">
        <v>4069591.1830162448</v>
      </c>
    </row>
    <row r="136" spans="2:10" collapsed="1" x14ac:dyDescent="0.25">
      <c r="B136" s="8"/>
      <c r="C136" s="8"/>
      <c r="D136" s="10"/>
      <c r="F136" s="10"/>
      <c r="G136" s="10"/>
      <c r="I136" s="10"/>
      <c r="J136" s="10"/>
    </row>
    <row r="137" spans="2:10" x14ac:dyDescent="0.25">
      <c r="B137" s="14" t="s">
        <v>386</v>
      </c>
      <c r="C137" s="8"/>
      <c r="D137" s="10"/>
      <c r="F137" s="10"/>
      <c r="G137" s="10"/>
      <c r="I137" s="10"/>
      <c r="J137" s="10"/>
    </row>
    <row r="138" spans="2:10" hidden="1" outlineLevel="1" x14ac:dyDescent="0.25">
      <c r="B138" s="8" t="s">
        <v>346</v>
      </c>
      <c r="C138" s="8" t="s">
        <v>2</v>
      </c>
      <c r="D138" s="10">
        <v>0</v>
      </c>
      <c r="F138" s="10">
        <v>-1.1368683772161603E-13</v>
      </c>
      <c r="G138" s="10">
        <v>4069591.1830162448</v>
      </c>
      <c r="I138" s="10">
        <v>-1.1368683772161603E-13</v>
      </c>
      <c r="J138" s="10">
        <v>4069591.1830162448</v>
      </c>
    </row>
    <row r="139" spans="2:10" hidden="1" outlineLevel="1" x14ac:dyDescent="0.25">
      <c r="B139" s="8" t="s">
        <v>347</v>
      </c>
      <c r="C139" s="8" t="s">
        <v>3</v>
      </c>
      <c r="D139" s="10">
        <v>0</v>
      </c>
      <c r="F139" s="10">
        <v>-1.1368683772161603E-13</v>
      </c>
      <c r="G139" s="10">
        <v>4069591.1830162448</v>
      </c>
      <c r="I139" s="10">
        <v>-1.1368683772161603E-13</v>
      </c>
      <c r="J139" s="10">
        <v>4069591.1830162448</v>
      </c>
    </row>
    <row r="140" spans="2:10" hidden="1" outlineLevel="1" x14ac:dyDescent="0.25">
      <c r="B140" s="8" t="s">
        <v>38</v>
      </c>
      <c r="C140" s="8" t="s">
        <v>4</v>
      </c>
      <c r="D140" s="10">
        <v>500.00000000000011</v>
      </c>
      <c r="F140" s="10">
        <v>500</v>
      </c>
      <c r="G140" s="10">
        <v>4069591.1830162448</v>
      </c>
      <c r="I140" s="10">
        <v>500</v>
      </c>
      <c r="J140" s="10">
        <v>4069591.1830162448</v>
      </c>
    </row>
    <row r="141" spans="2:10" hidden="1" outlineLevel="1" x14ac:dyDescent="0.25">
      <c r="B141" s="8" t="s">
        <v>348</v>
      </c>
      <c r="C141" s="8" t="s">
        <v>2</v>
      </c>
      <c r="D141" s="10">
        <v>0</v>
      </c>
      <c r="F141" s="10">
        <v>2.1827872842550278E-11</v>
      </c>
      <c r="G141" s="10">
        <v>4069591.1830162448</v>
      </c>
      <c r="I141" s="10">
        <v>2.1827872842550278E-11</v>
      </c>
      <c r="J141" s="10">
        <v>4069591.1830162448</v>
      </c>
    </row>
    <row r="142" spans="2:10" hidden="1" outlineLevel="1" x14ac:dyDescent="0.25">
      <c r="B142" s="8" t="s">
        <v>349</v>
      </c>
      <c r="C142" s="8" t="s">
        <v>3</v>
      </c>
      <c r="D142" s="10">
        <v>0</v>
      </c>
      <c r="F142" s="10">
        <v>2.1827872842550278E-11</v>
      </c>
      <c r="G142" s="10">
        <v>4069591.1830162453</v>
      </c>
      <c r="I142" s="10">
        <v>2.1827872842550278E-11</v>
      </c>
      <c r="J142" s="10">
        <v>4069591.1830162453</v>
      </c>
    </row>
    <row r="143" spans="2:10" hidden="1" outlineLevel="1" x14ac:dyDescent="0.25">
      <c r="B143" s="8" t="s">
        <v>40</v>
      </c>
      <c r="C143" s="8" t="s">
        <v>4</v>
      </c>
      <c r="D143" s="10">
        <v>20447.999999999978</v>
      </c>
      <c r="F143" s="10">
        <v>20448</v>
      </c>
      <c r="G143" s="10">
        <v>4069591.1830162448</v>
      </c>
      <c r="I143" s="10">
        <v>20448</v>
      </c>
      <c r="J143" s="10">
        <v>4069591.1830162448</v>
      </c>
    </row>
    <row r="144" spans="2:10" hidden="1" outlineLevel="1" x14ac:dyDescent="0.25">
      <c r="B144" s="8" t="s">
        <v>350</v>
      </c>
      <c r="C144" s="8" t="s">
        <v>2</v>
      </c>
      <c r="D144" s="10">
        <v>35784.00000000016</v>
      </c>
      <c r="F144" s="10">
        <v>35784</v>
      </c>
      <c r="G144" s="10">
        <v>4069591.1830162443</v>
      </c>
      <c r="I144" s="10">
        <v>35784</v>
      </c>
      <c r="J144" s="10">
        <v>4069591.1830162443</v>
      </c>
    </row>
    <row r="145" spans="2:10" hidden="1" outlineLevel="1" x14ac:dyDescent="0.25">
      <c r="B145" s="8" t="s">
        <v>351</v>
      </c>
      <c r="C145" s="8" t="s">
        <v>3</v>
      </c>
      <c r="D145" s="10">
        <v>0</v>
      </c>
      <c r="F145" s="10">
        <v>-1.6007106751203537E-10</v>
      </c>
      <c r="G145" s="10">
        <v>4069591.1830162448</v>
      </c>
      <c r="I145" s="10">
        <v>-1.6007106751203537E-10</v>
      </c>
      <c r="J145" s="10">
        <v>4069591.1830162448</v>
      </c>
    </row>
    <row r="146" spans="2:10" hidden="1" outlineLevel="1" x14ac:dyDescent="0.25">
      <c r="B146" s="8" t="s">
        <v>41</v>
      </c>
      <c r="C146" s="8" t="s">
        <v>4</v>
      </c>
      <c r="D146" s="10">
        <v>0</v>
      </c>
      <c r="F146" s="10">
        <v>-1.6007106751203537E-10</v>
      </c>
      <c r="G146" s="10">
        <v>4069591.1830162443</v>
      </c>
      <c r="I146" s="10">
        <v>-1.6007106751203537E-10</v>
      </c>
      <c r="J146" s="10">
        <v>4069591.1830162443</v>
      </c>
    </row>
    <row r="147" spans="2:10" hidden="1" outlineLevel="1" x14ac:dyDescent="0.25">
      <c r="B147" s="8" t="s">
        <v>352</v>
      </c>
      <c r="C147" s="8" t="s">
        <v>2</v>
      </c>
      <c r="D147" s="10">
        <v>1280.0000000000095</v>
      </c>
      <c r="F147" s="10">
        <v>1280</v>
      </c>
      <c r="G147" s="10">
        <v>4069591.1830162448</v>
      </c>
      <c r="I147" s="10">
        <v>1280</v>
      </c>
      <c r="J147" s="10">
        <v>4069591.1830162448</v>
      </c>
    </row>
    <row r="148" spans="2:10" hidden="1" outlineLevel="1" x14ac:dyDescent="0.25">
      <c r="B148" s="8" t="s">
        <v>227</v>
      </c>
      <c r="C148" s="8" t="s">
        <v>3</v>
      </c>
      <c r="D148" s="10">
        <v>0</v>
      </c>
      <c r="F148" s="10">
        <v>0</v>
      </c>
      <c r="G148" s="10">
        <v>4069591.1830162448</v>
      </c>
      <c r="I148" s="10">
        <v>0</v>
      </c>
      <c r="J148" s="10">
        <v>4069591.1830162448</v>
      </c>
    </row>
    <row r="149" spans="2:10" hidden="1" outlineLevel="1" x14ac:dyDescent="0.25">
      <c r="B149" s="8" t="s">
        <v>42</v>
      </c>
      <c r="C149" s="8" t="s">
        <v>4</v>
      </c>
      <c r="D149" s="10">
        <v>0</v>
      </c>
      <c r="F149" s="10">
        <v>-9.5496943686157465E-12</v>
      </c>
      <c r="G149" s="10">
        <v>4069591.1830162448</v>
      </c>
      <c r="I149" s="10">
        <v>-9.5496943686157465E-12</v>
      </c>
      <c r="J149" s="10">
        <v>4069591.1830162448</v>
      </c>
    </row>
    <row r="150" spans="2:10" hidden="1" outlineLevel="1" x14ac:dyDescent="0.25">
      <c r="B150" s="8" t="s">
        <v>353</v>
      </c>
      <c r="C150" s="8" t="s">
        <v>2</v>
      </c>
      <c r="D150" s="10">
        <v>0</v>
      </c>
      <c r="F150" s="10">
        <v>-2.9103830456733704E-11</v>
      </c>
      <c r="G150" s="10">
        <v>4069591.1830162448</v>
      </c>
      <c r="I150" s="10">
        <v>-2.9103830456733704E-11</v>
      </c>
      <c r="J150" s="10">
        <v>4069591.1830162448</v>
      </c>
    </row>
    <row r="151" spans="2:10" hidden="1" outlineLevel="1" x14ac:dyDescent="0.25">
      <c r="B151" s="8" t="s">
        <v>354</v>
      </c>
      <c r="C151" s="8" t="s">
        <v>3</v>
      </c>
      <c r="D151" s="10">
        <v>0</v>
      </c>
      <c r="F151" s="10">
        <v>-2.9103830456733704E-11</v>
      </c>
      <c r="G151" s="10">
        <v>4069591.1830162448</v>
      </c>
      <c r="I151" s="10">
        <v>-2.9103830456733704E-11</v>
      </c>
      <c r="J151" s="10">
        <v>4069591.1830162448</v>
      </c>
    </row>
    <row r="152" spans="2:10" hidden="1" outlineLevel="1" x14ac:dyDescent="0.25">
      <c r="B152" s="8" t="s">
        <v>43</v>
      </c>
      <c r="C152" s="8" t="s">
        <v>4</v>
      </c>
      <c r="D152" s="10">
        <v>18528.000000000029</v>
      </c>
      <c r="F152" s="10">
        <v>18528</v>
      </c>
      <c r="G152" s="10">
        <v>4069591.1830162448</v>
      </c>
      <c r="I152" s="10">
        <v>18528</v>
      </c>
      <c r="J152" s="10">
        <v>4069591.1830162448</v>
      </c>
    </row>
    <row r="153" spans="2:10" hidden="1" outlineLevel="1" x14ac:dyDescent="0.25">
      <c r="B153" s="8" t="s">
        <v>355</v>
      </c>
      <c r="C153" s="8" t="s">
        <v>2</v>
      </c>
      <c r="D153" s="10">
        <v>29493.883068120496</v>
      </c>
      <c r="F153" s="10">
        <v>29493.883068120511</v>
      </c>
      <c r="G153" s="10">
        <v>4069591.1830162448</v>
      </c>
      <c r="I153" s="10">
        <v>29493.883068120511</v>
      </c>
      <c r="J153" s="10">
        <v>4069591.1830162448</v>
      </c>
    </row>
    <row r="154" spans="2:10" hidden="1" outlineLevel="1" x14ac:dyDescent="0.25">
      <c r="B154" s="8" t="s">
        <v>356</v>
      </c>
      <c r="C154" s="8" t="s">
        <v>3</v>
      </c>
      <c r="D154" s="10">
        <v>0</v>
      </c>
      <c r="F154" s="10">
        <v>1.4551915228366852E-11</v>
      </c>
      <c r="G154" s="10">
        <v>4069591.1830162453</v>
      </c>
      <c r="I154" s="10">
        <v>1.4551915228366852E-11</v>
      </c>
      <c r="J154" s="10">
        <v>4069591.1830162453</v>
      </c>
    </row>
    <row r="155" spans="2:10" hidden="1" outlineLevel="1" x14ac:dyDescent="0.25">
      <c r="B155" s="8" t="s">
        <v>44</v>
      </c>
      <c r="C155" s="8" t="s">
        <v>4</v>
      </c>
      <c r="D155" s="10">
        <v>7802.1169318794891</v>
      </c>
      <c r="F155" s="10">
        <v>7802.1169318795037</v>
      </c>
      <c r="G155" s="10">
        <v>4069591.1830162448</v>
      </c>
      <c r="I155" s="10">
        <v>7802.1169318795037</v>
      </c>
      <c r="J155" s="10">
        <v>4069591.1830162448</v>
      </c>
    </row>
    <row r="156" spans="2:10" hidden="1" outlineLevel="1" x14ac:dyDescent="0.25">
      <c r="B156" s="8" t="s">
        <v>357</v>
      </c>
      <c r="C156" s="8" t="s">
        <v>2</v>
      </c>
      <c r="D156" s="10">
        <v>0</v>
      </c>
      <c r="F156" s="10">
        <v>-6.3664629124104977E-12</v>
      </c>
      <c r="G156" s="10">
        <v>4069591.1830162448</v>
      </c>
      <c r="I156" s="10">
        <v>-6.3664629124104977E-12</v>
      </c>
      <c r="J156" s="10">
        <v>4069591.1830162448</v>
      </c>
    </row>
    <row r="157" spans="2:10" hidden="1" outlineLevel="1" x14ac:dyDescent="0.25">
      <c r="B157" s="8" t="s">
        <v>358</v>
      </c>
      <c r="C157" s="8" t="s">
        <v>3</v>
      </c>
      <c r="D157" s="10">
        <v>0</v>
      </c>
      <c r="F157" s="10">
        <v>-6.3664629124104977E-12</v>
      </c>
      <c r="G157" s="10">
        <v>4069591.1830162448</v>
      </c>
      <c r="I157" s="10">
        <v>-6.3664629124104977E-12</v>
      </c>
      <c r="J157" s="10">
        <v>4069591.1830162448</v>
      </c>
    </row>
    <row r="158" spans="2:10" hidden="1" outlineLevel="1" x14ac:dyDescent="0.25">
      <c r="B158" s="8" t="s">
        <v>45</v>
      </c>
      <c r="C158" s="8" t="s">
        <v>4</v>
      </c>
      <c r="D158" s="10">
        <v>6048.0000000000064</v>
      </c>
      <c r="F158" s="10">
        <v>6048</v>
      </c>
      <c r="G158" s="10">
        <v>4069591.1830162448</v>
      </c>
      <c r="I158" s="10">
        <v>6048</v>
      </c>
      <c r="J158" s="10">
        <v>4069591.1830162448</v>
      </c>
    </row>
    <row r="159" spans="2:10" hidden="1" outlineLevel="1" x14ac:dyDescent="0.25">
      <c r="B159" s="8" t="s">
        <v>359</v>
      </c>
      <c r="C159" s="8" t="s">
        <v>2</v>
      </c>
      <c r="D159" s="10">
        <v>0</v>
      </c>
      <c r="F159" s="10">
        <v>0</v>
      </c>
      <c r="G159" s="10">
        <v>4069591.1830162448</v>
      </c>
      <c r="I159" s="10">
        <v>0</v>
      </c>
      <c r="J159" s="10">
        <v>4069591.1830162448</v>
      </c>
    </row>
    <row r="160" spans="2:10" hidden="1" outlineLevel="1" x14ac:dyDescent="0.25">
      <c r="B160" s="8" t="s">
        <v>360</v>
      </c>
      <c r="C160" s="8" t="s">
        <v>3</v>
      </c>
      <c r="D160" s="10">
        <v>0</v>
      </c>
      <c r="F160" s="10">
        <v>0</v>
      </c>
      <c r="G160" s="10">
        <v>4069591.1830162448</v>
      </c>
      <c r="I160" s="10">
        <v>0</v>
      </c>
      <c r="J160" s="10">
        <v>4069591.1830162448</v>
      </c>
    </row>
    <row r="161" spans="2:10" hidden="1" outlineLevel="1" x14ac:dyDescent="0.25">
      <c r="B161" s="8" t="s">
        <v>46</v>
      </c>
      <c r="C161" s="8" t="s">
        <v>4</v>
      </c>
      <c r="D161" s="10">
        <v>0</v>
      </c>
      <c r="F161" s="10">
        <v>0</v>
      </c>
      <c r="G161" s="10">
        <v>4069591.1830162448</v>
      </c>
      <c r="I161" s="10">
        <v>0</v>
      </c>
      <c r="J161" s="10">
        <v>4069591.1830162448</v>
      </c>
    </row>
    <row r="162" spans="2:10" hidden="1" outlineLevel="1" x14ac:dyDescent="0.25">
      <c r="B162" s="8" t="s">
        <v>361</v>
      </c>
      <c r="C162" s="8" t="s">
        <v>2</v>
      </c>
      <c r="D162" s="10">
        <v>0</v>
      </c>
      <c r="F162" s="10">
        <v>1.8189894035458565E-11</v>
      </c>
      <c r="G162" s="10">
        <v>4069591.1830162448</v>
      </c>
      <c r="I162" s="10">
        <v>1.8189894035458565E-11</v>
      </c>
      <c r="J162" s="10">
        <v>4069591.1830162448</v>
      </c>
    </row>
    <row r="163" spans="2:10" hidden="1" outlineLevel="1" x14ac:dyDescent="0.25">
      <c r="B163" s="8" t="s">
        <v>362</v>
      </c>
      <c r="C163" s="8" t="s">
        <v>3</v>
      </c>
      <c r="D163" s="10">
        <v>0</v>
      </c>
      <c r="F163" s="10">
        <v>1.8189894035458565E-11</v>
      </c>
      <c r="G163" s="10">
        <v>4069591.1830162453</v>
      </c>
      <c r="I163" s="10">
        <v>1.8189894035458565E-11</v>
      </c>
      <c r="J163" s="10">
        <v>4069591.1830162453</v>
      </c>
    </row>
    <row r="164" spans="2:10" hidden="1" outlineLevel="1" x14ac:dyDescent="0.25">
      <c r="B164" s="8" t="s">
        <v>47</v>
      </c>
      <c r="C164" s="8" t="s">
        <v>4</v>
      </c>
      <c r="D164" s="10">
        <v>22879.999999999982</v>
      </c>
      <c r="F164" s="10">
        <v>22880.000000000004</v>
      </c>
      <c r="G164" s="10">
        <v>4069591.1830162448</v>
      </c>
      <c r="I164" s="10">
        <v>22880.000000000004</v>
      </c>
      <c r="J164" s="10">
        <v>4069591.1830162448</v>
      </c>
    </row>
    <row r="165" spans="2:10" hidden="1" outlineLevel="1" x14ac:dyDescent="0.25">
      <c r="B165" s="8" t="s">
        <v>363</v>
      </c>
      <c r="C165" s="8" t="s">
        <v>2</v>
      </c>
      <c r="D165" s="10">
        <v>0</v>
      </c>
      <c r="F165" s="10">
        <v>-2.1827872842550278E-11</v>
      </c>
      <c r="G165" s="10">
        <v>4069591.1830162448</v>
      </c>
      <c r="I165" s="10">
        <v>-2.1827872842550278E-11</v>
      </c>
      <c r="J165" s="10">
        <v>4069591.1830162448</v>
      </c>
    </row>
    <row r="166" spans="2:10" hidden="1" outlineLevel="1" x14ac:dyDescent="0.25">
      <c r="B166" s="8" t="s">
        <v>364</v>
      </c>
      <c r="C166" s="8" t="s">
        <v>3</v>
      </c>
      <c r="D166" s="10">
        <v>0</v>
      </c>
      <c r="F166" s="10">
        <v>-2.1827872842550278E-11</v>
      </c>
      <c r="G166" s="10">
        <v>4069591.1830162448</v>
      </c>
      <c r="I166" s="10">
        <v>-2.1827872842550278E-11</v>
      </c>
      <c r="J166" s="10">
        <v>4069591.1830162448</v>
      </c>
    </row>
    <row r="167" spans="2:10" hidden="1" outlineLevel="1" x14ac:dyDescent="0.25">
      <c r="B167" s="8" t="s">
        <v>48</v>
      </c>
      <c r="C167" s="8" t="s">
        <v>4</v>
      </c>
      <c r="D167" s="10">
        <v>13032.000000000022</v>
      </c>
      <c r="F167" s="10">
        <v>13032</v>
      </c>
      <c r="G167" s="10">
        <v>4069591.1830162448</v>
      </c>
      <c r="I167" s="10">
        <v>13032</v>
      </c>
      <c r="J167" s="10">
        <v>4069591.1830162448</v>
      </c>
    </row>
    <row r="168" spans="2:10" hidden="1" outlineLevel="1" x14ac:dyDescent="0.25">
      <c r="B168" s="8" t="s">
        <v>365</v>
      </c>
      <c r="C168" s="8" t="s">
        <v>2</v>
      </c>
      <c r="D168" s="10">
        <v>9323.9999999998581</v>
      </c>
      <c r="F168" s="10">
        <v>9324</v>
      </c>
      <c r="G168" s="10">
        <v>4069591.1830162453</v>
      </c>
      <c r="I168" s="10">
        <v>9324</v>
      </c>
      <c r="J168" s="10">
        <v>4069591.1830162453</v>
      </c>
    </row>
    <row r="169" spans="2:10" hidden="1" outlineLevel="1" x14ac:dyDescent="0.25">
      <c r="B169" s="8" t="s">
        <v>225</v>
      </c>
      <c r="C169" s="8" t="s">
        <v>3</v>
      </c>
      <c r="D169" s="10">
        <v>0</v>
      </c>
      <c r="F169" s="10">
        <v>0</v>
      </c>
      <c r="G169" s="10">
        <v>4069591.1830162448</v>
      </c>
      <c r="I169" s="10">
        <v>0</v>
      </c>
      <c r="J169" s="10">
        <v>4069591.1830162448</v>
      </c>
    </row>
    <row r="170" spans="2:10" hidden="1" outlineLevel="1" x14ac:dyDescent="0.25">
      <c r="B170" s="8" t="s">
        <v>49</v>
      </c>
      <c r="C170" s="8" t="s">
        <v>4</v>
      </c>
      <c r="D170" s="10">
        <v>0</v>
      </c>
      <c r="F170" s="10">
        <v>1.4188117347657681E-10</v>
      </c>
      <c r="G170" s="10">
        <v>4069591.1830162453</v>
      </c>
      <c r="I170" s="10">
        <v>1.4188117347657681E-10</v>
      </c>
      <c r="J170" s="10">
        <v>4069591.1830162453</v>
      </c>
    </row>
    <row r="171" spans="2:10" hidden="1" outlineLevel="1" x14ac:dyDescent="0.25">
      <c r="B171" s="8" t="s">
        <v>366</v>
      </c>
      <c r="C171" s="8" t="s">
        <v>2</v>
      </c>
      <c r="D171" s="10">
        <v>5040</v>
      </c>
      <c r="F171" s="10">
        <v>5040</v>
      </c>
      <c r="G171" s="10">
        <v>4069591.1830162448</v>
      </c>
      <c r="I171" s="10">
        <v>5040</v>
      </c>
      <c r="J171" s="10">
        <v>4069591.1830162448</v>
      </c>
    </row>
    <row r="172" spans="2:10" hidden="1" outlineLevel="1" x14ac:dyDescent="0.25">
      <c r="B172" s="8" t="s">
        <v>367</v>
      </c>
      <c r="C172" s="8" t="s">
        <v>3</v>
      </c>
      <c r="D172" s="10">
        <v>0</v>
      </c>
      <c r="F172" s="10">
        <v>0</v>
      </c>
      <c r="G172" s="10">
        <v>4069591.1830162448</v>
      </c>
      <c r="I172" s="10">
        <v>0</v>
      </c>
      <c r="J172" s="10">
        <v>4069591.1830162448</v>
      </c>
    </row>
    <row r="173" spans="2:10" hidden="1" outlineLevel="1" x14ac:dyDescent="0.25">
      <c r="B173" s="8" t="s">
        <v>50</v>
      </c>
      <c r="C173" s="8" t="s">
        <v>4</v>
      </c>
      <c r="D173" s="10">
        <v>0</v>
      </c>
      <c r="F173" s="10">
        <v>0</v>
      </c>
      <c r="G173" s="10">
        <v>4069591.1830162448</v>
      </c>
      <c r="I173" s="10">
        <v>0</v>
      </c>
      <c r="J173" s="10">
        <v>4069591.1830162448</v>
      </c>
    </row>
    <row r="174" spans="2:10" hidden="1" outlineLevel="1" x14ac:dyDescent="0.25">
      <c r="B174" s="8" t="s">
        <v>368</v>
      </c>
      <c r="C174" s="8" t="s">
        <v>2</v>
      </c>
      <c r="D174" s="10">
        <v>0</v>
      </c>
      <c r="F174" s="10">
        <v>1.5961632016114891E-10</v>
      </c>
      <c r="G174" s="10">
        <v>4069591.1830162453</v>
      </c>
      <c r="I174" s="10">
        <v>1.5961632016114891E-10</v>
      </c>
      <c r="J174" s="10">
        <v>4069591.1830162453</v>
      </c>
    </row>
    <row r="175" spans="2:10" hidden="1" outlineLevel="1" x14ac:dyDescent="0.25">
      <c r="B175" s="8" t="s">
        <v>369</v>
      </c>
      <c r="C175" s="8" t="s">
        <v>3</v>
      </c>
      <c r="D175" s="10">
        <v>3419.9999999998404</v>
      </c>
      <c r="F175" s="10">
        <v>3420</v>
      </c>
      <c r="G175" s="10">
        <v>4069591.1830162453</v>
      </c>
      <c r="I175" s="10">
        <v>3420</v>
      </c>
      <c r="J175" s="10">
        <v>4069591.1830162453</v>
      </c>
    </row>
    <row r="176" spans="2:10" hidden="1" outlineLevel="1" x14ac:dyDescent="0.25">
      <c r="B176" s="8" t="s">
        <v>51</v>
      </c>
      <c r="C176" s="8" t="s">
        <v>4</v>
      </c>
      <c r="D176" s="10">
        <v>0</v>
      </c>
      <c r="F176" s="10">
        <v>1.5961632016114891E-10</v>
      </c>
      <c r="G176" s="10">
        <v>4069591.1830162453</v>
      </c>
      <c r="I176" s="10">
        <v>1.5961632016114891E-10</v>
      </c>
      <c r="J176" s="10">
        <v>4069591.1830162453</v>
      </c>
    </row>
    <row r="177" spans="2:10" hidden="1" outlineLevel="1" x14ac:dyDescent="0.25">
      <c r="B177" s="8" t="s">
        <v>370</v>
      </c>
      <c r="C177" s="8" t="s">
        <v>2</v>
      </c>
      <c r="D177" s="10">
        <v>13152.000000000222</v>
      </c>
      <c r="F177" s="10">
        <v>13152</v>
      </c>
      <c r="G177" s="10">
        <v>4069591.1830162443</v>
      </c>
      <c r="I177" s="10">
        <v>13152</v>
      </c>
      <c r="J177" s="10">
        <v>4069591.1830162443</v>
      </c>
    </row>
    <row r="178" spans="2:10" hidden="1" outlineLevel="1" x14ac:dyDescent="0.25">
      <c r="B178" s="8" t="s">
        <v>371</v>
      </c>
      <c r="C178" s="8" t="s">
        <v>3</v>
      </c>
      <c r="D178" s="10">
        <v>0</v>
      </c>
      <c r="F178" s="10">
        <v>-2.2191670723259449E-10</v>
      </c>
      <c r="G178" s="10">
        <v>4069591.1830162443</v>
      </c>
      <c r="I178" s="10">
        <v>-2.2191670723259449E-10</v>
      </c>
      <c r="J178" s="10">
        <v>4069591.1830162443</v>
      </c>
    </row>
    <row r="179" spans="2:10" hidden="1" outlineLevel="1" x14ac:dyDescent="0.25">
      <c r="B179" s="8" t="s">
        <v>52</v>
      </c>
      <c r="C179" s="8" t="s">
        <v>4</v>
      </c>
      <c r="D179" s="10">
        <v>0</v>
      </c>
      <c r="F179" s="10">
        <v>-2.2191670723259449E-10</v>
      </c>
      <c r="G179" s="10">
        <v>4069591.1830162443</v>
      </c>
      <c r="I179" s="10">
        <v>-2.2191670723259449E-10</v>
      </c>
      <c r="J179" s="10">
        <v>4069591.1830162443</v>
      </c>
    </row>
    <row r="180" spans="2:10" hidden="1" outlineLevel="1" x14ac:dyDescent="0.25">
      <c r="B180" s="8" t="s">
        <v>372</v>
      </c>
      <c r="C180" s="8" t="s">
        <v>2</v>
      </c>
      <c r="D180" s="10">
        <v>4931.9999999999945</v>
      </c>
      <c r="F180" s="10">
        <v>4932</v>
      </c>
      <c r="G180" s="10">
        <v>4069591.1830162448</v>
      </c>
      <c r="I180" s="10">
        <v>4932</v>
      </c>
      <c r="J180" s="10">
        <v>4069591.1830162448</v>
      </c>
    </row>
    <row r="181" spans="2:10" hidden="1" outlineLevel="1" x14ac:dyDescent="0.25">
      <c r="B181" s="8" t="s">
        <v>373</v>
      </c>
      <c r="C181" s="8" t="s">
        <v>3</v>
      </c>
      <c r="D181" s="10">
        <v>0</v>
      </c>
      <c r="F181" s="10">
        <v>5.4569682106375694E-12</v>
      </c>
      <c r="G181" s="10">
        <v>4069591.1830162453</v>
      </c>
      <c r="I181" s="10">
        <v>5.4569682106375694E-12</v>
      </c>
      <c r="J181" s="10">
        <v>4069591.1830162453</v>
      </c>
    </row>
    <row r="182" spans="2:10" hidden="1" outlineLevel="1" x14ac:dyDescent="0.25">
      <c r="B182" s="8" t="s">
        <v>53</v>
      </c>
      <c r="C182" s="8" t="s">
        <v>4</v>
      </c>
      <c r="D182" s="10">
        <v>0</v>
      </c>
      <c r="F182" s="10">
        <v>5.4569682106375694E-12</v>
      </c>
      <c r="G182" s="10">
        <v>4069591.1830162448</v>
      </c>
      <c r="I182" s="10">
        <v>5.4569682106375694E-12</v>
      </c>
      <c r="J182" s="10">
        <v>4069591.1830162448</v>
      </c>
    </row>
    <row r="183" spans="2:10" hidden="1" outlineLevel="1" x14ac:dyDescent="0.25">
      <c r="B183" s="8" t="s">
        <v>374</v>
      </c>
      <c r="C183" s="8" t="s">
        <v>2</v>
      </c>
      <c r="D183" s="10">
        <v>6911.9999999999991</v>
      </c>
      <c r="F183" s="10">
        <v>6912</v>
      </c>
      <c r="G183" s="10">
        <v>4069591.1830162448</v>
      </c>
      <c r="I183" s="10">
        <v>6912</v>
      </c>
      <c r="J183" s="10">
        <v>4069591.1830162448</v>
      </c>
    </row>
    <row r="184" spans="2:10" hidden="1" outlineLevel="1" x14ac:dyDescent="0.25">
      <c r="B184" s="8" t="s">
        <v>375</v>
      </c>
      <c r="C184" s="8" t="s">
        <v>3</v>
      </c>
      <c r="D184" s="10">
        <v>0</v>
      </c>
      <c r="F184" s="10">
        <v>9.0949470177292824E-13</v>
      </c>
      <c r="G184" s="10">
        <v>4069591.1830162448</v>
      </c>
      <c r="I184" s="10">
        <v>9.0949470177292824E-13</v>
      </c>
      <c r="J184" s="10">
        <v>4069591.1830162448</v>
      </c>
    </row>
    <row r="185" spans="2:10" hidden="1" outlineLevel="1" x14ac:dyDescent="0.25">
      <c r="B185" s="8" t="s">
        <v>54</v>
      </c>
      <c r="C185" s="8" t="s">
        <v>4</v>
      </c>
      <c r="D185" s="10">
        <v>0</v>
      </c>
      <c r="F185" s="10">
        <v>9.0949470177292824E-13</v>
      </c>
      <c r="G185" s="10">
        <v>4069591.1830162448</v>
      </c>
      <c r="I185" s="10">
        <v>9.0949470177292824E-13</v>
      </c>
      <c r="J185" s="10">
        <v>4069591.1830162448</v>
      </c>
    </row>
    <row r="186" spans="2:10" hidden="1" outlineLevel="1" x14ac:dyDescent="0.25">
      <c r="B186" s="8" t="s">
        <v>376</v>
      </c>
      <c r="C186" s="8" t="s">
        <v>2</v>
      </c>
      <c r="D186" s="10">
        <v>0</v>
      </c>
      <c r="F186" s="10">
        <v>0</v>
      </c>
      <c r="G186" s="10">
        <v>4069591.1830162448</v>
      </c>
      <c r="I186" s="10">
        <v>0</v>
      </c>
      <c r="J186" s="10">
        <v>4069591.1830162448</v>
      </c>
    </row>
    <row r="187" spans="2:10" hidden="1" outlineLevel="1" x14ac:dyDescent="0.25">
      <c r="B187" s="8" t="s">
        <v>377</v>
      </c>
      <c r="C187" s="8" t="s">
        <v>3</v>
      </c>
      <c r="D187" s="10">
        <v>9936</v>
      </c>
      <c r="F187" s="10">
        <v>9936</v>
      </c>
      <c r="G187" s="10">
        <v>4069591.1830162448</v>
      </c>
      <c r="I187" s="10">
        <v>9936</v>
      </c>
      <c r="J187" s="10">
        <v>4069591.1830162448</v>
      </c>
    </row>
    <row r="188" spans="2:10" hidden="1" outlineLevel="1" x14ac:dyDescent="0.25">
      <c r="B188" s="8" t="s">
        <v>55</v>
      </c>
      <c r="C188" s="8" t="s">
        <v>4</v>
      </c>
      <c r="D188" s="10">
        <v>0</v>
      </c>
      <c r="F188" s="10">
        <v>0</v>
      </c>
      <c r="G188" s="10">
        <v>4069591.1830162448</v>
      </c>
      <c r="I188" s="10">
        <v>0</v>
      </c>
      <c r="J188" s="10">
        <v>4069591.1830162448</v>
      </c>
    </row>
    <row r="189" spans="2:10" hidden="1" outlineLevel="1" x14ac:dyDescent="0.25">
      <c r="B189" s="8" t="s">
        <v>378</v>
      </c>
      <c r="C189" s="8" t="s">
        <v>2</v>
      </c>
      <c r="D189" s="10">
        <v>0</v>
      </c>
      <c r="F189" s="10">
        <v>3.637978807091713E-12</v>
      </c>
      <c r="G189" s="10">
        <v>4069591.1830162448</v>
      </c>
      <c r="I189" s="10">
        <v>3.637978807091713E-12</v>
      </c>
      <c r="J189" s="10">
        <v>4069591.1830162448</v>
      </c>
    </row>
    <row r="190" spans="2:10" hidden="1" outlineLevel="1" x14ac:dyDescent="0.25">
      <c r="B190" s="8" t="s">
        <v>379</v>
      </c>
      <c r="C190" s="8" t="s">
        <v>3</v>
      </c>
      <c r="D190" s="10">
        <v>8761.4352941182096</v>
      </c>
      <c r="F190" s="10">
        <v>8761.4352941182133</v>
      </c>
      <c r="G190" s="10">
        <v>4069591.1830162448</v>
      </c>
      <c r="I190" s="10">
        <v>8761.4352941182133</v>
      </c>
      <c r="J190" s="10">
        <v>4069591.1830162448</v>
      </c>
    </row>
    <row r="191" spans="2:10" hidden="1" outlineLevel="1" x14ac:dyDescent="0.25">
      <c r="B191" s="8" t="s">
        <v>56</v>
      </c>
      <c r="C191" s="8" t="s">
        <v>4</v>
      </c>
      <c r="D191" s="10">
        <v>10054.564705881787</v>
      </c>
      <c r="F191" s="10">
        <v>10054.56470588179</v>
      </c>
      <c r="G191" s="10">
        <v>4069591.1830162448</v>
      </c>
      <c r="I191" s="10">
        <v>10054.56470588179</v>
      </c>
      <c r="J191" s="10">
        <v>4069591.1830162448</v>
      </c>
    </row>
    <row r="192" spans="2:10" hidden="1" outlineLevel="1" x14ac:dyDescent="0.25">
      <c r="B192" s="8" t="s">
        <v>380</v>
      </c>
      <c r="C192" s="8" t="s">
        <v>2</v>
      </c>
      <c r="D192" s="10">
        <v>0</v>
      </c>
      <c r="F192" s="10">
        <v>2.5465851649641991E-11</v>
      </c>
      <c r="G192" s="10">
        <v>4069591.1830162448</v>
      </c>
      <c r="I192" s="10">
        <v>2.5465851649641991E-11</v>
      </c>
      <c r="J192" s="10">
        <v>4069591.1830162448</v>
      </c>
    </row>
    <row r="193" spans="2:10" hidden="1" outlineLevel="1" x14ac:dyDescent="0.25">
      <c r="B193" s="8" t="s">
        <v>381</v>
      </c>
      <c r="C193" s="8" t="s">
        <v>3</v>
      </c>
      <c r="D193" s="10">
        <v>0</v>
      </c>
      <c r="F193" s="10">
        <v>2.5465851649641991E-11</v>
      </c>
      <c r="G193" s="10">
        <v>4069591.1830162453</v>
      </c>
      <c r="I193" s="10">
        <v>2.5465851649641991E-11</v>
      </c>
      <c r="J193" s="10">
        <v>4069591.1830162453</v>
      </c>
    </row>
    <row r="194" spans="2:10" hidden="1" outlineLevel="1" x14ac:dyDescent="0.25">
      <c r="B194" s="8" t="s">
        <v>57</v>
      </c>
      <c r="C194" s="8" t="s">
        <v>4</v>
      </c>
      <c r="D194" s="10">
        <v>31775.999999999975</v>
      </c>
      <c r="F194" s="10">
        <v>31776</v>
      </c>
      <c r="G194" s="10">
        <v>4069591.1830162448</v>
      </c>
      <c r="I194" s="10">
        <v>31776</v>
      </c>
      <c r="J194" s="10">
        <v>4069591.1830162448</v>
      </c>
    </row>
    <row r="195" spans="2:10" hidden="1" outlineLevel="1" x14ac:dyDescent="0.25">
      <c r="B195" s="8" t="s">
        <v>382</v>
      </c>
      <c r="C195" s="8" t="s">
        <v>2</v>
      </c>
      <c r="D195" s="10">
        <v>0</v>
      </c>
      <c r="F195" s="10">
        <v>0</v>
      </c>
      <c r="G195" s="10">
        <v>4069591.1830162448</v>
      </c>
      <c r="I195" s="10">
        <v>0</v>
      </c>
      <c r="J195" s="10">
        <v>4069591.1830162448</v>
      </c>
    </row>
    <row r="196" spans="2:10" hidden="1" outlineLevel="1" x14ac:dyDescent="0.25">
      <c r="B196" s="8" t="s">
        <v>383</v>
      </c>
      <c r="C196" s="8" t="s">
        <v>3</v>
      </c>
      <c r="D196" s="10">
        <v>0</v>
      </c>
      <c r="F196" s="10">
        <v>0</v>
      </c>
      <c r="G196" s="10">
        <v>4069591.1830162448</v>
      </c>
      <c r="I196" s="10">
        <v>0</v>
      </c>
      <c r="J196" s="10">
        <v>4069591.1830162448</v>
      </c>
    </row>
    <row r="197" spans="2:10" ht="15.75" hidden="1" outlineLevel="1" thickBot="1" x14ac:dyDescent="0.3">
      <c r="B197" s="5" t="s">
        <v>58</v>
      </c>
      <c r="C197" s="5" t="s">
        <v>4</v>
      </c>
      <c r="D197" s="9">
        <v>17640</v>
      </c>
      <c r="F197" s="9">
        <v>17640</v>
      </c>
      <c r="G197" s="9">
        <v>4069591.1830162448</v>
      </c>
      <c r="I197" s="9">
        <v>17640</v>
      </c>
      <c r="J197" s="9">
        <v>4069591.1830162448</v>
      </c>
    </row>
    <row r="198" spans="2:10" collapsed="1" x14ac:dyDescent="0.25">
      <c r="B198" s="7"/>
      <c r="C198" s="7"/>
      <c r="D198" s="11"/>
      <c r="F198" s="11"/>
      <c r="G198" s="11"/>
      <c r="I198" s="11"/>
      <c r="J19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F31" sqref="F31"/>
    </sheetView>
  </sheetViews>
  <sheetFormatPr defaultRowHeight="15" x14ac:dyDescent="0.25"/>
  <cols>
    <col min="1" max="1" width="18.28515625" bestFit="1" customWidth="1"/>
    <col min="2" max="2" width="10.7109375" customWidth="1"/>
    <col min="3" max="3" width="9.5703125" customWidth="1"/>
    <col min="4" max="4" width="9.710937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2" t="s">
        <v>5</v>
      </c>
      <c r="G1" s="2"/>
      <c r="H1" s="2"/>
      <c r="I1" s="2"/>
      <c r="J1" s="2"/>
      <c r="L1" s="2" t="s">
        <v>9</v>
      </c>
      <c r="M1" s="2"/>
      <c r="N1" s="2"/>
      <c r="O1" s="2"/>
      <c r="P1" s="2"/>
      <c r="R1" s="3" t="s">
        <v>12</v>
      </c>
      <c r="S1" s="3"/>
      <c r="T1" s="3"/>
      <c r="U1" s="3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4704.8912409254563</v>
      </c>
      <c r="H3">
        <v>0</v>
      </c>
      <c r="I3">
        <v>38415.10875907445</v>
      </c>
      <c r="J3">
        <f>SUM(G3:I3)</f>
        <v>43119.999999999905</v>
      </c>
      <c r="L3">
        <v>41264</v>
      </c>
      <c r="M3">
        <v>3794.117647058752</v>
      </c>
      <c r="N3">
        <v>0</v>
      </c>
      <c r="O3">
        <v>37469.882352941291</v>
      </c>
      <c r="P3">
        <f>SUM(M3:O3)</f>
        <v>41264.000000000044</v>
      </c>
      <c r="R3">
        <v>500</v>
      </c>
      <c r="S3">
        <v>0</v>
      </c>
      <c r="T3">
        <v>0</v>
      </c>
      <c r="U3">
        <v>500.00000000000011</v>
      </c>
      <c r="V3">
        <f>SUM(S3:U3)</f>
        <v>500.00000000000011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0</v>
      </c>
      <c r="H4">
        <v>0</v>
      </c>
      <c r="I4">
        <v>13320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20844.000000000109</v>
      </c>
      <c r="P4">
        <f t="shared" ref="P4:P5" si="1">SUM(M4:O4)</f>
        <v>20844.000000000109</v>
      </c>
      <c r="R4">
        <v>20448</v>
      </c>
      <c r="S4">
        <v>0</v>
      </c>
      <c r="T4">
        <v>0</v>
      </c>
      <c r="U4">
        <v>20447.999999999978</v>
      </c>
      <c r="V4">
        <f t="shared" ref="V4:V5" si="2">SUM(S4:U4)</f>
        <v>20447.999999999978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22176.000000000004</v>
      </c>
      <c r="N5">
        <v>0</v>
      </c>
      <c r="O5">
        <v>0</v>
      </c>
      <c r="P5">
        <f t="shared" si="1"/>
        <v>22176.000000000004</v>
      </c>
      <c r="R5">
        <v>35784</v>
      </c>
      <c r="S5">
        <v>35784.00000000016</v>
      </c>
      <c r="T5">
        <v>0</v>
      </c>
      <c r="U5">
        <v>0</v>
      </c>
      <c r="V5">
        <f t="shared" si="2"/>
        <v>35784.00000000016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30223.99999999996</v>
      </c>
      <c r="H6">
        <v>0</v>
      </c>
      <c r="I6">
        <v>0</v>
      </c>
      <c r="J6">
        <f>SUM(G6,I6)</f>
        <v>30223.99999999996</v>
      </c>
      <c r="L6">
        <v>31024</v>
      </c>
      <c r="M6">
        <v>31024.000000000033</v>
      </c>
      <c r="N6">
        <v>0</v>
      </c>
      <c r="O6">
        <v>0</v>
      </c>
      <c r="P6">
        <f>SUM(M6,O6)</f>
        <v>31024.000000000033</v>
      </c>
      <c r="R6">
        <v>1280</v>
      </c>
      <c r="S6">
        <v>1280.0000000000095</v>
      </c>
      <c r="T6">
        <v>0</v>
      </c>
      <c r="U6">
        <v>0</v>
      </c>
      <c r="V6">
        <f>SUM(S6,U6)</f>
        <v>1280.0000000000095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11832.000000000109</v>
      </c>
      <c r="J7">
        <f t="shared" ref="J7:J12" si="3">SUM(G7:I7)</f>
        <v>11832.000000000109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18528.000000000029</v>
      </c>
      <c r="V7">
        <f t="shared" ref="V7:V12" si="5">SUM(S7:U7)</f>
        <v>18528.000000000029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16032.000000000018</v>
      </c>
      <c r="H8">
        <v>0</v>
      </c>
      <c r="I8">
        <v>0</v>
      </c>
      <c r="J8">
        <f t="shared" si="3"/>
        <v>16032.000000000018</v>
      </c>
      <c r="L8">
        <v>23280</v>
      </c>
      <c r="M8">
        <v>23280.000000000022</v>
      </c>
      <c r="N8">
        <v>0</v>
      </c>
      <c r="O8">
        <v>0</v>
      </c>
      <c r="P8">
        <f t="shared" si="4"/>
        <v>23280.000000000022</v>
      </c>
      <c r="R8">
        <v>37296</v>
      </c>
      <c r="S8">
        <v>29493.883068120496</v>
      </c>
      <c r="T8">
        <v>0</v>
      </c>
      <c r="U8">
        <v>7802.1169318794891</v>
      </c>
      <c r="V8">
        <f t="shared" si="5"/>
        <v>37295.999999999985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12480.000000000004</v>
      </c>
      <c r="J9">
        <f t="shared" si="3"/>
        <v>12480.000000000004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6048.0000000000064</v>
      </c>
      <c r="V9">
        <f t="shared" si="5"/>
        <v>6048.0000000000064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11848.000000000116</v>
      </c>
      <c r="H10">
        <v>0</v>
      </c>
      <c r="I10">
        <v>0</v>
      </c>
      <c r="J10">
        <f t="shared" si="3"/>
        <v>11848.000000000116</v>
      </c>
      <c r="L10">
        <v>38504</v>
      </c>
      <c r="M10">
        <v>38503.999999999905</v>
      </c>
      <c r="N10">
        <v>0</v>
      </c>
      <c r="O10">
        <v>0</v>
      </c>
      <c r="P10">
        <f t="shared" si="4"/>
        <v>38503.999999999905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10040.000000000062</v>
      </c>
      <c r="J11">
        <f t="shared" si="3"/>
        <v>10040.000000000062</v>
      </c>
      <c r="L11">
        <v>28280</v>
      </c>
      <c r="M11">
        <v>0</v>
      </c>
      <c r="N11">
        <v>0</v>
      </c>
      <c r="O11">
        <v>28279.999999999931</v>
      </c>
      <c r="P11">
        <f t="shared" si="4"/>
        <v>28279.999999999931</v>
      </c>
      <c r="R11">
        <v>22880</v>
      </c>
      <c r="S11">
        <v>0</v>
      </c>
      <c r="T11">
        <v>0</v>
      </c>
      <c r="U11">
        <v>22879.999999999982</v>
      </c>
      <c r="V11">
        <f t="shared" si="5"/>
        <v>22879.999999999982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26351.999999999651</v>
      </c>
      <c r="J12">
        <f t="shared" si="3"/>
        <v>26351.999999999651</v>
      </c>
      <c r="L12">
        <v>60624</v>
      </c>
      <c r="M12">
        <v>0</v>
      </c>
      <c r="N12">
        <v>0</v>
      </c>
      <c r="O12">
        <v>60624.000000000058</v>
      </c>
      <c r="P12">
        <f t="shared" si="4"/>
        <v>60624.000000000058</v>
      </c>
      <c r="R12">
        <v>13032</v>
      </c>
      <c r="S12">
        <v>0</v>
      </c>
      <c r="T12">
        <v>0</v>
      </c>
      <c r="U12">
        <v>13032.000000000022</v>
      </c>
      <c r="V12">
        <f t="shared" si="5"/>
        <v>13032.000000000022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35423.999999999993</v>
      </c>
      <c r="N13">
        <v>0</v>
      </c>
      <c r="O13">
        <v>0</v>
      </c>
      <c r="P13">
        <f>SUM(M13,O13)</f>
        <v>35423.999999999993</v>
      </c>
      <c r="R13">
        <v>9324</v>
      </c>
      <c r="S13">
        <v>9323.9999999998581</v>
      </c>
      <c r="T13">
        <v>0</v>
      </c>
      <c r="U13">
        <v>0</v>
      </c>
      <c r="V13">
        <f>SUM(S13,U13)</f>
        <v>9323.9999999998581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2159.99999999991</v>
      </c>
      <c r="H14">
        <v>0</v>
      </c>
      <c r="I14">
        <v>0</v>
      </c>
      <c r="J14">
        <f t="shared" ref="J14:J22" si="6">SUM(G14:I14)</f>
        <v>2159.99999999991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12167.999999999711</v>
      </c>
      <c r="I15">
        <v>0</v>
      </c>
      <c r="J15">
        <f t="shared" si="6"/>
        <v>12167.999999999711</v>
      </c>
      <c r="L15">
        <v>24444</v>
      </c>
      <c r="M15">
        <v>0</v>
      </c>
      <c r="N15">
        <v>24443.999999999953</v>
      </c>
      <c r="O15">
        <v>0</v>
      </c>
      <c r="P15">
        <f t="shared" si="7"/>
        <v>24443.999999999953</v>
      </c>
      <c r="R15">
        <v>3420</v>
      </c>
      <c r="S15">
        <v>0</v>
      </c>
      <c r="T15">
        <v>3419.9999999998404</v>
      </c>
      <c r="U15">
        <v>0</v>
      </c>
      <c r="V15">
        <f t="shared" si="8"/>
        <v>3419.9999999998404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23903.999999999865</v>
      </c>
      <c r="H16">
        <v>0</v>
      </c>
      <c r="I16">
        <v>0</v>
      </c>
      <c r="J16">
        <f t="shared" si="6"/>
        <v>23903.999999999865</v>
      </c>
      <c r="L16">
        <v>30816</v>
      </c>
      <c r="M16">
        <v>30815.999999999985</v>
      </c>
      <c r="N16">
        <v>0</v>
      </c>
      <c r="O16">
        <v>0</v>
      </c>
      <c r="P16">
        <f t="shared" si="7"/>
        <v>30815.999999999985</v>
      </c>
      <c r="R16">
        <v>13152</v>
      </c>
      <c r="S16">
        <v>13152.000000000222</v>
      </c>
      <c r="T16">
        <v>0</v>
      </c>
      <c r="U16">
        <v>0</v>
      </c>
      <c r="V16">
        <f t="shared" si="8"/>
        <v>13152.000000000222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31571.999999999894</v>
      </c>
      <c r="H17">
        <v>0</v>
      </c>
      <c r="I17">
        <v>0</v>
      </c>
      <c r="J17">
        <f t="shared" si="6"/>
        <v>31571.999999999894</v>
      </c>
      <c r="L17">
        <v>15552</v>
      </c>
      <c r="M17">
        <v>15551.999999999938</v>
      </c>
      <c r="N17">
        <v>0</v>
      </c>
      <c r="O17">
        <v>0</v>
      </c>
      <c r="P17">
        <f t="shared" si="7"/>
        <v>15551.999999999938</v>
      </c>
      <c r="R17">
        <v>4932</v>
      </c>
      <c r="S17">
        <v>4931.9999999999945</v>
      </c>
      <c r="T17">
        <v>0</v>
      </c>
      <c r="U17">
        <v>0</v>
      </c>
      <c r="V17">
        <f t="shared" si="8"/>
        <v>4931.9999999999945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6911.9999999999991</v>
      </c>
      <c r="T18">
        <v>0</v>
      </c>
      <c r="U18">
        <v>0</v>
      </c>
      <c r="V18">
        <f t="shared" si="8"/>
        <v>6911.9999999999991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19908.000000000029</v>
      </c>
      <c r="I19">
        <v>0</v>
      </c>
      <c r="J19">
        <f t="shared" si="6"/>
        <v>19908.000000000029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7021.8546712802372</v>
      </c>
      <c r="I20">
        <v>11122.145328719766</v>
      </c>
      <c r="J20">
        <f t="shared" si="6"/>
        <v>18144.000000000004</v>
      </c>
      <c r="L20">
        <v>57504</v>
      </c>
      <c r="M20">
        <v>0</v>
      </c>
      <c r="N20">
        <v>0</v>
      </c>
      <c r="O20">
        <v>57503.999999999993</v>
      </c>
      <c r="P20">
        <f t="shared" si="7"/>
        <v>57503.999999999993</v>
      </c>
      <c r="R20">
        <v>18816</v>
      </c>
      <c r="S20">
        <v>0</v>
      </c>
      <c r="T20">
        <v>8761.4352941182096</v>
      </c>
      <c r="U20">
        <v>10054.564705881787</v>
      </c>
      <c r="V20">
        <f t="shared" si="8"/>
        <v>18815.999999999996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40032.000000000044</v>
      </c>
      <c r="J21">
        <f t="shared" si="6"/>
        <v>40032.000000000044</v>
      </c>
      <c r="L21">
        <v>90624</v>
      </c>
      <c r="M21">
        <v>0</v>
      </c>
      <c r="N21">
        <v>0</v>
      </c>
      <c r="O21">
        <v>90623.999999999927</v>
      </c>
      <c r="P21">
        <f t="shared" si="7"/>
        <v>90623.999999999927</v>
      </c>
      <c r="R21">
        <v>31776</v>
      </c>
      <c r="S21">
        <v>0</v>
      </c>
      <c r="T21">
        <v>0</v>
      </c>
      <c r="U21">
        <v>31775.999999999975</v>
      </c>
      <c r="V21">
        <f t="shared" si="8"/>
        <v>31775.999999999975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40320.000000000087</v>
      </c>
      <c r="P22">
        <f t="shared" si="7"/>
        <v>40320.000000000087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SUMPRODUCT(G3:G22,B3:B22)</f>
        <v>623974.91167921829</v>
      </c>
      <c r="H23">
        <f>SUM(SUMPRODUCT(H3:H5,C3:C5),SUMPRODUCT(H7:H12,C7:C12),SUMPRODUCT(H14:H22,C14:C22))</f>
        <v>100157.71764705809</v>
      </c>
      <c r="I23">
        <f>SUMPRODUCT(I3:I22,D3:D22)</f>
        <v>559999.9999999993</v>
      </c>
      <c r="J23">
        <f>SUM(G23:I23)</f>
        <v>1284132.6293262755</v>
      </c>
      <c r="L23">
        <f>SUM(L3:L22)</f>
        <v>702184</v>
      </c>
      <c r="M23">
        <f>SUMPRODUCT(M3:M22,B3:B22)</f>
        <v>1005423.3176470577</v>
      </c>
      <c r="N23">
        <f>SUM(SUMPRODUCT(N3:N5,C3:C5),SUMPRODUCT(N7:N12,C7:C12),SUMPRODUCT(N14:N22,C14:C22))</f>
        <v>170268.11999999988</v>
      </c>
      <c r="O23">
        <f>SUMPRODUCT(O3:O22,D3:D22)</f>
        <v>920000.00000000105</v>
      </c>
      <c r="P23">
        <f t="shared" si="7"/>
        <v>2095691.4376470586</v>
      </c>
      <c r="R23">
        <f>SUM(R3:R22)</f>
        <v>276744</v>
      </c>
      <c r="S23">
        <f>SUMPRODUCT(S3:S22,B3:B22)</f>
        <v>301626.9952941169</v>
      </c>
      <c r="T23">
        <f>SUM(SUMPRODUCT(T3:T5,C3:C5),SUMPRODUCT(T7:T12,C7:C12),SUMPRODUCT(T14:T22,C14:C22))</f>
        <v>51080.436000000438</v>
      </c>
      <c r="U23">
        <f>SUMPRODUCT(U3:U22,D3:D22)</f>
        <v>337059.68474879337</v>
      </c>
      <c r="V23">
        <f t="shared" si="8"/>
        <v>689767.11604291073</v>
      </c>
    </row>
    <row r="24" spans="1:22" hidden="1" x14ac:dyDescent="0.25">
      <c r="A24" s="3" t="s">
        <v>6</v>
      </c>
      <c r="F24" s="17" t="s">
        <v>396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3" t="s">
        <v>8</v>
      </c>
      <c r="H26" s="3"/>
      <c r="I26" s="3"/>
      <c r="M26" s="3" t="s">
        <v>11</v>
      </c>
      <c r="N26" s="3"/>
      <c r="O26" s="3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1.7*G23</f>
        <v>1060757.3498546712</v>
      </c>
      <c r="H28">
        <f t="shared" ref="H28:I28" si="9">1.7*H23</f>
        <v>170268.11999999874</v>
      </c>
      <c r="I28">
        <f t="shared" si="9"/>
        <v>951999.99999999884</v>
      </c>
      <c r="M28">
        <f t="shared" ref="M28:O28" si="10">1.7*M23</f>
        <v>1709219.639999998</v>
      </c>
      <c r="N28">
        <f t="shared" si="10"/>
        <v>289455.80399999977</v>
      </c>
      <c r="O28">
        <f t="shared" si="10"/>
        <v>1564000.0000000016</v>
      </c>
    </row>
    <row r="29" spans="1:22" x14ac:dyDescent="0.25">
      <c r="A29" t="s">
        <v>13</v>
      </c>
      <c r="B29">
        <f>SUM(G23:I23,M23:O23,S23:U23)</f>
        <v>4069591.1830162448</v>
      </c>
    </row>
    <row r="30" spans="1:22" x14ac:dyDescent="0.25">
      <c r="A30" t="s">
        <v>14</v>
      </c>
      <c r="B30">
        <v>4231114.9800000004</v>
      </c>
      <c r="G30" s="3" t="s">
        <v>7</v>
      </c>
      <c r="H30" s="3"/>
      <c r="I30" s="3"/>
      <c r="M30" s="3" t="s">
        <v>10</v>
      </c>
      <c r="N30" s="3"/>
      <c r="O30" s="3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216</v>
      </c>
      <c r="B32">
        <v>0</v>
      </c>
      <c r="G32">
        <f>0.3*G23</f>
        <v>187192.47350376548</v>
      </c>
      <c r="H32">
        <f t="shared" ref="H32:I32" si="11">0.3*H23</f>
        <v>30047.315294117427</v>
      </c>
      <c r="I32">
        <f t="shared" si="11"/>
        <v>167999.9999999998</v>
      </c>
      <c r="M32">
        <f>0.3*M23</f>
        <v>301626.99529411731</v>
      </c>
      <c r="N32">
        <f t="shared" ref="N32:O32" si="12">0.3*N23</f>
        <v>51080.435999999965</v>
      </c>
      <c r="O32">
        <f t="shared" si="12"/>
        <v>276000.00000000029</v>
      </c>
    </row>
    <row r="48" spans="8:14" x14ac:dyDescent="0.25">
      <c r="H48" s="1"/>
      <c r="I48" s="1"/>
      <c r="L48" s="2"/>
      <c r="M48" s="2"/>
      <c r="N48" s="2"/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</vt:lpstr>
      <vt:lpstr>Sensitivity Report</vt:lpstr>
      <vt:lpstr>Limits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2016-01-19T21:45:22Z</dcterms:modified>
</cp:coreProperties>
</file>