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谢艳丽\课后习题\Excel数据透视表全攻略 课后习题\"/>
    </mc:Choice>
  </mc:AlternateContent>
  <bookViews>
    <workbookView xWindow="0" yWindow="0" windowWidth="21600" windowHeight="9690"/>
  </bookViews>
  <sheets>
    <sheet name="2-1" sheetId="3" r:id="rId1"/>
    <sheet name="2-2" sheetId="5" r:id="rId2"/>
    <sheet name="2-3" sheetId="9" r:id="rId3"/>
    <sheet name="2-4" sheetId="10" r:id="rId4"/>
    <sheet name="2-5" sheetId="11" r:id="rId5"/>
    <sheet name="2-6" sheetId="12" r:id="rId6"/>
    <sheet name="数据源" sheetId="8" r:id="rId7"/>
  </sheets>
  <calcPr calcId="152511"/>
  <pivotCaches>
    <pivotCache cacheId="37" r:id="rId8"/>
    <pivotCache cacheId="3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8" l="1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<sst xmlns="http://schemas.openxmlformats.org/spreadsheetml/2006/main" count="155" uniqueCount="78">
  <si>
    <t>程小萍</t>
  </si>
  <si>
    <t>销售（1）部</t>
  </si>
  <si>
    <t>张丽</t>
  </si>
  <si>
    <t>卢奔</t>
  </si>
  <si>
    <t>刘月</t>
  </si>
  <si>
    <t>杜鸣</t>
  </si>
  <si>
    <t>张成汉</t>
  </si>
  <si>
    <t>卢红</t>
  </si>
  <si>
    <t>李佳佳</t>
  </si>
  <si>
    <t>杜月兰</t>
  </si>
  <si>
    <t>李成斌</t>
  </si>
  <si>
    <t>张利军</t>
  </si>
  <si>
    <t>李诗奇</t>
  </si>
  <si>
    <t>杜乐月</t>
  </si>
  <si>
    <t>刘大维</t>
  </si>
  <si>
    <t>唐艳菊</t>
  </si>
  <si>
    <t>张月</t>
  </si>
  <si>
    <t>销售（2）部</t>
  </si>
  <si>
    <t>李敏敏</t>
  </si>
  <si>
    <t>马燕军</t>
  </si>
  <si>
    <t>张小利</t>
  </si>
  <si>
    <t>2月份</t>
  </si>
  <si>
    <t>行标签</t>
  </si>
  <si>
    <t>总计</t>
  </si>
  <si>
    <t>列标签</t>
  </si>
  <si>
    <t>求和项:金额</t>
  </si>
  <si>
    <t>月份</t>
  </si>
  <si>
    <t>(全部)</t>
  </si>
  <si>
    <t>姓名</t>
    <phoneticPr fontId="3" type="noConversion"/>
  </si>
  <si>
    <t>部门</t>
    <phoneticPr fontId="3" type="noConversion"/>
  </si>
  <si>
    <t>职务</t>
    <phoneticPr fontId="3" type="noConversion"/>
  </si>
  <si>
    <t>出生年月</t>
    <phoneticPr fontId="3" type="noConversion"/>
  </si>
  <si>
    <t>基本工资</t>
    <phoneticPr fontId="3" type="noConversion"/>
  </si>
  <si>
    <t>奖金</t>
    <phoneticPr fontId="3" type="noConversion"/>
  </si>
  <si>
    <t>扣款额</t>
    <phoneticPr fontId="3" type="noConversion"/>
  </si>
  <si>
    <t>实发工资</t>
    <phoneticPr fontId="3" type="noConversion"/>
  </si>
  <si>
    <t>刘铁</t>
    <phoneticPr fontId="3" type="noConversion"/>
  </si>
  <si>
    <t>销售部</t>
    <phoneticPr fontId="3" type="noConversion"/>
  </si>
  <si>
    <t>业务员</t>
    <phoneticPr fontId="3" type="noConversion"/>
  </si>
  <si>
    <t>孙刚</t>
    <phoneticPr fontId="3" type="noConversion"/>
  </si>
  <si>
    <t>陈凤</t>
    <phoneticPr fontId="3" type="noConversion"/>
  </si>
  <si>
    <t>沈阳</t>
    <phoneticPr fontId="3" type="noConversion"/>
  </si>
  <si>
    <t>秦强</t>
    <phoneticPr fontId="3" type="noConversion"/>
  </si>
  <si>
    <t>财务部</t>
    <phoneticPr fontId="3" type="noConversion"/>
  </si>
  <si>
    <t>会计</t>
    <phoneticPr fontId="3" type="noConversion"/>
  </si>
  <si>
    <t>陆斌</t>
    <phoneticPr fontId="3" type="noConversion"/>
  </si>
  <si>
    <t>出纳</t>
    <phoneticPr fontId="3" type="noConversion"/>
  </si>
  <si>
    <t>邹蕾</t>
    <phoneticPr fontId="3" type="noConversion"/>
  </si>
  <si>
    <t>技术部</t>
    <phoneticPr fontId="3" type="noConversion"/>
  </si>
  <si>
    <t>技术员</t>
    <phoneticPr fontId="3" type="noConversion"/>
  </si>
  <si>
    <t>彭佩</t>
    <phoneticPr fontId="3" type="noConversion"/>
  </si>
  <si>
    <t>雷曼</t>
    <phoneticPr fontId="3" type="noConversion"/>
  </si>
  <si>
    <t>工程师</t>
    <phoneticPr fontId="3" type="noConversion"/>
  </si>
  <si>
    <t>郑黎</t>
    <phoneticPr fontId="3" type="noConversion"/>
  </si>
  <si>
    <t>潘越</t>
    <phoneticPr fontId="3" type="noConversion"/>
  </si>
  <si>
    <t>王海</t>
    <phoneticPr fontId="3" type="noConversion"/>
  </si>
  <si>
    <t>业务员</t>
  </si>
  <si>
    <t>工程师</t>
  </si>
  <si>
    <t>出纳</t>
  </si>
  <si>
    <t>会计</t>
  </si>
  <si>
    <t>技术员</t>
  </si>
  <si>
    <t>财务部</t>
  </si>
  <si>
    <t>技术部</t>
  </si>
  <si>
    <t>销售部</t>
  </si>
  <si>
    <t>求和项:基本工资</t>
  </si>
  <si>
    <t>陈凤</t>
  </si>
  <si>
    <t>刘铁</t>
  </si>
  <si>
    <t>陆斌</t>
  </si>
  <si>
    <t>潘越</t>
  </si>
  <si>
    <t>秦强</t>
  </si>
  <si>
    <t>沈阳</t>
  </si>
  <si>
    <t>孙刚</t>
  </si>
  <si>
    <t>王海</t>
  </si>
  <si>
    <t>求和项:实发工资</t>
  </si>
  <si>
    <t>出生年月</t>
  </si>
  <si>
    <t>基本工资</t>
  </si>
  <si>
    <t>奖金</t>
  </si>
  <si>
    <t>扣款额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</si>
</sst>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;&quot;¥&quot;\-#,##0.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609600</xdr:colOff>
      <xdr:row>11</xdr:row>
      <xdr:rowOff>85725</xdr:rowOff>
    </xdr:to>
    <xdr:sp macro="" textlink="">
      <xdr:nvSpPr>
        <xdr:cNvPr id="2" name="文本框 1"/>
        <xdr:cNvSpPr txBox="1"/>
      </xdr:nvSpPr>
      <xdr:spPr>
        <a:xfrm>
          <a:off x="5105400" y="342900"/>
          <a:ext cx="6781800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第二章：数据透视表的字段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2-1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、数据透视表基本操作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第一题、请用两种不同的方法将工作表中现有的数据透视表命名为“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基本操作</a:t>
          </a:r>
          <a:r>
            <a:rPr lang="zh-CN" altLang="en-US" sz="1100"/>
            <a:t>”。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第二题、复制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基本操作”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，并将其粘贴到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A30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单元格打头的位置中，为其设置名称“复制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第三题、将数据透视表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“复制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移动到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O16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单元格开头的位置中，并将其名称更改为“移动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第四题、删除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数据透视表“移动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，方法不限。</a:t>
          </a:r>
          <a:endParaRPr lang="en-US" altLang="zh-CN" sz="1100"/>
        </a:p>
      </xdr:txBody>
    </xdr:sp>
    <xdr:clientData/>
  </xdr:twoCellAnchor>
  <xdr:twoCellAnchor>
    <xdr:from>
      <xdr:col>7</xdr:col>
      <xdr:colOff>57150</xdr:colOff>
      <xdr:row>18</xdr:row>
      <xdr:rowOff>123825</xdr:rowOff>
    </xdr:from>
    <xdr:to>
      <xdr:col>12</xdr:col>
      <xdr:colOff>295275</xdr:colOff>
      <xdr:row>41</xdr:row>
      <xdr:rowOff>85725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5848350" y="320992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180975</xdr:colOff>
      <xdr:row>19</xdr:row>
      <xdr:rowOff>152400</xdr:rowOff>
    </xdr:from>
    <xdr:to>
      <xdr:col>9</xdr:col>
      <xdr:colOff>457200</xdr:colOff>
      <xdr:row>22</xdr:row>
      <xdr:rowOff>140122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2175" y="340995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31</xdr:row>
      <xdr:rowOff>19050</xdr:rowOff>
    </xdr:from>
    <xdr:to>
      <xdr:col>9</xdr:col>
      <xdr:colOff>555625</xdr:colOff>
      <xdr:row>38</xdr:row>
      <xdr:rowOff>88900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5334000"/>
          <a:ext cx="1270000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15</xdr:col>
      <xdr:colOff>180975</xdr:colOff>
      <xdr:row>12</xdr:row>
      <xdr:rowOff>85725</xdr:rowOff>
    </xdr:to>
    <xdr:sp macro="" textlink="">
      <xdr:nvSpPr>
        <xdr:cNvPr id="2" name="文本框 1"/>
        <xdr:cNvSpPr txBox="1"/>
      </xdr:nvSpPr>
      <xdr:spPr>
        <a:xfrm>
          <a:off x="5200650" y="514350"/>
          <a:ext cx="6781800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第二章：数据透视表的字段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2-2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、数据透视表字段列表窗格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第一题、试着用各种不同的方法显示出数据透视表字段列表窗格，然后将其显示成你喜欢的视图模式。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第二题、请将数据透视表</a:t>
          </a:r>
          <a:r>
            <a:rPr lang="en-US" altLang="zh-CN" sz="1100"/>
            <a:t>2</a:t>
          </a:r>
          <a:r>
            <a:rPr lang="zh-CN" altLang="en-US" sz="1100"/>
            <a:t>中的姓名字段按降序排列，并只需要显示前三个即可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第三题、将数据透视表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中的所有字段节按照升序的方式排列。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7</xdr:col>
      <xdr:colOff>9525</xdr:colOff>
      <xdr:row>19</xdr:row>
      <xdr:rowOff>123825</xdr:rowOff>
    </xdr:from>
    <xdr:to>
      <xdr:col>12</xdr:col>
      <xdr:colOff>9525</xdr:colOff>
      <xdr:row>42</xdr:row>
      <xdr:rowOff>85725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5943600" y="338137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133350</xdr:colOff>
      <xdr:row>20</xdr:row>
      <xdr:rowOff>152400</xdr:rowOff>
    </xdr:from>
    <xdr:to>
      <xdr:col>9</xdr:col>
      <xdr:colOff>314325</xdr:colOff>
      <xdr:row>23</xdr:row>
      <xdr:rowOff>140122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67425" y="358140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32</xdr:row>
      <xdr:rowOff>19050</xdr:rowOff>
    </xdr:from>
    <xdr:to>
      <xdr:col>9</xdr:col>
      <xdr:colOff>412750</xdr:colOff>
      <xdr:row>39</xdr:row>
      <xdr:rowOff>88900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3675" y="5505450"/>
          <a:ext cx="1270000" cy="127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609600</xdr:colOff>
      <xdr:row>11</xdr:row>
      <xdr:rowOff>85725</xdr:rowOff>
    </xdr:to>
    <xdr:sp macro="" textlink="">
      <xdr:nvSpPr>
        <xdr:cNvPr id="2" name="文本框 1"/>
        <xdr:cNvSpPr txBox="1"/>
      </xdr:nvSpPr>
      <xdr:spPr>
        <a:xfrm>
          <a:off x="4800600" y="342900"/>
          <a:ext cx="6781800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第二章：数据透视表的字段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2-3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、重整字段布局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第一题、给空白的数据透视表</a:t>
          </a:r>
          <a:r>
            <a:rPr lang="en-US" altLang="zh-CN" sz="1100"/>
            <a:t>3</a:t>
          </a:r>
          <a:r>
            <a:rPr lang="zh-CN" altLang="en-US" sz="1100"/>
            <a:t>添加行标签姓名和职务，列标签部门，值区域基本工资。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第二题、将行标签中的职务移到顶端，然后删除其中的姓名字段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第三题、删除现有的数据透视表布局，给其重新设计你认为合适的布局。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7</xdr:col>
      <xdr:colOff>762000</xdr:colOff>
      <xdr:row>41</xdr:row>
      <xdr:rowOff>133350</xdr:rowOff>
    </xdr:to>
    <xdr:sp macro="" textlink="">
      <xdr:nvSpPr>
        <xdr:cNvPr id="6" name="TextBox 2"/>
        <xdr:cNvSpPr txBox="1">
          <a:spLocks/>
        </xdr:cNvSpPr>
      </xdr:nvSpPr>
      <xdr:spPr bwMode="auto">
        <a:xfrm>
          <a:off x="3257550" y="3257550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123825</xdr:colOff>
      <xdr:row>20</xdr:row>
      <xdr:rowOff>28575</xdr:rowOff>
    </xdr:from>
    <xdr:to>
      <xdr:col>5</xdr:col>
      <xdr:colOff>1209675</xdr:colOff>
      <xdr:row>23</xdr:row>
      <xdr:rowOff>16297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81375" y="3457575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31</xdr:row>
      <xdr:rowOff>66675</xdr:rowOff>
    </xdr:from>
    <xdr:to>
      <xdr:col>5</xdr:col>
      <xdr:colOff>1308100</xdr:colOff>
      <xdr:row>38</xdr:row>
      <xdr:rowOff>136525</xdr:rowOff>
    </xdr:to>
    <xdr:pic>
      <xdr:nvPicPr>
        <xdr:cNvPr id="8" name="图片 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5381625"/>
          <a:ext cx="1270000" cy="127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142875</xdr:rowOff>
    </xdr:from>
    <xdr:to>
      <xdr:col>20</xdr:col>
      <xdr:colOff>619125</xdr:colOff>
      <xdr:row>11</xdr:row>
      <xdr:rowOff>57150</xdr:rowOff>
    </xdr:to>
    <xdr:sp macro="" textlink="">
      <xdr:nvSpPr>
        <xdr:cNvPr id="2" name="文本框 1"/>
        <xdr:cNvSpPr txBox="1"/>
      </xdr:nvSpPr>
      <xdr:spPr>
        <a:xfrm>
          <a:off x="5753100" y="314325"/>
          <a:ext cx="842962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第二章：数据透视表的字段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2-4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、重命名字段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第一题、分别将行标签和列标签改为“职务”和“部门”。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第二题、试着用两种不同的方法将“求和项：实发工资”改为“实发工资总计”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第三题、分别在行标签和列标签下的总计前加上各自标签现在的名字。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第四题、试着去掉“实发工资总计”后的“总计”二字。</a:t>
          </a:r>
          <a:endParaRPr lang="en-US" altLang="zh-CN" sz="1100"/>
        </a:p>
      </xdr:txBody>
    </xdr:sp>
    <xdr:clientData/>
  </xdr:twoCellAnchor>
  <xdr:twoCellAnchor>
    <xdr:from>
      <xdr:col>3</xdr:col>
      <xdr:colOff>123825</xdr:colOff>
      <xdr:row>18</xdr:row>
      <xdr:rowOff>142875</xdr:rowOff>
    </xdr:from>
    <xdr:to>
      <xdr:col>9</xdr:col>
      <xdr:colOff>123825</xdr:colOff>
      <xdr:row>41</xdr:row>
      <xdr:rowOff>104775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2847975" y="322897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247650</xdr:colOff>
      <xdr:row>20</xdr:row>
      <xdr:rowOff>0</xdr:rowOff>
    </xdr:from>
    <xdr:to>
      <xdr:col>5</xdr:col>
      <xdr:colOff>571500</xdr:colOff>
      <xdr:row>22</xdr:row>
      <xdr:rowOff>159172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71800" y="342900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31</xdr:row>
      <xdr:rowOff>38100</xdr:rowOff>
    </xdr:from>
    <xdr:to>
      <xdr:col>6</xdr:col>
      <xdr:colOff>22225</xdr:colOff>
      <xdr:row>38</xdr:row>
      <xdr:rowOff>107950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5353050"/>
          <a:ext cx="1270000" cy="127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5</xdr:row>
      <xdr:rowOff>114300</xdr:rowOff>
    </xdr:from>
    <xdr:to>
      <xdr:col>20</xdr:col>
      <xdr:colOff>38100</xdr:colOff>
      <xdr:row>15</xdr:row>
      <xdr:rowOff>28575</xdr:rowOff>
    </xdr:to>
    <xdr:sp macro="" textlink="">
      <xdr:nvSpPr>
        <xdr:cNvPr id="2" name="文本框 1"/>
        <xdr:cNvSpPr txBox="1"/>
      </xdr:nvSpPr>
      <xdr:spPr>
        <a:xfrm>
          <a:off x="5638800" y="971550"/>
          <a:ext cx="842962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第二章：数据透视表的字段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2-5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、数据透视表字段的显示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第一题、请将数据透视表报表筛选字段的排列方式设置为水平并排，并且每行最多显示</a:t>
          </a:r>
          <a:r>
            <a:rPr lang="en-US" altLang="zh-CN" sz="1100"/>
            <a:t>3</a:t>
          </a:r>
          <a:r>
            <a:rPr lang="zh-CN" altLang="en-US" sz="1100"/>
            <a:t>个字段。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第二题、根据自己的审美，重新排列报表筛选字段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第三题、请将数据透视表中的字段标题隐藏起来。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4</xdr:col>
      <xdr:colOff>228600</xdr:colOff>
      <xdr:row>26</xdr:row>
      <xdr:rowOff>104775</xdr:rowOff>
    </xdr:from>
    <xdr:to>
      <xdr:col>9</xdr:col>
      <xdr:colOff>352425</xdr:colOff>
      <xdr:row>49</xdr:row>
      <xdr:rowOff>66675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3467100" y="4562475"/>
          <a:ext cx="3467100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352425</xdr:colOff>
      <xdr:row>27</xdr:row>
      <xdr:rowOff>133350</xdr:rowOff>
    </xdr:from>
    <xdr:to>
      <xdr:col>6</xdr:col>
      <xdr:colOff>514350</xdr:colOff>
      <xdr:row>30</xdr:row>
      <xdr:rowOff>121072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90925" y="4762500"/>
          <a:ext cx="1400175" cy="50207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39</xdr:row>
      <xdr:rowOff>0</xdr:rowOff>
    </xdr:from>
    <xdr:to>
      <xdr:col>7</xdr:col>
      <xdr:colOff>12700</xdr:colOff>
      <xdr:row>46</xdr:row>
      <xdr:rowOff>69850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6686550"/>
          <a:ext cx="1270000" cy="127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342901</xdr:colOff>
      <xdr:row>1</xdr:row>
      <xdr:rowOff>47625</xdr:rowOff>
    </xdr:from>
    <xdr:to>
      <xdr:col>15</xdr:col>
      <xdr:colOff>666750</xdr:colOff>
      <xdr:row>12</xdr:row>
      <xdr:rowOff>57150</xdr:rowOff>
    </xdr:to>
    <xdr:sp macro="" textlink="">
      <xdr:nvSpPr>
        <xdr:cNvPr id="2" name="文本框 1"/>
        <xdr:cNvSpPr txBox="1"/>
      </xdr:nvSpPr>
      <xdr:spPr>
        <a:xfrm>
          <a:off x="5143501" y="219075"/>
          <a:ext cx="5810249" cy="189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第二章：数据透视表的字段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2-6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、推迟布局更新及布局的早期版本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第一题、请在以</a:t>
          </a:r>
          <a:r>
            <a:rPr lang="en-US" altLang="zh-CN" sz="1100"/>
            <a:t>A2</a:t>
          </a:r>
          <a:r>
            <a:rPr lang="zh-CN" altLang="en-US" sz="1100"/>
            <a:t>单元格开头的位置新建一个数据透视表，它的数据源使用与本工作簿相同路径下的“第二章 外部数据源</a:t>
          </a:r>
          <a:r>
            <a:rPr lang="en-US" altLang="zh-CN" sz="1100"/>
            <a:t>.xlsx</a:t>
          </a:r>
          <a:r>
            <a:rPr lang="zh-CN" altLang="en-US" sz="1100"/>
            <a:t>”工作簿中的</a:t>
          </a:r>
          <a:r>
            <a:rPr lang="en-US" altLang="zh-CN" sz="1100"/>
            <a:t>Sheet1</a:t>
          </a:r>
          <a:r>
            <a:rPr lang="zh-CN" altLang="en-US" sz="1100"/>
            <a:t>工作表。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第二题、根据自己的理解，布局新建的空数据透视表，在此过程中要推迟布局更新，直到布局全部完成方能一次更新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第三题、清除数据透视表现有的布局，用早期版本再次布局。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9</xdr:col>
      <xdr:colOff>428625</xdr:colOff>
      <xdr:row>19</xdr:row>
      <xdr:rowOff>114300</xdr:rowOff>
    </xdr:from>
    <xdr:to>
      <xdr:col>14</xdr:col>
      <xdr:colOff>466725</xdr:colOff>
      <xdr:row>42</xdr:row>
      <xdr:rowOff>76200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6600825" y="3371850"/>
          <a:ext cx="3467100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552450</xdr:colOff>
      <xdr:row>20</xdr:row>
      <xdr:rowOff>142875</xdr:rowOff>
    </xdr:from>
    <xdr:to>
      <xdr:col>11</xdr:col>
      <xdr:colOff>581025</xdr:colOff>
      <xdr:row>23</xdr:row>
      <xdr:rowOff>130597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24650" y="3571875"/>
          <a:ext cx="1400175" cy="502072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32</xdr:row>
      <xdr:rowOff>9525</xdr:rowOff>
    </xdr:from>
    <xdr:to>
      <xdr:col>12</xdr:col>
      <xdr:colOff>127000</xdr:colOff>
      <xdr:row>39</xdr:row>
      <xdr:rowOff>79375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5495925"/>
          <a:ext cx="1270000" cy="127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clsevers" refreshedDate="42044.686384722219" createdVersion="5" refreshedVersion="5" minRefreshableVersion="3" recordCount="114">
  <cacheSource type="worksheet">
    <worksheetSource ref="A1:E115" sheet="数据源"/>
  </cacheSource>
  <cacheFields count="5">
    <cacheField name="编号" numFmtId="0">
      <sharedItems/>
    </cacheField>
    <cacheField name="姓名" numFmtId="0">
      <sharedItems count="19">
        <s v="程小萍"/>
        <s v="张丽"/>
        <s v="卢奔"/>
        <s v="刘月"/>
        <s v="杜鸣"/>
        <s v="张成汉"/>
        <s v="卢红"/>
        <s v="李佳佳"/>
        <s v="杜月兰"/>
        <s v="李成斌"/>
        <s v="张利军"/>
        <s v="李诗奇"/>
        <s v="杜乐月"/>
        <s v="刘大维"/>
        <s v="唐艳菊"/>
        <s v="张月"/>
        <s v="李敏敏"/>
        <s v="马燕军"/>
        <s v="张小利"/>
      </sharedItems>
    </cacheField>
    <cacheField name="部门" numFmtId="0">
      <sharedItems count="2">
        <s v="销售（1）部"/>
        <s v="销售（2）部"/>
      </sharedItems>
    </cacheField>
    <cacheField name="月份" numFmtId="0">
      <sharedItems count="6">
        <s v="1月份"/>
        <s v="2月份"/>
        <s v="3月份"/>
        <s v="4月份"/>
        <s v="5月份"/>
        <s v="6月份"/>
      </sharedItems>
    </cacheField>
    <cacheField name="金额" numFmtId="3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clsevers" refreshedDate="42044.727172222221" createdVersion="5" refreshedVersion="5" minRefreshableVersion="3" recordCount="12">
  <cacheSource type="worksheet">
    <worksheetSource ref="A1:H13" sheet="数据源"/>
  </cacheSource>
  <cacheFields count="8">
    <cacheField name="姓名" numFmtId="0">
      <sharedItems count="12">
        <s v="刘铁"/>
        <s v="孙刚"/>
        <s v="陈凤"/>
        <s v="沈阳"/>
        <s v="秦强"/>
        <s v="陆斌"/>
        <s v="邹蕾"/>
        <s v="彭佩"/>
        <s v="雷曼"/>
        <s v="郑黎"/>
        <s v="潘越"/>
        <s v="王海"/>
      </sharedItems>
    </cacheField>
    <cacheField name="部门" numFmtId="0">
      <sharedItems count="3">
        <s v="销售部"/>
        <s v="财务部"/>
        <s v="技术部"/>
      </sharedItems>
    </cacheField>
    <cacheField name="职务" numFmtId="0">
      <sharedItems count="5">
        <s v="业务员"/>
        <s v="会计"/>
        <s v="出纳"/>
        <s v="技术员"/>
        <s v="工程师"/>
      </sharedItems>
    </cacheField>
    <cacheField name="出生年月" numFmtId="14">
      <sharedItems containsSemiMixedTypes="0" containsNonDate="0" containsDate="1" containsString="0" minDate="1965-04-25T00:00:00" maxDate="1976-07-24T00:00:00" count="12">
        <d v="1970-07-02T00:00:00"/>
        <d v="1972-12-23T00:00:00"/>
        <d v="1965-04-25T00:00:00"/>
        <d v="1976-07-23T00:00:00"/>
        <d v="1967-06-03T00:00:00"/>
        <d v="1972-09-03T00:00:00"/>
        <d v="1974-10-03T00:00:00"/>
        <d v="1976-07-09T00:00:00"/>
        <d v="1966-08-23T00:00:00"/>
        <d v="1971-03-12T00:00:00"/>
        <d v="1975-09-28T00:00:00"/>
        <d v="1972-10-12T00:00:00"/>
      </sharedItems>
    </cacheField>
    <cacheField name="基本工资" numFmtId="0">
      <sharedItems containsSemiMixedTypes="0" containsString="0" containsNumber="1" containsInteger="1" minValue="380" maxValue="1600" count="10">
        <n v="1500"/>
        <n v="400"/>
        <n v="1000"/>
        <n v="840"/>
        <n v="450"/>
        <n v="380"/>
        <n v="900"/>
        <n v="1600"/>
        <n v="950"/>
        <n v="1300"/>
      </sharedItems>
    </cacheField>
    <cacheField name="奖金" numFmtId="0">
      <sharedItems containsSemiMixedTypes="0" containsString="0" containsNumber="1" containsInteger="1" minValue="290" maxValue="1200" count="11">
        <n v="1200"/>
        <n v="890"/>
        <n v="780"/>
        <n v="830"/>
        <n v="400"/>
        <n v="290"/>
        <n v="540"/>
        <n v="350"/>
        <n v="650"/>
        <n v="420"/>
        <n v="1000"/>
      </sharedItems>
    </cacheField>
    <cacheField name="扣款额" numFmtId="0">
      <sharedItems containsSemiMixedTypes="0" containsString="0" containsNumber="1" minValue="45.5" maxValue="98" count="12">
        <n v="98"/>
        <n v="86.5"/>
        <n v="66.5"/>
        <n v="58"/>
        <n v="48.5"/>
        <n v="78"/>
        <n v="69"/>
        <n v="45.5"/>
        <n v="66"/>
        <n v="56"/>
        <n v="53.5"/>
        <n v="88"/>
      </sharedItems>
    </cacheField>
    <cacheField name="实发工资" numFmtId="176">
      <sharedItems containsSemiMixedTypes="0" containsString="0" containsNumber="1" minValue="662" maxValue="2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s v="XS28"/>
    <x v="0"/>
    <x v="0"/>
    <x v="0"/>
    <n v="66500"/>
  </r>
  <r>
    <s v="XS7"/>
    <x v="1"/>
    <x v="0"/>
    <x v="0"/>
    <n v="73500"/>
  </r>
  <r>
    <s v="XS41"/>
    <x v="2"/>
    <x v="0"/>
    <x v="0"/>
    <n v="75500"/>
  </r>
  <r>
    <s v="XS1"/>
    <x v="3"/>
    <x v="0"/>
    <x v="0"/>
    <n v="79500"/>
  </r>
  <r>
    <s v="XS15"/>
    <x v="4"/>
    <x v="0"/>
    <x v="0"/>
    <n v="82050"/>
  </r>
  <r>
    <s v="XS30"/>
    <x v="5"/>
    <x v="0"/>
    <x v="0"/>
    <n v="82500"/>
  </r>
  <r>
    <s v="XS29"/>
    <x v="6"/>
    <x v="0"/>
    <x v="0"/>
    <n v="84500"/>
  </r>
  <r>
    <s v="XS17"/>
    <x v="7"/>
    <x v="0"/>
    <x v="0"/>
    <n v="87500"/>
  </r>
  <r>
    <s v="SC14"/>
    <x v="8"/>
    <x v="0"/>
    <x v="0"/>
    <n v="88000"/>
  </r>
  <r>
    <s v="SC39"/>
    <x v="9"/>
    <x v="0"/>
    <x v="0"/>
    <n v="92000"/>
  </r>
  <r>
    <s v="XS26"/>
    <x v="10"/>
    <x v="0"/>
    <x v="0"/>
    <n v="93000"/>
  </r>
  <r>
    <s v="XS8"/>
    <x v="11"/>
    <x v="0"/>
    <x v="0"/>
    <n v="93050"/>
  </r>
  <r>
    <s v="XS6"/>
    <x v="12"/>
    <x v="0"/>
    <x v="0"/>
    <n v="96000"/>
  </r>
  <r>
    <s v="XS44"/>
    <x v="13"/>
    <x v="0"/>
    <x v="0"/>
    <n v="96500"/>
  </r>
  <r>
    <s v="XS38"/>
    <x v="14"/>
    <x v="0"/>
    <x v="0"/>
    <n v="97500"/>
  </r>
  <r>
    <s v="XS34"/>
    <x v="15"/>
    <x v="1"/>
    <x v="0"/>
    <n v="56000"/>
  </r>
  <r>
    <s v="XS22"/>
    <x v="16"/>
    <x v="1"/>
    <x v="0"/>
    <n v="58500"/>
  </r>
  <r>
    <s v="XS2"/>
    <x v="17"/>
    <x v="1"/>
    <x v="0"/>
    <n v="63000"/>
  </r>
  <r>
    <s v="XS43"/>
    <x v="18"/>
    <x v="1"/>
    <x v="0"/>
    <n v="69000"/>
  </r>
  <r>
    <s v="XS28"/>
    <x v="0"/>
    <x v="0"/>
    <x v="1"/>
    <n v="92500"/>
  </r>
  <r>
    <s v="XS7"/>
    <x v="1"/>
    <x v="0"/>
    <x v="1"/>
    <n v="91500"/>
  </r>
  <r>
    <s v="XS41"/>
    <x v="2"/>
    <x v="0"/>
    <x v="1"/>
    <n v="62500"/>
  </r>
  <r>
    <s v="XS1"/>
    <x v="3"/>
    <x v="0"/>
    <x v="1"/>
    <n v="98500"/>
  </r>
  <r>
    <s v="XS15"/>
    <x v="4"/>
    <x v="0"/>
    <x v="1"/>
    <n v="63500"/>
  </r>
  <r>
    <s v="XS30"/>
    <x v="5"/>
    <x v="0"/>
    <x v="1"/>
    <n v="78000"/>
  </r>
  <r>
    <s v="XS29"/>
    <x v="6"/>
    <x v="0"/>
    <x v="1"/>
    <n v="0"/>
  </r>
  <r>
    <s v="XS17"/>
    <x v="7"/>
    <x v="0"/>
    <x v="1"/>
    <n v="63500"/>
  </r>
  <r>
    <s v="SC14"/>
    <x v="8"/>
    <x v="0"/>
    <x v="1"/>
    <n v="82500"/>
  </r>
  <r>
    <s v="SC39"/>
    <x v="9"/>
    <x v="0"/>
    <x v="1"/>
    <n v="64000"/>
  </r>
  <r>
    <s v="XS26"/>
    <x v="10"/>
    <x v="0"/>
    <x v="1"/>
    <n v="71500"/>
  </r>
  <r>
    <s v="XS8"/>
    <x v="11"/>
    <x v="0"/>
    <x v="1"/>
    <n v="85500"/>
  </r>
  <r>
    <s v="XS6"/>
    <x v="12"/>
    <x v="0"/>
    <x v="1"/>
    <n v="72500"/>
  </r>
  <r>
    <s v="XS44"/>
    <x v="13"/>
    <x v="0"/>
    <x v="1"/>
    <n v="86500"/>
  </r>
  <r>
    <s v="XS38"/>
    <x v="14"/>
    <x v="0"/>
    <x v="1"/>
    <n v="76000"/>
  </r>
  <r>
    <s v="XS34"/>
    <x v="15"/>
    <x v="1"/>
    <x v="1"/>
    <n v="77500"/>
  </r>
  <r>
    <s v="XS22"/>
    <x v="16"/>
    <x v="1"/>
    <x v="1"/>
    <n v="90000"/>
  </r>
  <r>
    <s v="XS2"/>
    <x v="17"/>
    <x v="1"/>
    <x v="1"/>
    <n v="99500"/>
  </r>
  <r>
    <s v="XS43"/>
    <x v="18"/>
    <x v="1"/>
    <x v="1"/>
    <n v="89500"/>
  </r>
  <r>
    <s v="XS28"/>
    <x v="0"/>
    <x v="0"/>
    <x v="2"/>
    <n v="95500"/>
  </r>
  <r>
    <s v="XS7"/>
    <x v="1"/>
    <x v="0"/>
    <x v="2"/>
    <n v="64500"/>
  </r>
  <r>
    <s v="XS41"/>
    <x v="2"/>
    <x v="0"/>
    <x v="2"/>
    <n v="87000"/>
  </r>
  <r>
    <s v="XS1"/>
    <x v="3"/>
    <x v="0"/>
    <x v="2"/>
    <n v="68000"/>
  </r>
  <r>
    <s v="XS15"/>
    <x v="4"/>
    <x v="0"/>
    <x v="2"/>
    <n v="90500"/>
  </r>
  <r>
    <s v="XS30"/>
    <x v="5"/>
    <x v="0"/>
    <x v="2"/>
    <n v="81000"/>
  </r>
  <r>
    <s v="XS29"/>
    <x v="6"/>
    <x v="0"/>
    <x v="2"/>
    <n v="99500"/>
  </r>
  <r>
    <s v="XS17"/>
    <x v="7"/>
    <x v="0"/>
    <x v="2"/>
    <n v="67500"/>
  </r>
  <r>
    <s v="SC14"/>
    <x v="8"/>
    <x v="0"/>
    <x v="2"/>
    <n v="83000"/>
  </r>
  <r>
    <s v="SC39"/>
    <x v="9"/>
    <x v="0"/>
    <x v="2"/>
    <n v="97000"/>
  </r>
  <r>
    <s v="XS26"/>
    <x v="10"/>
    <x v="0"/>
    <x v="2"/>
    <n v="92000"/>
  </r>
  <r>
    <s v="XS8"/>
    <x v="11"/>
    <x v="0"/>
    <x v="2"/>
    <n v="77000"/>
  </r>
  <r>
    <s v="XS6"/>
    <x v="12"/>
    <x v="0"/>
    <x v="2"/>
    <n v="100000"/>
  </r>
  <r>
    <s v="XS44"/>
    <x v="13"/>
    <x v="0"/>
    <x v="2"/>
    <n v="90500"/>
  </r>
  <r>
    <s v="XS38"/>
    <x v="14"/>
    <x v="0"/>
    <x v="2"/>
    <n v="72000"/>
  </r>
  <r>
    <s v="XS34"/>
    <x v="15"/>
    <x v="1"/>
    <x v="2"/>
    <n v="85000"/>
  </r>
  <r>
    <s v="XS22"/>
    <x v="16"/>
    <x v="1"/>
    <x v="2"/>
    <n v="88500"/>
  </r>
  <r>
    <s v="XS2"/>
    <x v="17"/>
    <x v="1"/>
    <x v="2"/>
    <n v="78500"/>
  </r>
  <r>
    <s v="XS43"/>
    <x v="18"/>
    <x v="1"/>
    <x v="2"/>
    <n v="92500"/>
  </r>
  <r>
    <s v="XS28"/>
    <x v="0"/>
    <x v="0"/>
    <x v="3"/>
    <n v="98000"/>
  </r>
  <r>
    <s v="XS7"/>
    <x v="1"/>
    <x v="0"/>
    <x v="3"/>
    <n v="93500"/>
  </r>
  <r>
    <s v="XS41"/>
    <x v="2"/>
    <x v="0"/>
    <x v="3"/>
    <n v="94500"/>
  </r>
  <r>
    <s v="XS1"/>
    <x v="3"/>
    <x v="0"/>
    <x v="3"/>
    <n v="100000"/>
  </r>
  <r>
    <s v="XS15"/>
    <x v="4"/>
    <x v="0"/>
    <x v="3"/>
    <n v="97000"/>
  </r>
  <r>
    <s v="XS30"/>
    <x v="5"/>
    <x v="0"/>
    <x v="3"/>
    <n v="96500"/>
  </r>
  <r>
    <s v="XS29"/>
    <x v="6"/>
    <x v="0"/>
    <x v="3"/>
    <n v="89500"/>
  </r>
  <r>
    <s v="XS17"/>
    <x v="7"/>
    <x v="0"/>
    <x v="3"/>
    <n v="98500"/>
  </r>
  <r>
    <s v="SC14"/>
    <x v="8"/>
    <x v="0"/>
    <x v="3"/>
    <n v="75500"/>
  </r>
  <r>
    <s v="SC39"/>
    <x v="9"/>
    <x v="0"/>
    <x v="3"/>
    <n v="93000"/>
  </r>
  <r>
    <s v="XS26"/>
    <x v="10"/>
    <x v="0"/>
    <x v="3"/>
    <n v="0"/>
  </r>
  <r>
    <s v="XS8"/>
    <x v="11"/>
    <x v="0"/>
    <x v="3"/>
    <n v="81000"/>
  </r>
  <r>
    <s v="XS6"/>
    <x v="12"/>
    <x v="0"/>
    <x v="3"/>
    <n v="86000"/>
  </r>
  <r>
    <s v="XS44"/>
    <x v="13"/>
    <x v="0"/>
    <x v="3"/>
    <n v="94000"/>
  </r>
  <r>
    <s v="XS38"/>
    <x v="14"/>
    <x v="0"/>
    <x v="3"/>
    <n v="92500"/>
  </r>
  <r>
    <s v="XS34"/>
    <x v="15"/>
    <x v="1"/>
    <x v="3"/>
    <n v="83000"/>
  </r>
  <r>
    <s v="XS22"/>
    <x v="16"/>
    <x v="1"/>
    <x v="3"/>
    <n v="97000"/>
  </r>
  <r>
    <s v="XS2"/>
    <x v="17"/>
    <x v="1"/>
    <x v="3"/>
    <n v="63150"/>
  </r>
  <r>
    <s v="XS43"/>
    <x v="18"/>
    <x v="1"/>
    <x v="3"/>
    <n v="73000"/>
  </r>
  <r>
    <s v="XS28"/>
    <x v="0"/>
    <x v="0"/>
    <x v="4"/>
    <n v="86500"/>
  </r>
  <r>
    <s v="XS7"/>
    <x v="1"/>
    <x v="0"/>
    <x v="4"/>
    <n v="84000"/>
  </r>
  <r>
    <s v="XS41"/>
    <x v="2"/>
    <x v="0"/>
    <x v="4"/>
    <n v="78000"/>
  </r>
  <r>
    <s v="XS1"/>
    <x v="3"/>
    <x v="0"/>
    <x v="4"/>
    <n v="96000"/>
  </r>
  <r>
    <s v="XS15"/>
    <x v="4"/>
    <x v="0"/>
    <x v="4"/>
    <n v="65150"/>
  </r>
  <r>
    <s v="XS30"/>
    <x v="5"/>
    <x v="0"/>
    <x v="4"/>
    <n v="96500"/>
  </r>
  <r>
    <s v="XS29"/>
    <x v="6"/>
    <x v="0"/>
    <x v="4"/>
    <n v="84500"/>
  </r>
  <r>
    <s v="XS17"/>
    <x v="7"/>
    <x v="0"/>
    <x v="4"/>
    <n v="78500"/>
  </r>
  <r>
    <s v="SC14"/>
    <x v="8"/>
    <x v="0"/>
    <x v="4"/>
    <n v="62000"/>
  </r>
  <r>
    <s v="SC39"/>
    <x v="9"/>
    <x v="0"/>
    <x v="4"/>
    <n v="75000"/>
  </r>
  <r>
    <s v="XS26"/>
    <x v="10"/>
    <x v="0"/>
    <x v="4"/>
    <n v="87000"/>
  </r>
  <r>
    <s v="XS8"/>
    <x v="11"/>
    <x v="0"/>
    <x v="4"/>
    <n v="95000"/>
  </r>
  <r>
    <s v="XS6"/>
    <x v="12"/>
    <x v="0"/>
    <x v="4"/>
    <n v="62000"/>
  </r>
  <r>
    <s v="XS44"/>
    <x v="13"/>
    <x v="0"/>
    <x v="4"/>
    <n v="99500"/>
  </r>
  <r>
    <s v="XS38"/>
    <x v="14"/>
    <x v="0"/>
    <x v="4"/>
    <n v="84500"/>
  </r>
  <r>
    <s v="XS34"/>
    <x v="15"/>
    <x v="1"/>
    <x v="4"/>
    <n v="0"/>
  </r>
  <r>
    <s v="XS22"/>
    <x v="16"/>
    <x v="1"/>
    <x v="4"/>
    <n v="72000"/>
  </r>
  <r>
    <s v="XS2"/>
    <x v="17"/>
    <x v="1"/>
    <x v="4"/>
    <n v="79500"/>
  </r>
  <r>
    <s v="XS43"/>
    <x v="18"/>
    <x v="1"/>
    <x v="4"/>
    <n v="58500"/>
  </r>
  <r>
    <s v="XS28"/>
    <x v="0"/>
    <x v="0"/>
    <x v="5"/>
    <n v="71000"/>
  </r>
  <r>
    <s v="XS7"/>
    <x v="1"/>
    <x v="0"/>
    <x v="5"/>
    <n v="87000"/>
  </r>
  <r>
    <s v="XS41"/>
    <x v="2"/>
    <x v="0"/>
    <x v="5"/>
    <n v="91000"/>
  </r>
  <r>
    <s v="XS1"/>
    <x v="3"/>
    <x v="0"/>
    <x v="5"/>
    <n v="66000"/>
  </r>
  <r>
    <s v="XS15"/>
    <x v="4"/>
    <x v="0"/>
    <x v="5"/>
    <n v="99000"/>
  </r>
  <r>
    <s v="XS30"/>
    <x v="5"/>
    <x v="0"/>
    <x v="5"/>
    <n v="57000"/>
  </r>
  <r>
    <s v="XS29"/>
    <x v="6"/>
    <x v="0"/>
    <x v="5"/>
    <n v="58000"/>
  </r>
  <r>
    <s v="XS17"/>
    <x v="7"/>
    <x v="0"/>
    <x v="5"/>
    <n v="94000"/>
  </r>
  <r>
    <s v="SC14"/>
    <x v="8"/>
    <x v="0"/>
    <x v="5"/>
    <n v="85000"/>
  </r>
  <r>
    <s v="SC39"/>
    <x v="9"/>
    <x v="0"/>
    <x v="5"/>
    <n v="93000"/>
  </r>
  <r>
    <s v="XS26"/>
    <x v="10"/>
    <x v="0"/>
    <x v="5"/>
    <n v="61000"/>
  </r>
  <r>
    <s v="XS8"/>
    <x v="11"/>
    <x v="0"/>
    <x v="5"/>
    <n v="78000"/>
  </r>
  <r>
    <s v="XS6"/>
    <x v="12"/>
    <x v="0"/>
    <x v="5"/>
    <n v="87500"/>
  </r>
  <r>
    <s v="XS44"/>
    <x v="13"/>
    <x v="0"/>
    <x v="5"/>
    <n v="70000"/>
  </r>
  <r>
    <s v="XS38"/>
    <x v="14"/>
    <x v="0"/>
    <x v="5"/>
    <n v="78000"/>
  </r>
  <r>
    <s v="XS34"/>
    <x v="15"/>
    <x v="1"/>
    <x v="5"/>
    <n v="79000"/>
  </r>
  <r>
    <s v="XS22"/>
    <x v="16"/>
    <x v="1"/>
    <x v="5"/>
    <n v="65000"/>
  </r>
  <r>
    <s v="XS2"/>
    <x v="17"/>
    <x v="1"/>
    <x v="5"/>
    <n v="65500"/>
  </r>
  <r>
    <s v="XS43"/>
    <x v="18"/>
    <x v="1"/>
    <x v="5"/>
    <n v="96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n v="2602"/>
  </r>
  <r>
    <x v="1"/>
    <x v="0"/>
    <x v="0"/>
    <x v="1"/>
    <x v="1"/>
    <x v="1"/>
    <x v="1"/>
    <n v="1203.5"/>
  </r>
  <r>
    <x v="2"/>
    <x v="0"/>
    <x v="0"/>
    <x v="2"/>
    <x v="2"/>
    <x v="2"/>
    <x v="2"/>
    <n v="1713.5"/>
  </r>
  <r>
    <x v="3"/>
    <x v="0"/>
    <x v="0"/>
    <x v="3"/>
    <x v="3"/>
    <x v="3"/>
    <x v="3"/>
    <n v="1612"/>
  </r>
  <r>
    <x v="4"/>
    <x v="1"/>
    <x v="1"/>
    <x v="4"/>
    <x v="2"/>
    <x v="4"/>
    <x v="4"/>
    <n v="1351.5"/>
  </r>
  <r>
    <x v="5"/>
    <x v="1"/>
    <x v="2"/>
    <x v="5"/>
    <x v="4"/>
    <x v="5"/>
    <x v="5"/>
    <n v="662"/>
  </r>
  <r>
    <x v="6"/>
    <x v="2"/>
    <x v="3"/>
    <x v="6"/>
    <x v="5"/>
    <x v="6"/>
    <x v="6"/>
    <n v="851"/>
  </r>
  <r>
    <x v="7"/>
    <x v="2"/>
    <x v="3"/>
    <x v="7"/>
    <x v="6"/>
    <x v="7"/>
    <x v="7"/>
    <n v="1204.5"/>
  </r>
  <r>
    <x v="8"/>
    <x v="2"/>
    <x v="4"/>
    <x v="8"/>
    <x v="7"/>
    <x v="8"/>
    <x v="8"/>
    <n v="2184"/>
  </r>
  <r>
    <x v="9"/>
    <x v="2"/>
    <x v="3"/>
    <x v="9"/>
    <x v="6"/>
    <x v="9"/>
    <x v="9"/>
    <n v="1264"/>
  </r>
  <r>
    <x v="10"/>
    <x v="1"/>
    <x v="1"/>
    <x v="10"/>
    <x v="8"/>
    <x v="7"/>
    <x v="10"/>
    <n v="1246.5"/>
  </r>
  <r>
    <x v="11"/>
    <x v="0"/>
    <x v="0"/>
    <x v="11"/>
    <x v="9"/>
    <x v="10"/>
    <x v="11"/>
    <n v="2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3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24" firstHeaderRow="1" firstDataRow="2" firstDataCol="1" rowPageCount="1" colPageCount="1"/>
  <pivotFields count="5">
    <pivotField showAll="0"/>
    <pivotField axis="axisRow" showAll="0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3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24" firstHeaderRow="1" firstDataRow="2" firstDataCol="1" rowPageCount="1" colPageCount="1"/>
  <pivotFields count="5">
    <pivotField showAll="0"/>
    <pivotField axis="axisRow" showAll="0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3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E10" firstHeaderRow="1" firstDataRow="2" firstDataCol="1"/>
  <pivotFields count="8">
    <pivotField showAll="0">
      <items count="13">
        <item x="2"/>
        <item x="8"/>
        <item x="0"/>
        <item x="5"/>
        <item x="10"/>
        <item x="7"/>
        <item x="4"/>
        <item x="3"/>
        <item x="1"/>
        <item x="11"/>
        <item x="9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6">
        <item x="2"/>
        <item x="4"/>
        <item x="1"/>
        <item x="3"/>
        <item x="0"/>
        <item t="default"/>
      </items>
    </pivotField>
    <pivotField numFmtId="14" showAll="0"/>
    <pivotField dataField="1" showAll="0"/>
    <pivotField showAll="0"/>
    <pivotField showAll="0"/>
    <pivotField numFmtId="176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基本工资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3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E10" firstHeaderRow="1" firstDataRow="2" firstDataCol="1"/>
  <pivotFields count="8">
    <pivotField showAll="0">
      <items count="13">
        <item x="2"/>
        <item x="8"/>
        <item x="0"/>
        <item x="5"/>
        <item x="10"/>
        <item x="7"/>
        <item x="4"/>
        <item x="3"/>
        <item x="1"/>
        <item x="11"/>
        <item x="9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showAll="0">
      <items count="6">
        <item x="2"/>
        <item x="4"/>
        <item x="1"/>
        <item x="3"/>
        <item x="0"/>
        <item t="default"/>
      </items>
    </pivotField>
    <pivotField numFmtId="14" showAll="0"/>
    <pivotField showAll="0">
      <items count="11">
        <item x="5"/>
        <item x="1"/>
        <item x="4"/>
        <item x="3"/>
        <item x="6"/>
        <item x="8"/>
        <item x="2"/>
        <item x="9"/>
        <item x="0"/>
        <item x="7"/>
        <item t="default"/>
      </items>
    </pivotField>
    <pivotField showAll="0"/>
    <pivotField showAll="0"/>
    <pivotField dataField="1" numFmtId="176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实发工资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3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7:G20" firstHeaderRow="1" firstDataRow="2" firstDataCol="1" rowPageCount="4" colPageCount="1"/>
  <pivotFields count="8">
    <pivotField axis="axisRow" showAll="0">
      <items count="13">
        <item x="2"/>
        <item x="8"/>
        <item x="0"/>
        <item x="5"/>
        <item x="10"/>
        <item x="7"/>
        <item x="4"/>
        <item x="3"/>
        <item x="1"/>
        <item x="11"/>
        <item x="9"/>
        <item x="6"/>
        <item t="default"/>
      </items>
    </pivotField>
    <pivotField axis="axisRow" showAll="0">
      <items count="4">
        <item x="1"/>
        <item sd="0" x="2"/>
        <item x="0"/>
        <item t="default"/>
      </items>
    </pivotField>
    <pivotField axis="axisCol" showAll="0">
      <items count="6">
        <item x="2"/>
        <item x="4"/>
        <item x="1"/>
        <item x="3"/>
        <item x="0"/>
        <item t="default"/>
      </items>
    </pivotField>
    <pivotField axis="axisPage" numFmtId="14" showAll="0">
      <items count="13">
        <item x="2"/>
        <item x="8"/>
        <item x="4"/>
        <item x="0"/>
        <item x="9"/>
        <item x="5"/>
        <item x="11"/>
        <item x="1"/>
        <item x="6"/>
        <item x="10"/>
        <item x="7"/>
        <item x="3"/>
        <item t="default"/>
      </items>
    </pivotField>
    <pivotField axis="axisPage" showAll="0">
      <items count="11">
        <item x="5"/>
        <item x="1"/>
        <item x="4"/>
        <item x="3"/>
        <item x="6"/>
        <item x="8"/>
        <item x="2"/>
        <item x="9"/>
        <item x="0"/>
        <item x="7"/>
        <item t="default"/>
      </items>
    </pivotField>
    <pivotField axis="axisPage" showAll="0">
      <items count="12">
        <item x="5"/>
        <item x="7"/>
        <item x="4"/>
        <item x="9"/>
        <item x="6"/>
        <item x="8"/>
        <item x="2"/>
        <item x="3"/>
        <item x="1"/>
        <item x="10"/>
        <item x="0"/>
        <item t="default"/>
      </items>
    </pivotField>
    <pivotField axis="axisPage" showAll="0">
      <items count="13">
        <item x="7"/>
        <item x="4"/>
        <item x="10"/>
        <item x="9"/>
        <item x="3"/>
        <item x="8"/>
        <item x="2"/>
        <item x="6"/>
        <item x="5"/>
        <item x="1"/>
        <item x="11"/>
        <item x="0"/>
        <item t="default"/>
      </items>
    </pivotField>
    <pivotField dataField="1" numFmtId="176" showAll="0"/>
  </pivotFields>
  <rowFields count="2">
    <field x="1"/>
    <field x="0"/>
  </rowFields>
  <rowItems count="12">
    <i>
      <x/>
    </i>
    <i r="1">
      <x v="3"/>
    </i>
    <i r="1">
      <x v="4"/>
    </i>
    <i r="1">
      <x v="6"/>
    </i>
    <i>
      <x v="1"/>
    </i>
    <i>
      <x v="2"/>
    </i>
    <i r="1">
      <x/>
    </i>
    <i r="1">
      <x v="2"/>
    </i>
    <i r="1">
      <x v="7"/>
    </i>
    <i r="1">
      <x v="8"/>
    </i>
    <i r="1"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3" hier="-1"/>
    <pageField fld="4" hier="-1"/>
    <pageField fld="5" hier="-1"/>
    <pageField fld="6" hier="-1"/>
  </pageFields>
  <dataFields count="1">
    <dataField name="求和项:实发工资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27" sqref="A27"/>
    </sheetView>
  </sheetViews>
  <sheetFormatPr defaultRowHeight="13.5" x14ac:dyDescent="0.15"/>
  <cols>
    <col min="1" max="3" width="13.125" bestFit="1" customWidth="1"/>
    <col min="4" max="4" width="9.625" bestFit="1" customWidth="1"/>
  </cols>
  <sheetData>
    <row r="1" spans="1:4" x14ac:dyDescent="0.15">
      <c r="A1" s="1" t="s">
        <v>26</v>
      </c>
      <c r="B1" t="s">
        <v>21</v>
      </c>
    </row>
    <row r="3" spans="1:4" x14ac:dyDescent="0.15">
      <c r="A3" s="1" t="s">
        <v>25</v>
      </c>
      <c r="B3" s="1" t="s">
        <v>24</v>
      </c>
    </row>
    <row r="4" spans="1:4" x14ac:dyDescent="0.15">
      <c r="A4" s="1" t="s">
        <v>22</v>
      </c>
      <c r="B4" t="s">
        <v>1</v>
      </c>
      <c r="C4" t="s">
        <v>17</v>
      </c>
      <c r="D4" t="s">
        <v>23</v>
      </c>
    </row>
    <row r="5" spans="1:4" x14ac:dyDescent="0.15">
      <c r="A5" s="2" t="s">
        <v>0</v>
      </c>
      <c r="B5" s="3">
        <v>92500</v>
      </c>
      <c r="C5" s="3"/>
      <c r="D5" s="3">
        <v>92500</v>
      </c>
    </row>
    <row r="6" spans="1:4" x14ac:dyDescent="0.15">
      <c r="A6" s="2" t="s">
        <v>13</v>
      </c>
      <c r="B6" s="3">
        <v>72500</v>
      </c>
      <c r="C6" s="3"/>
      <c r="D6" s="3">
        <v>72500</v>
      </c>
    </row>
    <row r="7" spans="1:4" x14ac:dyDescent="0.15">
      <c r="A7" s="2" t="s">
        <v>5</v>
      </c>
      <c r="B7" s="3">
        <v>63500</v>
      </c>
      <c r="C7" s="3"/>
      <c r="D7" s="3">
        <v>63500</v>
      </c>
    </row>
    <row r="8" spans="1:4" x14ac:dyDescent="0.15">
      <c r="A8" s="2" t="s">
        <v>9</v>
      </c>
      <c r="B8" s="3">
        <v>82500</v>
      </c>
      <c r="C8" s="3"/>
      <c r="D8" s="3">
        <v>82500</v>
      </c>
    </row>
    <row r="9" spans="1:4" x14ac:dyDescent="0.15">
      <c r="A9" s="2" t="s">
        <v>10</v>
      </c>
      <c r="B9" s="3">
        <v>64000</v>
      </c>
      <c r="C9" s="3"/>
      <c r="D9" s="3">
        <v>64000</v>
      </c>
    </row>
    <row r="10" spans="1:4" x14ac:dyDescent="0.15">
      <c r="A10" s="2" t="s">
        <v>8</v>
      </c>
      <c r="B10" s="3">
        <v>63500</v>
      </c>
      <c r="C10" s="3"/>
      <c r="D10" s="3">
        <v>63500</v>
      </c>
    </row>
    <row r="11" spans="1:4" x14ac:dyDescent="0.15">
      <c r="A11" s="2" t="s">
        <v>18</v>
      </c>
      <c r="B11" s="3"/>
      <c r="C11" s="3">
        <v>90000</v>
      </c>
      <c r="D11" s="3">
        <v>90000</v>
      </c>
    </row>
    <row r="12" spans="1:4" x14ac:dyDescent="0.15">
      <c r="A12" s="2" t="s">
        <v>12</v>
      </c>
      <c r="B12" s="3">
        <v>85500</v>
      </c>
      <c r="C12" s="3"/>
      <c r="D12" s="3">
        <v>85500</v>
      </c>
    </row>
    <row r="13" spans="1:4" x14ac:dyDescent="0.15">
      <c r="A13" s="2" t="s">
        <v>14</v>
      </c>
      <c r="B13" s="3">
        <v>86500</v>
      </c>
      <c r="C13" s="3"/>
      <c r="D13" s="3">
        <v>86500</v>
      </c>
    </row>
    <row r="14" spans="1:4" x14ac:dyDescent="0.15">
      <c r="A14" s="2" t="s">
        <v>4</v>
      </c>
      <c r="B14" s="3">
        <v>98500</v>
      </c>
      <c r="C14" s="3"/>
      <c r="D14" s="3">
        <v>98500</v>
      </c>
    </row>
    <row r="15" spans="1:4" x14ac:dyDescent="0.15">
      <c r="A15" s="2" t="s">
        <v>3</v>
      </c>
      <c r="B15" s="3">
        <v>62500</v>
      </c>
      <c r="C15" s="3"/>
      <c r="D15" s="3">
        <v>62500</v>
      </c>
    </row>
    <row r="16" spans="1:4" x14ac:dyDescent="0.15">
      <c r="A16" s="2" t="s">
        <v>7</v>
      </c>
      <c r="B16" s="3">
        <v>0</v>
      </c>
      <c r="C16" s="3"/>
      <c r="D16" s="3">
        <v>0</v>
      </c>
    </row>
    <row r="17" spans="1:4" x14ac:dyDescent="0.15">
      <c r="A17" s="2" t="s">
        <v>19</v>
      </c>
      <c r="B17" s="3"/>
      <c r="C17" s="3">
        <v>99500</v>
      </c>
      <c r="D17" s="3">
        <v>99500</v>
      </c>
    </row>
    <row r="18" spans="1:4" x14ac:dyDescent="0.15">
      <c r="A18" s="2" t="s">
        <v>15</v>
      </c>
      <c r="B18" s="3">
        <v>76000</v>
      </c>
      <c r="C18" s="3"/>
      <c r="D18" s="3">
        <v>76000</v>
      </c>
    </row>
    <row r="19" spans="1:4" x14ac:dyDescent="0.15">
      <c r="A19" s="2" t="s">
        <v>6</v>
      </c>
      <c r="B19" s="3">
        <v>78000</v>
      </c>
      <c r="C19" s="3"/>
      <c r="D19" s="3">
        <v>78000</v>
      </c>
    </row>
    <row r="20" spans="1:4" x14ac:dyDescent="0.15">
      <c r="A20" s="2" t="s">
        <v>2</v>
      </c>
      <c r="B20" s="3">
        <v>91500</v>
      </c>
      <c r="C20" s="3"/>
      <c r="D20" s="3">
        <v>91500</v>
      </c>
    </row>
    <row r="21" spans="1:4" x14ac:dyDescent="0.15">
      <c r="A21" s="2" t="s">
        <v>11</v>
      </c>
      <c r="B21" s="3">
        <v>71500</v>
      </c>
      <c r="C21" s="3"/>
      <c r="D21" s="3">
        <v>71500</v>
      </c>
    </row>
    <row r="22" spans="1:4" x14ac:dyDescent="0.15">
      <c r="A22" s="2" t="s">
        <v>20</v>
      </c>
      <c r="B22" s="3"/>
      <c r="C22" s="3">
        <v>89500</v>
      </c>
      <c r="D22" s="3">
        <v>89500</v>
      </c>
    </row>
    <row r="23" spans="1:4" x14ac:dyDescent="0.15">
      <c r="A23" s="2" t="s">
        <v>16</v>
      </c>
      <c r="B23" s="3"/>
      <c r="C23" s="3">
        <v>77500</v>
      </c>
      <c r="D23" s="3">
        <v>77500</v>
      </c>
    </row>
    <row r="24" spans="1:4" x14ac:dyDescent="0.15">
      <c r="A24" s="2" t="s">
        <v>23</v>
      </c>
      <c r="B24" s="3">
        <v>1088500</v>
      </c>
      <c r="C24" s="3">
        <v>356500</v>
      </c>
      <c r="D24" s="3">
        <v>1445000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7" sqref="A27"/>
    </sheetView>
  </sheetViews>
  <sheetFormatPr defaultRowHeight="13.5" x14ac:dyDescent="0.15"/>
  <cols>
    <col min="1" max="3" width="13.125" bestFit="1" customWidth="1"/>
    <col min="4" max="19" width="9.625" bestFit="1" customWidth="1"/>
    <col min="20" max="20" width="5.75" customWidth="1"/>
  </cols>
  <sheetData>
    <row r="1" spans="1:4" x14ac:dyDescent="0.15">
      <c r="A1" s="1" t="s">
        <v>26</v>
      </c>
      <c r="B1" t="s">
        <v>27</v>
      </c>
    </row>
    <row r="3" spans="1:4" x14ac:dyDescent="0.15">
      <c r="A3" s="1" t="s">
        <v>25</v>
      </c>
      <c r="B3" s="1" t="s">
        <v>24</v>
      </c>
    </row>
    <row r="4" spans="1:4" x14ac:dyDescent="0.15">
      <c r="A4" s="1" t="s">
        <v>22</v>
      </c>
      <c r="B4" t="s">
        <v>1</v>
      </c>
      <c r="C4" t="s">
        <v>17</v>
      </c>
      <c r="D4" t="s">
        <v>23</v>
      </c>
    </row>
    <row r="5" spans="1:4" x14ac:dyDescent="0.15">
      <c r="A5" s="2" t="s">
        <v>0</v>
      </c>
      <c r="B5" s="3">
        <v>510000</v>
      </c>
      <c r="C5" s="3"/>
      <c r="D5" s="3">
        <v>510000</v>
      </c>
    </row>
    <row r="6" spans="1:4" x14ac:dyDescent="0.15">
      <c r="A6" s="2" t="s">
        <v>13</v>
      </c>
      <c r="B6" s="3">
        <v>504000</v>
      </c>
      <c r="C6" s="3"/>
      <c r="D6" s="3">
        <v>504000</v>
      </c>
    </row>
    <row r="7" spans="1:4" x14ac:dyDescent="0.15">
      <c r="A7" s="2" t="s">
        <v>5</v>
      </c>
      <c r="B7" s="3">
        <v>497200</v>
      </c>
      <c r="C7" s="3"/>
      <c r="D7" s="3">
        <v>497200</v>
      </c>
    </row>
    <row r="8" spans="1:4" x14ac:dyDescent="0.15">
      <c r="A8" s="2" t="s">
        <v>9</v>
      </c>
      <c r="B8" s="3">
        <v>476000</v>
      </c>
      <c r="C8" s="3"/>
      <c r="D8" s="3">
        <v>476000</v>
      </c>
    </row>
    <row r="9" spans="1:4" x14ac:dyDescent="0.15">
      <c r="A9" s="2" t="s">
        <v>10</v>
      </c>
      <c r="B9" s="3">
        <v>514000</v>
      </c>
      <c r="C9" s="3"/>
      <c r="D9" s="3">
        <v>514000</v>
      </c>
    </row>
    <row r="10" spans="1:4" x14ac:dyDescent="0.15">
      <c r="A10" s="2" t="s">
        <v>8</v>
      </c>
      <c r="B10" s="3">
        <v>489500</v>
      </c>
      <c r="C10" s="3"/>
      <c r="D10" s="3">
        <v>489500</v>
      </c>
    </row>
    <row r="11" spans="1:4" x14ac:dyDescent="0.15">
      <c r="A11" s="2" t="s">
        <v>18</v>
      </c>
      <c r="B11" s="3"/>
      <c r="C11" s="3">
        <v>471000</v>
      </c>
      <c r="D11" s="3">
        <v>471000</v>
      </c>
    </row>
    <row r="12" spans="1:4" x14ac:dyDescent="0.15">
      <c r="A12" s="2" t="s">
        <v>12</v>
      </c>
      <c r="B12" s="3">
        <v>509550</v>
      </c>
      <c r="C12" s="3"/>
      <c r="D12" s="3">
        <v>509550</v>
      </c>
    </row>
    <row r="13" spans="1:4" x14ac:dyDescent="0.15">
      <c r="A13" s="2" t="s">
        <v>14</v>
      </c>
      <c r="B13" s="3">
        <v>537000</v>
      </c>
      <c r="C13" s="3"/>
      <c r="D13" s="3">
        <v>537000</v>
      </c>
    </row>
    <row r="14" spans="1:4" x14ac:dyDescent="0.15">
      <c r="A14" s="2" t="s">
        <v>4</v>
      </c>
      <c r="B14" s="3">
        <v>508000</v>
      </c>
      <c r="C14" s="3"/>
      <c r="D14" s="3">
        <v>508000</v>
      </c>
    </row>
    <row r="15" spans="1:4" x14ac:dyDescent="0.15">
      <c r="A15" s="2" t="s">
        <v>3</v>
      </c>
      <c r="B15" s="3">
        <v>488500</v>
      </c>
      <c r="C15" s="3"/>
      <c r="D15" s="3">
        <v>488500</v>
      </c>
    </row>
    <row r="16" spans="1:4" x14ac:dyDescent="0.15">
      <c r="A16" s="2" t="s">
        <v>7</v>
      </c>
      <c r="B16" s="3">
        <v>416000</v>
      </c>
      <c r="C16" s="3"/>
      <c r="D16" s="3">
        <v>416000</v>
      </c>
    </row>
    <row r="17" spans="1:4" x14ac:dyDescent="0.15">
      <c r="A17" s="2" t="s">
        <v>19</v>
      </c>
      <c r="B17" s="3"/>
      <c r="C17" s="3">
        <v>449150</v>
      </c>
      <c r="D17" s="3">
        <v>449150</v>
      </c>
    </row>
    <row r="18" spans="1:4" x14ac:dyDescent="0.15">
      <c r="A18" s="2" t="s">
        <v>15</v>
      </c>
      <c r="B18" s="3">
        <v>500500</v>
      </c>
      <c r="C18" s="3"/>
      <c r="D18" s="3">
        <v>500500</v>
      </c>
    </row>
    <row r="19" spans="1:4" x14ac:dyDescent="0.15">
      <c r="A19" s="2" t="s">
        <v>6</v>
      </c>
      <c r="B19" s="3">
        <v>491500</v>
      </c>
      <c r="C19" s="3"/>
      <c r="D19" s="3">
        <v>491500</v>
      </c>
    </row>
    <row r="20" spans="1:4" x14ac:dyDescent="0.15">
      <c r="A20" s="2" t="s">
        <v>2</v>
      </c>
      <c r="B20" s="3">
        <v>494000</v>
      </c>
      <c r="C20" s="3"/>
      <c r="D20" s="3">
        <v>494000</v>
      </c>
    </row>
    <row r="21" spans="1:4" x14ac:dyDescent="0.15">
      <c r="A21" s="2" t="s">
        <v>11</v>
      </c>
      <c r="B21" s="3">
        <v>404500</v>
      </c>
      <c r="C21" s="3"/>
      <c r="D21" s="3">
        <v>404500</v>
      </c>
    </row>
    <row r="22" spans="1:4" x14ac:dyDescent="0.15">
      <c r="A22" s="2" t="s">
        <v>20</v>
      </c>
      <c r="B22" s="3"/>
      <c r="C22" s="3">
        <v>479000</v>
      </c>
      <c r="D22" s="3">
        <v>479000</v>
      </c>
    </row>
    <row r="23" spans="1:4" x14ac:dyDescent="0.15">
      <c r="A23" s="2" t="s">
        <v>16</v>
      </c>
      <c r="B23" s="3"/>
      <c r="C23" s="3">
        <v>380500</v>
      </c>
      <c r="D23" s="3">
        <v>380500</v>
      </c>
    </row>
    <row r="24" spans="1:4" x14ac:dyDescent="0.15">
      <c r="A24" s="2" t="s">
        <v>23</v>
      </c>
      <c r="B24" s="3">
        <v>7340250</v>
      </c>
      <c r="C24" s="3">
        <v>1779650</v>
      </c>
      <c r="D24" s="3">
        <v>9119900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A13" sqref="A13"/>
    </sheetView>
  </sheetViews>
  <sheetFormatPr defaultRowHeight="13.5" x14ac:dyDescent="0.15"/>
  <cols>
    <col min="1" max="1" width="17.625" customWidth="1"/>
    <col min="2" max="2" width="9.625" customWidth="1"/>
    <col min="3" max="4" width="7.75" customWidth="1"/>
    <col min="5" max="5" width="7.375" customWidth="1"/>
    <col min="6" max="6" width="17.625" bestFit="1" customWidth="1"/>
    <col min="7" max="7" width="13.125" customWidth="1"/>
    <col min="8" max="8" width="22" customWidth="1"/>
    <col min="9" max="9" width="17.625" bestFit="1" customWidth="1"/>
  </cols>
  <sheetData>
    <row r="3" spans="1:5" x14ac:dyDescent="0.15">
      <c r="A3" s="1" t="s">
        <v>64</v>
      </c>
      <c r="B3" s="1" t="s">
        <v>24</v>
      </c>
    </row>
    <row r="4" spans="1:5" x14ac:dyDescent="0.15">
      <c r="A4" s="1" t="s">
        <v>22</v>
      </c>
      <c r="B4" t="s">
        <v>61</v>
      </c>
      <c r="C4" t="s">
        <v>62</v>
      </c>
      <c r="D4" t="s">
        <v>63</v>
      </c>
      <c r="E4" t="s">
        <v>23</v>
      </c>
    </row>
    <row r="5" spans="1:5" x14ac:dyDescent="0.15">
      <c r="A5" s="2" t="s">
        <v>58</v>
      </c>
      <c r="B5" s="3">
        <v>450</v>
      </c>
      <c r="C5" s="3"/>
      <c r="D5" s="3"/>
      <c r="E5" s="3">
        <v>450</v>
      </c>
    </row>
    <row r="6" spans="1:5" x14ac:dyDescent="0.15">
      <c r="A6" s="2" t="s">
        <v>57</v>
      </c>
      <c r="B6" s="3"/>
      <c r="C6" s="3">
        <v>1600</v>
      </c>
      <c r="D6" s="3"/>
      <c r="E6" s="3">
        <v>1600</v>
      </c>
    </row>
    <row r="7" spans="1:5" x14ac:dyDescent="0.15">
      <c r="A7" s="2" t="s">
        <v>59</v>
      </c>
      <c r="B7" s="3">
        <v>1950</v>
      </c>
      <c r="C7" s="3"/>
      <c r="D7" s="3"/>
      <c r="E7" s="3">
        <v>1950</v>
      </c>
    </row>
    <row r="8" spans="1:5" x14ac:dyDescent="0.15">
      <c r="A8" s="2" t="s">
        <v>60</v>
      </c>
      <c r="B8" s="3"/>
      <c r="C8" s="3">
        <v>2180</v>
      </c>
      <c r="D8" s="3"/>
      <c r="E8" s="3">
        <v>2180</v>
      </c>
    </row>
    <row r="9" spans="1:5" x14ac:dyDescent="0.15">
      <c r="A9" s="2" t="s">
        <v>56</v>
      </c>
      <c r="B9" s="3"/>
      <c r="C9" s="3"/>
      <c r="D9" s="3">
        <v>5040</v>
      </c>
      <c r="E9" s="3">
        <v>5040</v>
      </c>
    </row>
    <row r="10" spans="1:5" x14ac:dyDescent="0.15">
      <c r="A10" s="2" t="s">
        <v>23</v>
      </c>
      <c r="B10" s="3">
        <v>2400</v>
      </c>
      <c r="C10" s="3">
        <v>3780</v>
      </c>
      <c r="D10" s="3">
        <v>5040</v>
      </c>
      <c r="E10" s="3">
        <v>11220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A14" sqref="A14"/>
    </sheetView>
  </sheetViews>
  <sheetFormatPr defaultRowHeight="13.5" x14ac:dyDescent="0.15"/>
  <cols>
    <col min="1" max="1" width="17.625" customWidth="1"/>
    <col min="2" max="2" width="9.625" customWidth="1"/>
    <col min="3" max="3" width="8.5" customWidth="1"/>
    <col min="4" max="4" width="7.75" customWidth="1"/>
    <col min="5" max="5" width="9.625" customWidth="1"/>
    <col min="6" max="7" width="8.5" customWidth="1"/>
    <col min="8" max="8" width="7.5" customWidth="1"/>
    <col min="9" max="11" width="6.25" customWidth="1"/>
    <col min="12" max="12" width="9.625" customWidth="1"/>
  </cols>
  <sheetData>
    <row r="3" spans="1:5" x14ac:dyDescent="0.15">
      <c r="A3" s="1" t="s">
        <v>73</v>
      </c>
      <c r="B3" s="1" t="s">
        <v>24</v>
      </c>
    </row>
    <row r="4" spans="1:5" x14ac:dyDescent="0.15">
      <c r="A4" s="1" t="s">
        <v>22</v>
      </c>
      <c r="B4" t="s">
        <v>61</v>
      </c>
      <c r="C4" t="s">
        <v>62</v>
      </c>
      <c r="D4" t="s">
        <v>63</v>
      </c>
      <c r="E4" t="s">
        <v>23</v>
      </c>
    </row>
    <row r="5" spans="1:5" x14ac:dyDescent="0.15">
      <c r="A5" s="2" t="s">
        <v>58</v>
      </c>
      <c r="B5" s="3">
        <v>662</v>
      </c>
      <c r="C5" s="3"/>
      <c r="D5" s="3"/>
      <c r="E5" s="3">
        <v>662</v>
      </c>
    </row>
    <row r="6" spans="1:5" x14ac:dyDescent="0.15">
      <c r="A6" s="2" t="s">
        <v>57</v>
      </c>
      <c r="B6" s="3"/>
      <c r="C6" s="3">
        <v>2184</v>
      </c>
      <c r="D6" s="3"/>
      <c r="E6" s="3">
        <v>2184</v>
      </c>
    </row>
    <row r="7" spans="1:5" x14ac:dyDescent="0.15">
      <c r="A7" s="2" t="s">
        <v>59</v>
      </c>
      <c r="B7" s="3">
        <v>2598</v>
      </c>
      <c r="C7" s="3"/>
      <c r="D7" s="3"/>
      <c r="E7" s="3">
        <v>2598</v>
      </c>
    </row>
    <row r="8" spans="1:5" x14ac:dyDescent="0.15">
      <c r="A8" s="2" t="s">
        <v>60</v>
      </c>
      <c r="B8" s="3"/>
      <c r="C8" s="3">
        <v>3319.5</v>
      </c>
      <c r="D8" s="3"/>
      <c r="E8" s="3">
        <v>3319.5</v>
      </c>
    </row>
    <row r="9" spans="1:5" x14ac:dyDescent="0.15">
      <c r="A9" s="2" t="s">
        <v>56</v>
      </c>
      <c r="B9" s="3"/>
      <c r="C9" s="3"/>
      <c r="D9" s="3">
        <v>9343</v>
      </c>
      <c r="E9" s="3">
        <v>9343</v>
      </c>
    </row>
    <row r="10" spans="1:5" x14ac:dyDescent="0.15">
      <c r="A10" s="2" t="s">
        <v>23</v>
      </c>
      <c r="B10" s="3">
        <v>3260</v>
      </c>
      <c r="C10" s="3">
        <v>5503.5</v>
      </c>
      <c r="D10" s="3">
        <v>9343</v>
      </c>
      <c r="E10" s="3">
        <v>18106.5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24" sqref="A24"/>
    </sheetView>
  </sheetViews>
  <sheetFormatPr defaultRowHeight="13.5" x14ac:dyDescent="0.15"/>
  <cols>
    <col min="1" max="1" width="17.625" customWidth="1"/>
    <col min="2" max="2" width="9.625" bestFit="1" customWidth="1"/>
    <col min="3" max="3" width="7.75" customWidth="1"/>
    <col min="4" max="4" width="7.5" customWidth="1"/>
    <col min="5" max="5" width="8.5" customWidth="1"/>
    <col min="6" max="6" width="7.75" customWidth="1"/>
    <col min="7" max="7" width="9.625" customWidth="1"/>
  </cols>
  <sheetData>
    <row r="2" spans="1:7" x14ac:dyDescent="0.15">
      <c r="A2" s="1" t="s">
        <v>74</v>
      </c>
      <c r="B2" t="s">
        <v>27</v>
      </c>
    </row>
    <row r="3" spans="1:7" x14ac:dyDescent="0.15">
      <c r="A3" s="1" t="s">
        <v>75</v>
      </c>
      <c r="B3" t="s">
        <v>27</v>
      </c>
    </row>
    <row r="4" spans="1:7" x14ac:dyDescent="0.15">
      <c r="A4" s="1" t="s">
        <v>76</v>
      </c>
      <c r="B4" t="s">
        <v>27</v>
      </c>
    </row>
    <row r="5" spans="1:7" x14ac:dyDescent="0.15">
      <c r="A5" s="1" t="s">
        <v>77</v>
      </c>
      <c r="B5" t="s">
        <v>27</v>
      </c>
    </row>
    <row r="7" spans="1:7" x14ac:dyDescent="0.15">
      <c r="A7" s="1" t="s">
        <v>73</v>
      </c>
      <c r="B7" s="1" t="s">
        <v>24</v>
      </c>
    </row>
    <row r="8" spans="1:7" x14ac:dyDescent="0.15">
      <c r="A8" s="1" t="s">
        <v>22</v>
      </c>
      <c r="B8" t="s">
        <v>58</v>
      </c>
      <c r="C8" t="s">
        <v>57</v>
      </c>
      <c r="D8" t="s">
        <v>59</v>
      </c>
      <c r="E8" t="s">
        <v>60</v>
      </c>
      <c r="F8" t="s">
        <v>56</v>
      </c>
      <c r="G8" t="s">
        <v>23</v>
      </c>
    </row>
    <row r="9" spans="1:7" x14ac:dyDescent="0.15">
      <c r="A9" s="2" t="s">
        <v>61</v>
      </c>
      <c r="B9" s="3">
        <v>662</v>
      </c>
      <c r="C9" s="3"/>
      <c r="D9" s="3">
        <v>2598</v>
      </c>
      <c r="E9" s="3"/>
      <c r="F9" s="3"/>
      <c r="G9" s="3">
        <v>3260</v>
      </c>
    </row>
    <row r="10" spans="1:7" x14ac:dyDescent="0.15">
      <c r="A10" s="9" t="s">
        <v>67</v>
      </c>
      <c r="B10" s="3">
        <v>662</v>
      </c>
      <c r="C10" s="3"/>
      <c r="D10" s="3"/>
      <c r="E10" s="3"/>
      <c r="F10" s="3"/>
      <c r="G10" s="3">
        <v>662</v>
      </c>
    </row>
    <row r="11" spans="1:7" x14ac:dyDescent="0.15">
      <c r="A11" s="9" t="s">
        <v>68</v>
      </c>
      <c r="B11" s="3"/>
      <c r="C11" s="3"/>
      <c r="D11" s="3">
        <v>1246.5</v>
      </c>
      <c r="E11" s="3"/>
      <c r="F11" s="3"/>
      <c r="G11" s="3">
        <v>1246.5</v>
      </c>
    </row>
    <row r="12" spans="1:7" x14ac:dyDescent="0.15">
      <c r="A12" s="9" t="s">
        <v>69</v>
      </c>
      <c r="B12" s="3"/>
      <c r="C12" s="3"/>
      <c r="D12" s="3">
        <v>1351.5</v>
      </c>
      <c r="E12" s="3"/>
      <c r="F12" s="3"/>
      <c r="G12" s="3">
        <v>1351.5</v>
      </c>
    </row>
    <row r="13" spans="1:7" x14ac:dyDescent="0.15">
      <c r="A13" s="2" t="s">
        <v>62</v>
      </c>
      <c r="B13" s="3"/>
      <c r="C13" s="3">
        <v>2184</v>
      </c>
      <c r="D13" s="3"/>
      <c r="E13" s="3">
        <v>3319.5</v>
      </c>
      <c r="F13" s="3"/>
      <c r="G13" s="3">
        <v>5503.5</v>
      </c>
    </row>
    <row r="14" spans="1:7" x14ac:dyDescent="0.15">
      <c r="A14" s="2" t="s">
        <v>63</v>
      </c>
      <c r="B14" s="3"/>
      <c r="C14" s="3"/>
      <c r="D14" s="3"/>
      <c r="E14" s="3"/>
      <c r="F14" s="3">
        <v>9343</v>
      </c>
      <c r="G14" s="3">
        <v>9343</v>
      </c>
    </row>
    <row r="15" spans="1:7" x14ac:dyDescent="0.15">
      <c r="A15" s="9" t="s">
        <v>65</v>
      </c>
      <c r="B15" s="3"/>
      <c r="C15" s="3"/>
      <c r="D15" s="3"/>
      <c r="E15" s="3"/>
      <c r="F15" s="3">
        <v>1713.5</v>
      </c>
      <c r="G15" s="3">
        <v>1713.5</v>
      </c>
    </row>
    <row r="16" spans="1:7" x14ac:dyDescent="0.15">
      <c r="A16" s="9" t="s">
        <v>66</v>
      </c>
      <c r="B16" s="3"/>
      <c r="C16" s="3"/>
      <c r="D16" s="3"/>
      <c r="E16" s="3"/>
      <c r="F16" s="3">
        <v>2602</v>
      </c>
      <c r="G16" s="3">
        <v>2602</v>
      </c>
    </row>
    <row r="17" spans="1:7" x14ac:dyDescent="0.15">
      <c r="A17" s="9" t="s">
        <v>70</v>
      </c>
      <c r="B17" s="3"/>
      <c r="C17" s="3"/>
      <c r="D17" s="3"/>
      <c r="E17" s="3"/>
      <c r="F17" s="3">
        <v>1612</v>
      </c>
      <c r="G17" s="3">
        <v>1612</v>
      </c>
    </row>
    <row r="18" spans="1:7" x14ac:dyDescent="0.15">
      <c r="A18" s="9" t="s">
        <v>71</v>
      </c>
      <c r="B18" s="3"/>
      <c r="C18" s="3"/>
      <c r="D18" s="3"/>
      <c r="E18" s="3"/>
      <c r="F18" s="3">
        <v>1203.5</v>
      </c>
      <c r="G18" s="3">
        <v>1203.5</v>
      </c>
    </row>
    <row r="19" spans="1:7" x14ac:dyDescent="0.15">
      <c r="A19" s="9" t="s">
        <v>72</v>
      </c>
      <c r="B19" s="3"/>
      <c r="C19" s="3"/>
      <c r="D19" s="3"/>
      <c r="E19" s="3"/>
      <c r="F19" s="3">
        <v>2212</v>
      </c>
      <c r="G19" s="3">
        <v>2212</v>
      </c>
    </row>
    <row r="20" spans="1:7" x14ac:dyDescent="0.15">
      <c r="A20" s="2" t="s">
        <v>23</v>
      </c>
      <c r="B20" s="3">
        <v>662</v>
      </c>
      <c r="C20" s="3">
        <v>2184</v>
      </c>
      <c r="D20" s="3">
        <v>2598</v>
      </c>
      <c r="E20" s="3">
        <v>3319.5</v>
      </c>
      <c r="F20" s="3">
        <v>9343</v>
      </c>
      <c r="G20" s="3">
        <v>18106.5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6" sqref="A16"/>
    </sheetView>
  </sheetViews>
  <sheetFormatPr defaultRowHeight="13.5" x14ac:dyDescent="0.15"/>
  <cols>
    <col min="4" max="4" width="11.5" customWidth="1"/>
    <col min="5" max="7" width="9.125" bestFit="1" customWidth="1"/>
    <col min="8" max="8" width="10.75" bestFit="1" customWidth="1"/>
  </cols>
  <sheetData>
    <row r="1" spans="1:8" ht="14.25" x14ac:dyDescent="0.15">
      <c r="A1" s="8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 x14ac:dyDescent="0.15">
      <c r="A2" s="5" t="s">
        <v>36</v>
      </c>
      <c r="B2" s="5" t="s">
        <v>37</v>
      </c>
      <c r="C2" s="5" t="s">
        <v>38</v>
      </c>
      <c r="D2" s="6">
        <v>25751</v>
      </c>
      <c r="E2" s="5">
        <v>1500</v>
      </c>
      <c r="F2" s="5">
        <v>1200</v>
      </c>
      <c r="G2" s="5">
        <v>98</v>
      </c>
      <c r="H2" s="7">
        <f>E2+F2-G2</f>
        <v>2602</v>
      </c>
    </row>
    <row r="3" spans="1:8" x14ac:dyDescent="0.15">
      <c r="A3" s="5" t="s">
        <v>39</v>
      </c>
      <c r="B3" s="5" t="s">
        <v>37</v>
      </c>
      <c r="C3" s="5" t="s">
        <v>38</v>
      </c>
      <c r="D3" s="6">
        <v>26656</v>
      </c>
      <c r="E3" s="5">
        <v>400</v>
      </c>
      <c r="F3" s="5">
        <v>890</v>
      </c>
      <c r="G3" s="5">
        <v>86.5</v>
      </c>
      <c r="H3" s="7">
        <f t="shared" ref="H3:H13" si="0">E3+F3-G3</f>
        <v>1203.5</v>
      </c>
    </row>
    <row r="4" spans="1:8" x14ac:dyDescent="0.15">
      <c r="A4" s="5" t="s">
        <v>40</v>
      </c>
      <c r="B4" s="5" t="s">
        <v>37</v>
      </c>
      <c r="C4" s="5" t="s">
        <v>38</v>
      </c>
      <c r="D4" s="6">
        <v>23857</v>
      </c>
      <c r="E4" s="5">
        <v>1000</v>
      </c>
      <c r="F4" s="5">
        <v>780</v>
      </c>
      <c r="G4" s="5">
        <v>66.5</v>
      </c>
      <c r="H4" s="7">
        <f t="shared" si="0"/>
        <v>1713.5</v>
      </c>
    </row>
    <row r="5" spans="1:8" x14ac:dyDescent="0.15">
      <c r="A5" s="5" t="s">
        <v>41</v>
      </c>
      <c r="B5" s="5" t="s">
        <v>37</v>
      </c>
      <c r="C5" s="5" t="s">
        <v>38</v>
      </c>
      <c r="D5" s="6">
        <v>27964</v>
      </c>
      <c r="E5" s="5">
        <v>840</v>
      </c>
      <c r="F5" s="5">
        <v>830</v>
      </c>
      <c r="G5" s="5">
        <v>58</v>
      </c>
      <c r="H5" s="7">
        <f t="shared" si="0"/>
        <v>1612</v>
      </c>
    </row>
    <row r="6" spans="1:8" x14ac:dyDescent="0.15">
      <c r="A6" s="5" t="s">
        <v>42</v>
      </c>
      <c r="B6" s="5" t="s">
        <v>43</v>
      </c>
      <c r="C6" s="5" t="s">
        <v>44</v>
      </c>
      <c r="D6" s="6">
        <v>24626</v>
      </c>
      <c r="E6" s="5">
        <v>1000</v>
      </c>
      <c r="F6" s="5">
        <v>400</v>
      </c>
      <c r="G6" s="5">
        <v>48.5</v>
      </c>
      <c r="H6" s="7">
        <f t="shared" si="0"/>
        <v>1351.5</v>
      </c>
    </row>
    <row r="7" spans="1:8" x14ac:dyDescent="0.15">
      <c r="A7" s="5" t="s">
        <v>45</v>
      </c>
      <c r="B7" s="5" t="s">
        <v>43</v>
      </c>
      <c r="C7" s="5" t="s">
        <v>46</v>
      </c>
      <c r="D7" s="6">
        <v>26545</v>
      </c>
      <c r="E7" s="5">
        <v>450</v>
      </c>
      <c r="F7" s="5">
        <v>290</v>
      </c>
      <c r="G7" s="5">
        <v>78</v>
      </c>
      <c r="H7" s="7">
        <f t="shared" si="0"/>
        <v>662</v>
      </c>
    </row>
    <row r="8" spans="1:8" x14ac:dyDescent="0.15">
      <c r="A8" s="5" t="s">
        <v>47</v>
      </c>
      <c r="B8" s="5" t="s">
        <v>48</v>
      </c>
      <c r="C8" s="5" t="s">
        <v>49</v>
      </c>
      <c r="D8" s="6">
        <v>27305</v>
      </c>
      <c r="E8" s="5">
        <v>380</v>
      </c>
      <c r="F8" s="5">
        <v>540</v>
      </c>
      <c r="G8" s="5">
        <v>69</v>
      </c>
      <c r="H8" s="7">
        <f t="shared" si="0"/>
        <v>851</v>
      </c>
    </row>
    <row r="9" spans="1:8" x14ac:dyDescent="0.15">
      <c r="A9" s="5" t="s">
        <v>50</v>
      </c>
      <c r="B9" s="5" t="s">
        <v>48</v>
      </c>
      <c r="C9" s="5" t="s">
        <v>49</v>
      </c>
      <c r="D9" s="6">
        <v>27950</v>
      </c>
      <c r="E9" s="5">
        <v>900</v>
      </c>
      <c r="F9" s="5">
        <v>350</v>
      </c>
      <c r="G9" s="5">
        <v>45.5</v>
      </c>
      <c r="H9" s="7">
        <f t="shared" si="0"/>
        <v>1204.5</v>
      </c>
    </row>
    <row r="10" spans="1:8" x14ac:dyDescent="0.15">
      <c r="A10" s="5" t="s">
        <v>51</v>
      </c>
      <c r="B10" s="5" t="s">
        <v>48</v>
      </c>
      <c r="C10" s="5" t="s">
        <v>52</v>
      </c>
      <c r="D10" s="6">
        <v>24342</v>
      </c>
      <c r="E10" s="5">
        <v>1600</v>
      </c>
      <c r="F10" s="5">
        <v>650</v>
      </c>
      <c r="G10" s="5">
        <v>66</v>
      </c>
      <c r="H10" s="7">
        <f t="shared" si="0"/>
        <v>2184</v>
      </c>
    </row>
    <row r="11" spans="1:8" x14ac:dyDescent="0.15">
      <c r="A11" s="5" t="s">
        <v>53</v>
      </c>
      <c r="B11" s="5" t="s">
        <v>48</v>
      </c>
      <c r="C11" s="5" t="s">
        <v>49</v>
      </c>
      <c r="D11" s="6">
        <v>26004</v>
      </c>
      <c r="E11" s="5">
        <v>900</v>
      </c>
      <c r="F11" s="5">
        <v>420</v>
      </c>
      <c r="G11" s="5">
        <v>56</v>
      </c>
      <c r="H11" s="7">
        <f t="shared" si="0"/>
        <v>1264</v>
      </c>
    </row>
    <row r="12" spans="1:8" x14ac:dyDescent="0.15">
      <c r="A12" s="5" t="s">
        <v>54</v>
      </c>
      <c r="B12" s="5" t="s">
        <v>43</v>
      </c>
      <c r="C12" s="5" t="s">
        <v>44</v>
      </c>
      <c r="D12" s="6">
        <v>27665</v>
      </c>
      <c r="E12" s="5">
        <v>950</v>
      </c>
      <c r="F12" s="5">
        <v>350</v>
      </c>
      <c r="G12" s="5">
        <v>53.5</v>
      </c>
      <c r="H12" s="7">
        <f t="shared" si="0"/>
        <v>1246.5</v>
      </c>
    </row>
    <row r="13" spans="1:8" x14ac:dyDescent="0.15">
      <c r="A13" s="5" t="s">
        <v>55</v>
      </c>
      <c r="B13" s="5" t="s">
        <v>37</v>
      </c>
      <c r="C13" s="5" t="s">
        <v>38</v>
      </c>
      <c r="D13" s="6">
        <v>26584</v>
      </c>
      <c r="E13" s="5">
        <v>1300</v>
      </c>
      <c r="F13" s="5">
        <v>1000</v>
      </c>
      <c r="G13" s="5">
        <v>88</v>
      </c>
      <c r="H13" s="7">
        <f t="shared" si="0"/>
        <v>2212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2-1</vt:lpstr>
      <vt:lpstr>2-2</vt:lpstr>
      <vt:lpstr>2-3</vt:lpstr>
      <vt:lpstr>2-4</vt:lpstr>
      <vt:lpstr>2-5</vt:lpstr>
      <vt:lpstr>2-6</vt:lpstr>
      <vt:lpstr>数据源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2015-02-09T08:26:58Z</dcterms:created>
  <dcterms:modified xsi:type="dcterms:W3CDTF">2015-02-10T08:18:21Z</dcterms:modified>
</cp:coreProperties>
</file>