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双色球" sheetId="1" r:id="rId1"/>
    <sheet name="抽奖" sheetId="6" r:id="rId2"/>
    <sheet name="双色球-基础数据" sheetId="3" state="hidden" r:id="rId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6" l="1"/>
  <c r="I11" i="6" s="1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E10" i="3" l="1"/>
  <c r="E17" i="3"/>
  <c r="E13" i="3"/>
  <c r="E3" i="3"/>
  <c r="E7" i="3"/>
  <c r="E11" i="3"/>
  <c r="E15" i="3"/>
  <c r="E9" i="3"/>
  <c r="E4" i="3"/>
  <c r="E8" i="3"/>
  <c r="E12" i="3"/>
  <c r="E16" i="3"/>
  <c r="E2" i="3"/>
  <c r="E5" i="3"/>
  <c r="E14" i="3"/>
  <c r="E6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2" i="3"/>
  <c r="I11" i="1" l="1"/>
  <c r="A2" i="3"/>
  <c r="A27" i="3"/>
  <c r="A15" i="3"/>
  <c r="A7" i="3"/>
  <c r="A34" i="3"/>
  <c r="A22" i="3"/>
  <c r="A14" i="3"/>
  <c r="A33" i="3"/>
  <c r="A29" i="3"/>
  <c r="A25" i="3"/>
  <c r="A21" i="3"/>
  <c r="A17" i="3"/>
  <c r="A13" i="3"/>
  <c r="A9" i="3"/>
  <c r="A5" i="3"/>
  <c r="A31" i="3"/>
  <c r="A23" i="3"/>
  <c r="A19" i="3"/>
  <c r="A11" i="3"/>
  <c r="A3" i="3"/>
  <c r="A30" i="3"/>
  <c r="A26" i="3"/>
  <c r="A18" i="3"/>
  <c r="A10" i="3"/>
  <c r="A6" i="3"/>
  <c r="A32" i="3"/>
  <c r="A28" i="3"/>
  <c r="A24" i="3"/>
  <c r="A20" i="3"/>
  <c r="A16" i="3"/>
  <c r="A12" i="3"/>
  <c r="A8" i="3"/>
  <c r="A4" i="3"/>
  <c r="H11" i="1" l="1"/>
  <c r="E11" i="1"/>
  <c r="F11" i="1"/>
  <c r="G11" i="1"/>
  <c r="D11" i="1"/>
  <c r="C11" i="1"/>
</calcChain>
</file>

<file path=xl/sharedStrings.xml><?xml version="1.0" encoding="utf-8"?>
<sst xmlns="http://schemas.openxmlformats.org/spreadsheetml/2006/main" count="17" uniqueCount="15">
  <si>
    <t>幸运6+1</t>
  </si>
  <si>
    <t>随机数</t>
  </si>
  <si>
    <t>排名</t>
  </si>
  <si>
    <t>蓝球</t>
  </si>
  <si>
    <r>
      <rPr>
        <b/>
        <sz val="11"/>
        <color theme="1"/>
        <rFont val="Calibri"/>
        <family val="2"/>
        <scheme val="minor"/>
      </rPr>
      <t>游戏规则</t>
    </r>
    <r>
      <rPr>
        <sz val="11"/>
        <color theme="1"/>
        <rFont val="Calibri"/>
        <family val="2"/>
        <scheme val="minor"/>
      </rPr>
      <t>:红色球区和蓝色球区，红色球区由1-33组成，蓝色球区由1-16组成。</t>
    </r>
  </si>
  <si>
    <t>红球</t>
  </si>
  <si>
    <t>中奖号码</t>
  </si>
  <si>
    <t>奖品清单</t>
  </si>
  <si>
    <t>特等奖</t>
  </si>
  <si>
    <t>一等奖</t>
  </si>
  <si>
    <t>二等奖</t>
  </si>
  <si>
    <t>三等奖</t>
  </si>
  <si>
    <t>参与奖</t>
  </si>
  <si>
    <t>谢谢参与</t>
  </si>
  <si>
    <t>中奖结果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</si>
</sst>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[$¥-804]* #,##0_ ;_ [$¥-804]* \-#,##0_ ;_ [$¥-804]* &quot;-&quot;??_ ;_ @_ 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6"/>
      <color rgb="FFFF0000"/>
      <name val="Arial"/>
      <family val="2"/>
    </font>
    <font>
      <sz val="7"/>
      <color theme="1"/>
      <name val="宋体"/>
      <charset val="134"/>
    </font>
    <font>
      <b/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43" fontId="5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1"/>
    <xf numFmtId="0" fontId="0" fillId="2" borderId="0" xfId="0" applyFill="1"/>
    <xf numFmtId="0" fontId="4" fillId="2" borderId="0" xfId="0" applyFont="1" applyFill="1"/>
    <xf numFmtId="0" fontId="6" fillId="0" borderId="0" xfId="1" applyFont="1"/>
    <xf numFmtId="0" fontId="6" fillId="8" borderId="1" xfId="1" applyFont="1" applyFill="1" applyBorder="1" applyAlignment="1">
      <alignment horizontal="center"/>
    </xf>
    <xf numFmtId="0" fontId="1" fillId="0" borderId="1" xfId="1" applyBorder="1"/>
    <xf numFmtId="0" fontId="6" fillId="5" borderId="1" xfId="1" applyFont="1" applyFill="1" applyBorder="1" applyAlignment="1">
      <alignment horizontal="center"/>
    </xf>
    <xf numFmtId="43" fontId="6" fillId="8" borderId="1" xfId="2" applyFont="1" applyFill="1" applyBorder="1" applyAlignment="1">
      <alignment horizontal="center"/>
    </xf>
    <xf numFmtId="43" fontId="1" fillId="0" borderId="1" xfId="2" applyFont="1" applyBorder="1"/>
    <xf numFmtId="43" fontId="1" fillId="0" borderId="0" xfId="2" applyFont="1"/>
    <xf numFmtId="43" fontId="6" fillId="5" borderId="1" xfId="2" applyFont="1" applyFill="1" applyBorder="1" applyAlignment="1">
      <alignment horizontal="center"/>
    </xf>
    <xf numFmtId="0" fontId="1" fillId="2" borderId="0" xfId="1" applyFill="1"/>
    <xf numFmtId="0" fontId="1" fillId="2" borderId="1" xfId="1" applyFill="1" applyBorder="1"/>
    <xf numFmtId="164" fontId="1" fillId="2" borderId="1" xfId="1" applyNumberFormat="1" applyFill="1" applyBorder="1"/>
    <xf numFmtId="0" fontId="6" fillId="9" borderId="1" xfId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0" fillId="2" borderId="11" xfId="0" applyFill="1" applyBorder="1"/>
    <xf numFmtId="0" fontId="0" fillId="2" borderId="0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9" fillId="2" borderId="0" xfId="0" applyFont="1" applyFill="1"/>
    <xf numFmtId="0" fontId="2" fillId="3" borderId="0" xfId="0" applyFont="1" applyFill="1" applyAlignment="1">
      <alignment horizontal="center" vertical="center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  <xf numFmtId="0" fontId="0" fillId="4" borderId="7" xfId="0" applyFill="1" applyBorder="1" applyAlignment="1">
      <alignment horizontal="left" vertical="center" wrapText="1"/>
    </xf>
    <xf numFmtId="0" fontId="2" fillId="6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7" fillId="7" borderId="1" xfId="1" applyFont="1" applyFill="1" applyBorder="1" applyAlignment="1">
      <alignment horizontal="center" vertical="center"/>
    </xf>
    <xf numFmtId="0" fontId="8" fillId="4" borderId="16" xfId="1" applyFont="1" applyFill="1" applyBorder="1" applyAlignment="1">
      <alignment horizontal="center" vertical="center"/>
    </xf>
    <xf numFmtId="0" fontId="8" fillId="4" borderId="17" xfId="1" applyFont="1" applyFill="1" applyBorder="1" applyAlignment="1">
      <alignment horizontal="center" vertical="center"/>
    </xf>
    <xf numFmtId="164" fontId="8" fillId="4" borderId="17" xfId="1" applyNumberFormat="1" applyFont="1" applyFill="1" applyBorder="1" applyAlignment="1">
      <alignment horizontal="center" vertical="center"/>
    </xf>
    <xf numFmtId="164" fontId="8" fillId="4" borderId="18" xfId="1" applyNumberFormat="1" applyFont="1" applyFill="1" applyBorder="1" applyAlignment="1">
      <alignment horizontal="center" vertical="center"/>
    </xf>
    <xf numFmtId="0" fontId="10" fillId="10" borderId="16" xfId="1" applyFont="1" applyFill="1" applyBorder="1" applyAlignment="1">
      <alignment horizontal="center" vertical="center"/>
    </xf>
    <xf numFmtId="0" fontId="10" fillId="10" borderId="17" xfId="1" applyFont="1" applyFill="1" applyBorder="1" applyAlignment="1">
      <alignment horizontal="center" vertical="center"/>
    </xf>
    <xf numFmtId="0" fontId="10" fillId="10" borderId="18" xfId="1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千位分隔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10</xdr:row>
      <xdr:rowOff>30480</xdr:rowOff>
    </xdr:from>
    <xdr:to>
      <xdr:col>8</xdr:col>
      <xdr:colOff>960120</xdr:colOff>
      <xdr:row>12</xdr:row>
      <xdr:rowOff>7620</xdr:rowOff>
    </xdr:to>
    <xdr:grpSp>
      <xdr:nvGrpSpPr>
        <xdr:cNvPr id="10" name="组合 9"/>
        <xdr:cNvGrpSpPr/>
      </xdr:nvGrpSpPr>
      <xdr:grpSpPr>
        <a:xfrm>
          <a:off x="1234440" y="2057400"/>
          <a:ext cx="6408420" cy="777240"/>
          <a:chOff x="1226820" y="1303020"/>
          <a:chExt cx="6309360" cy="777240"/>
        </a:xfrm>
      </xdr:grpSpPr>
      <xdr:sp macro="" textlink="$C$11">
        <xdr:nvSpPr>
          <xdr:cNvPr id="3" name="椭圆 2"/>
          <xdr:cNvSpPr/>
        </xdr:nvSpPr>
        <xdr:spPr>
          <a:xfrm>
            <a:off x="1226820" y="1303020"/>
            <a:ext cx="777240" cy="777240"/>
          </a:xfrm>
          <a:prstGeom prst="ellipse">
            <a:avLst/>
          </a:prstGeom>
          <a:solidFill>
            <a:srgbClr val="FF0000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5CCD0B4C-3822-45B4-9F38-FF6FDEA7AF90}" type="TxLink">
              <a:rPr lang="en-US" sz="2400" b="1" i="0" u="none" strike="noStrike">
                <a:solidFill>
                  <a:schemeClr val="bg1"/>
                </a:solidFill>
                <a:latin typeface="Calibri"/>
                <a:cs typeface="Calibri"/>
              </a:rPr>
              <a:pPr algn="ctr"/>
              <a:t>24</a:t>
            </a:fld>
            <a:endParaRPr lang="en-US" sz="2400">
              <a:solidFill>
                <a:schemeClr val="bg1"/>
              </a:solidFill>
            </a:endParaRPr>
          </a:p>
        </xdr:txBody>
      </xdr:sp>
      <xdr:sp macro="" textlink="$D$11">
        <xdr:nvSpPr>
          <xdr:cNvPr id="4" name="椭圆 3"/>
          <xdr:cNvSpPr/>
        </xdr:nvSpPr>
        <xdr:spPr>
          <a:xfrm>
            <a:off x="2148840" y="1303020"/>
            <a:ext cx="777240" cy="777240"/>
          </a:xfrm>
          <a:prstGeom prst="ellipse">
            <a:avLst/>
          </a:prstGeom>
          <a:solidFill>
            <a:srgbClr val="FF0000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44685B4D-97EF-423D-AA58-EDD575DC06AC}" type="TxLink">
              <a:rPr lang="en-US" sz="24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 algn="ctr"/>
              <a:t>7</a:t>
            </a:fld>
            <a:endParaRPr lang="en-US" sz="2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  <xdr:sp macro="" textlink="$E$11">
        <xdr:nvSpPr>
          <xdr:cNvPr id="5" name="椭圆 4"/>
          <xdr:cNvSpPr/>
        </xdr:nvSpPr>
        <xdr:spPr>
          <a:xfrm>
            <a:off x="3070860" y="1303020"/>
            <a:ext cx="777240" cy="777240"/>
          </a:xfrm>
          <a:prstGeom prst="ellipse">
            <a:avLst/>
          </a:prstGeom>
          <a:solidFill>
            <a:srgbClr val="FF0000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D37B0B54-935A-4600-9688-0CDF325DA81E}" type="TxLink">
              <a:rPr lang="en-US" sz="24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 algn="ctr"/>
              <a:t>10</a:t>
            </a:fld>
            <a:endParaRPr lang="en-US" sz="2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  <xdr:sp macro="" textlink="$F$11">
        <xdr:nvSpPr>
          <xdr:cNvPr id="6" name="椭圆 5"/>
          <xdr:cNvSpPr/>
        </xdr:nvSpPr>
        <xdr:spPr>
          <a:xfrm>
            <a:off x="3992880" y="1303020"/>
            <a:ext cx="777240" cy="777240"/>
          </a:xfrm>
          <a:prstGeom prst="ellipse">
            <a:avLst/>
          </a:prstGeom>
          <a:solidFill>
            <a:srgbClr val="FF0000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E6F24C07-4FF8-4D42-9BEC-727151A6E8CD}" type="TxLink">
              <a:rPr lang="en-US" sz="24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 algn="ctr"/>
              <a:t>20</a:t>
            </a:fld>
            <a:endParaRPr lang="en-US" sz="2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  <xdr:sp macro="" textlink="$G$11">
        <xdr:nvSpPr>
          <xdr:cNvPr id="7" name="椭圆 6"/>
          <xdr:cNvSpPr/>
        </xdr:nvSpPr>
        <xdr:spPr>
          <a:xfrm>
            <a:off x="4914900" y="1303020"/>
            <a:ext cx="777240" cy="777240"/>
          </a:xfrm>
          <a:prstGeom prst="ellipse">
            <a:avLst/>
          </a:prstGeom>
          <a:solidFill>
            <a:srgbClr val="FF0000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00257FF1-038C-48CC-A7CA-423666A895C4}" type="TxLink">
              <a:rPr lang="en-US" sz="24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 algn="ctr"/>
              <a:t>2</a:t>
            </a:fld>
            <a:endParaRPr lang="en-US" sz="2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  <xdr:sp macro="" textlink="$H$11">
        <xdr:nvSpPr>
          <xdr:cNvPr id="8" name="椭圆 7"/>
          <xdr:cNvSpPr/>
        </xdr:nvSpPr>
        <xdr:spPr>
          <a:xfrm>
            <a:off x="5836920" y="1303020"/>
            <a:ext cx="777240" cy="777240"/>
          </a:xfrm>
          <a:prstGeom prst="ellipse">
            <a:avLst/>
          </a:prstGeom>
          <a:solidFill>
            <a:srgbClr val="FF0000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518207FE-11BF-4118-9CB0-C946E4F5CA51}" type="TxLink">
              <a:rPr lang="en-US" sz="24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 algn="ctr"/>
              <a:t>25</a:t>
            </a:fld>
            <a:endParaRPr lang="en-US" sz="2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  <xdr:sp macro="" textlink="$I$11">
        <xdr:nvSpPr>
          <xdr:cNvPr id="9" name="椭圆 8"/>
          <xdr:cNvSpPr/>
        </xdr:nvSpPr>
        <xdr:spPr>
          <a:xfrm>
            <a:off x="6758940" y="1303020"/>
            <a:ext cx="777240" cy="777240"/>
          </a:xfrm>
          <a:prstGeom prst="ellipse">
            <a:avLst/>
          </a:prstGeom>
          <a:solidFill>
            <a:schemeClr val="accent1">
              <a:lumMod val="75000"/>
            </a:schemeClr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56A32FCB-7921-494E-B393-5C010598CAE6}" type="TxLink">
              <a:rPr lang="en-US" sz="24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 algn="ctr"/>
              <a:t>15</a:t>
            </a:fld>
            <a:endParaRPr lang="en-US" sz="2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</xdr:grpSp>
    <xdr:clientData/>
  </xdr:twoCellAnchor>
  <xdr:twoCellAnchor>
    <xdr:from>
      <xdr:col>9</xdr:col>
      <xdr:colOff>213360</xdr:colOff>
      <xdr:row>6</xdr:row>
      <xdr:rowOff>152400</xdr:rowOff>
    </xdr:from>
    <xdr:to>
      <xdr:col>12</xdr:col>
      <xdr:colOff>175260</xdr:colOff>
      <xdr:row>8</xdr:row>
      <xdr:rowOff>91440</xdr:rowOff>
    </xdr:to>
    <xdr:sp macro="" textlink="">
      <xdr:nvSpPr>
        <xdr:cNvPr id="11" name="矩形标注 10"/>
        <xdr:cNvSpPr/>
      </xdr:nvSpPr>
      <xdr:spPr>
        <a:xfrm>
          <a:off x="7955280" y="518160"/>
          <a:ext cx="2087880" cy="381000"/>
        </a:xfrm>
        <a:prstGeom prst="wedgeRectCallout">
          <a:avLst>
            <a:gd name="adj1" fmla="val -58260"/>
            <a:gd name="adj2" fmla="val 108245"/>
          </a:avLst>
        </a:prstGeom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200" b="1">
              <a:solidFill>
                <a:schemeClr val="bg1"/>
              </a:solidFill>
            </a:rPr>
            <a:t>长按</a:t>
          </a:r>
          <a:r>
            <a:rPr lang="en-US" altLang="zh-CN" sz="1200" b="1">
              <a:solidFill>
                <a:schemeClr val="bg1"/>
              </a:solidFill>
            </a:rPr>
            <a:t>F9</a:t>
          </a:r>
          <a:r>
            <a:rPr lang="zh-CN" altLang="en-US" sz="1200" b="1">
              <a:solidFill>
                <a:schemeClr val="bg1"/>
              </a:solidFill>
            </a:rPr>
            <a:t>，进行数据更新</a:t>
          </a:r>
          <a:endParaRPr lang="en-US" altLang="zh-CN" sz="1200" b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601980</xdr:colOff>
      <xdr:row>6</xdr:row>
      <xdr:rowOff>129540</xdr:rowOff>
    </xdr:from>
    <xdr:to>
      <xdr:col>11</xdr:col>
      <xdr:colOff>594360</xdr:colOff>
      <xdr:row>15</xdr:row>
      <xdr:rowOff>99060</xdr:rowOff>
    </xdr:to>
    <xdr:pic>
      <xdr:nvPicPr>
        <xdr:cNvPr id="3" name="currentImg" descr="https://timgsa.baidu.com/timg?image&amp;quality=80&amp;size=b9999_10000&amp;sec=1568617134483&amp;di=226d0c63727a2aff334a74819cb818b2&amp;imgtype=0&amp;src=http%3A%2F%2Fhbimg.b0.upaiyun.com%2F4199c22bb583fa1fb58d1efc6f42c595247b6ecafdec-03VcjY_fw658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7771" b="89980" l="304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701" t="9165" r="1094" b="13257"/>
        <a:stretch/>
      </xdr:blipFill>
      <xdr:spPr bwMode="auto">
        <a:xfrm>
          <a:off x="2446020" y="1135380"/>
          <a:ext cx="3360420" cy="1615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152400</xdr:colOff>
      <xdr:row>4</xdr:row>
      <xdr:rowOff>83820</xdr:rowOff>
    </xdr:from>
    <xdr:to>
      <xdr:col>15</xdr:col>
      <xdr:colOff>411480</xdr:colOff>
      <xdr:row>6</xdr:row>
      <xdr:rowOff>129540</xdr:rowOff>
    </xdr:to>
    <xdr:sp macro="" textlink="">
      <xdr:nvSpPr>
        <xdr:cNvPr id="4" name="矩形标注 3"/>
        <xdr:cNvSpPr/>
      </xdr:nvSpPr>
      <xdr:spPr>
        <a:xfrm>
          <a:off x="5974080" y="754380"/>
          <a:ext cx="2087880" cy="381000"/>
        </a:xfrm>
        <a:prstGeom prst="wedgeRectCallout">
          <a:avLst>
            <a:gd name="adj1" fmla="val -58260"/>
            <a:gd name="adj2" fmla="val 108245"/>
          </a:avLst>
        </a:prstGeom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200" b="1">
              <a:solidFill>
                <a:schemeClr val="bg1"/>
              </a:solidFill>
            </a:rPr>
            <a:t>长按</a:t>
          </a:r>
          <a:r>
            <a:rPr lang="en-US" altLang="zh-CN" sz="1200" b="1">
              <a:solidFill>
                <a:schemeClr val="bg1"/>
              </a:solidFill>
            </a:rPr>
            <a:t>F9</a:t>
          </a:r>
          <a:r>
            <a:rPr lang="zh-CN" altLang="en-US" sz="1200" b="1">
              <a:solidFill>
                <a:schemeClr val="bg1"/>
              </a:solidFill>
            </a:rPr>
            <a:t>，进行数据更新</a:t>
          </a:r>
          <a:endParaRPr lang="en-US" altLang="zh-CN" sz="1200" b="1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13"/>
  <sheetViews>
    <sheetView workbookViewId="0">
      <selection activeCell="G16" sqref="G16"/>
    </sheetView>
  </sheetViews>
  <sheetFormatPr defaultRowHeight="14.4" x14ac:dyDescent="0.3"/>
  <cols>
    <col min="1" max="1" width="8.88671875" style="2"/>
    <col min="2" max="2" width="7.77734375" style="2" customWidth="1"/>
    <col min="3" max="3" width="14.6640625" style="2" customWidth="1"/>
    <col min="4" max="8" width="13.21875" style="2" customWidth="1"/>
    <col min="9" max="9" width="15.44140625" style="2" customWidth="1"/>
    <col min="10" max="10" width="13.21875" style="2" customWidth="1"/>
    <col min="11" max="17" width="8.88671875" style="2"/>
  </cols>
  <sheetData>
    <row r="5" spans="3:9" x14ac:dyDescent="0.3">
      <c r="C5" s="26" t="s">
        <v>0</v>
      </c>
      <c r="D5" s="26"/>
      <c r="E5" s="26"/>
      <c r="F5" s="26"/>
      <c r="G5" s="26"/>
      <c r="H5" s="26"/>
      <c r="I5" s="26"/>
    </row>
    <row r="6" spans="3:9" x14ac:dyDescent="0.3">
      <c r="C6" s="26"/>
      <c r="D6" s="26"/>
      <c r="E6" s="26"/>
      <c r="F6" s="26"/>
      <c r="G6" s="26"/>
      <c r="H6" s="26"/>
      <c r="I6" s="26"/>
    </row>
    <row r="7" spans="3:9" ht="17.399999999999999" customHeight="1" x14ac:dyDescent="0.3">
      <c r="C7" s="27" t="s">
        <v>4</v>
      </c>
      <c r="D7" s="28"/>
      <c r="E7" s="28"/>
      <c r="F7" s="28"/>
      <c r="G7" s="28"/>
      <c r="H7" s="28"/>
      <c r="I7" s="29"/>
    </row>
    <row r="8" spans="3:9" ht="17.399999999999999" customHeight="1" x14ac:dyDescent="0.3">
      <c r="C8" s="30"/>
      <c r="D8" s="31"/>
      <c r="E8" s="31"/>
      <c r="F8" s="31"/>
      <c r="G8" s="31"/>
      <c r="H8" s="31"/>
      <c r="I8" s="32"/>
    </row>
    <row r="9" spans="3:9" ht="15" thickBot="1" x14ac:dyDescent="0.35">
      <c r="C9" s="3">
        <v>1</v>
      </c>
      <c r="D9" s="3">
        <v>2</v>
      </c>
      <c r="E9" s="3">
        <v>3</v>
      </c>
      <c r="F9" s="3">
        <v>4</v>
      </c>
      <c r="G9" s="3">
        <v>5</v>
      </c>
      <c r="H9" s="3">
        <v>6</v>
      </c>
      <c r="I9" s="3">
        <v>7</v>
      </c>
    </row>
    <row r="10" spans="3:9" ht="23.4" customHeight="1" x14ac:dyDescent="0.3">
      <c r="C10" s="33" t="s">
        <v>6</v>
      </c>
      <c r="D10" s="34"/>
      <c r="E10" s="34"/>
      <c r="F10" s="34"/>
      <c r="G10" s="34"/>
      <c r="H10" s="34"/>
      <c r="I10" s="35"/>
    </row>
    <row r="11" spans="3:9" ht="48.6" customHeight="1" x14ac:dyDescent="0.3">
      <c r="C11" s="17">
        <f ca="1">VLOOKUP(C9,'双色球-基础数据'!$A$2:$B$36,2,0)</f>
        <v>24</v>
      </c>
      <c r="D11" s="16">
        <f ca="1">VLOOKUP(D9,'双色球-基础数据'!$A$2:$B$36,2,0)</f>
        <v>7</v>
      </c>
      <c r="E11" s="16">
        <f ca="1">VLOOKUP(E9,'双色球-基础数据'!$A$2:$B$36,2,0)</f>
        <v>10</v>
      </c>
      <c r="F11" s="16">
        <f ca="1">VLOOKUP(F9,'双色球-基础数据'!$A$2:$B$36,2,0)</f>
        <v>20</v>
      </c>
      <c r="G11" s="16">
        <f ca="1">VLOOKUP(G9,'双色球-基础数据'!$A$2:$B$36,2,0)</f>
        <v>2</v>
      </c>
      <c r="H11" s="16">
        <f ca="1">VLOOKUP(H9,'双色球-基础数据'!$A$2:$B$36,2,0)</f>
        <v>25</v>
      </c>
      <c r="I11" s="18">
        <f ca="1">VLOOKUP(I9,'双色球-基础数据'!$E$2:$G$17,2,0)</f>
        <v>15</v>
      </c>
    </row>
    <row r="12" spans="3:9" x14ac:dyDescent="0.3">
      <c r="C12" s="19"/>
      <c r="D12" s="20"/>
      <c r="E12" s="20"/>
      <c r="F12" s="20"/>
      <c r="G12" s="20"/>
      <c r="H12" s="20"/>
      <c r="I12" s="21"/>
    </row>
    <row r="13" spans="3:9" ht="15" thickBot="1" x14ac:dyDescent="0.35">
      <c r="C13" s="22"/>
      <c r="D13" s="23"/>
      <c r="E13" s="23"/>
      <c r="F13" s="23"/>
      <c r="G13" s="23"/>
      <c r="H13" s="23"/>
      <c r="I13" s="24"/>
    </row>
  </sheetData>
  <sheetProtection algorithmName="SHA-512" hashValue="Mbv+AF0pfGbcFuGHOIuPPYaDCxXTlc7VEWWqz5/mIcbUTYmvd2BgFeRuz5kiWkgrnekgsFVok4QjjnfMMQ0YwA==" saltValue="5fAWL3pNVrjJQLUufVb8jQ==" spinCount="100000" sheet="1" objects="1" scenarios="1" selectLockedCells="1" selectUnlockedCells="1"/>
  <mergeCells count="3">
    <mergeCell ref="C5:I6"/>
    <mergeCell ref="C7:I8"/>
    <mergeCell ref="C10:I10"/>
  </mergeCells>
  <pageMargins left="0.7" right="0.7" top="0.75" bottom="0.75" header="0.3" footer="0.3"/>
  <pageSetup paperSize="9" orientation="portrait" horizontalDpi="300" verticalDpi="3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Q49"/>
  <sheetViews>
    <sheetView tabSelected="1" workbookViewId="0">
      <selection activeCell="M23" sqref="M23"/>
    </sheetView>
  </sheetViews>
  <sheetFormatPr defaultRowHeight="13.2" x14ac:dyDescent="0.25"/>
  <cols>
    <col min="1" max="2" width="8.88671875" style="12"/>
    <col min="3" max="3" width="9.109375" style="12" customWidth="1"/>
    <col min="4" max="5" width="8.88671875" style="12"/>
    <col min="6" max="11" width="5.21875" style="12" customWidth="1"/>
    <col min="12" max="17" width="8.88671875" style="12"/>
    <col min="18" max="16384" width="8.88671875" style="1"/>
  </cols>
  <sheetData>
    <row r="10" spans="2:11" ht="24" customHeight="1" x14ac:dyDescent="0.25">
      <c r="B10" s="36" t="s">
        <v>7</v>
      </c>
      <c r="C10" s="36"/>
      <c r="F10" s="41" t="s">
        <v>14</v>
      </c>
      <c r="G10" s="42"/>
      <c r="H10" s="42"/>
      <c r="I10" s="42"/>
      <c r="J10" s="42"/>
      <c r="K10" s="43"/>
    </row>
    <row r="11" spans="2:11" x14ac:dyDescent="0.25">
      <c r="B11" s="15" t="s">
        <v>8</v>
      </c>
      <c r="C11" s="14">
        <v>10000</v>
      </c>
      <c r="F11" s="37" t="str">
        <f ca="1">INDEX(B11:B15,ROUNDUP((RANDBETWEEN(0,1250)/10)^(1/3),0))</f>
        <v>三等奖</v>
      </c>
      <c r="G11" s="38"/>
      <c r="H11" s="38"/>
      <c r="I11" s="39">
        <f ca="1">VLOOKUP(F11,$B$11:$C$15,2,0)</f>
        <v>10</v>
      </c>
      <c r="J11" s="39"/>
      <c r="K11" s="40"/>
    </row>
    <row r="12" spans="2:11" x14ac:dyDescent="0.25">
      <c r="B12" s="15" t="s">
        <v>9</v>
      </c>
      <c r="C12" s="14">
        <v>1000</v>
      </c>
      <c r="F12" s="37"/>
      <c r="G12" s="38"/>
      <c r="H12" s="38"/>
      <c r="I12" s="39"/>
      <c r="J12" s="39"/>
      <c r="K12" s="40"/>
    </row>
    <row r="13" spans="2:11" x14ac:dyDescent="0.25">
      <c r="B13" s="15" t="s">
        <v>10</v>
      </c>
      <c r="C13" s="14">
        <v>100</v>
      </c>
      <c r="F13" s="37"/>
      <c r="G13" s="38"/>
      <c r="H13" s="38"/>
      <c r="I13" s="39"/>
      <c r="J13" s="39"/>
      <c r="K13" s="40"/>
    </row>
    <row r="14" spans="2:11" x14ac:dyDescent="0.25">
      <c r="B14" s="15" t="s">
        <v>11</v>
      </c>
      <c r="C14" s="14">
        <v>10</v>
      </c>
      <c r="F14" s="37"/>
      <c r="G14" s="38"/>
      <c r="H14" s="38"/>
      <c r="I14" s="39"/>
      <c r="J14" s="39"/>
      <c r="K14" s="40"/>
    </row>
    <row r="15" spans="2:11" x14ac:dyDescent="0.25">
      <c r="B15" s="15" t="s">
        <v>12</v>
      </c>
      <c r="C15" s="13" t="s">
        <v>13</v>
      </c>
      <c r="F15" s="37"/>
      <c r="G15" s="38"/>
      <c r="H15" s="38"/>
      <c r="I15" s="39"/>
      <c r="J15" s="39"/>
      <c r="K15" s="40"/>
    </row>
    <row r="23" spans="12:12" ht="14.4" x14ac:dyDescent="0.3">
      <c r="L23" s="2"/>
    </row>
    <row r="24" spans="12:12" x14ac:dyDescent="0.25">
      <c r="L24" s="25"/>
    </row>
    <row r="25" spans="12:12" ht="14.4" x14ac:dyDescent="0.3">
      <c r="L25" s="2"/>
    </row>
    <row r="26" spans="12:12" ht="14.4" x14ac:dyDescent="0.3">
      <c r="L26" s="2"/>
    </row>
    <row r="27" spans="12:12" ht="14.4" x14ac:dyDescent="0.3">
      <c r="L27" s="2"/>
    </row>
    <row r="28" spans="12:12" ht="14.4" x14ac:dyDescent="0.3">
      <c r="L28" s="2"/>
    </row>
    <row r="29" spans="12:12" ht="14.4" x14ac:dyDescent="0.3">
      <c r="L29" s="2"/>
    </row>
    <row r="30" spans="12:12" ht="14.4" x14ac:dyDescent="0.3">
      <c r="L30" s="2"/>
    </row>
    <row r="31" spans="12:12" ht="14.4" x14ac:dyDescent="0.3">
      <c r="L31" s="2"/>
    </row>
    <row r="32" spans="12:12" ht="14.4" x14ac:dyDescent="0.3">
      <c r="L32" s="2"/>
    </row>
    <row r="33" spans="12:12" ht="14.4" x14ac:dyDescent="0.3">
      <c r="L33" s="2"/>
    </row>
    <row r="34" spans="12:12" ht="14.4" x14ac:dyDescent="0.3">
      <c r="L34" s="2"/>
    </row>
    <row r="35" spans="12:12" ht="14.4" x14ac:dyDescent="0.3">
      <c r="L35" s="2"/>
    </row>
    <row r="36" spans="12:12" ht="14.4" x14ac:dyDescent="0.3">
      <c r="L36" s="2"/>
    </row>
    <row r="37" spans="12:12" ht="14.4" x14ac:dyDescent="0.3">
      <c r="L37" s="2"/>
    </row>
    <row r="38" spans="12:12" ht="14.4" x14ac:dyDescent="0.3">
      <c r="L38" s="2"/>
    </row>
    <row r="39" spans="12:12" ht="14.4" x14ac:dyDescent="0.3">
      <c r="L39" s="2"/>
    </row>
    <row r="40" spans="12:12" ht="14.4" x14ac:dyDescent="0.3">
      <c r="L40" s="2"/>
    </row>
    <row r="41" spans="12:12" ht="14.4" x14ac:dyDescent="0.3">
      <c r="L41" s="2"/>
    </row>
    <row r="42" spans="12:12" ht="14.4" x14ac:dyDescent="0.3">
      <c r="L42" s="2"/>
    </row>
    <row r="43" spans="12:12" ht="14.4" x14ac:dyDescent="0.3">
      <c r="L43" s="2"/>
    </row>
    <row r="44" spans="12:12" ht="14.4" x14ac:dyDescent="0.3">
      <c r="L44" s="2"/>
    </row>
    <row r="45" spans="12:12" ht="14.4" x14ac:dyDescent="0.3">
      <c r="L45" s="2"/>
    </row>
    <row r="46" spans="12:12" ht="14.4" x14ac:dyDescent="0.3">
      <c r="L46" s="2"/>
    </row>
    <row r="47" spans="12:12" ht="14.4" x14ac:dyDescent="0.3">
      <c r="L47" s="2"/>
    </row>
    <row r="48" spans="12:12" ht="14.4" x14ac:dyDescent="0.3">
      <c r="L48" s="2"/>
    </row>
    <row r="49" spans="12:12" ht="14.4" x14ac:dyDescent="0.3">
      <c r="L49" s="2"/>
    </row>
  </sheetData>
  <sheetProtection algorithmName="SHA-512" hashValue="99M5kvdRTE8KgS5pAoUqdQhC2qgrNxgdOzOTTJNMgwGvFAgI7GuNLaSZb3zQPtwUFMQk8UPBiYxz4ecFLNp9mQ==" saltValue="Kp8Ld18mJrkqUhryVnK8hw==" spinCount="100000" sheet="1" objects="1" scenarios="1" selectLockedCells="1" selectUnlockedCells="1"/>
  <mergeCells count="4">
    <mergeCell ref="B10:C10"/>
    <mergeCell ref="F11:H15"/>
    <mergeCell ref="I11:K15"/>
    <mergeCell ref="F10:K10"/>
  </mergeCells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pane ySplit="1" topLeftCell="A2" activePane="bottomLeft" state="frozen"/>
      <selection pane="bottomLeft" activeCell="G20" sqref="G20"/>
    </sheetView>
  </sheetViews>
  <sheetFormatPr defaultRowHeight="13.2" x14ac:dyDescent="0.25"/>
  <cols>
    <col min="1" max="2" width="8.88671875" style="1"/>
    <col min="3" max="3" width="8.88671875" style="10"/>
    <col min="4" max="6" width="8.88671875" style="1"/>
    <col min="7" max="7" width="8.88671875" style="10"/>
    <col min="8" max="16384" width="8.88671875" style="1"/>
  </cols>
  <sheetData>
    <row r="1" spans="1:7" x14ac:dyDescent="0.25">
      <c r="A1" s="5" t="s">
        <v>2</v>
      </c>
      <c r="B1" s="5" t="s">
        <v>5</v>
      </c>
      <c r="C1" s="8" t="s">
        <v>1</v>
      </c>
      <c r="D1" s="4"/>
      <c r="E1" s="7" t="s">
        <v>2</v>
      </c>
      <c r="F1" s="7" t="s">
        <v>3</v>
      </c>
      <c r="G1" s="11" t="s">
        <v>1</v>
      </c>
    </row>
    <row r="2" spans="1:7" x14ac:dyDescent="0.25">
      <c r="A2" s="6">
        <f ca="1">RANK(C2,$C$2:$C$34)</f>
        <v>28</v>
      </c>
      <c r="B2" s="6">
        <v>1</v>
      </c>
      <c r="C2" s="9">
        <f ca="1">RAND()</f>
        <v>0.12603306220827659</v>
      </c>
      <c r="E2" s="6">
        <f ca="1">RANK(G2,$G$2:$G$17)</f>
        <v>9</v>
      </c>
      <c r="F2" s="6">
        <v>1</v>
      </c>
      <c r="G2" s="9">
        <f ca="1">RAND()</f>
        <v>0.41377494815047378</v>
      </c>
    </row>
    <row r="3" spans="1:7" x14ac:dyDescent="0.25">
      <c r="A3" s="6">
        <f t="shared" ref="A3:A34" ca="1" si="0">RANK(C3,$C$2:$C$34)</f>
        <v>5</v>
      </c>
      <c r="B3" s="6">
        <v>2</v>
      </c>
      <c r="C3" s="9">
        <f t="shared" ref="C3:C34" ca="1" si="1">RAND()</f>
        <v>0.80714549385628886</v>
      </c>
      <c r="E3" s="6">
        <f t="shared" ref="E3:E17" ca="1" si="2">RANK(G3,$G$2:$G$17)</f>
        <v>2</v>
      </c>
      <c r="F3" s="6">
        <v>2</v>
      </c>
      <c r="G3" s="9">
        <f t="shared" ref="G3:G17" ca="1" si="3">RAND()</f>
        <v>0.82874328288032151</v>
      </c>
    </row>
    <row r="4" spans="1:7" x14ac:dyDescent="0.25">
      <c r="A4" s="6">
        <f t="shared" ca="1" si="0"/>
        <v>10</v>
      </c>
      <c r="B4" s="6">
        <v>3</v>
      </c>
      <c r="C4" s="9">
        <f t="shared" ca="1" si="1"/>
        <v>0.63291087631920517</v>
      </c>
      <c r="E4" s="6">
        <f t="shared" ca="1" si="2"/>
        <v>6</v>
      </c>
      <c r="F4" s="6">
        <v>3</v>
      </c>
      <c r="G4" s="9">
        <f t="shared" ca="1" si="3"/>
        <v>0.51055884082800762</v>
      </c>
    </row>
    <row r="5" spans="1:7" x14ac:dyDescent="0.25">
      <c r="A5" s="6">
        <f t="shared" ca="1" si="0"/>
        <v>29</v>
      </c>
      <c r="B5" s="6">
        <v>4</v>
      </c>
      <c r="C5" s="9">
        <f t="shared" ca="1" si="1"/>
        <v>0.1087095531685055</v>
      </c>
      <c r="E5" s="6">
        <f t="shared" ca="1" si="2"/>
        <v>14</v>
      </c>
      <c r="F5" s="6">
        <v>4</v>
      </c>
      <c r="G5" s="9">
        <f t="shared" ca="1" si="3"/>
        <v>0.14500896897816429</v>
      </c>
    </row>
    <row r="6" spans="1:7" x14ac:dyDescent="0.25">
      <c r="A6" s="6">
        <f t="shared" ca="1" si="0"/>
        <v>19</v>
      </c>
      <c r="B6" s="6">
        <v>5</v>
      </c>
      <c r="C6" s="9">
        <f t="shared" ca="1" si="1"/>
        <v>0.32273926416820597</v>
      </c>
      <c r="E6" s="6">
        <f t="shared" ca="1" si="2"/>
        <v>8</v>
      </c>
      <c r="F6" s="6">
        <v>5</v>
      </c>
      <c r="G6" s="9">
        <f t="shared" ca="1" si="3"/>
        <v>0.49306939832336016</v>
      </c>
    </row>
    <row r="7" spans="1:7" x14ac:dyDescent="0.25">
      <c r="A7" s="6">
        <f t="shared" ca="1" si="0"/>
        <v>23</v>
      </c>
      <c r="B7" s="6">
        <v>6</v>
      </c>
      <c r="C7" s="9">
        <f t="shared" ca="1" si="1"/>
        <v>0.27457292663340382</v>
      </c>
      <c r="E7" s="6">
        <f t="shared" ca="1" si="2"/>
        <v>11</v>
      </c>
      <c r="F7" s="6">
        <v>6</v>
      </c>
      <c r="G7" s="9">
        <f t="shared" ca="1" si="3"/>
        <v>0.37587237262252737</v>
      </c>
    </row>
    <row r="8" spans="1:7" x14ac:dyDescent="0.25">
      <c r="A8" s="6">
        <f t="shared" ca="1" si="0"/>
        <v>2</v>
      </c>
      <c r="B8" s="6">
        <v>7</v>
      </c>
      <c r="C8" s="9">
        <f t="shared" ca="1" si="1"/>
        <v>0.87637271399830985</v>
      </c>
      <c r="E8" s="6">
        <f t="shared" ca="1" si="2"/>
        <v>5</v>
      </c>
      <c r="F8" s="6">
        <v>7</v>
      </c>
      <c r="G8" s="9">
        <f t="shared" ca="1" si="3"/>
        <v>0.65638986750098838</v>
      </c>
    </row>
    <row r="9" spans="1:7" x14ac:dyDescent="0.25">
      <c r="A9" s="6">
        <f t="shared" ca="1" si="0"/>
        <v>18</v>
      </c>
      <c r="B9" s="6">
        <v>8</v>
      </c>
      <c r="C9" s="9">
        <f t="shared" ca="1" si="1"/>
        <v>0.3692031698271393</v>
      </c>
      <c r="E9" s="6">
        <f t="shared" ca="1" si="2"/>
        <v>4</v>
      </c>
      <c r="F9" s="6">
        <v>8</v>
      </c>
      <c r="G9" s="9">
        <f t="shared" ca="1" si="3"/>
        <v>0.71227687932043393</v>
      </c>
    </row>
    <row r="10" spans="1:7" x14ac:dyDescent="0.25">
      <c r="A10" s="6">
        <f t="shared" ca="1" si="0"/>
        <v>20</v>
      </c>
      <c r="B10" s="6">
        <v>9</v>
      </c>
      <c r="C10" s="9">
        <f t="shared" ca="1" si="1"/>
        <v>0.301797889921818</v>
      </c>
      <c r="E10" s="6">
        <f t="shared" ca="1" si="2"/>
        <v>12</v>
      </c>
      <c r="F10" s="6">
        <v>9</v>
      </c>
      <c r="G10" s="9">
        <f t="shared" ca="1" si="3"/>
        <v>0.36959534500375468</v>
      </c>
    </row>
    <row r="11" spans="1:7" x14ac:dyDescent="0.25">
      <c r="A11" s="6">
        <f t="shared" ca="1" si="0"/>
        <v>3</v>
      </c>
      <c r="B11" s="6">
        <v>10</v>
      </c>
      <c r="C11" s="9">
        <f t="shared" ca="1" si="1"/>
        <v>0.85800095030409507</v>
      </c>
      <c r="E11" s="6">
        <f t="shared" ca="1" si="2"/>
        <v>1</v>
      </c>
      <c r="F11" s="6">
        <v>10</v>
      </c>
      <c r="G11" s="9">
        <f t="shared" ca="1" si="3"/>
        <v>0.863725978028835</v>
      </c>
    </row>
    <row r="12" spans="1:7" x14ac:dyDescent="0.25">
      <c r="A12" s="6">
        <f t="shared" ca="1" si="0"/>
        <v>32</v>
      </c>
      <c r="B12" s="6">
        <v>11</v>
      </c>
      <c r="C12" s="9">
        <f t="shared" ca="1" si="1"/>
        <v>2.9444402139728321E-2</v>
      </c>
      <c r="E12" s="6">
        <f t="shared" ca="1" si="2"/>
        <v>13</v>
      </c>
      <c r="F12" s="6">
        <v>11</v>
      </c>
      <c r="G12" s="9">
        <f t="shared" ca="1" si="3"/>
        <v>0.1473718573680568</v>
      </c>
    </row>
    <row r="13" spans="1:7" x14ac:dyDescent="0.25">
      <c r="A13" s="6">
        <f t="shared" ca="1" si="0"/>
        <v>21</v>
      </c>
      <c r="B13" s="6">
        <v>12</v>
      </c>
      <c r="C13" s="9">
        <f t="shared" ca="1" si="1"/>
        <v>0.29991503638901729</v>
      </c>
      <c r="E13" s="6">
        <f t="shared" ca="1" si="2"/>
        <v>10</v>
      </c>
      <c r="F13" s="6">
        <v>12</v>
      </c>
      <c r="G13" s="9">
        <f t="shared" ca="1" si="3"/>
        <v>0.41200086368037914</v>
      </c>
    </row>
    <row r="14" spans="1:7" x14ac:dyDescent="0.25">
      <c r="A14" s="6">
        <f t="shared" ca="1" si="0"/>
        <v>22</v>
      </c>
      <c r="B14" s="6">
        <v>13</v>
      </c>
      <c r="C14" s="9">
        <f t="shared" ca="1" si="1"/>
        <v>0.28186874883349877</v>
      </c>
      <c r="E14" s="6">
        <f t="shared" ca="1" si="2"/>
        <v>15</v>
      </c>
      <c r="F14" s="6">
        <v>13</v>
      </c>
      <c r="G14" s="9">
        <f t="shared" ca="1" si="3"/>
        <v>0.13303586463805206</v>
      </c>
    </row>
    <row r="15" spans="1:7" x14ac:dyDescent="0.25">
      <c r="A15" s="6">
        <f t="shared" ca="1" si="0"/>
        <v>13</v>
      </c>
      <c r="B15" s="6">
        <v>14</v>
      </c>
      <c r="C15" s="9">
        <f t="shared" ca="1" si="1"/>
        <v>0.53987737393979229</v>
      </c>
      <c r="E15" s="6">
        <f t="shared" ca="1" si="2"/>
        <v>16</v>
      </c>
      <c r="F15" s="6">
        <v>14</v>
      </c>
      <c r="G15" s="9">
        <f t="shared" ca="1" si="3"/>
        <v>0.10663930833670932</v>
      </c>
    </row>
    <row r="16" spans="1:7" x14ac:dyDescent="0.25">
      <c r="A16" s="6">
        <f t="shared" ca="1" si="0"/>
        <v>31</v>
      </c>
      <c r="B16" s="6">
        <v>15</v>
      </c>
      <c r="C16" s="9">
        <f t="shared" ca="1" si="1"/>
        <v>6.459605752811759E-2</v>
      </c>
      <c r="E16" s="6">
        <f t="shared" ca="1" si="2"/>
        <v>7</v>
      </c>
      <c r="F16" s="6">
        <v>15</v>
      </c>
      <c r="G16" s="9">
        <f t="shared" ca="1" si="3"/>
        <v>0.50688566841318905</v>
      </c>
    </row>
    <row r="17" spans="1:7" x14ac:dyDescent="0.25">
      <c r="A17" s="6">
        <f t="shared" ca="1" si="0"/>
        <v>17</v>
      </c>
      <c r="B17" s="6">
        <v>16</v>
      </c>
      <c r="C17" s="9">
        <f t="shared" ca="1" si="1"/>
        <v>0.39586298913789353</v>
      </c>
      <c r="E17" s="6">
        <f t="shared" ca="1" si="2"/>
        <v>3</v>
      </c>
      <c r="F17" s="6">
        <v>16</v>
      </c>
      <c r="G17" s="9">
        <f t="shared" ca="1" si="3"/>
        <v>0.73134683373383125</v>
      </c>
    </row>
    <row r="18" spans="1:7" x14ac:dyDescent="0.25">
      <c r="A18" s="6">
        <f t="shared" ca="1" si="0"/>
        <v>14</v>
      </c>
      <c r="B18" s="6">
        <v>17</v>
      </c>
      <c r="C18" s="9">
        <f t="shared" ca="1" si="1"/>
        <v>0.51669900012600245</v>
      </c>
    </row>
    <row r="19" spans="1:7" x14ac:dyDescent="0.25">
      <c r="A19" s="6">
        <f t="shared" ca="1" si="0"/>
        <v>25</v>
      </c>
      <c r="B19" s="6">
        <v>18</v>
      </c>
      <c r="C19" s="9">
        <f t="shared" ca="1" si="1"/>
        <v>0.19856126978396027</v>
      </c>
    </row>
    <row r="20" spans="1:7" x14ac:dyDescent="0.25">
      <c r="A20" s="6">
        <f t="shared" ca="1" si="0"/>
        <v>33</v>
      </c>
      <c r="B20" s="6">
        <v>19</v>
      </c>
      <c r="C20" s="9">
        <f t="shared" ca="1" si="1"/>
        <v>1.4171978711685185E-2</v>
      </c>
    </row>
    <row r="21" spans="1:7" x14ac:dyDescent="0.25">
      <c r="A21" s="6">
        <f t="shared" ca="1" si="0"/>
        <v>4</v>
      </c>
      <c r="B21" s="6">
        <v>20</v>
      </c>
      <c r="C21" s="9">
        <f t="shared" ca="1" si="1"/>
        <v>0.82291322295625235</v>
      </c>
    </row>
    <row r="22" spans="1:7" x14ac:dyDescent="0.25">
      <c r="A22" s="6">
        <f t="shared" ca="1" si="0"/>
        <v>27</v>
      </c>
      <c r="B22" s="6">
        <v>21</v>
      </c>
      <c r="C22" s="9">
        <f t="shared" ca="1" si="1"/>
        <v>0.15695726017524736</v>
      </c>
    </row>
    <row r="23" spans="1:7" x14ac:dyDescent="0.25">
      <c r="A23" s="6">
        <f t="shared" ca="1" si="0"/>
        <v>7</v>
      </c>
      <c r="B23" s="6">
        <v>22</v>
      </c>
      <c r="C23" s="9">
        <f t="shared" ca="1" si="1"/>
        <v>0.78997049803048691</v>
      </c>
    </row>
    <row r="24" spans="1:7" x14ac:dyDescent="0.25">
      <c r="A24" s="6">
        <f t="shared" ca="1" si="0"/>
        <v>9</v>
      </c>
      <c r="B24" s="6">
        <v>23</v>
      </c>
      <c r="C24" s="9">
        <f t="shared" ca="1" si="1"/>
        <v>0.67609773482367685</v>
      </c>
    </row>
    <row r="25" spans="1:7" x14ac:dyDescent="0.25">
      <c r="A25" s="6">
        <f t="shared" ca="1" si="0"/>
        <v>1</v>
      </c>
      <c r="B25" s="6">
        <v>24</v>
      </c>
      <c r="C25" s="9">
        <f t="shared" ca="1" si="1"/>
        <v>0.95977793028530278</v>
      </c>
    </row>
    <row r="26" spans="1:7" x14ac:dyDescent="0.25">
      <c r="A26" s="6">
        <f t="shared" ca="1" si="0"/>
        <v>6</v>
      </c>
      <c r="B26" s="6">
        <v>25</v>
      </c>
      <c r="C26" s="9">
        <f t="shared" ca="1" si="1"/>
        <v>0.79660643922856245</v>
      </c>
    </row>
    <row r="27" spans="1:7" x14ac:dyDescent="0.25">
      <c r="A27" s="6">
        <f t="shared" ca="1" si="0"/>
        <v>11</v>
      </c>
      <c r="B27" s="6">
        <v>26</v>
      </c>
      <c r="C27" s="9">
        <f t="shared" ca="1" si="1"/>
        <v>0.58522770168487004</v>
      </c>
    </row>
    <row r="28" spans="1:7" x14ac:dyDescent="0.25">
      <c r="A28" s="6">
        <f t="shared" ca="1" si="0"/>
        <v>30</v>
      </c>
      <c r="B28" s="6">
        <v>27</v>
      </c>
      <c r="C28" s="9">
        <f t="shared" ca="1" si="1"/>
        <v>8.3828971831131915E-2</v>
      </c>
    </row>
    <row r="29" spans="1:7" x14ac:dyDescent="0.25">
      <c r="A29" s="6">
        <f t="shared" ca="1" si="0"/>
        <v>16</v>
      </c>
      <c r="B29" s="6">
        <v>28</v>
      </c>
      <c r="C29" s="9">
        <f t="shared" ca="1" si="1"/>
        <v>0.45414328529056536</v>
      </c>
    </row>
    <row r="30" spans="1:7" x14ac:dyDescent="0.25">
      <c r="A30" s="6">
        <f t="shared" ca="1" si="0"/>
        <v>24</v>
      </c>
      <c r="B30" s="6">
        <v>29</v>
      </c>
      <c r="C30" s="9">
        <f t="shared" ca="1" si="1"/>
        <v>0.20237925653785449</v>
      </c>
    </row>
    <row r="31" spans="1:7" x14ac:dyDescent="0.25">
      <c r="A31" s="6">
        <f t="shared" ca="1" si="0"/>
        <v>26</v>
      </c>
      <c r="B31" s="6">
        <v>30</v>
      </c>
      <c r="C31" s="9">
        <f t="shared" ca="1" si="1"/>
        <v>0.16886219747497999</v>
      </c>
    </row>
    <row r="32" spans="1:7" x14ac:dyDescent="0.25">
      <c r="A32" s="6">
        <f t="shared" ca="1" si="0"/>
        <v>12</v>
      </c>
      <c r="B32" s="6">
        <v>31</v>
      </c>
      <c r="C32" s="9">
        <f t="shared" ca="1" si="1"/>
        <v>0.57778493444197543</v>
      </c>
    </row>
    <row r="33" spans="1:3" x14ac:dyDescent="0.25">
      <c r="A33" s="6">
        <f t="shared" ca="1" si="0"/>
        <v>15</v>
      </c>
      <c r="B33" s="6">
        <v>32</v>
      </c>
      <c r="C33" s="9">
        <f t="shared" ca="1" si="1"/>
        <v>0.46773475875193993</v>
      </c>
    </row>
    <row r="34" spans="1:3" x14ac:dyDescent="0.25">
      <c r="A34" s="6">
        <f t="shared" ca="1" si="0"/>
        <v>8</v>
      </c>
      <c r="B34" s="6">
        <v>33</v>
      </c>
      <c r="C34" s="9">
        <f t="shared" ca="1" si="1"/>
        <v>0.78406152958570696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双色球</vt:lpstr>
      <vt:lpstr>抽奖</vt:lpstr>
      <vt:lpstr>双色球-基础数据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2019-09-16T04:20:44Z</dcterms:modified>
</cp:coreProperties>
</file>