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Foste\Downloads\"/>
    </mc:Choice>
  </mc:AlternateContent>
  <xr:revisionPtr revIDLastSave="0" documentId="13_ncr:1_{758256C5-9B62-4499-9EFC-9C009C7FF473}" xr6:coauthVersionLast="47" xr6:coauthVersionMax="47" xr10:uidLastSave="{00000000-0000-0000-0000-000000000000}"/>
  <bookViews>
    <workbookView xWindow="-110" yWindow="-110" windowWidth="38620" windowHeight="212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<sst xmlns="http://schemas.openxmlformats.org/spreadsheetml/2006/main" count="16274" uniqueCount="50">
  <si>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</si>
  <si>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</si>
  <si>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</si>
  <si>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</si>
  <si>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</si>
  <si>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</si>
  <si>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</si>
  <si>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</si>
  <si>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</si>
  <si>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</si>
  <si>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</si>
  <si>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</si>
  <si>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</si>
  <si>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</si>
  <si>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</si>
  <si>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</si>
  <si>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</si>
  <si>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</si>
  <si>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</si>
  <si>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</si>
  <si>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</si>
  <si>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</si>
  <si>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</si>
  <si>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</si>
  <si>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</si>
  <si>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</si>
  <si>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</si>
  <si>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</si>
  <si>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</si>
  <si>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</si>
  <si>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</si>
  <si>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</si>
  <si>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</si>
  <si>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</si>
  <si>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</si>
  <si>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</si>
  <si>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</si>
  <si>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</si>
  <si>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</si>
  <si>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</si>
  <si>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</si>
  <si>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</si>
  <si>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</si>
  <si>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</si>
  <si>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</si>
  <si>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</si>
  <si>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 31-54</t>
  </si>
  <si>
    <t>Older Adult 55+</t>
  </si>
  <si>
    <t>Young Adult 18-30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</si>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</sst>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412-4664-AD24-2D1C69AEFF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412-4664-AD24-2D1C69AEFF1E}"/>
            </c:ext>
          </c:extLst>
        </c:ser>
        <c:dLbls>
          <c:showLegendKey val="0"/>
          <c:showVal val="0"/>
          <c:showCatName val="0"/>
          <c:showSerName val="0"/>
          <c:showPercent val="0"/>
          <c:showBubbleSize val="0"/>
        </c:dLbls>
        <c:gapWidth val="219"/>
        <c:overlap val="-27"/>
        <c:axId val="1227032255"/>
        <c:axId val="1227033087"/>
      </c:barChart>
      <c:catAx>
        <c:axId val="122703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20612423447069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33087"/>
        <c:crosses val="autoZero"/>
        <c:auto val="1"/>
        <c:lblAlgn val="ctr"/>
        <c:lblOffset val="100"/>
        <c:noMultiLvlLbl val="0"/>
      </c:catAx>
      <c:valAx>
        <c:axId val="122703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32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18A-4E1E-AF6C-A0AEC4DD612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18A-4E1E-AF6C-A0AEC4DD6124}"/>
            </c:ext>
          </c:extLst>
        </c:ser>
        <c:dLbls>
          <c:showLegendKey val="0"/>
          <c:showVal val="0"/>
          <c:showCatName val="0"/>
          <c:showSerName val="0"/>
          <c:showPercent val="0"/>
          <c:showBubbleSize val="0"/>
        </c:dLbls>
        <c:smooth val="0"/>
        <c:axId val="1441242895"/>
        <c:axId val="1441240815"/>
      </c:lineChart>
      <c:catAx>
        <c:axId val="144124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40815"/>
        <c:crosses val="autoZero"/>
        <c:auto val="1"/>
        <c:lblAlgn val="ctr"/>
        <c:lblOffset val="100"/>
        <c:noMultiLvlLbl val="0"/>
      </c:catAx>
      <c:valAx>
        <c:axId val="144124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4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Young Adult 18-30</c:v>
                </c:pt>
                <c:pt idx="1">
                  <c:v>Middle Age 31-54</c:v>
                </c:pt>
                <c:pt idx="2">
                  <c:v>Older Adult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CE-4572-A6A7-A4BDDAE6CCBB}"/>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Young Adult 18-30</c:v>
                </c:pt>
                <c:pt idx="1">
                  <c:v>Middle Age 31-54</c:v>
                </c:pt>
                <c:pt idx="2">
                  <c:v>Older Adult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CE-4572-A6A7-A4BDDAE6CCBB}"/>
            </c:ext>
          </c:extLst>
        </c:ser>
        <c:dLbls>
          <c:showLegendKey val="0"/>
          <c:showVal val="0"/>
          <c:showCatName val="0"/>
          <c:showSerName val="0"/>
          <c:showPercent val="0"/>
          <c:showBubbleSize val="0"/>
        </c:dLbls>
        <c:marker val="1"/>
        <c:smooth val="0"/>
        <c:axId val="1441238735"/>
        <c:axId val="1441244975"/>
      </c:lineChart>
      <c:catAx>
        <c:axId val="144123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44975"/>
        <c:crosses val="autoZero"/>
        <c:auto val="1"/>
        <c:lblAlgn val="ctr"/>
        <c:lblOffset val="100"/>
        <c:noMultiLvlLbl val="0"/>
      </c:catAx>
      <c:valAx>
        <c:axId val="144124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3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F16-4166-89CE-86E2524B4B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F16-4166-89CE-86E2524B4B4D}"/>
            </c:ext>
          </c:extLst>
        </c:ser>
        <c:dLbls>
          <c:showLegendKey val="0"/>
          <c:showVal val="0"/>
          <c:showCatName val="0"/>
          <c:showSerName val="0"/>
          <c:showPercent val="0"/>
          <c:showBubbleSize val="0"/>
        </c:dLbls>
        <c:gapWidth val="219"/>
        <c:overlap val="-27"/>
        <c:axId val="1227032255"/>
        <c:axId val="1227033087"/>
      </c:barChart>
      <c:catAx>
        <c:axId val="1227032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20612423447069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33087"/>
        <c:crosses val="autoZero"/>
        <c:auto val="1"/>
        <c:lblAlgn val="ctr"/>
        <c:lblOffset val="100"/>
        <c:noMultiLvlLbl val="0"/>
      </c:catAx>
      <c:valAx>
        <c:axId val="122703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032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3B-4675-8A6B-02D54423418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33B-4675-8A6B-02D54423418A}"/>
            </c:ext>
          </c:extLst>
        </c:ser>
        <c:dLbls>
          <c:showLegendKey val="0"/>
          <c:showVal val="0"/>
          <c:showCatName val="0"/>
          <c:showSerName val="0"/>
          <c:showPercent val="0"/>
          <c:showBubbleSize val="0"/>
        </c:dLbls>
        <c:marker val="1"/>
        <c:smooth val="0"/>
        <c:axId val="1441242895"/>
        <c:axId val="1441240815"/>
      </c:lineChart>
      <c:catAx>
        <c:axId val="144124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40815"/>
        <c:crosses val="autoZero"/>
        <c:auto val="1"/>
        <c:lblAlgn val="ctr"/>
        <c:lblOffset val="100"/>
        <c:noMultiLvlLbl val="0"/>
      </c:catAx>
      <c:valAx>
        <c:axId val="144124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4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Young Adult 18-30</c:v>
                </c:pt>
                <c:pt idx="1">
                  <c:v>Middle Age 31-54</c:v>
                </c:pt>
                <c:pt idx="2">
                  <c:v>Older Adult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73-476E-90B2-6651BE96439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Young Adult 18-30</c:v>
                </c:pt>
                <c:pt idx="1">
                  <c:v>Middle Age 31-54</c:v>
                </c:pt>
                <c:pt idx="2">
                  <c:v>Older Adult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73-476E-90B2-6651BE96439E}"/>
            </c:ext>
          </c:extLst>
        </c:ser>
        <c:dLbls>
          <c:showLegendKey val="0"/>
          <c:showVal val="0"/>
          <c:showCatName val="0"/>
          <c:showSerName val="0"/>
          <c:showPercent val="0"/>
          <c:showBubbleSize val="0"/>
        </c:dLbls>
        <c:marker val="1"/>
        <c:smooth val="0"/>
        <c:axId val="1441238735"/>
        <c:axId val="1441244975"/>
      </c:lineChart>
      <c:catAx>
        <c:axId val="144123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44975"/>
        <c:crosses val="autoZero"/>
        <c:auto val="1"/>
        <c:lblAlgn val="ctr"/>
        <c:lblOffset val="100"/>
        <c:noMultiLvlLbl val="0"/>
      </c:catAx>
      <c:valAx>
        <c:axId val="144124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123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266700</xdr:colOff>
      <xdr:row>2</xdr:row>
      <xdr:rowOff>15875</xdr:rowOff>
    </xdr:from>
    <xdr:to>
      <xdr:col>12</xdr:col>
      <xdr:colOff>571500</xdr:colOff>
      <xdr:row>16</xdr:row>
      <xdr:rowOff>180975</xdr:rowOff>
    </xdr:to>
    <xdr:graphicFrame macro="">
      <xdr:nvGraphicFramePr>
        <xdr:cNvPr id="2" name="Chart 1">
          <a:extLst>
            <a:ext uri="{FF2B5EF4-FFF2-40B4-BE49-F238E27FC236}">
              <a16:creationId xmlns:a16="http://schemas.microsoft.com/office/drawing/2014/main" id="{F2C7B3EB-1698-8C89-6579-34AE75AB9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222250</xdr:colOff>
      <xdr:row>21</xdr:row>
      <xdr:rowOff>15875</xdr:rowOff>
    </xdr:from>
    <xdr:to>
      <xdr:col>12</xdr:col>
      <xdr:colOff>527050</xdr:colOff>
      <xdr:row>35</xdr:row>
      <xdr:rowOff>180975</xdr:rowOff>
    </xdr:to>
    <xdr:graphicFrame macro="">
      <xdr:nvGraphicFramePr>
        <xdr:cNvPr id="3" name="Chart 2">
          <a:extLst>
            <a:ext uri="{FF2B5EF4-FFF2-40B4-BE49-F238E27FC236}">
              <a16:creationId xmlns:a16="http://schemas.microsoft.com/office/drawing/2014/main" id="{44C3A5A9-7D7C-0FAE-F9FC-577AB4AE2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425450</xdr:colOff>
      <xdr:row>41</xdr:row>
      <xdr:rowOff>15875</xdr:rowOff>
    </xdr:from>
    <xdr:to>
      <xdr:col>13</xdr:col>
      <xdr:colOff>120650</xdr:colOff>
      <xdr:row>55</xdr:row>
      <xdr:rowOff>180975</xdr:rowOff>
    </xdr:to>
    <xdr:graphicFrame macro="">
      <xdr:nvGraphicFramePr>
        <xdr:cNvPr id="4" name="Chart 3">
          <a:extLst>
            <a:ext uri="{FF2B5EF4-FFF2-40B4-BE49-F238E27FC236}">
              <a16:creationId xmlns:a16="http://schemas.microsoft.com/office/drawing/2014/main" id="{FD5C60BF-E395-F726-DBAA-F4A9F75B7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520700</xdr:colOff>
      <xdr:row>6</xdr:row>
      <xdr:rowOff>12700</xdr:rowOff>
    </xdr:from>
    <xdr:to>
      <xdr:col>9</xdr:col>
      <xdr:colOff>31750</xdr:colOff>
      <xdr:row>20</xdr:row>
      <xdr:rowOff>177800</xdr:rowOff>
    </xdr:to>
    <xdr:graphicFrame macro="">
      <xdr:nvGraphicFramePr>
        <xdr:cNvPr id="3" name="Chart 2">
          <a:extLst>
            <a:ext uri="{FF2B5EF4-FFF2-40B4-BE49-F238E27FC236}">
              <a16:creationId xmlns:a16="http://schemas.microsoft.com/office/drawing/2014/main" id="{21AAFE15-9C9C-4151-9092-D03B837B1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520700</xdr:colOff>
      <xdr:row>21</xdr:row>
      <xdr:rowOff>19050</xdr:rowOff>
    </xdr:from>
    <xdr:to>
      <xdr:col>15</xdr:col>
      <xdr:colOff>0</xdr:colOff>
      <xdr:row>37</xdr:row>
      <xdr:rowOff>88900</xdr:rowOff>
    </xdr:to>
    <xdr:graphicFrame macro="">
      <xdr:nvGraphicFramePr>
        <xdr:cNvPr id="5" name="Chart 4">
          <a:extLst>
            <a:ext uri="{FF2B5EF4-FFF2-40B4-BE49-F238E27FC236}">
              <a16:creationId xmlns:a16="http://schemas.microsoft.com/office/drawing/2014/main" id="{156CEFFF-2251-4D2F-971B-D1CF94946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69850</xdr:colOff>
      <xdr:row>6</xdr:row>
      <xdr:rowOff>12700</xdr:rowOff>
    </xdr:from>
    <xdr:to>
      <xdr:col>15</xdr:col>
      <xdr:colOff>0</xdr:colOff>
      <xdr:row>20</xdr:row>
      <xdr:rowOff>177800</xdr:rowOff>
    </xdr:to>
    <xdr:graphicFrame macro="">
      <xdr:nvGraphicFramePr>
        <xdr:cNvPr id="7" name="Chart 6">
          <a:extLst>
            <a:ext uri="{FF2B5EF4-FFF2-40B4-BE49-F238E27FC236}">
              <a16:creationId xmlns:a16="http://schemas.microsoft.com/office/drawing/2014/main" id="{AB2E7AB5-2B36-441C-A286-379D632D4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69850</xdr:colOff>
      <xdr:row>6</xdr:row>
      <xdr:rowOff>25401</xdr:rowOff>
    </xdr:from>
    <xdr:to>
      <xdr:col>2</xdr:col>
      <xdr:colOff>444500</xdr:colOff>
      <xdr:row>10</xdr:row>
      <xdr:rowOff>177801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4E7EFA6-60CB-3D10-A351-FFD7E59AFC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850" y="1130301"/>
              <a:ext cx="18161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18</xdr:row>
      <xdr:rowOff>19050</xdr:rowOff>
    </xdr:from>
    <xdr:to>
      <xdr:col>2</xdr:col>
      <xdr:colOff>457200</xdr:colOff>
      <xdr:row>27</xdr:row>
      <xdr:rowOff>133349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BB3A9B8-6608-A054-89B3-9B4CC97C672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850" y="3333750"/>
              <a:ext cx="1828800" cy="1771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11</xdr:row>
      <xdr:rowOff>38101</xdr:rowOff>
    </xdr:from>
    <xdr:to>
      <xdr:col>2</xdr:col>
      <xdr:colOff>450850</xdr:colOff>
      <xdr:row>17</xdr:row>
      <xdr:rowOff>139701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A7EB1431-F6D9-F878-D1F0-B9255D6A7E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063751"/>
              <a:ext cx="18288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27</xdr:row>
      <xdr:rowOff>152400</xdr:rowOff>
    </xdr:from>
    <xdr:to>
      <xdr:col>2</xdr:col>
      <xdr:colOff>457200</xdr:colOff>
      <xdr:row>37</xdr:row>
      <xdr:rowOff>95250</xdr:rowOff>
    </xdr:to>
    <mc:AlternateContent xmlns:mc="http://schemas.openxmlformats.org/markup-compatibility/2006">
      <mc:Choice xmlns:a14="http://schemas.microsoft.com/office/drawing/2010/main" Requires="a14">
        <xdr:graphicFrame macro="">
          <xdr:nvGraphicFramePr>
            <xdr:cNvPr id="11" name="Cars">
              <a:extLst>
                <a:ext uri="{FF2B5EF4-FFF2-40B4-BE49-F238E27FC236}">
                  <a16:creationId xmlns:a16="http://schemas.microsoft.com/office/drawing/2014/main" id="{9096AF30-2326-1485-EED6-B5C85969EE1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9850" y="5124450"/>
              <a:ext cx="1828800" cy="1784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 Foster" refreshedDate="44720.445347337962" createdVersion="8" refreshedVersion="8" minRefreshableVersion="3" recordCount="1000" xr:uid="{468AEF1B-9F22-427A-AE0C-B8ABA2CFBC3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er Adult 55+"/>
        <s v="Young Adult 18-30"/>
        <s v="Older Adult" u="1"/>
        <s v="Young Adul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537799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13B94F-1E20-4A13-9568-8F6462448094}"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D6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E6544-7886-48FF-8318-81F0BD9F98D9}"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7">
        <item x="2"/>
        <item m="1" x="4"/>
        <item m="1" x="5"/>
        <item m="1" x="3"/>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C7A2C6-20BD-4B6B-A7B2-A9D15FD3900F}"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x="1"/>
        <item x="2"/>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6749A5-F16D-4873-AF91-1B0FB8CD57B8}"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2AA18D-C56B-454B-990F-9D9167F603E9}" sourceName="Marital Status">
  <pivotTables>
    <pivotTable tabId="3" name="PivotTable1"/>
    <pivotTable tabId="3" name="PivotTable2"/>
    <pivotTable tabId="3" name="PivotTable3"/>
    <pivotTable tabId="3" name="PivotTable4"/>
  </pivotTables>
  <data>
    <tabular pivotCacheId="5377993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3FB611-D5C2-41CD-A102-BEAE9D7C1519}" sourceName="Education">
  <pivotTables>
    <pivotTable tabId="3" name="PivotTable1"/>
    <pivotTable tabId="3" name="PivotTable2"/>
    <pivotTable tabId="3" name="PivotTable3"/>
    <pivotTable tabId="3" name="PivotTable4"/>
  </pivotTables>
  <data>
    <tabular pivotCacheId="5377993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58ADEA-C8C1-4F11-BA26-F7708F563811}" sourceName="Region">
  <pivotTables>
    <pivotTable tabId="3" name="PivotTable1"/>
    <pivotTable tabId="3" name="PivotTable2"/>
    <pivotTable tabId="3" name="PivotTable3"/>
    <pivotTable tabId="3" name="PivotTable4"/>
  </pivotTables>
  <data>
    <tabular pivotCacheId="53779933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4E6EF1B-6B3E-4197-93D8-D1D03933B8C9}" sourceName="Cars">
  <pivotTables>
    <pivotTable tabId="3" name="PivotTable1"/>
    <pivotTable tabId="3" name="PivotTable2"/>
    <pivotTable tabId="3" name="PivotTable3"/>
    <pivotTable tabId="3" name="PivotTable4"/>
  </pivotTables>
  <data>
    <tabular pivotCacheId="537799334">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2D99DA-FDDE-421D-BE3E-35D6FA12949A}" cache="Slicer_Marital_Status" caption="Marital Status" rowHeight="241300"/>
  <slicer name="Education" xr10:uid="{9763598A-C8D3-4D0B-9D48-E801CD87D731}" cache="Slicer_Education" caption="Education" rowHeight="241300"/>
  <slicer name="Region" xr10:uid="{B5E96B1B-4EDA-4E3C-B6B1-5AA1372C24CE}" cache="Slicer_Region" caption="Region" rowHeight="241300"/>
  <slicer name="Cars" xr10:uid="{403D825E-126A-420F-B264-D0D7EB94BB3A}"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4F315-425F-4600-B0D6-02AB1CCCE1F1}">
  <dimension ref="A1:N1001"/>
  <sheetViews>
    <sheetView workbookViewId="0">
      <selection activeCell="M2" sqref="M2:M1001"/>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1"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 "Older Adult 55+", IF(L2&gt;=31, "Middle Age 31-54", IF(L2&lt;31, "Young Adult 18-30", "Invalid")))</f>
        <v>Middle Age 31-54</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 "Older Adult 55+", IF(L3&gt;=31, "Middle Age 31-54", IF(L3&lt;31, "Young Adult 18-30", "Invalid")))</f>
        <v>Middle Age 31-54</v>
      </c>
      <c r="N3" t="s">
        <v>18</v>
      </c>
    </row>
    <row r="4" spans="1:14" x14ac:dyDescent="0.35">
      <c r="A4">
        <v>14177</v>
      </c>
      <c r="B4" t="s">
        <v>36</v>
      </c>
      <c r="C4" t="s">
        <v>38</v>
      </c>
      <c r="D4" s="1">
        <v>80000</v>
      </c>
      <c r="E4">
        <v>5</v>
      </c>
      <c r="F4" t="s">
        <v>19</v>
      </c>
      <c r="G4" t="s">
        <v>21</v>
      </c>
      <c r="H4" t="s">
        <v>18</v>
      </c>
      <c r="I4">
        <v>2</v>
      </c>
      <c r="J4" t="s">
        <v>22</v>
      </c>
      <c r="K4" t="s">
        <v>17</v>
      </c>
      <c r="L4">
        <v>60</v>
      </c>
      <c r="M4" t="str">
        <f t="shared" si="0"/>
        <v>Older Adult 55+</v>
      </c>
      <c r="N4" t="s">
        <v>18</v>
      </c>
    </row>
    <row r="5" spans="1:14" x14ac:dyDescent="0.35">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35">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35">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5">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35">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Older Adult 55+</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35">
      <c r="A13">
        <v>12697</v>
      </c>
      <c r="B13" t="s">
        <v>37</v>
      </c>
      <c r="C13" t="s">
        <v>39</v>
      </c>
      <c r="D13" s="1">
        <v>90000</v>
      </c>
      <c r="E13">
        <v>0</v>
      </c>
      <c r="F13" t="s">
        <v>13</v>
      </c>
      <c r="G13" t="s">
        <v>21</v>
      </c>
      <c r="H13" t="s">
        <v>18</v>
      </c>
      <c r="I13">
        <v>4</v>
      </c>
      <c r="J13" t="s">
        <v>30</v>
      </c>
      <c r="K13" t="s">
        <v>24</v>
      </c>
      <c r="L13">
        <v>36</v>
      </c>
      <c r="M13" t="str">
        <f t="shared" si="0"/>
        <v>Middle Age 31-54</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Older Adult 55+</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Older Adult 55+</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Older Adult 55+</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35">
      <c r="A23">
        <v>21564</v>
      </c>
      <c r="B23" t="s">
        <v>37</v>
      </c>
      <c r="C23" t="s">
        <v>39</v>
      </c>
      <c r="D23" s="1">
        <v>80000</v>
      </c>
      <c r="E23">
        <v>0</v>
      </c>
      <c r="F23" t="s">
        <v>13</v>
      </c>
      <c r="G23" t="s">
        <v>21</v>
      </c>
      <c r="H23" t="s">
        <v>15</v>
      </c>
      <c r="I23">
        <v>4</v>
      </c>
      <c r="J23" t="s">
        <v>30</v>
      </c>
      <c r="K23" t="s">
        <v>24</v>
      </c>
      <c r="L23">
        <v>35</v>
      </c>
      <c r="M23" t="str">
        <f t="shared" si="0"/>
        <v>Middle Age 31-54</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Older Adult 55+</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Older Adult 55+</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Young Adult 18-30</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Older Adult 55+</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Young Adult 18-30</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Older Adult 55+</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Young Adult 18-30</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Young Adult 18-30</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Older Adult 55+</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Older Adult 55+</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Young Adult 18-30</v>
      </c>
      <c r="N52" t="s">
        <v>18</v>
      </c>
    </row>
    <row r="53" spans="1:14" x14ac:dyDescent="0.35">
      <c r="A53">
        <v>20619</v>
      </c>
      <c r="B53" t="s">
        <v>37</v>
      </c>
      <c r="C53" t="s">
        <v>38</v>
      </c>
      <c r="D53" s="1">
        <v>80000</v>
      </c>
      <c r="E53">
        <v>0</v>
      </c>
      <c r="F53" t="s">
        <v>13</v>
      </c>
      <c r="G53" t="s">
        <v>21</v>
      </c>
      <c r="H53" t="s">
        <v>18</v>
      </c>
      <c r="I53">
        <v>4</v>
      </c>
      <c r="J53" t="s">
        <v>30</v>
      </c>
      <c r="K53" t="s">
        <v>24</v>
      </c>
      <c r="L53">
        <v>35</v>
      </c>
      <c r="M53" t="str">
        <f t="shared" si="0"/>
        <v>Middle Age 31-54</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Older Adult 55+</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Older Adult 55+</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35">
      <c r="A57">
        <v>28906</v>
      </c>
      <c r="B57" t="s">
        <v>36</v>
      </c>
      <c r="C57" t="s">
        <v>38</v>
      </c>
      <c r="D57" s="1">
        <v>80000</v>
      </c>
      <c r="E57">
        <v>4</v>
      </c>
      <c r="F57" t="s">
        <v>27</v>
      </c>
      <c r="G57" t="s">
        <v>21</v>
      </c>
      <c r="H57" t="s">
        <v>15</v>
      </c>
      <c r="I57">
        <v>2</v>
      </c>
      <c r="J57" t="s">
        <v>30</v>
      </c>
      <c r="K57" t="s">
        <v>17</v>
      </c>
      <c r="L57">
        <v>54</v>
      </c>
      <c r="M57" t="str">
        <f t="shared" si="0"/>
        <v>Middle Age 31-54</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Older Adult 55+</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35">
      <c r="A65">
        <v>16185</v>
      </c>
      <c r="B65" t="s">
        <v>37</v>
      </c>
      <c r="C65" t="s">
        <v>38</v>
      </c>
      <c r="D65" s="1">
        <v>60000</v>
      </c>
      <c r="E65">
        <v>4</v>
      </c>
      <c r="F65" t="s">
        <v>13</v>
      </c>
      <c r="G65" t="s">
        <v>21</v>
      </c>
      <c r="H65" t="s">
        <v>15</v>
      </c>
      <c r="I65">
        <v>3</v>
      </c>
      <c r="J65" t="s">
        <v>30</v>
      </c>
      <c r="K65" t="s">
        <v>24</v>
      </c>
      <c r="L65">
        <v>41</v>
      </c>
      <c r="M65" t="str">
        <f t="shared" si="0"/>
        <v>Middle Age 31-54</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 "Older Adult 55+", IF(L67&gt;=31, "Middle Age 31-54", IF(L67&lt;31, "Young Adult 18-30", "Invalid")))</f>
        <v>Older Adult 55+</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Young Adult 18-30</v>
      </c>
      <c r="N71" t="s">
        <v>18</v>
      </c>
    </row>
    <row r="72" spans="1:14" x14ac:dyDescent="0.35">
      <c r="A72">
        <v>14238</v>
      </c>
      <c r="B72" t="s">
        <v>36</v>
      </c>
      <c r="C72" t="s">
        <v>38</v>
      </c>
      <c r="D72" s="1">
        <v>120000</v>
      </c>
      <c r="E72">
        <v>0</v>
      </c>
      <c r="F72" t="s">
        <v>29</v>
      </c>
      <c r="G72" t="s">
        <v>21</v>
      </c>
      <c r="H72" t="s">
        <v>15</v>
      </c>
      <c r="I72">
        <v>4</v>
      </c>
      <c r="J72" t="s">
        <v>30</v>
      </c>
      <c r="K72" t="s">
        <v>24</v>
      </c>
      <c r="L72">
        <v>36</v>
      </c>
      <c r="M72" t="str">
        <f t="shared" si="1"/>
        <v>Middle Age 31-54</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Older Adult 55+</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Young Adult 18-30</v>
      </c>
      <c r="N78" t="s">
        <v>18</v>
      </c>
    </row>
    <row r="79" spans="1:14" x14ac:dyDescent="0.35">
      <c r="A79">
        <v>27969</v>
      </c>
      <c r="B79" t="s">
        <v>36</v>
      </c>
      <c r="C79" t="s">
        <v>38</v>
      </c>
      <c r="D79" s="1">
        <v>80000</v>
      </c>
      <c r="E79">
        <v>0</v>
      </c>
      <c r="F79" t="s">
        <v>13</v>
      </c>
      <c r="G79" t="s">
        <v>21</v>
      </c>
      <c r="H79" t="s">
        <v>15</v>
      </c>
      <c r="I79">
        <v>2</v>
      </c>
      <c r="J79" t="s">
        <v>30</v>
      </c>
      <c r="K79" t="s">
        <v>24</v>
      </c>
      <c r="L79">
        <v>29</v>
      </c>
      <c r="M79" t="str">
        <f t="shared" si="1"/>
        <v>Young Adult 18-30</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Older Adult 55+</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Young Adult 18-30</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Young Adult 18-30</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Young Adult 18-30</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Young Adult 18-30</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Young Adult 18-30</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Older Adult 55+</v>
      </c>
      <c r="N96" t="s">
        <v>18</v>
      </c>
    </row>
    <row r="97" spans="1:14" x14ac:dyDescent="0.35">
      <c r="A97">
        <v>17197</v>
      </c>
      <c r="B97" t="s">
        <v>37</v>
      </c>
      <c r="C97" t="s">
        <v>39</v>
      </c>
      <c r="D97" s="1">
        <v>90000</v>
      </c>
      <c r="E97">
        <v>5</v>
      </c>
      <c r="F97" t="s">
        <v>19</v>
      </c>
      <c r="G97" t="s">
        <v>21</v>
      </c>
      <c r="H97" t="s">
        <v>15</v>
      </c>
      <c r="I97">
        <v>2</v>
      </c>
      <c r="J97" t="s">
        <v>30</v>
      </c>
      <c r="K97" t="s">
        <v>17</v>
      </c>
      <c r="L97">
        <v>62</v>
      </c>
      <c r="M97" t="str">
        <f t="shared" si="1"/>
        <v>Older Adult 55+</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Young Adult 18-30</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Young Adult 18-30</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Young Adult 18-30</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Young Adult 18-30</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Older Adult 55+</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Young Adult 18-30</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Older Adult 55+</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5">
      <c r="A124">
        <v>12344</v>
      </c>
      <c r="B124" t="s">
        <v>37</v>
      </c>
      <c r="C124" t="s">
        <v>39</v>
      </c>
      <c r="D124" s="1">
        <v>80000</v>
      </c>
      <c r="E124">
        <v>0</v>
      </c>
      <c r="F124" t="s">
        <v>13</v>
      </c>
      <c r="G124" t="s">
        <v>21</v>
      </c>
      <c r="H124" t="s">
        <v>18</v>
      </c>
      <c r="I124">
        <v>3</v>
      </c>
      <c r="J124" t="s">
        <v>30</v>
      </c>
      <c r="K124" t="s">
        <v>24</v>
      </c>
      <c r="L124">
        <v>31</v>
      </c>
      <c r="M124" t="str">
        <f t="shared" si="1"/>
        <v>Middle Age 31-54</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Older Adult 55+</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 "Older Adult 55+", IF(L131&gt;=31, "Middle Age 31-54", IF(L131&lt;31, "Young Adult 18-30", "Invalid")))</f>
        <v>Middle Age 31-54</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Older Adult 55+</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Older Adult 55+</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Older Adult 55+</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Older Adult 55+</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Young Adult 18-30</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35">
      <c r="A145">
        <v>16614</v>
      </c>
      <c r="B145" t="s">
        <v>36</v>
      </c>
      <c r="C145" t="s">
        <v>39</v>
      </c>
      <c r="D145" s="1">
        <v>80000</v>
      </c>
      <c r="E145">
        <v>0</v>
      </c>
      <c r="F145" t="s">
        <v>13</v>
      </c>
      <c r="G145" t="s">
        <v>21</v>
      </c>
      <c r="H145" t="s">
        <v>15</v>
      </c>
      <c r="I145">
        <v>3</v>
      </c>
      <c r="J145" t="s">
        <v>30</v>
      </c>
      <c r="K145" t="s">
        <v>24</v>
      </c>
      <c r="L145">
        <v>32</v>
      </c>
      <c r="M145" t="str">
        <f t="shared" si="2"/>
        <v>Middle Age 31-54</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Older Adult 55+</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Young Adult 18-30</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Older Adult 55+</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Young Adult 18-30</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Young Adult 18-30</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35">
      <c r="A169">
        <v>14233</v>
      </c>
      <c r="B169" t="s">
        <v>37</v>
      </c>
      <c r="C169" t="s">
        <v>38</v>
      </c>
      <c r="D169" s="1">
        <v>100000</v>
      </c>
      <c r="E169">
        <v>0</v>
      </c>
      <c r="F169" t="s">
        <v>27</v>
      </c>
      <c r="G169" t="s">
        <v>28</v>
      </c>
      <c r="H169" t="s">
        <v>15</v>
      </c>
      <c r="I169">
        <v>3</v>
      </c>
      <c r="J169" t="s">
        <v>30</v>
      </c>
      <c r="K169" t="s">
        <v>24</v>
      </c>
      <c r="L169">
        <v>35</v>
      </c>
      <c r="M169" t="str">
        <f t="shared" si="2"/>
        <v>Middle Age 31-54</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Older Adult 55+</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Older Adult 55+</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Young Adult 18-30</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Young Adult 18-30</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5">
      <c r="A180">
        <v>14191</v>
      </c>
      <c r="B180" t="s">
        <v>36</v>
      </c>
      <c r="C180" t="s">
        <v>38</v>
      </c>
      <c r="D180" s="1">
        <v>160000</v>
      </c>
      <c r="E180">
        <v>4</v>
      </c>
      <c r="F180" t="s">
        <v>19</v>
      </c>
      <c r="G180" t="s">
        <v>21</v>
      </c>
      <c r="H180" t="s">
        <v>18</v>
      </c>
      <c r="I180">
        <v>2</v>
      </c>
      <c r="J180" t="s">
        <v>30</v>
      </c>
      <c r="K180" t="s">
        <v>17</v>
      </c>
      <c r="L180">
        <v>55</v>
      </c>
      <c r="M180" t="str">
        <f t="shared" si="2"/>
        <v>Older Adult 55+</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Older Adult 55+</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Older Adult 55+</v>
      </c>
      <c r="N185" t="s">
        <v>15</v>
      </c>
    </row>
    <row r="186" spans="1:14" x14ac:dyDescent="0.35">
      <c r="A186">
        <v>28918</v>
      </c>
      <c r="B186" t="s">
        <v>36</v>
      </c>
      <c r="C186" t="s">
        <v>39</v>
      </c>
      <c r="D186" s="1">
        <v>130000</v>
      </c>
      <c r="E186">
        <v>4</v>
      </c>
      <c r="F186" t="s">
        <v>27</v>
      </c>
      <c r="G186" t="s">
        <v>28</v>
      </c>
      <c r="H186" t="s">
        <v>18</v>
      </c>
      <c r="I186">
        <v>4</v>
      </c>
      <c r="J186" t="s">
        <v>30</v>
      </c>
      <c r="K186" t="s">
        <v>17</v>
      </c>
      <c r="L186">
        <v>58</v>
      </c>
      <c r="M186" t="str">
        <f t="shared" si="2"/>
        <v>Older Adult 55+</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Older Adult 55+</v>
      </c>
      <c r="N188" t="s">
        <v>15</v>
      </c>
    </row>
    <row r="189" spans="1:14" x14ac:dyDescent="0.35">
      <c r="A189">
        <v>18151</v>
      </c>
      <c r="B189" t="s">
        <v>37</v>
      </c>
      <c r="C189" t="s">
        <v>38</v>
      </c>
      <c r="D189" s="1">
        <v>80000</v>
      </c>
      <c r="E189">
        <v>5</v>
      </c>
      <c r="F189" t="s">
        <v>19</v>
      </c>
      <c r="G189" t="s">
        <v>21</v>
      </c>
      <c r="H189" t="s">
        <v>18</v>
      </c>
      <c r="I189">
        <v>2</v>
      </c>
      <c r="J189" t="s">
        <v>30</v>
      </c>
      <c r="K189" t="s">
        <v>17</v>
      </c>
      <c r="L189">
        <v>59</v>
      </c>
      <c r="M189" t="str">
        <f t="shared" si="2"/>
        <v>Older Adult 55+</v>
      </c>
      <c r="N189" t="s">
        <v>18</v>
      </c>
    </row>
    <row r="190" spans="1:14" x14ac:dyDescent="0.35">
      <c r="A190">
        <v>20606</v>
      </c>
      <c r="B190" t="s">
        <v>36</v>
      </c>
      <c r="C190" t="s">
        <v>39</v>
      </c>
      <c r="D190" s="1">
        <v>70000</v>
      </c>
      <c r="E190">
        <v>0</v>
      </c>
      <c r="F190" t="s">
        <v>13</v>
      </c>
      <c r="G190" t="s">
        <v>21</v>
      </c>
      <c r="H190" t="s">
        <v>15</v>
      </c>
      <c r="I190">
        <v>4</v>
      </c>
      <c r="J190" t="s">
        <v>30</v>
      </c>
      <c r="K190" t="s">
        <v>24</v>
      </c>
      <c r="L190">
        <v>32</v>
      </c>
      <c r="M190" t="str">
        <f t="shared" si="2"/>
        <v>Middle Age 31-54</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Older Adult 55+</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35">
      <c r="A194">
        <v>15682</v>
      </c>
      <c r="B194" t="s">
        <v>37</v>
      </c>
      <c r="C194" t="s">
        <v>39</v>
      </c>
      <c r="D194" s="1">
        <v>80000</v>
      </c>
      <c r="E194">
        <v>5</v>
      </c>
      <c r="F194" t="s">
        <v>13</v>
      </c>
      <c r="G194" t="s">
        <v>28</v>
      </c>
      <c r="H194" t="s">
        <v>15</v>
      </c>
      <c r="I194">
        <v>2</v>
      </c>
      <c r="J194" t="s">
        <v>30</v>
      </c>
      <c r="K194" t="s">
        <v>17</v>
      </c>
      <c r="L194">
        <v>62</v>
      </c>
      <c r="M194" t="str">
        <f t="shared" si="2"/>
        <v>Older Adult 55+</v>
      </c>
      <c r="N194" t="s">
        <v>18</v>
      </c>
    </row>
    <row r="195" spans="1:14" x14ac:dyDescent="0.35">
      <c r="A195">
        <v>26032</v>
      </c>
      <c r="B195" t="s">
        <v>36</v>
      </c>
      <c r="C195" t="s">
        <v>39</v>
      </c>
      <c r="D195" s="1">
        <v>70000</v>
      </c>
      <c r="E195">
        <v>5</v>
      </c>
      <c r="F195" t="s">
        <v>13</v>
      </c>
      <c r="G195" t="s">
        <v>21</v>
      </c>
      <c r="H195" t="s">
        <v>15</v>
      </c>
      <c r="I195">
        <v>4</v>
      </c>
      <c r="J195" t="s">
        <v>30</v>
      </c>
      <c r="K195" t="s">
        <v>24</v>
      </c>
      <c r="L195">
        <v>41</v>
      </c>
      <c r="M195" t="str">
        <f t="shared" ref="M195:M258" si="3">IF(L195&gt;54, "Older Adult 55+", IF(L195&gt;=31, "Middle Age 31-54", IF(L195&lt;31, "Young Adult 18-30", "Invalid")))</f>
        <v>Middle Age 31-54</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Young Adult 18-30</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Older Adult 55+</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5">
      <c r="A201">
        <v>11453</v>
      </c>
      <c r="B201" t="s">
        <v>37</v>
      </c>
      <c r="C201" t="s">
        <v>38</v>
      </c>
      <c r="D201" s="1">
        <v>80000</v>
      </c>
      <c r="E201">
        <v>0</v>
      </c>
      <c r="F201" t="s">
        <v>13</v>
      </c>
      <c r="G201" t="s">
        <v>21</v>
      </c>
      <c r="H201" t="s">
        <v>18</v>
      </c>
      <c r="I201">
        <v>3</v>
      </c>
      <c r="J201" t="s">
        <v>30</v>
      </c>
      <c r="K201" t="s">
        <v>24</v>
      </c>
      <c r="L201">
        <v>33</v>
      </c>
      <c r="M201" t="str">
        <f t="shared" si="3"/>
        <v>Middle Age 31-54</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Young Adult 18-30</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35">
      <c r="A208">
        <v>11415</v>
      </c>
      <c r="B208" t="s">
        <v>37</v>
      </c>
      <c r="C208" t="s">
        <v>38</v>
      </c>
      <c r="D208" s="1">
        <v>90000</v>
      </c>
      <c r="E208">
        <v>5</v>
      </c>
      <c r="F208" t="s">
        <v>19</v>
      </c>
      <c r="G208" t="s">
        <v>21</v>
      </c>
      <c r="H208" t="s">
        <v>18</v>
      </c>
      <c r="I208">
        <v>2</v>
      </c>
      <c r="J208" t="s">
        <v>30</v>
      </c>
      <c r="K208" t="s">
        <v>17</v>
      </c>
      <c r="L208">
        <v>62</v>
      </c>
      <c r="M208" t="str">
        <f t="shared" si="3"/>
        <v>Older Adult 55+</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Young Adult 18-30</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Young Adult 18-30</v>
      </c>
      <c r="N214" t="s">
        <v>18</v>
      </c>
    </row>
    <row r="215" spans="1:14" x14ac:dyDescent="0.35">
      <c r="A215">
        <v>11451</v>
      </c>
      <c r="B215" t="s">
        <v>37</v>
      </c>
      <c r="C215" t="s">
        <v>38</v>
      </c>
      <c r="D215" s="1">
        <v>70000</v>
      </c>
      <c r="E215">
        <v>0</v>
      </c>
      <c r="F215" t="s">
        <v>13</v>
      </c>
      <c r="G215" t="s">
        <v>21</v>
      </c>
      <c r="H215" t="s">
        <v>18</v>
      </c>
      <c r="I215">
        <v>4</v>
      </c>
      <c r="J215" t="s">
        <v>30</v>
      </c>
      <c r="K215" t="s">
        <v>24</v>
      </c>
      <c r="L215">
        <v>31</v>
      </c>
      <c r="M215" t="str">
        <f t="shared" si="3"/>
        <v>Middle Age 31-54</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Older Adult 55+</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Young Adult 18-30</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Young Adult 18-30</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35">
      <c r="A225">
        <v>18711</v>
      </c>
      <c r="B225" t="s">
        <v>37</v>
      </c>
      <c r="C225" t="s">
        <v>39</v>
      </c>
      <c r="D225" s="1">
        <v>70000</v>
      </c>
      <c r="E225">
        <v>5</v>
      </c>
      <c r="F225" t="s">
        <v>13</v>
      </c>
      <c r="G225" t="s">
        <v>21</v>
      </c>
      <c r="H225" t="s">
        <v>15</v>
      </c>
      <c r="I225">
        <v>4</v>
      </c>
      <c r="J225" t="s">
        <v>30</v>
      </c>
      <c r="K225" t="s">
        <v>24</v>
      </c>
      <c r="L225">
        <v>39</v>
      </c>
      <c r="M225" t="str">
        <f t="shared" si="3"/>
        <v>Middle Age 31-54</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Older Adult 55+</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35">
      <c r="A231">
        <v>28915</v>
      </c>
      <c r="B231" t="s">
        <v>37</v>
      </c>
      <c r="C231" t="s">
        <v>38</v>
      </c>
      <c r="D231" s="1">
        <v>80000</v>
      </c>
      <c r="E231">
        <v>5</v>
      </c>
      <c r="F231" t="s">
        <v>27</v>
      </c>
      <c r="G231" t="s">
        <v>28</v>
      </c>
      <c r="H231" t="s">
        <v>15</v>
      </c>
      <c r="I231">
        <v>3</v>
      </c>
      <c r="J231" t="s">
        <v>30</v>
      </c>
      <c r="K231" t="s">
        <v>17</v>
      </c>
      <c r="L231">
        <v>57</v>
      </c>
      <c r="M231" t="str">
        <f t="shared" si="3"/>
        <v>Older Adult 55+</v>
      </c>
      <c r="N231" t="s">
        <v>18</v>
      </c>
    </row>
    <row r="232" spans="1:14" x14ac:dyDescent="0.35">
      <c r="A232">
        <v>22830</v>
      </c>
      <c r="B232" t="s">
        <v>36</v>
      </c>
      <c r="C232" t="s">
        <v>38</v>
      </c>
      <c r="D232" s="1">
        <v>120000</v>
      </c>
      <c r="E232">
        <v>4</v>
      </c>
      <c r="F232" t="s">
        <v>19</v>
      </c>
      <c r="G232" t="s">
        <v>28</v>
      </c>
      <c r="H232" t="s">
        <v>15</v>
      </c>
      <c r="I232">
        <v>3</v>
      </c>
      <c r="J232" t="s">
        <v>30</v>
      </c>
      <c r="K232" t="s">
        <v>17</v>
      </c>
      <c r="L232">
        <v>56</v>
      </c>
      <c r="M232" t="str">
        <f t="shared" si="3"/>
        <v>Older Adult 55+</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Young Adult 18-30</v>
      </c>
      <c r="N235" t="s">
        <v>15</v>
      </c>
    </row>
    <row r="236" spans="1:14" x14ac:dyDescent="0.35">
      <c r="A236">
        <v>24611</v>
      </c>
      <c r="B236" t="s">
        <v>37</v>
      </c>
      <c r="C236" t="s">
        <v>38</v>
      </c>
      <c r="D236" s="1">
        <v>90000</v>
      </c>
      <c r="E236">
        <v>0</v>
      </c>
      <c r="F236" t="s">
        <v>13</v>
      </c>
      <c r="G236" t="s">
        <v>21</v>
      </c>
      <c r="H236" t="s">
        <v>18</v>
      </c>
      <c r="I236">
        <v>4</v>
      </c>
      <c r="J236" t="s">
        <v>30</v>
      </c>
      <c r="K236" t="s">
        <v>24</v>
      </c>
      <c r="L236">
        <v>35</v>
      </c>
      <c r="M236" t="str">
        <f t="shared" si="3"/>
        <v>Middle Age 31-54</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Older Adult 55+</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Young Adult 18-30</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Young Adult 18-30</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Young Adult 18-30</v>
      </c>
      <c r="N245" t="s">
        <v>18</v>
      </c>
    </row>
    <row r="246" spans="1:14" x14ac:dyDescent="0.35">
      <c r="A246">
        <v>19057</v>
      </c>
      <c r="B246" t="s">
        <v>36</v>
      </c>
      <c r="C246" t="s">
        <v>39</v>
      </c>
      <c r="D246" s="1">
        <v>120000</v>
      </c>
      <c r="E246">
        <v>3</v>
      </c>
      <c r="F246" t="s">
        <v>13</v>
      </c>
      <c r="G246" t="s">
        <v>28</v>
      </c>
      <c r="H246" t="s">
        <v>18</v>
      </c>
      <c r="I246">
        <v>2</v>
      </c>
      <c r="J246" t="s">
        <v>30</v>
      </c>
      <c r="K246" t="s">
        <v>17</v>
      </c>
      <c r="L246">
        <v>52</v>
      </c>
      <c r="M246" t="str">
        <f t="shared" si="3"/>
        <v>Middle Age 31-54</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5">
      <c r="A249">
        <v>21568</v>
      </c>
      <c r="B249" t="s">
        <v>36</v>
      </c>
      <c r="C249" t="s">
        <v>39</v>
      </c>
      <c r="D249" s="1">
        <v>100000</v>
      </c>
      <c r="E249">
        <v>0</v>
      </c>
      <c r="F249" t="s">
        <v>27</v>
      </c>
      <c r="G249" t="s">
        <v>28</v>
      </c>
      <c r="H249" t="s">
        <v>15</v>
      </c>
      <c r="I249">
        <v>4</v>
      </c>
      <c r="J249" t="s">
        <v>30</v>
      </c>
      <c r="K249" t="s">
        <v>24</v>
      </c>
      <c r="L249">
        <v>34</v>
      </c>
      <c r="M249" t="str">
        <f t="shared" si="3"/>
        <v>Middle Age 31-54</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Older Adult 55+</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Older Adult 55+</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Older Adult 55+</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35">
      <c r="A255">
        <v>20598</v>
      </c>
      <c r="B255" t="s">
        <v>36</v>
      </c>
      <c r="C255" t="s">
        <v>38</v>
      </c>
      <c r="D255" s="1">
        <v>100000</v>
      </c>
      <c r="E255">
        <v>3</v>
      </c>
      <c r="F255" t="s">
        <v>29</v>
      </c>
      <c r="G255" t="s">
        <v>21</v>
      </c>
      <c r="H255" t="s">
        <v>15</v>
      </c>
      <c r="I255">
        <v>0</v>
      </c>
      <c r="J255" t="s">
        <v>30</v>
      </c>
      <c r="K255" t="s">
        <v>17</v>
      </c>
      <c r="L255">
        <v>59</v>
      </c>
      <c r="M255" t="str">
        <f t="shared" si="3"/>
        <v>Older Adult 55+</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Older Adult 55+</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 "Older Adult 55+", IF(L259&gt;=31, "Middle Age 31-54", IF(L259&lt;31, "Young Adult 18-30", "Invalid")))</f>
        <v>Middle Age 31-54</v>
      </c>
      <c r="N259" t="s">
        <v>15</v>
      </c>
    </row>
    <row r="260" spans="1:14" x14ac:dyDescent="0.35">
      <c r="A260">
        <v>14193</v>
      </c>
      <c r="B260" t="s">
        <v>37</v>
      </c>
      <c r="C260" t="s">
        <v>39</v>
      </c>
      <c r="D260" s="1">
        <v>100000</v>
      </c>
      <c r="E260">
        <v>3</v>
      </c>
      <c r="F260" t="s">
        <v>19</v>
      </c>
      <c r="G260" t="s">
        <v>28</v>
      </c>
      <c r="H260" t="s">
        <v>15</v>
      </c>
      <c r="I260">
        <v>4</v>
      </c>
      <c r="J260" t="s">
        <v>30</v>
      </c>
      <c r="K260" t="s">
        <v>17</v>
      </c>
      <c r="L260">
        <v>56</v>
      </c>
      <c r="M260" t="str">
        <f t="shared" si="4"/>
        <v>Older Adult 55+</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35">
      <c r="A265">
        <v>23419</v>
      </c>
      <c r="B265" t="s">
        <v>37</v>
      </c>
      <c r="C265" t="s">
        <v>39</v>
      </c>
      <c r="D265" s="1">
        <v>70000</v>
      </c>
      <c r="E265">
        <v>5</v>
      </c>
      <c r="F265" t="s">
        <v>13</v>
      </c>
      <c r="G265" t="s">
        <v>21</v>
      </c>
      <c r="H265" t="s">
        <v>15</v>
      </c>
      <c r="I265">
        <v>3</v>
      </c>
      <c r="J265" t="s">
        <v>30</v>
      </c>
      <c r="K265" t="s">
        <v>24</v>
      </c>
      <c r="L265">
        <v>39</v>
      </c>
      <c r="M265" t="str">
        <f t="shared" si="4"/>
        <v>Middle Age 31-54</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Young Adult 18-30</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Young Adult 18-30</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Young Adult 18-30</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35">
      <c r="A280">
        <v>20625</v>
      </c>
      <c r="B280" t="s">
        <v>36</v>
      </c>
      <c r="C280" t="s">
        <v>38</v>
      </c>
      <c r="D280" s="1">
        <v>100000</v>
      </c>
      <c r="E280">
        <v>0</v>
      </c>
      <c r="F280" t="s">
        <v>27</v>
      </c>
      <c r="G280" t="s">
        <v>28</v>
      </c>
      <c r="H280" t="s">
        <v>15</v>
      </c>
      <c r="I280">
        <v>3</v>
      </c>
      <c r="J280" t="s">
        <v>30</v>
      </c>
      <c r="K280" t="s">
        <v>24</v>
      </c>
      <c r="L280">
        <v>35</v>
      </c>
      <c r="M280" t="str">
        <f t="shared" si="4"/>
        <v>Middle Age 31-54</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35">
      <c r="A297">
        <v>21557</v>
      </c>
      <c r="B297" t="s">
        <v>37</v>
      </c>
      <c r="C297" t="s">
        <v>39</v>
      </c>
      <c r="D297" s="1">
        <v>110000</v>
      </c>
      <c r="E297">
        <v>0</v>
      </c>
      <c r="F297" t="s">
        <v>19</v>
      </c>
      <c r="G297" t="s">
        <v>28</v>
      </c>
      <c r="H297" t="s">
        <v>15</v>
      </c>
      <c r="I297">
        <v>3</v>
      </c>
      <c r="J297" t="s">
        <v>30</v>
      </c>
      <c r="K297" t="s">
        <v>24</v>
      </c>
      <c r="L297">
        <v>32</v>
      </c>
      <c r="M297" t="str">
        <f t="shared" si="4"/>
        <v>Middle Age 31-54</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Older Adult 55+</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Older Adult 55+</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Young Adult 18-30</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Older Adult 55+</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Older Adult 55+</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Older Adult 55+</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Older Adult 55+</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Older Adult 55+</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35">
      <c r="A320">
        <v>19066</v>
      </c>
      <c r="B320" t="s">
        <v>36</v>
      </c>
      <c r="C320" t="s">
        <v>38</v>
      </c>
      <c r="D320" s="1">
        <v>130000</v>
      </c>
      <c r="E320">
        <v>4</v>
      </c>
      <c r="F320" t="s">
        <v>19</v>
      </c>
      <c r="G320" t="s">
        <v>21</v>
      </c>
      <c r="H320" t="s">
        <v>18</v>
      </c>
      <c r="I320">
        <v>3</v>
      </c>
      <c r="J320" t="s">
        <v>30</v>
      </c>
      <c r="K320" t="s">
        <v>17</v>
      </c>
      <c r="L320">
        <v>54</v>
      </c>
      <c r="M320" t="str">
        <f t="shared" si="4"/>
        <v>Middle Age 31-54</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 "Older Adult 55+", IF(L323&gt;=31, "Middle Age 31-54", IF(L323&lt;31, "Young Adult 18-30", "Invalid")))</f>
        <v>Middle Age 31-54</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Young Adult 18-30</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35">
      <c r="A331">
        <v>12663</v>
      </c>
      <c r="B331" t="s">
        <v>36</v>
      </c>
      <c r="C331" t="s">
        <v>39</v>
      </c>
      <c r="D331" s="1">
        <v>90000</v>
      </c>
      <c r="E331">
        <v>5</v>
      </c>
      <c r="F331" t="s">
        <v>29</v>
      </c>
      <c r="G331" t="s">
        <v>14</v>
      </c>
      <c r="H331" t="s">
        <v>15</v>
      </c>
      <c r="I331">
        <v>2</v>
      </c>
      <c r="J331" t="s">
        <v>30</v>
      </c>
      <c r="K331" t="s">
        <v>17</v>
      </c>
      <c r="L331">
        <v>59</v>
      </c>
      <c r="M331" t="str">
        <f t="shared" si="5"/>
        <v>Older Adult 55+</v>
      </c>
      <c r="N331" t="s">
        <v>18</v>
      </c>
    </row>
    <row r="332" spans="1:14" x14ac:dyDescent="0.35">
      <c r="A332">
        <v>24898</v>
      </c>
      <c r="B332" t="s">
        <v>37</v>
      </c>
      <c r="C332" t="s">
        <v>39</v>
      </c>
      <c r="D332" s="1">
        <v>80000</v>
      </c>
      <c r="E332">
        <v>0</v>
      </c>
      <c r="F332" t="s">
        <v>13</v>
      </c>
      <c r="G332" t="s">
        <v>21</v>
      </c>
      <c r="H332" t="s">
        <v>15</v>
      </c>
      <c r="I332">
        <v>3</v>
      </c>
      <c r="J332" t="s">
        <v>30</v>
      </c>
      <c r="K332" t="s">
        <v>24</v>
      </c>
      <c r="L332">
        <v>32</v>
      </c>
      <c r="M332" t="str">
        <f t="shared" si="5"/>
        <v>Middle Age 31-54</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Young Adult 18-30</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Older Adult 55+</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Young Adult 18-30</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Young Adult 18-30</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Young Adult 18-30</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35">
      <c r="A357">
        <v>17238</v>
      </c>
      <c r="B357" t="s">
        <v>37</v>
      </c>
      <c r="C357" t="s">
        <v>38</v>
      </c>
      <c r="D357" s="1">
        <v>80000</v>
      </c>
      <c r="E357">
        <v>0</v>
      </c>
      <c r="F357" t="s">
        <v>13</v>
      </c>
      <c r="G357" t="s">
        <v>21</v>
      </c>
      <c r="H357" t="s">
        <v>15</v>
      </c>
      <c r="I357">
        <v>3</v>
      </c>
      <c r="J357" t="s">
        <v>30</v>
      </c>
      <c r="K357" t="s">
        <v>24</v>
      </c>
      <c r="L357">
        <v>32</v>
      </c>
      <c r="M357" t="str">
        <f t="shared" si="5"/>
        <v>Middle Age 31-54</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Older Adult 55+</v>
      </c>
      <c r="N360" t="s">
        <v>15</v>
      </c>
    </row>
    <row r="361" spans="1:14" x14ac:dyDescent="0.35">
      <c r="A361">
        <v>17230</v>
      </c>
      <c r="B361" t="s">
        <v>36</v>
      </c>
      <c r="C361" t="s">
        <v>38</v>
      </c>
      <c r="D361" s="1">
        <v>80000</v>
      </c>
      <c r="E361">
        <v>0</v>
      </c>
      <c r="F361" t="s">
        <v>13</v>
      </c>
      <c r="G361" t="s">
        <v>21</v>
      </c>
      <c r="H361" t="s">
        <v>15</v>
      </c>
      <c r="I361">
        <v>3</v>
      </c>
      <c r="J361" t="s">
        <v>30</v>
      </c>
      <c r="K361" t="s">
        <v>24</v>
      </c>
      <c r="L361">
        <v>30</v>
      </c>
      <c r="M361" t="str">
        <f t="shared" si="5"/>
        <v>Young Adult 18-30</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Young Adult 18-30</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Older Adult 55+</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Older Adult 55+</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35">
      <c r="A372">
        <v>17324</v>
      </c>
      <c r="B372" t="s">
        <v>36</v>
      </c>
      <c r="C372" t="s">
        <v>39</v>
      </c>
      <c r="D372" s="1">
        <v>100000</v>
      </c>
      <c r="E372">
        <v>4</v>
      </c>
      <c r="F372" t="s">
        <v>13</v>
      </c>
      <c r="G372" t="s">
        <v>21</v>
      </c>
      <c r="H372" t="s">
        <v>15</v>
      </c>
      <c r="I372">
        <v>1</v>
      </c>
      <c r="J372" t="s">
        <v>30</v>
      </c>
      <c r="K372" t="s">
        <v>24</v>
      </c>
      <c r="L372">
        <v>46</v>
      </c>
      <c r="M372" t="str">
        <f t="shared" si="5"/>
        <v>Middle Age 31-54</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Young Adult 18-30</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Older Adult 55+</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Older Adult 55+</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Older Adult 55+</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35">
      <c r="A382">
        <v>13620</v>
      </c>
      <c r="B382" t="s">
        <v>37</v>
      </c>
      <c r="C382" t="s">
        <v>38</v>
      </c>
      <c r="D382" s="1">
        <v>70000</v>
      </c>
      <c r="E382">
        <v>0</v>
      </c>
      <c r="F382" t="s">
        <v>13</v>
      </c>
      <c r="G382" t="s">
        <v>21</v>
      </c>
      <c r="H382" t="s">
        <v>18</v>
      </c>
      <c r="I382">
        <v>3</v>
      </c>
      <c r="J382" t="s">
        <v>30</v>
      </c>
      <c r="K382" t="s">
        <v>24</v>
      </c>
      <c r="L382">
        <v>30</v>
      </c>
      <c r="M382" t="str">
        <f t="shared" si="5"/>
        <v>Young Adult 18-30</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Older Adult 55+</v>
      </c>
      <c r="N383" t="s">
        <v>18</v>
      </c>
    </row>
    <row r="384" spans="1:14" x14ac:dyDescent="0.35">
      <c r="A384">
        <v>13586</v>
      </c>
      <c r="B384" t="s">
        <v>36</v>
      </c>
      <c r="C384" t="s">
        <v>38</v>
      </c>
      <c r="D384" s="1">
        <v>80000</v>
      </c>
      <c r="E384">
        <v>4</v>
      </c>
      <c r="F384" t="s">
        <v>19</v>
      </c>
      <c r="G384" t="s">
        <v>21</v>
      </c>
      <c r="H384" t="s">
        <v>15</v>
      </c>
      <c r="I384">
        <v>2</v>
      </c>
      <c r="J384" t="s">
        <v>30</v>
      </c>
      <c r="K384" t="s">
        <v>17</v>
      </c>
      <c r="L384">
        <v>53</v>
      </c>
      <c r="M384" t="str">
        <f t="shared" si="5"/>
        <v>Middle Age 31-54</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Young Adult 18-30</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 "Older Adult 55+", IF(L387&gt;=31, "Middle Age 31-54", IF(L387&lt;31, "Young Adult 18-30", "Invalid")))</f>
        <v>Middle Age 31-54</v>
      </c>
      <c r="N387" t="s">
        <v>18</v>
      </c>
    </row>
    <row r="388" spans="1:14" x14ac:dyDescent="0.35">
      <c r="A388">
        <v>28957</v>
      </c>
      <c r="B388" t="s">
        <v>37</v>
      </c>
      <c r="C388" t="s">
        <v>39</v>
      </c>
      <c r="D388" s="1">
        <v>120000</v>
      </c>
      <c r="E388">
        <v>0</v>
      </c>
      <c r="F388" t="s">
        <v>29</v>
      </c>
      <c r="G388" t="s">
        <v>21</v>
      </c>
      <c r="H388" t="s">
        <v>15</v>
      </c>
      <c r="I388">
        <v>4</v>
      </c>
      <c r="J388" t="s">
        <v>30</v>
      </c>
      <c r="K388" t="s">
        <v>24</v>
      </c>
      <c r="L388">
        <v>34</v>
      </c>
      <c r="M388" t="str">
        <f t="shared" si="6"/>
        <v>Middle Age 31-54</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Older Adult 55+</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Older Adult 55+</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35">
      <c r="A402">
        <v>25792</v>
      </c>
      <c r="B402" t="s">
        <v>37</v>
      </c>
      <c r="C402" t="s">
        <v>39</v>
      </c>
      <c r="D402" s="1">
        <v>110000</v>
      </c>
      <c r="E402">
        <v>3</v>
      </c>
      <c r="F402" t="s">
        <v>13</v>
      </c>
      <c r="G402" t="s">
        <v>28</v>
      </c>
      <c r="H402" t="s">
        <v>15</v>
      </c>
      <c r="I402">
        <v>4</v>
      </c>
      <c r="J402" t="s">
        <v>30</v>
      </c>
      <c r="K402" t="s">
        <v>17</v>
      </c>
      <c r="L402">
        <v>53</v>
      </c>
      <c r="M402" t="str">
        <f t="shared" si="6"/>
        <v>Middle Age 31-54</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Older Adult 55+</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Older Adult 55+</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Older Adult 55+</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35">
      <c r="A422">
        <v>18153</v>
      </c>
      <c r="B422" t="s">
        <v>36</v>
      </c>
      <c r="C422" t="s">
        <v>39</v>
      </c>
      <c r="D422" s="1">
        <v>100000</v>
      </c>
      <c r="E422">
        <v>2</v>
      </c>
      <c r="F422" t="s">
        <v>13</v>
      </c>
      <c r="G422" t="s">
        <v>28</v>
      </c>
      <c r="H422" t="s">
        <v>15</v>
      </c>
      <c r="I422">
        <v>4</v>
      </c>
      <c r="J422" t="s">
        <v>30</v>
      </c>
      <c r="K422" t="s">
        <v>17</v>
      </c>
      <c r="L422">
        <v>59</v>
      </c>
      <c r="M422" t="str">
        <f t="shared" si="6"/>
        <v>Older Adult 55+</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35">
      <c r="A424">
        <v>24901</v>
      </c>
      <c r="B424" t="s">
        <v>37</v>
      </c>
      <c r="C424" t="s">
        <v>38</v>
      </c>
      <c r="D424" s="1">
        <v>110000</v>
      </c>
      <c r="E424">
        <v>0</v>
      </c>
      <c r="F424" t="s">
        <v>19</v>
      </c>
      <c r="G424" t="s">
        <v>28</v>
      </c>
      <c r="H424" t="s">
        <v>18</v>
      </c>
      <c r="I424">
        <v>3</v>
      </c>
      <c r="J424" t="s">
        <v>30</v>
      </c>
      <c r="K424" t="s">
        <v>24</v>
      </c>
      <c r="L424">
        <v>32</v>
      </c>
      <c r="M424" t="str">
        <f t="shared" si="6"/>
        <v>Middle Age 31-54</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Older Adult 55+</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Young Adult 18-30</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Older Adult 55+</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Young Adult 18-30</v>
      </c>
      <c r="N433" t="s">
        <v>15</v>
      </c>
    </row>
    <row r="434" spans="1:14" x14ac:dyDescent="0.35">
      <c r="A434">
        <v>21891</v>
      </c>
      <c r="B434" t="s">
        <v>36</v>
      </c>
      <c r="C434" t="s">
        <v>39</v>
      </c>
      <c r="D434" s="1">
        <v>110000</v>
      </c>
      <c r="E434">
        <v>0</v>
      </c>
      <c r="F434" t="s">
        <v>27</v>
      </c>
      <c r="G434" t="s">
        <v>28</v>
      </c>
      <c r="H434" t="s">
        <v>15</v>
      </c>
      <c r="I434">
        <v>3</v>
      </c>
      <c r="J434" t="s">
        <v>30</v>
      </c>
      <c r="K434" t="s">
        <v>24</v>
      </c>
      <c r="L434">
        <v>34</v>
      </c>
      <c r="M434" t="str">
        <f t="shared" si="6"/>
        <v>Middle Age 31-54</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Young Adult 18-30</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Older Adult 55+</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Young Adult 18-30</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35">
      <c r="A442">
        <v>21561</v>
      </c>
      <c r="B442" t="s">
        <v>37</v>
      </c>
      <c r="C442" t="s">
        <v>38</v>
      </c>
      <c r="D442" s="1">
        <v>90000</v>
      </c>
      <c r="E442">
        <v>0</v>
      </c>
      <c r="F442" t="s">
        <v>13</v>
      </c>
      <c r="G442" t="s">
        <v>21</v>
      </c>
      <c r="H442" t="s">
        <v>18</v>
      </c>
      <c r="I442">
        <v>3</v>
      </c>
      <c r="J442" t="s">
        <v>30</v>
      </c>
      <c r="K442" t="s">
        <v>24</v>
      </c>
      <c r="L442">
        <v>34</v>
      </c>
      <c r="M442" t="str">
        <f t="shared" si="6"/>
        <v>Middle Age 31-54</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35">
      <c r="A448">
        <v>14278</v>
      </c>
      <c r="B448" t="s">
        <v>36</v>
      </c>
      <c r="C448" t="s">
        <v>39</v>
      </c>
      <c r="D448" s="1">
        <v>130000</v>
      </c>
      <c r="E448">
        <v>0</v>
      </c>
      <c r="F448" t="s">
        <v>31</v>
      </c>
      <c r="G448" t="s">
        <v>28</v>
      </c>
      <c r="H448" t="s">
        <v>15</v>
      </c>
      <c r="I448">
        <v>1</v>
      </c>
      <c r="J448" t="s">
        <v>30</v>
      </c>
      <c r="K448" t="s">
        <v>24</v>
      </c>
      <c r="L448">
        <v>48</v>
      </c>
      <c r="M448" t="str">
        <f t="shared" si="6"/>
        <v>Middle Age 31-54</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 "Older Adult 55+", IF(L451&gt;=31, "Middle Age 31-54", IF(L451&lt;31, "Young Adult 18-30", "Invalid")))</f>
        <v>Middle Age 31-54</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Older Adult 55+</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Older Adult 55+</v>
      </c>
      <c r="N459" t="s">
        <v>18</v>
      </c>
    </row>
    <row r="460" spans="1:14" x14ac:dyDescent="0.35">
      <c r="A460">
        <v>21560</v>
      </c>
      <c r="B460" t="s">
        <v>36</v>
      </c>
      <c r="C460" t="s">
        <v>38</v>
      </c>
      <c r="D460" s="1">
        <v>120000</v>
      </c>
      <c r="E460">
        <v>0</v>
      </c>
      <c r="F460" t="s">
        <v>29</v>
      </c>
      <c r="G460" t="s">
        <v>21</v>
      </c>
      <c r="H460" t="s">
        <v>15</v>
      </c>
      <c r="I460">
        <v>4</v>
      </c>
      <c r="J460" t="s">
        <v>30</v>
      </c>
      <c r="K460" t="s">
        <v>24</v>
      </c>
      <c r="L460">
        <v>32</v>
      </c>
      <c r="M460" t="str">
        <f t="shared" si="7"/>
        <v>Middle Age 31-54</v>
      </c>
      <c r="N460" t="s">
        <v>15</v>
      </c>
    </row>
    <row r="461" spans="1:14" x14ac:dyDescent="0.35">
      <c r="A461">
        <v>21554</v>
      </c>
      <c r="B461" t="s">
        <v>37</v>
      </c>
      <c r="C461" t="s">
        <v>39</v>
      </c>
      <c r="D461" s="1">
        <v>80000</v>
      </c>
      <c r="E461">
        <v>0</v>
      </c>
      <c r="F461" t="s">
        <v>13</v>
      </c>
      <c r="G461" t="s">
        <v>21</v>
      </c>
      <c r="H461" t="s">
        <v>18</v>
      </c>
      <c r="I461">
        <v>3</v>
      </c>
      <c r="J461" t="s">
        <v>30</v>
      </c>
      <c r="K461" t="s">
        <v>24</v>
      </c>
      <c r="L461">
        <v>33</v>
      </c>
      <c r="M461" t="str">
        <f t="shared" si="7"/>
        <v>Middle Age 31-54</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Older Adult 55+</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Older Adult 55+</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Young Adult 18-30</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Older Adult 55+</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Older Adult 55+</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35">
      <c r="A488">
        <v>26415</v>
      </c>
      <c r="B488" t="s">
        <v>36</v>
      </c>
      <c r="C488" t="s">
        <v>39</v>
      </c>
      <c r="D488" s="1">
        <v>90000</v>
      </c>
      <c r="E488">
        <v>4</v>
      </c>
      <c r="F488" t="s">
        <v>29</v>
      </c>
      <c r="G488" t="s">
        <v>14</v>
      </c>
      <c r="H488" t="s">
        <v>15</v>
      </c>
      <c r="I488">
        <v>4</v>
      </c>
      <c r="J488" t="s">
        <v>30</v>
      </c>
      <c r="K488" t="s">
        <v>17</v>
      </c>
      <c r="L488">
        <v>58</v>
      </c>
      <c r="M488" t="str">
        <f t="shared" si="7"/>
        <v>Older Adult 55+</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35">
      <c r="A495">
        <v>23707</v>
      </c>
      <c r="B495" t="s">
        <v>37</v>
      </c>
      <c r="C495" t="s">
        <v>38</v>
      </c>
      <c r="D495" s="1">
        <v>70000</v>
      </c>
      <c r="E495">
        <v>5</v>
      </c>
      <c r="F495" t="s">
        <v>13</v>
      </c>
      <c r="G495" t="s">
        <v>28</v>
      </c>
      <c r="H495" t="s">
        <v>15</v>
      </c>
      <c r="I495">
        <v>3</v>
      </c>
      <c r="J495" t="s">
        <v>30</v>
      </c>
      <c r="K495" t="s">
        <v>32</v>
      </c>
      <c r="L495">
        <v>60</v>
      </c>
      <c r="M495" t="str">
        <f t="shared" si="7"/>
        <v>Older Adult 55+</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35">
      <c r="A497">
        <v>24981</v>
      </c>
      <c r="B497" t="s">
        <v>36</v>
      </c>
      <c r="C497" t="s">
        <v>38</v>
      </c>
      <c r="D497" s="1">
        <v>60000</v>
      </c>
      <c r="E497">
        <v>2</v>
      </c>
      <c r="F497" t="s">
        <v>19</v>
      </c>
      <c r="G497" t="s">
        <v>21</v>
      </c>
      <c r="H497" t="s">
        <v>15</v>
      </c>
      <c r="I497">
        <v>2</v>
      </c>
      <c r="J497" t="s">
        <v>30</v>
      </c>
      <c r="K497" t="s">
        <v>32</v>
      </c>
      <c r="L497">
        <v>56</v>
      </c>
      <c r="M497" t="str">
        <f t="shared" si="7"/>
        <v>Older Adult 55+</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Young Adult 18-30</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Young Adult 18-30</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Older Adult 55+</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35">
      <c r="A515">
        <v>13353</v>
      </c>
      <c r="B515" t="s">
        <v>37</v>
      </c>
      <c r="C515" t="s">
        <v>39</v>
      </c>
      <c r="D515" s="1">
        <v>60000</v>
      </c>
      <c r="E515">
        <v>4</v>
      </c>
      <c r="F515" t="s">
        <v>31</v>
      </c>
      <c r="G515" t="s">
        <v>28</v>
      </c>
      <c r="H515" t="s">
        <v>15</v>
      </c>
      <c r="I515">
        <v>2</v>
      </c>
      <c r="J515" t="s">
        <v>30</v>
      </c>
      <c r="K515" t="s">
        <v>32</v>
      </c>
      <c r="L515">
        <v>61</v>
      </c>
      <c r="M515" t="str">
        <f t="shared" ref="M515:M578" si="8">IF(L515&gt;54, "Older Adult 55+", IF(L515&gt;=31, "Middle Age 31-54", IF(L515&lt;31, "Young Adult 18-30", "Invalid")))</f>
        <v>Older Adult 55+</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Older Adult 55+</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35">
      <c r="A523">
        <v>18976</v>
      </c>
      <c r="B523" t="s">
        <v>37</v>
      </c>
      <c r="C523" t="s">
        <v>38</v>
      </c>
      <c r="D523" s="1">
        <v>40000</v>
      </c>
      <c r="E523">
        <v>4</v>
      </c>
      <c r="F523" t="s">
        <v>27</v>
      </c>
      <c r="G523" t="s">
        <v>21</v>
      </c>
      <c r="H523" t="s">
        <v>15</v>
      </c>
      <c r="I523">
        <v>2</v>
      </c>
      <c r="J523" t="s">
        <v>30</v>
      </c>
      <c r="K523" t="s">
        <v>32</v>
      </c>
      <c r="L523">
        <v>62</v>
      </c>
      <c r="M523" t="str">
        <f t="shared" si="8"/>
        <v>Older Adult 55+</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Older Adult 55+</v>
      </c>
      <c r="N526" t="s">
        <v>18</v>
      </c>
    </row>
    <row r="527" spans="1:14" x14ac:dyDescent="0.35">
      <c r="A527">
        <v>16791</v>
      </c>
      <c r="B527" t="s">
        <v>37</v>
      </c>
      <c r="C527" t="s">
        <v>38</v>
      </c>
      <c r="D527" s="1">
        <v>60000</v>
      </c>
      <c r="E527">
        <v>5</v>
      </c>
      <c r="F527" t="s">
        <v>13</v>
      </c>
      <c r="G527" t="s">
        <v>28</v>
      </c>
      <c r="H527" t="s">
        <v>15</v>
      </c>
      <c r="I527">
        <v>3</v>
      </c>
      <c r="J527" t="s">
        <v>30</v>
      </c>
      <c r="K527" t="s">
        <v>32</v>
      </c>
      <c r="L527">
        <v>59</v>
      </c>
      <c r="M527" t="str">
        <f t="shared" si="8"/>
        <v>Older Adult 55+</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Young Adult 18-30</v>
      </c>
      <c r="N530" t="s">
        <v>18</v>
      </c>
    </row>
    <row r="531" spans="1:14" x14ac:dyDescent="0.35">
      <c r="A531">
        <v>13233</v>
      </c>
      <c r="B531" t="s">
        <v>36</v>
      </c>
      <c r="C531" t="s">
        <v>38</v>
      </c>
      <c r="D531" s="1">
        <v>60000</v>
      </c>
      <c r="E531">
        <v>2</v>
      </c>
      <c r="F531" t="s">
        <v>19</v>
      </c>
      <c r="G531" t="s">
        <v>21</v>
      </c>
      <c r="H531" t="s">
        <v>15</v>
      </c>
      <c r="I531">
        <v>1</v>
      </c>
      <c r="J531" t="s">
        <v>30</v>
      </c>
      <c r="K531" t="s">
        <v>32</v>
      </c>
      <c r="L531">
        <v>57</v>
      </c>
      <c r="M531" t="str">
        <f t="shared" si="8"/>
        <v>Older Adult 55+</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Young Adult 18-30</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Young Adult 18-30</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35">
      <c r="A535">
        <v>24941</v>
      </c>
      <c r="B535" t="s">
        <v>36</v>
      </c>
      <c r="C535" t="s">
        <v>38</v>
      </c>
      <c r="D535" s="1">
        <v>60000</v>
      </c>
      <c r="E535">
        <v>3</v>
      </c>
      <c r="F535" t="s">
        <v>13</v>
      </c>
      <c r="G535" t="s">
        <v>28</v>
      </c>
      <c r="H535" t="s">
        <v>15</v>
      </c>
      <c r="I535">
        <v>2</v>
      </c>
      <c r="J535" t="s">
        <v>30</v>
      </c>
      <c r="K535" t="s">
        <v>32</v>
      </c>
      <c r="L535">
        <v>66</v>
      </c>
      <c r="M535" t="str">
        <f t="shared" si="8"/>
        <v>Older Adult 55+</v>
      </c>
      <c r="N535" t="s">
        <v>18</v>
      </c>
    </row>
    <row r="536" spans="1:14" x14ac:dyDescent="0.35">
      <c r="A536">
        <v>24637</v>
      </c>
      <c r="B536" t="s">
        <v>36</v>
      </c>
      <c r="C536" t="s">
        <v>38</v>
      </c>
      <c r="D536" s="1">
        <v>40000</v>
      </c>
      <c r="E536">
        <v>4</v>
      </c>
      <c r="F536" t="s">
        <v>27</v>
      </c>
      <c r="G536" t="s">
        <v>21</v>
      </c>
      <c r="H536" t="s">
        <v>15</v>
      </c>
      <c r="I536">
        <v>2</v>
      </c>
      <c r="J536" t="s">
        <v>30</v>
      </c>
      <c r="K536" t="s">
        <v>32</v>
      </c>
      <c r="L536">
        <v>64</v>
      </c>
      <c r="M536" t="str">
        <f t="shared" si="8"/>
        <v>Older Adult 55+</v>
      </c>
      <c r="N536" t="s">
        <v>18</v>
      </c>
    </row>
    <row r="537" spans="1:14" x14ac:dyDescent="0.35">
      <c r="A537">
        <v>23893</v>
      </c>
      <c r="B537" t="s">
        <v>36</v>
      </c>
      <c r="C537" t="s">
        <v>38</v>
      </c>
      <c r="D537" s="1">
        <v>50000</v>
      </c>
      <c r="E537">
        <v>3</v>
      </c>
      <c r="F537" t="s">
        <v>13</v>
      </c>
      <c r="G537" t="s">
        <v>14</v>
      </c>
      <c r="H537" t="s">
        <v>15</v>
      </c>
      <c r="I537">
        <v>3</v>
      </c>
      <c r="J537" t="s">
        <v>30</v>
      </c>
      <c r="K537" t="s">
        <v>32</v>
      </c>
      <c r="L537">
        <v>41</v>
      </c>
      <c r="M537" t="str">
        <f t="shared" si="8"/>
        <v>Middle Age 31-54</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Young Adult 18-30</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Young Adult 18-30</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Older Adult 55+</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35">
      <c r="A553">
        <v>27393</v>
      </c>
      <c r="B553" t="s">
        <v>36</v>
      </c>
      <c r="C553" t="s">
        <v>39</v>
      </c>
      <c r="D553" s="1">
        <v>50000</v>
      </c>
      <c r="E553">
        <v>4</v>
      </c>
      <c r="F553" t="s">
        <v>13</v>
      </c>
      <c r="G553" t="s">
        <v>28</v>
      </c>
      <c r="H553" t="s">
        <v>15</v>
      </c>
      <c r="I553">
        <v>2</v>
      </c>
      <c r="J553" t="s">
        <v>30</v>
      </c>
      <c r="K553" t="s">
        <v>32</v>
      </c>
      <c r="L553">
        <v>63</v>
      </c>
      <c r="M553" t="str">
        <f t="shared" si="8"/>
        <v>Older Adult 55+</v>
      </c>
      <c r="N553" t="s">
        <v>18</v>
      </c>
    </row>
    <row r="554" spans="1:14" x14ac:dyDescent="0.35">
      <c r="A554">
        <v>14417</v>
      </c>
      <c r="B554" t="s">
        <v>37</v>
      </c>
      <c r="C554" t="s">
        <v>38</v>
      </c>
      <c r="D554" s="1">
        <v>60000</v>
      </c>
      <c r="E554">
        <v>3</v>
      </c>
      <c r="F554" t="s">
        <v>27</v>
      </c>
      <c r="G554" t="s">
        <v>21</v>
      </c>
      <c r="H554" t="s">
        <v>15</v>
      </c>
      <c r="I554">
        <v>2</v>
      </c>
      <c r="J554" t="s">
        <v>30</v>
      </c>
      <c r="K554" t="s">
        <v>32</v>
      </c>
      <c r="L554">
        <v>54</v>
      </c>
      <c r="M554" t="str">
        <f t="shared" si="8"/>
        <v>Middle Age 31-54</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Older Adult 55+</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35">
      <c r="A561">
        <v>15895</v>
      </c>
      <c r="B561" t="s">
        <v>37</v>
      </c>
      <c r="C561" t="s">
        <v>39</v>
      </c>
      <c r="D561" s="1">
        <v>60000</v>
      </c>
      <c r="E561">
        <v>2</v>
      </c>
      <c r="F561" t="s">
        <v>13</v>
      </c>
      <c r="G561" t="s">
        <v>28</v>
      </c>
      <c r="H561" t="s">
        <v>15</v>
      </c>
      <c r="I561">
        <v>0</v>
      </c>
      <c r="J561" t="s">
        <v>30</v>
      </c>
      <c r="K561" t="s">
        <v>32</v>
      </c>
      <c r="L561">
        <v>58</v>
      </c>
      <c r="M561" t="str">
        <f t="shared" si="8"/>
        <v>Older Adult 55+</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Young Adult 18-30</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Young Adult 18-30</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Older Adult 55+</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35">
      <c r="A571">
        <v>26452</v>
      </c>
      <c r="B571" t="s">
        <v>37</v>
      </c>
      <c r="C571" t="s">
        <v>38</v>
      </c>
      <c r="D571" s="1">
        <v>50000</v>
      </c>
      <c r="E571">
        <v>3</v>
      </c>
      <c r="F571" t="s">
        <v>31</v>
      </c>
      <c r="G571" t="s">
        <v>28</v>
      </c>
      <c r="H571" t="s">
        <v>15</v>
      </c>
      <c r="I571">
        <v>2</v>
      </c>
      <c r="J571" t="s">
        <v>30</v>
      </c>
      <c r="K571" t="s">
        <v>32</v>
      </c>
      <c r="L571">
        <v>69</v>
      </c>
      <c r="M571" t="str">
        <f t="shared" si="8"/>
        <v>Older Adult 55+</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Older Adult 55+</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Young Adult 18-30</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Older Adult 55+</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35">
      <c r="A577">
        <v>13388</v>
      </c>
      <c r="B577" t="s">
        <v>37</v>
      </c>
      <c r="C577" t="s">
        <v>38</v>
      </c>
      <c r="D577" s="1">
        <v>60000</v>
      </c>
      <c r="E577">
        <v>2</v>
      </c>
      <c r="F577" t="s">
        <v>19</v>
      </c>
      <c r="G577" t="s">
        <v>21</v>
      </c>
      <c r="H577" t="s">
        <v>15</v>
      </c>
      <c r="I577">
        <v>1</v>
      </c>
      <c r="J577" t="s">
        <v>30</v>
      </c>
      <c r="K577" t="s">
        <v>32</v>
      </c>
      <c r="L577">
        <v>56</v>
      </c>
      <c r="M577" t="str">
        <f t="shared" si="8"/>
        <v>Older Adult 55+</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 "Older Adult 55+", IF(L579&gt;=31, "Middle Age 31-54", IF(L579&lt;31, "Young Adult 18-30", "Invalid")))</f>
        <v>Middle Age 31-54</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Older Adult 55+</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35">
      <c r="A582">
        <v>20380</v>
      </c>
      <c r="B582" t="s">
        <v>36</v>
      </c>
      <c r="C582" t="s">
        <v>39</v>
      </c>
      <c r="D582" s="1">
        <v>60000</v>
      </c>
      <c r="E582">
        <v>3</v>
      </c>
      <c r="F582" t="s">
        <v>31</v>
      </c>
      <c r="G582" t="s">
        <v>28</v>
      </c>
      <c r="H582" t="s">
        <v>15</v>
      </c>
      <c r="I582">
        <v>2</v>
      </c>
      <c r="J582" t="s">
        <v>30</v>
      </c>
      <c r="K582" t="s">
        <v>32</v>
      </c>
      <c r="L582">
        <v>69</v>
      </c>
      <c r="M582" t="str">
        <f t="shared" si="9"/>
        <v>Older Adult 55+</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Young Adult 18-30</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35">
      <c r="A585">
        <v>24943</v>
      </c>
      <c r="B585" t="s">
        <v>36</v>
      </c>
      <c r="C585" t="s">
        <v>38</v>
      </c>
      <c r="D585" s="1">
        <v>60000</v>
      </c>
      <c r="E585">
        <v>3</v>
      </c>
      <c r="F585" t="s">
        <v>13</v>
      </c>
      <c r="G585" t="s">
        <v>28</v>
      </c>
      <c r="H585" t="s">
        <v>15</v>
      </c>
      <c r="I585">
        <v>2</v>
      </c>
      <c r="J585" t="s">
        <v>30</v>
      </c>
      <c r="K585" t="s">
        <v>32</v>
      </c>
      <c r="L585">
        <v>66</v>
      </c>
      <c r="M585" t="str">
        <f t="shared" si="9"/>
        <v>Older Adult 55+</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5">
      <c r="A590">
        <v>16871</v>
      </c>
      <c r="B590" t="s">
        <v>36</v>
      </c>
      <c r="C590" t="s">
        <v>39</v>
      </c>
      <c r="D590" s="1">
        <v>90000</v>
      </c>
      <c r="E590">
        <v>2</v>
      </c>
      <c r="F590" t="s">
        <v>27</v>
      </c>
      <c r="G590" t="s">
        <v>21</v>
      </c>
      <c r="H590" t="s">
        <v>15</v>
      </c>
      <c r="I590">
        <v>1</v>
      </c>
      <c r="J590" t="s">
        <v>30</v>
      </c>
      <c r="K590" t="s">
        <v>32</v>
      </c>
      <c r="L590">
        <v>51</v>
      </c>
      <c r="M590" t="str">
        <f t="shared" si="9"/>
        <v>Middle Age 31-54</v>
      </c>
      <c r="N590" t="s">
        <v>15</v>
      </c>
    </row>
    <row r="591" spans="1:14" x14ac:dyDescent="0.35">
      <c r="A591">
        <v>12100</v>
      </c>
      <c r="B591" t="s">
        <v>37</v>
      </c>
      <c r="C591" t="s">
        <v>38</v>
      </c>
      <c r="D591" s="1">
        <v>60000</v>
      </c>
      <c r="E591">
        <v>2</v>
      </c>
      <c r="F591" t="s">
        <v>13</v>
      </c>
      <c r="G591" t="s">
        <v>28</v>
      </c>
      <c r="H591" t="s">
        <v>15</v>
      </c>
      <c r="I591">
        <v>0</v>
      </c>
      <c r="J591" t="s">
        <v>30</v>
      </c>
      <c r="K591" t="s">
        <v>32</v>
      </c>
      <c r="L591">
        <v>57</v>
      </c>
      <c r="M591" t="str">
        <f t="shared" si="9"/>
        <v>Older Adult 55+</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35">
      <c r="A593">
        <v>18545</v>
      </c>
      <c r="B593" t="s">
        <v>36</v>
      </c>
      <c r="C593" t="s">
        <v>38</v>
      </c>
      <c r="D593" s="1">
        <v>40000</v>
      </c>
      <c r="E593">
        <v>4</v>
      </c>
      <c r="F593" t="s">
        <v>27</v>
      </c>
      <c r="G593" t="s">
        <v>21</v>
      </c>
      <c r="H593" t="s">
        <v>18</v>
      </c>
      <c r="I593">
        <v>2</v>
      </c>
      <c r="J593" t="s">
        <v>30</v>
      </c>
      <c r="K593" t="s">
        <v>32</v>
      </c>
      <c r="L593">
        <v>61</v>
      </c>
      <c r="M593" t="str">
        <f t="shared" si="9"/>
        <v>Older Adult 55+</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Older Adult 55+</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Older Adult 55+</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Older Adult 55+</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Older Adult 55+</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Young Adult 18-30</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35">
      <c r="A609">
        <v>16145</v>
      </c>
      <c r="B609" t="s">
        <v>37</v>
      </c>
      <c r="C609" t="s">
        <v>39</v>
      </c>
      <c r="D609" s="1">
        <v>70000</v>
      </c>
      <c r="E609">
        <v>5</v>
      </c>
      <c r="F609" t="s">
        <v>31</v>
      </c>
      <c r="G609" t="s">
        <v>21</v>
      </c>
      <c r="H609" t="s">
        <v>15</v>
      </c>
      <c r="I609">
        <v>3</v>
      </c>
      <c r="J609" t="s">
        <v>30</v>
      </c>
      <c r="K609" t="s">
        <v>32</v>
      </c>
      <c r="L609">
        <v>46</v>
      </c>
      <c r="M609" t="str">
        <f t="shared" si="9"/>
        <v>Middle Age 31-54</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Young Adult 18-30</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Young Adult 18-30</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Older Adult 55+</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Older Adult 55+</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Young Adult 18-30</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Older Adult 55+</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Young Adult 18-30</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Older Adult 55+</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Young Adult 18-30</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Older Adult 55+</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Young Adult 18-30</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Older Adult 55+</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Older Adult 55+</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Older Adult 55+</v>
      </c>
      <c r="N642" t="s">
        <v>15</v>
      </c>
    </row>
    <row r="643" spans="1:14" x14ac:dyDescent="0.35">
      <c r="A643">
        <v>21441</v>
      </c>
      <c r="B643" t="s">
        <v>36</v>
      </c>
      <c r="C643" t="s">
        <v>38</v>
      </c>
      <c r="D643" s="1">
        <v>50000</v>
      </c>
      <c r="E643">
        <v>4</v>
      </c>
      <c r="F643" t="s">
        <v>13</v>
      </c>
      <c r="G643" t="s">
        <v>28</v>
      </c>
      <c r="H643" t="s">
        <v>15</v>
      </c>
      <c r="I643">
        <v>2</v>
      </c>
      <c r="J643" t="s">
        <v>30</v>
      </c>
      <c r="K643" t="s">
        <v>32</v>
      </c>
      <c r="L643">
        <v>64</v>
      </c>
      <c r="M643" t="str">
        <f t="shared" ref="M643:M706" si="10">IF(L643&gt;54, "Older Adult 55+", IF(L643&gt;=31, "Middle Age 31-54", IF(L643&lt;31, "Young Adult 18-30", "Invalid")))</f>
        <v>Older Adult 55+</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5">
      <c r="A646">
        <v>23368</v>
      </c>
      <c r="B646" t="s">
        <v>36</v>
      </c>
      <c r="C646" t="s">
        <v>39</v>
      </c>
      <c r="D646" s="1">
        <v>60000</v>
      </c>
      <c r="E646">
        <v>5</v>
      </c>
      <c r="F646" t="s">
        <v>13</v>
      </c>
      <c r="G646" t="s">
        <v>14</v>
      </c>
      <c r="H646" t="s">
        <v>15</v>
      </c>
      <c r="I646">
        <v>3</v>
      </c>
      <c r="J646" t="s">
        <v>30</v>
      </c>
      <c r="K646" t="s">
        <v>32</v>
      </c>
      <c r="L646">
        <v>41</v>
      </c>
      <c r="M646" t="str">
        <f t="shared" si="10"/>
        <v>Middle Age 31-54</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Older Adult 55+</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5">
      <c r="A652">
        <v>18435</v>
      </c>
      <c r="B652" t="s">
        <v>37</v>
      </c>
      <c r="C652" t="s">
        <v>39</v>
      </c>
      <c r="D652" s="1">
        <v>70000</v>
      </c>
      <c r="E652">
        <v>5</v>
      </c>
      <c r="F652" t="s">
        <v>31</v>
      </c>
      <c r="G652" t="s">
        <v>28</v>
      </c>
      <c r="H652" t="s">
        <v>15</v>
      </c>
      <c r="I652">
        <v>2</v>
      </c>
      <c r="J652" t="s">
        <v>30</v>
      </c>
      <c r="K652" t="s">
        <v>32</v>
      </c>
      <c r="L652">
        <v>67</v>
      </c>
      <c r="M652" t="str">
        <f t="shared" si="10"/>
        <v>Older Adult 55+</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35">
      <c r="A661">
        <v>24643</v>
      </c>
      <c r="B661" t="s">
        <v>37</v>
      </c>
      <c r="C661" t="s">
        <v>39</v>
      </c>
      <c r="D661" s="1">
        <v>60000</v>
      </c>
      <c r="E661">
        <v>4</v>
      </c>
      <c r="F661" t="s">
        <v>13</v>
      </c>
      <c r="G661" t="s">
        <v>28</v>
      </c>
      <c r="H661" t="s">
        <v>15</v>
      </c>
      <c r="I661">
        <v>2</v>
      </c>
      <c r="J661" t="s">
        <v>30</v>
      </c>
      <c r="K661" t="s">
        <v>32</v>
      </c>
      <c r="L661">
        <v>63</v>
      </c>
      <c r="M661" t="str">
        <f t="shared" si="10"/>
        <v>Older Adult 55+</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Young Adult 18-30</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5">
      <c r="A669">
        <v>20505</v>
      </c>
      <c r="B669" t="s">
        <v>36</v>
      </c>
      <c r="C669" t="s">
        <v>39</v>
      </c>
      <c r="D669" s="1">
        <v>40000</v>
      </c>
      <c r="E669">
        <v>5</v>
      </c>
      <c r="F669" t="s">
        <v>27</v>
      </c>
      <c r="G669" t="s">
        <v>21</v>
      </c>
      <c r="H669" t="s">
        <v>18</v>
      </c>
      <c r="I669">
        <v>2</v>
      </c>
      <c r="J669" t="s">
        <v>30</v>
      </c>
      <c r="K669" t="s">
        <v>32</v>
      </c>
      <c r="L669">
        <v>61</v>
      </c>
      <c r="M669" t="str">
        <f t="shared" si="10"/>
        <v>Older Adult 55+</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5">
      <c r="A672">
        <v>21471</v>
      </c>
      <c r="B672" t="s">
        <v>36</v>
      </c>
      <c r="C672" t="s">
        <v>38</v>
      </c>
      <c r="D672" s="1">
        <v>70000</v>
      </c>
      <c r="E672">
        <v>2</v>
      </c>
      <c r="F672" t="s">
        <v>19</v>
      </c>
      <c r="G672" t="s">
        <v>21</v>
      </c>
      <c r="H672" t="s">
        <v>15</v>
      </c>
      <c r="I672">
        <v>1</v>
      </c>
      <c r="J672" t="s">
        <v>30</v>
      </c>
      <c r="K672" t="s">
        <v>32</v>
      </c>
      <c r="L672">
        <v>59</v>
      </c>
      <c r="M672" t="str">
        <f t="shared" si="10"/>
        <v>Older Adult 55+</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Young Adult 18-30</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Older Adult 55+</v>
      </c>
      <c r="N680" t="s">
        <v>18</v>
      </c>
    </row>
    <row r="681" spans="1:14" x14ac:dyDescent="0.35">
      <c r="A681">
        <v>21770</v>
      </c>
      <c r="B681" t="s">
        <v>36</v>
      </c>
      <c r="C681" t="s">
        <v>38</v>
      </c>
      <c r="D681" s="1">
        <v>60000</v>
      </c>
      <c r="E681">
        <v>4</v>
      </c>
      <c r="F681" t="s">
        <v>13</v>
      </c>
      <c r="G681" t="s">
        <v>28</v>
      </c>
      <c r="H681" t="s">
        <v>15</v>
      </c>
      <c r="I681">
        <v>2</v>
      </c>
      <c r="J681" t="s">
        <v>30</v>
      </c>
      <c r="K681" t="s">
        <v>32</v>
      </c>
      <c r="L681">
        <v>60</v>
      </c>
      <c r="M681" t="str">
        <f t="shared" si="10"/>
        <v>Older Adult 55+</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Young Adult 18-30</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Young Adult 18-30</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Young Adult 18-30</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Young Adult 18-30</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Young Adult 18-30</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Older Adult 55+</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Young Adult 18-30</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5">
      <c r="A707">
        <v>11199</v>
      </c>
      <c r="B707" t="s">
        <v>36</v>
      </c>
      <c r="C707" t="s">
        <v>39</v>
      </c>
      <c r="D707" s="1">
        <v>70000</v>
      </c>
      <c r="E707">
        <v>4</v>
      </c>
      <c r="F707" t="s">
        <v>13</v>
      </c>
      <c r="G707" t="s">
        <v>28</v>
      </c>
      <c r="H707" t="s">
        <v>15</v>
      </c>
      <c r="I707">
        <v>1</v>
      </c>
      <c r="J707" t="s">
        <v>30</v>
      </c>
      <c r="K707" t="s">
        <v>32</v>
      </c>
      <c r="L707">
        <v>59</v>
      </c>
      <c r="M707" t="str">
        <f t="shared" ref="M707:M770" si="11">IF(L707&gt;54, "Older Adult 55+", IF(L707&gt;=31, "Middle Age 31-54", IF(L707&lt;31, "Young Adult 18-30", "Invalid")))</f>
        <v>Older Adult 55+</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5">
      <c r="A710">
        <v>18069</v>
      </c>
      <c r="B710" t="s">
        <v>36</v>
      </c>
      <c r="C710" t="s">
        <v>38</v>
      </c>
      <c r="D710" s="1">
        <v>70000</v>
      </c>
      <c r="E710">
        <v>5</v>
      </c>
      <c r="F710" t="s">
        <v>13</v>
      </c>
      <c r="G710" t="s">
        <v>28</v>
      </c>
      <c r="H710" t="s">
        <v>15</v>
      </c>
      <c r="I710">
        <v>4</v>
      </c>
      <c r="J710" t="s">
        <v>30</v>
      </c>
      <c r="K710" t="s">
        <v>32</v>
      </c>
      <c r="L710">
        <v>60</v>
      </c>
      <c r="M710" t="str">
        <f t="shared" si="11"/>
        <v>Older Adult 55+</v>
      </c>
      <c r="N710" t="s">
        <v>18</v>
      </c>
    </row>
    <row r="711" spans="1:14" x14ac:dyDescent="0.35">
      <c r="A711">
        <v>23712</v>
      </c>
      <c r="B711" t="s">
        <v>37</v>
      </c>
      <c r="C711" t="s">
        <v>39</v>
      </c>
      <c r="D711" s="1">
        <v>70000</v>
      </c>
      <c r="E711">
        <v>2</v>
      </c>
      <c r="F711" t="s">
        <v>13</v>
      </c>
      <c r="G711" t="s">
        <v>28</v>
      </c>
      <c r="H711" t="s">
        <v>15</v>
      </c>
      <c r="I711">
        <v>1</v>
      </c>
      <c r="J711" t="s">
        <v>30</v>
      </c>
      <c r="K711" t="s">
        <v>32</v>
      </c>
      <c r="L711">
        <v>59</v>
      </c>
      <c r="M711" t="str">
        <f t="shared" si="11"/>
        <v>Older Adult 55+</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35">
      <c r="A713">
        <v>20518</v>
      </c>
      <c r="B713" t="s">
        <v>36</v>
      </c>
      <c r="C713" t="s">
        <v>39</v>
      </c>
      <c r="D713" s="1">
        <v>70000</v>
      </c>
      <c r="E713">
        <v>2</v>
      </c>
      <c r="F713" t="s">
        <v>19</v>
      </c>
      <c r="G713" t="s">
        <v>21</v>
      </c>
      <c r="H713" t="s">
        <v>15</v>
      </c>
      <c r="I713">
        <v>1</v>
      </c>
      <c r="J713" t="s">
        <v>30</v>
      </c>
      <c r="K713" t="s">
        <v>32</v>
      </c>
      <c r="L713">
        <v>58</v>
      </c>
      <c r="M713" t="str">
        <f t="shared" si="11"/>
        <v>Older Adult 55+</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Older Adult 55+</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Young Adult 18-30</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Older Adult 55+</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Young Adult 18-30</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Young Adult 18-30</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5">
      <c r="A741">
        <v>11225</v>
      </c>
      <c r="B741" t="s">
        <v>36</v>
      </c>
      <c r="C741" t="s">
        <v>39</v>
      </c>
      <c r="D741" s="1">
        <v>60000</v>
      </c>
      <c r="E741">
        <v>2</v>
      </c>
      <c r="F741" t="s">
        <v>19</v>
      </c>
      <c r="G741" t="s">
        <v>21</v>
      </c>
      <c r="H741" t="s">
        <v>15</v>
      </c>
      <c r="I741">
        <v>1</v>
      </c>
      <c r="J741" t="s">
        <v>30</v>
      </c>
      <c r="K741" t="s">
        <v>32</v>
      </c>
      <c r="L741">
        <v>55</v>
      </c>
      <c r="M741" t="str">
        <f t="shared" si="11"/>
        <v>Older Adult 55+</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Young Adult 18-30</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Young Adult 18-30</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35">
      <c r="A746">
        <v>20535</v>
      </c>
      <c r="B746" t="s">
        <v>36</v>
      </c>
      <c r="C746" t="s">
        <v>39</v>
      </c>
      <c r="D746" s="1">
        <v>70000</v>
      </c>
      <c r="E746">
        <v>4</v>
      </c>
      <c r="F746" t="s">
        <v>19</v>
      </c>
      <c r="G746" t="s">
        <v>21</v>
      </c>
      <c r="H746" t="s">
        <v>15</v>
      </c>
      <c r="I746">
        <v>1</v>
      </c>
      <c r="J746" t="s">
        <v>30</v>
      </c>
      <c r="K746" t="s">
        <v>32</v>
      </c>
      <c r="L746">
        <v>56</v>
      </c>
      <c r="M746" t="str">
        <f t="shared" si="11"/>
        <v>Older Adult 55+</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35">
      <c r="A748">
        <v>28043</v>
      </c>
      <c r="B748" t="s">
        <v>36</v>
      </c>
      <c r="C748" t="s">
        <v>39</v>
      </c>
      <c r="D748" s="1">
        <v>60000</v>
      </c>
      <c r="E748">
        <v>2</v>
      </c>
      <c r="F748" t="s">
        <v>13</v>
      </c>
      <c r="G748" t="s">
        <v>28</v>
      </c>
      <c r="H748" t="s">
        <v>15</v>
      </c>
      <c r="I748">
        <v>0</v>
      </c>
      <c r="J748" t="s">
        <v>30</v>
      </c>
      <c r="K748" t="s">
        <v>32</v>
      </c>
      <c r="L748">
        <v>56</v>
      </c>
      <c r="M748" t="str">
        <f t="shared" si="11"/>
        <v>Older Adult 55+</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Older Adult 55+</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Older Adult 55+</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Young Adult 18-30</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Older Adult 55+</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35">
      <c r="A763">
        <v>13216</v>
      </c>
      <c r="B763" t="s">
        <v>36</v>
      </c>
      <c r="C763" t="s">
        <v>39</v>
      </c>
      <c r="D763" s="1">
        <v>60000</v>
      </c>
      <c r="E763">
        <v>5</v>
      </c>
      <c r="F763" t="s">
        <v>13</v>
      </c>
      <c r="G763" t="s">
        <v>28</v>
      </c>
      <c r="H763" t="s">
        <v>15</v>
      </c>
      <c r="I763">
        <v>3</v>
      </c>
      <c r="J763" t="s">
        <v>30</v>
      </c>
      <c r="K763" t="s">
        <v>32</v>
      </c>
      <c r="L763">
        <v>59</v>
      </c>
      <c r="M763" t="str">
        <f t="shared" si="11"/>
        <v>Older Adult 55+</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Young Adult 18-30</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5">
      <c r="A768">
        <v>14608</v>
      </c>
      <c r="B768" t="s">
        <v>36</v>
      </c>
      <c r="C768" t="s">
        <v>38</v>
      </c>
      <c r="D768" s="1">
        <v>50000</v>
      </c>
      <c r="E768">
        <v>4</v>
      </c>
      <c r="F768" t="s">
        <v>13</v>
      </c>
      <c r="G768" t="s">
        <v>14</v>
      </c>
      <c r="H768" t="s">
        <v>15</v>
      </c>
      <c r="I768">
        <v>3</v>
      </c>
      <c r="J768" t="s">
        <v>30</v>
      </c>
      <c r="K768" t="s">
        <v>32</v>
      </c>
      <c r="L768">
        <v>42</v>
      </c>
      <c r="M768" t="str">
        <f t="shared" si="11"/>
        <v>Middle Age 31-54</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Older Adult 55+</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 "Older Adult 55+", IF(L771&gt;=31, "Middle Age 31-54", IF(L771&lt;31, "Young Adult 18-30", "Invalid")))</f>
        <v>Middle Age 31-54</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Older Adult 55+</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5">
      <c r="A777">
        <v>29030</v>
      </c>
      <c r="B777" t="s">
        <v>36</v>
      </c>
      <c r="C777" t="s">
        <v>38</v>
      </c>
      <c r="D777" s="1">
        <v>70000</v>
      </c>
      <c r="E777">
        <v>2</v>
      </c>
      <c r="F777" t="s">
        <v>29</v>
      </c>
      <c r="G777" t="s">
        <v>14</v>
      </c>
      <c r="H777" t="s">
        <v>15</v>
      </c>
      <c r="I777">
        <v>2</v>
      </c>
      <c r="J777" t="s">
        <v>30</v>
      </c>
      <c r="K777" t="s">
        <v>32</v>
      </c>
      <c r="L777">
        <v>54</v>
      </c>
      <c r="M777" t="str">
        <f t="shared" si="12"/>
        <v>Middle Age 31-54</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Older Adult 55+</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Young Adult 18-30</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35">
      <c r="A782">
        <v>18105</v>
      </c>
      <c r="B782" t="s">
        <v>36</v>
      </c>
      <c r="C782" t="s">
        <v>39</v>
      </c>
      <c r="D782" s="1">
        <v>60000</v>
      </c>
      <c r="E782">
        <v>2</v>
      </c>
      <c r="F782" t="s">
        <v>19</v>
      </c>
      <c r="G782" t="s">
        <v>21</v>
      </c>
      <c r="H782" t="s">
        <v>15</v>
      </c>
      <c r="I782">
        <v>1</v>
      </c>
      <c r="J782" t="s">
        <v>30</v>
      </c>
      <c r="K782" t="s">
        <v>32</v>
      </c>
      <c r="L782">
        <v>55</v>
      </c>
      <c r="M782" t="str">
        <f t="shared" si="12"/>
        <v>Older Adult 55+</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Young Adult 18-30</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Older Adult 55+</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Young Adult 18-30</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Older Adult 55+</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Older Adult 55+</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Young Adult 18-30</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Young Adult 18-30</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Older Adult 55+</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Young Adult 18-30</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Young Adult 18-30</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Young Adult 18-30</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Older Adult 55+</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35">
      <c r="A814">
        <v>15749</v>
      </c>
      <c r="B814" t="s">
        <v>37</v>
      </c>
      <c r="C814" t="s">
        <v>39</v>
      </c>
      <c r="D814" s="1">
        <v>70000</v>
      </c>
      <c r="E814">
        <v>4</v>
      </c>
      <c r="F814" t="s">
        <v>13</v>
      </c>
      <c r="G814" t="s">
        <v>28</v>
      </c>
      <c r="H814" t="s">
        <v>15</v>
      </c>
      <c r="I814">
        <v>2</v>
      </c>
      <c r="J814" t="s">
        <v>30</v>
      </c>
      <c r="K814" t="s">
        <v>32</v>
      </c>
      <c r="L814">
        <v>61</v>
      </c>
      <c r="M814" t="str">
        <f t="shared" si="12"/>
        <v>Older Adult 55+</v>
      </c>
      <c r="N814" t="s">
        <v>18</v>
      </c>
    </row>
    <row r="815" spans="1:14" x14ac:dyDescent="0.35">
      <c r="A815">
        <v>25899</v>
      </c>
      <c r="B815" t="s">
        <v>36</v>
      </c>
      <c r="C815" t="s">
        <v>39</v>
      </c>
      <c r="D815" s="1">
        <v>70000</v>
      </c>
      <c r="E815">
        <v>2</v>
      </c>
      <c r="F815" t="s">
        <v>27</v>
      </c>
      <c r="G815" t="s">
        <v>21</v>
      </c>
      <c r="H815" t="s">
        <v>15</v>
      </c>
      <c r="I815">
        <v>2</v>
      </c>
      <c r="J815" t="s">
        <v>30</v>
      </c>
      <c r="K815" t="s">
        <v>32</v>
      </c>
      <c r="L815">
        <v>53</v>
      </c>
      <c r="M815" t="str">
        <f t="shared" si="12"/>
        <v>Middle Age 31-54</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Older Adult 55+</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Young Adult 18-30</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Young Adult 18-30</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Young Adult 18-30</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Young Adult 18-30</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Older Adult 55+</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 "Older Adult 55+", IF(L835&gt;=31, "Middle Age 31-54", IF(L835&lt;31, "Young Adult 18-30", "Invalid")))</f>
        <v>Middle Age 31-54</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Young Adult 18-30</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5">
      <c r="A842">
        <v>11233</v>
      </c>
      <c r="B842" t="s">
        <v>36</v>
      </c>
      <c r="C842" t="s">
        <v>38</v>
      </c>
      <c r="D842" s="1">
        <v>70000</v>
      </c>
      <c r="E842">
        <v>4</v>
      </c>
      <c r="F842" t="s">
        <v>19</v>
      </c>
      <c r="G842" t="s">
        <v>21</v>
      </c>
      <c r="H842" t="s">
        <v>15</v>
      </c>
      <c r="I842">
        <v>2</v>
      </c>
      <c r="J842" t="s">
        <v>30</v>
      </c>
      <c r="K842" t="s">
        <v>32</v>
      </c>
      <c r="L842">
        <v>53</v>
      </c>
      <c r="M842" t="str">
        <f t="shared" si="13"/>
        <v>Middle Age 31-54</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Older Adult 55+</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35">
      <c r="A846">
        <v>22743</v>
      </c>
      <c r="B846" t="s">
        <v>36</v>
      </c>
      <c r="C846" t="s">
        <v>39</v>
      </c>
      <c r="D846" s="1">
        <v>40000</v>
      </c>
      <c r="E846">
        <v>5</v>
      </c>
      <c r="F846" t="s">
        <v>27</v>
      </c>
      <c r="G846" t="s">
        <v>21</v>
      </c>
      <c r="H846" t="s">
        <v>15</v>
      </c>
      <c r="I846">
        <v>2</v>
      </c>
      <c r="J846" t="s">
        <v>30</v>
      </c>
      <c r="K846" t="s">
        <v>32</v>
      </c>
      <c r="L846">
        <v>60</v>
      </c>
      <c r="M846" t="str">
        <f t="shared" si="13"/>
        <v>Older Adult 55+</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Older Adult 55+</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Young Adult 18-30</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Older Adult 55+</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Older Adult 55+</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Young Adult 18-30</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5">
      <c r="A868">
        <v>28052</v>
      </c>
      <c r="B868" t="s">
        <v>36</v>
      </c>
      <c r="C868" t="s">
        <v>38</v>
      </c>
      <c r="D868" s="1">
        <v>60000</v>
      </c>
      <c r="E868">
        <v>2</v>
      </c>
      <c r="F868" t="s">
        <v>27</v>
      </c>
      <c r="G868" t="s">
        <v>21</v>
      </c>
      <c r="H868" t="s">
        <v>15</v>
      </c>
      <c r="I868">
        <v>2</v>
      </c>
      <c r="J868" t="s">
        <v>30</v>
      </c>
      <c r="K868" t="s">
        <v>32</v>
      </c>
      <c r="L868">
        <v>55</v>
      </c>
      <c r="M868" t="str">
        <f t="shared" si="13"/>
        <v>Older Adult 55+</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35">
      <c r="A870">
        <v>24955</v>
      </c>
      <c r="B870" t="s">
        <v>37</v>
      </c>
      <c r="C870" t="s">
        <v>38</v>
      </c>
      <c r="D870" s="1">
        <v>30000</v>
      </c>
      <c r="E870">
        <v>5</v>
      </c>
      <c r="F870" t="s">
        <v>29</v>
      </c>
      <c r="G870" t="s">
        <v>14</v>
      </c>
      <c r="H870" t="s">
        <v>15</v>
      </c>
      <c r="I870">
        <v>3</v>
      </c>
      <c r="J870" t="s">
        <v>30</v>
      </c>
      <c r="K870" t="s">
        <v>32</v>
      </c>
      <c r="L870">
        <v>60</v>
      </c>
      <c r="M870" t="str">
        <f t="shared" si="13"/>
        <v>Older Adult 55+</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35">
      <c r="A873">
        <v>11219</v>
      </c>
      <c r="B873" t="s">
        <v>36</v>
      </c>
      <c r="C873" t="s">
        <v>38</v>
      </c>
      <c r="D873" s="1">
        <v>60000</v>
      </c>
      <c r="E873">
        <v>2</v>
      </c>
      <c r="F873" t="s">
        <v>27</v>
      </c>
      <c r="G873" t="s">
        <v>21</v>
      </c>
      <c r="H873" t="s">
        <v>15</v>
      </c>
      <c r="I873">
        <v>2</v>
      </c>
      <c r="J873" t="s">
        <v>30</v>
      </c>
      <c r="K873" t="s">
        <v>32</v>
      </c>
      <c r="L873">
        <v>55</v>
      </c>
      <c r="M873" t="str">
        <f t="shared" si="13"/>
        <v>Older Adult 55+</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Young Adult 18-30</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Older Adult 55+</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Older Adult 55+</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Older Adult 55+</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Older Adult 55+</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Older Adult 55+</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Older Adult 55+</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 "Older Adult 55+", IF(L899&gt;=31, "Middle Age 31-54", IF(L899&lt;31, "Young Adult 18-30", "Invalid")))</f>
        <v>Young Adult 18-30</v>
      </c>
      <c r="N899" t="s">
        <v>18</v>
      </c>
    </row>
    <row r="900" spans="1:14" x14ac:dyDescent="0.35">
      <c r="A900">
        <v>18066</v>
      </c>
      <c r="B900" t="s">
        <v>37</v>
      </c>
      <c r="C900" t="s">
        <v>38</v>
      </c>
      <c r="D900" s="1">
        <v>70000</v>
      </c>
      <c r="E900">
        <v>5</v>
      </c>
      <c r="F900" t="s">
        <v>13</v>
      </c>
      <c r="G900" t="s">
        <v>28</v>
      </c>
      <c r="H900" t="s">
        <v>15</v>
      </c>
      <c r="I900">
        <v>3</v>
      </c>
      <c r="J900" t="s">
        <v>30</v>
      </c>
      <c r="K900" t="s">
        <v>32</v>
      </c>
      <c r="L900">
        <v>60</v>
      </c>
      <c r="M900" t="str">
        <f t="shared" si="14"/>
        <v>Older Adult 55+</v>
      </c>
      <c r="N900" t="s">
        <v>15</v>
      </c>
    </row>
    <row r="901" spans="1:14" x14ac:dyDescent="0.35">
      <c r="A901">
        <v>28192</v>
      </c>
      <c r="B901" t="s">
        <v>36</v>
      </c>
      <c r="C901" t="s">
        <v>39</v>
      </c>
      <c r="D901" s="1">
        <v>70000</v>
      </c>
      <c r="E901">
        <v>5</v>
      </c>
      <c r="F901" t="s">
        <v>31</v>
      </c>
      <c r="G901" t="s">
        <v>21</v>
      </c>
      <c r="H901" t="s">
        <v>15</v>
      </c>
      <c r="I901">
        <v>3</v>
      </c>
      <c r="J901" t="s">
        <v>30</v>
      </c>
      <c r="K901" t="s">
        <v>32</v>
      </c>
      <c r="L901">
        <v>46</v>
      </c>
      <c r="M901" t="str">
        <f t="shared" si="14"/>
        <v>Middle Age 31-54</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Older Adult 55+</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35">
      <c r="A909">
        <v>19747</v>
      </c>
      <c r="B909" t="s">
        <v>36</v>
      </c>
      <c r="C909" t="s">
        <v>38</v>
      </c>
      <c r="D909" s="1">
        <v>50000</v>
      </c>
      <c r="E909">
        <v>4</v>
      </c>
      <c r="F909" t="s">
        <v>13</v>
      </c>
      <c r="G909" t="s">
        <v>28</v>
      </c>
      <c r="H909" t="s">
        <v>15</v>
      </c>
      <c r="I909">
        <v>2</v>
      </c>
      <c r="J909" t="s">
        <v>30</v>
      </c>
      <c r="K909" t="s">
        <v>32</v>
      </c>
      <c r="L909">
        <v>63</v>
      </c>
      <c r="M909" t="str">
        <f t="shared" si="14"/>
        <v>Older Adult 55+</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Older Adult 55+</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35">
      <c r="A917">
        <v>21752</v>
      </c>
      <c r="B917" t="s">
        <v>36</v>
      </c>
      <c r="C917" t="s">
        <v>38</v>
      </c>
      <c r="D917" s="1">
        <v>60000</v>
      </c>
      <c r="E917">
        <v>3</v>
      </c>
      <c r="F917" t="s">
        <v>31</v>
      </c>
      <c r="G917" t="s">
        <v>28</v>
      </c>
      <c r="H917" t="s">
        <v>15</v>
      </c>
      <c r="I917">
        <v>2</v>
      </c>
      <c r="J917" t="s">
        <v>30</v>
      </c>
      <c r="K917" t="s">
        <v>32</v>
      </c>
      <c r="L917">
        <v>64</v>
      </c>
      <c r="M917" t="str">
        <f t="shared" si="14"/>
        <v>Older Adult 55+</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5">
      <c r="A921">
        <v>21451</v>
      </c>
      <c r="B921" t="s">
        <v>36</v>
      </c>
      <c r="C921" t="s">
        <v>39</v>
      </c>
      <c r="D921" s="1">
        <v>40000</v>
      </c>
      <c r="E921">
        <v>4</v>
      </c>
      <c r="F921" t="s">
        <v>27</v>
      </c>
      <c r="G921" t="s">
        <v>21</v>
      </c>
      <c r="H921" t="s">
        <v>15</v>
      </c>
      <c r="I921">
        <v>2</v>
      </c>
      <c r="J921" t="s">
        <v>30</v>
      </c>
      <c r="K921" t="s">
        <v>32</v>
      </c>
      <c r="L921">
        <v>61</v>
      </c>
      <c r="M921" t="str">
        <f t="shared" si="14"/>
        <v>Older Adult 55+</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5">
      <c r="A928">
        <v>26495</v>
      </c>
      <c r="B928" t="s">
        <v>37</v>
      </c>
      <c r="C928" t="s">
        <v>39</v>
      </c>
      <c r="D928" s="1">
        <v>40000</v>
      </c>
      <c r="E928">
        <v>2</v>
      </c>
      <c r="F928" t="s">
        <v>27</v>
      </c>
      <c r="G928" t="s">
        <v>21</v>
      </c>
      <c r="H928" t="s">
        <v>15</v>
      </c>
      <c r="I928">
        <v>2</v>
      </c>
      <c r="J928" t="s">
        <v>30</v>
      </c>
      <c r="K928" t="s">
        <v>32</v>
      </c>
      <c r="L928">
        <v>57</v>
      </c>
      <c r="M928" t="str">
        <f t="shared" si="14"/>
        <v>Older Adult 55+</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35">
      <c r="A932">
        <v>19543</v>
      </c>
      <c r="B932" t="s">
        <v>36</v>
      </c>
      <c r="C932" t="s">
        <v>38</v>
      </c>
      <c r="D932" s="1">
        <v>70000</v>
      </c>
      <c r="E932">
        <v>5</v>
      </c>
      <c r="F932" t="s">
        <v>31</v>
      </c>
      <c r="G932" t="s">
        <v>21</v>
      </c>
      <c r="H932" t="s">
        <v>18</v>
      </c>
      <c r="I932">
        <v>3</v>
      </c>
      <c r="J932" t="s">
        <v>30</v>
      </c>
      <c r="K932" t="s">
        <v>32</v>
      </c>
      <c r="L932">
        <v>47</v>
      </c>
      <c r="M932" t="str">
        <f t="shared" si="14"/>
        <v>Middle Age 31-54</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Young Adult 18-30</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Young Adult 18-30</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Older Adult 55+</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Older Adult 55+</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Young Adult 18-30</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Older Adult 55+</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5">
      <c r="A951">
        <v>28056</v>
      </c>
      <c r="B951" t="s">
        <v>36</v>
      </c>
      <c r="C951" t="s">
        <v>38</v>
      </c>
      <c r="D951" s="1">
        <v>70000</v>
      </c>
      <c r="E951">
        <v>2</v>
      </c>
      <c r="F951" t="s">
        <v>29</v>
      </c>
      <c r="G951" t="s">
        <v>14</v>
      </c>
      <c r="H951" t="s">
        <v>15</v>
      </c>
      <c r="I951">
        <v>2</v>
      </c>
      <c r="J951" t="s">
        <v>30</v>
      </c>
      <c r="K951" t="s">
        <v>32</v>
      </c>
      <c r="L951">
        <v>53</v>
      </c>
      <c r="M951" t="str">
        <f t="shared" si="14"/>
        <v>Middle Age 31-54</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Older Adult 55+</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Young Adult 18-30</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Young Adult 18-30</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 "Older Adult 55+", IF(L963&gt;=31, "Middle Age 31-54", IF(L963&lt;31, "Young Adult 18-30", "Invalid")))</f>
        <v>Older Adult 55+</v>
      </c>
      <c r="N963" t="s">
        <v>18</v>
      </c>
    </row>
    <row r="964" spans="1:14" x14ac:dyDescent="0.35">
      <c r="A964">
        <v>16813</v>
      </c>
      <c r="B964" t="s">
        <v>36</v>
      </c>
      <c r="C964" t="s">
        <v>38</v>
      </c>
      <c r="D964" s="1">
        <v>60000</v>
      </c>
      <c r="E964">
        <v>2</v>
      </c>
      <c r="F964" t="s">
        <v>19</v>
      </c>
      <c r="G964" t="s">
        <v>21</v>
      </c>
      <c r="H964" t="s">
        <v>15</v>
      </c>
      <c r="I964">
        <v>2</v>
      </c>
      <c r="J964" t="s">
        <v>30</v>
      </c>
      <c r="K964" t="s">
        <v>32</v>
      </c>
      <c r="L964">
        <v>55</v>
      </c>
      <c r="M964" t="str">
        <f t="shared" si="15"/>
        <v>Older Adult 55+</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Older Adult 55+</v>
      </c>
      <c r="N965" t="s">
        <v>15</v>
      </c>
    </row>
    <row r="966" spans="1:14" x14ac:dyDescent="0.35">
      <c r="A966">
        <v>27434</v>
      </c>
      <c r="B966" t="s">
        <v>37</v>
      </c>
      <c r="C966" t="s">
        <v>38</v>
      </c>
      <c r="D966" s="1">
        <v>70000</v>
      </c>
      <c r="E966">
        <v>4</v>
      </c>
      <c r="F966" t="s">
        <v>19</v>
      </c>
      <c r="G966" t="s">
        <v>21</v>
      </c>
      <c r="H966" t="s">
        <v>15</v>
      </c>
      <c r="I966">
        <v>1</v>
      </c>
      <c r="J966" t="s">
        <v>30</v>
      </c>
      <c r="K966" t="s">
        <v>32</v>
      </c>
      <c r="L966">
        <v>56</v>
      </c>
      <c r="M966" t="str">
        <f t="shared" si="15"/>
        <v>Older Adult 55+</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Older Adult 55+</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Young Adult 18-30</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35">
      <c r="A978">
        <v>28004</v>
      </c>
      <c r="B978" t="s">
        <v>36</v>
      </c>
      <c r="C978" t="s">
        <v>39</v>
      </c>
      <c r="D978" s="1">
        <v>60000</v>
      </c>
      <c r="E978">
        <v>3</v>
      </c>
      <c r="F978" t="s">
        <v>13</v>
      </c>
      <c r="G978" t="s">
        <v>28</v>
      </c>
      <c r="H978" t="s">
        <v>15</v>
      </c>
      <c r="I978">
        <v>2</v>
      </c>
      <c r="J978" t="s">
        <v>30</v>
      </c>
      <c r="K978" t="s">
        <v>32</v>
      </c>
      <c r="L978">
        <v>66</v>
      </c>
      <c r="M978" t="str">
        <f t="shared" si="15"/>
        <v>Older Adult 55+</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Older Adult 55+</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35">
      <c r="A982">
        <v>18594</v>
      </c>
      <c r="B982" t="s">
        <v>37</v>
      </c>
      <c r="C982" t="s">
        <v>39</v>
      </c>
      <c r="D982" s="1">
        <v>80000</v>
      </c>
      <c r="E982">
        <v>3</v>
      </c>
      <c r="F982" t="s">
        <v>13</v>
      </c>
      <c r="G982" t="s">
        <v>14</v>
      </c>
      <c r="H982" t="s">
        <v>15</v>
      </c>
      <c r="I982">
        <v>3</v>
      </c>
      <c r="J982" t="s">
        <v>30</v>
      </c>
      <c r="K982" t="s">
        <v>32</v>
      </c>
      <c r="L982">
        <v>40</v>
      </c>
      <c r="M982" t="str">
        <f t="shared" si="15"/>
        <v>Middle Age 31-54</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5">
      <c r="A988">
        <v>23704</v>
      </c>
      <c r="B988" t="s">
        <v>37</v>
      </c>
      <c r="C988" t="s">
        <v>38</v>
      </c>
      <c r="D988" s="1">
        <v>40000</v>
      </c>
      <c r="E988">
        <v>5</v>
      </c>
      <c r="F988" t="s">
        <v>27</v>
      </c>
      <c r="G988" t="s">
        <v>21</v>
      </c>
      <c r="H988" t="s">
        <v>15</v>
      </c>
      <c r="I988">
        <v>4</v>
      </c>
      <c r="J988" t="s">
        <v>30</v>
      </c>
      <c r="K988" t="s">
        <v>32</v>
      </c>
      <c r="L988">
        <v>60</v>
      </c>
      <c r="M988" t="str">
        <f t="shared" si="15"/>
        <v>Older Adult 55+</v>
      </c>
      <c r="N988" t="s">
        <v>15</v>
      </c>
    </row>
    <row r="989" spans="1:14" x14ac:dyDescent="0.35">
      <c r="A989">
        <v>28972</v>
      </c>
      <c r="B989" t="s">
        <v>37</v>
      </c>
      <c r="C989" t="s">
        <v>39</v>
      </c>
      <c r="D989" s="1">
        <v>60000</v>
      </c>
      <c r="E989">
        <v>3</v>
      </c>
      <c r="F989" t="s">
        <v>31</v>
      </c>
      <c r="G989" t="s">
        <v>28</v>
      </c>
      <c r="H989" t="s">
        <v>15</v>
      </c>
      <c r="I989">
        <v>2</v>
      </c>
      <c r="J989" t="s">
        <v>30</v>
      </c>
      <c r="K989" t="s">
        <v>32</v>
      </c>
      <c r="L989">
        <v>66</v>
      </c>
      <c r="M989" t="str">
        <f t="shared" si="15"/>
        <v>Older Adult 55+</v>
      </c>
      <c r="N989" t="s">
        <v>18</v>
      </c>
    </row>
    <row r="990" spans="1:14" x14ac:dyDescent="0.35">
      <c r="A990">
        <v>22730</v>
      </c>
      <c r="B990" t="s">
        <v>36</v>
      </c>
      <c r="C990" t="s">
        <v>38</v>
      </c>
      <c r="D990" s="1">
        <v>70000</v>
      </c>
      <c r="E990">
        <v>5</v>
      </c>
      <c r="F990" t="s">
        <v>13</v>
      </c>
      <c r="G990" t="s">
        <v>28</v>
      </c>
      <c r="H990" t="s">
        <v>15</v>
      </c>
      <c r="I990">
        <v>2</v>
      </c>
      <c r="J990" t="s">
        <v>30</v>
      </c>
      <c r="K990" t="s">
        <v>32</v>
      </c>
      <c r="L990">
        <v>63</v>
      </c>
      <c r="M990" t="str">
        <f t="shared" si="15"/>
        <v>Older Adult 55+</v>
      </c>
      <c r="N990" t="s">
        <v>18</v>
      </c>
    </row>
    <row r="991" spans="1:14" x14ac:dyDescent="0.35">
      <c r="A991">
        <v>29134</v>
      </c>
      <c r="B991" t="s">
        <v>36</v>
      </c>
      <c r="C991" t="s">
        <v>38</v>
      </c>
      <c r="D991" s="1">
        <v>60000</v>
      </c>
      <c r="E991">
        <v>4</v>
      </c>
      <c r="F991" t="s">
        <v>13</v>
      </c>
      <c r="G991" t="s">
        <v>14</v>
      </c>
      <c r="H991" t="s">
        <v>18</v>
      </c>
      <c r="I991">
        <v>3</v>
      </c>
      <c r="J991" t="s">
        <v>30</v>
      </c>
      <c r="K991" t="s">
        <v>32</v>
      </c>
      <c r="L991">
        <v>42</v>
      </c>
      <c r="M991" t="str">
        <f t="shared" si="15"/>
        <v>Middle Age 31-54</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Young Adult 18-30</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35">
      <c r="A1001">
        <v>12121</v>
      </c>
      <c r="B1001" t="s">
        <v>37</v>
      </c>
      <c r="C1001" t="s">
        <v>38</v>
      </c>
      <c r="D1001" s="1">
        <v>60000</v>
      </c>
      <c r="E1001">
        <v>3</v>
      </c>
      <c r="F1001" t="s">
        <v>27</v>
      </c>
      <c r="G1001" t="s">
        <v>21</v>
      </c>
      <c r="H1001" t="s">
        <v>15</v>
      </c>
      <c r="I1001">
        <v>2</v>
      </c>
      <c r="J1001" t="s">
        <v>30</v>
      </c>
      <c r="K1001" t="s">
        <v>32</v>
      </c>
      <c r="L1001">
        <v>53</v>
      </c>
      <c r="M1001" t="str">
        <f t="shared" si="15"/>
        <v>Middle Age 31-54</v>
      </c>
      <c r="N1001" t="s">
        <v>15</v>
      </c>
    </row>
  </sheetData>
  <autoFilter ref="A1:N1001" xr:uid="{4654F315-425F-4600-B0D6-02AB1CCCE1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20E86-7303-459F-8D3B-6F9418664607}">
  <dimension ref="A3:D68"/>
  <sheetViews>
    <sheetView workbookViewId="0">
      <selection activeCell="A46" sqref="A4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2" spans="1:4" x14ac:dyDescent="0.35">
      <c r="A22" s="4" t="s">
        <v>45</v>
      </c>
      <c r="B22" s="4" t="s">
        <v>44</v>
      </c>
    </row>
    <row r="23" spans="1:4" x14ac:dyDescent="0.35">
      <c r="A23" s="4" t="s">
        <v>41</v>
      </c>
      <c r="B23" t="s">
        <v>18</v>
      </c>
      <c r="C23" t="s">
        <v>15</v>
      </c>
      <c r="D23" t="s">
        <v>42</v>
      </c>
    </row>
    <row r="24" spans="1:4" x14ac:dyDescent="0.35">
      <c r="A24" s="5" t="s">
        <v>16</v>
      </c>
      <c r="B24" s="3">
        <v>166</v>
      </c>
      <c r="C24" s="3">
        <v>200</v>
      </c>
      <c r="D24" s="3">
        <v>366</v>
      </c>
    </row>
    <row r="25" spans="1:4" x14ac:dyDescent="0.35">
      <c r="A25" s="5" t="s">
        <v>26</v>
      </c>
      <c r="B25" s="3">
        <v>92</v>
      </c>
      <c r="C25" s="3">
        <v>77</v>
      </c>
      <c r="D25" s="3">
        <v>169</v>
      </c>
    </row>
    <row r="26" spans="1:4" x14ac:dyDescent="0.35">
      <c r="A26" s="5" t="s">
        <v>22</v>
      </c>
      <c r="B26" s="3">
        <v>67</v>
      </c>
      <c r="C26" s="3">
        <v>95</v>
      </c>
      <c r="D26" s="3">
        <v>162</v>
      </c>
    </row>
    <row r="27" spans="1:4" x14ac:dyDescent="0.35">
      <c r="A27" s="5" t="s">
        <v>23</v>
      </c>
      <c r="B27" s="3">
        <v>116</v>
      </c>
      <c r="C27" s="3">
        <v>76</v>
      </c>
      <c r="D27" s="3">
        <v>192</v>
      </c>
    </row>
    <row r="28" spans="1:4" x14ac:dyDescent="0.35">
      <c r="A28" s="5" t="s">
        <v>30</v>
      </c>
      <c r="B28" s="3">
        <v>78</v>
      </c>
      <c r="C28" s="3">
        <v>33</v>
      </c>
      <c r="D28" s="3">
        <v>111</v>
      </c>
    </row>
    <row r="29" spans="1:4" x14ac:dyDescent="0.35">
      <c r="A29" s="5" t="s">
        <v>42</v>
      </c>
      <c r="B29" s="3">
        <v>519</v>
      </c>
      <c r="C29" s="3">
        <v>481</v>
      </c>
      <c r="D29" s="3">
        <v>1000</v>
      </c>
    </row>
    <row r="42" spans="1:4" x14ac:dyDescent="0.35">
      <c r="A42" s="4" t="s">
        <v>45</v>
      </c>
      <c r="B42" s="4" t="s">
        <v>44</v>
      </c>
    </row>
    <row r="43" spans="1:4" x14ac:dyDescent="0.35">
      <c r="A43" s="4" t="s">
        <v>41</v>
      </c>
      <c r="B43" t="s">
        <v>18</v>
      </c>
      <c r="C43" t="s">
        <v>15</v>
      </c>
      <c r="D43" t="s">
        <v>42</v>
      </c>
    </row>
    <row r="44" spans="1:4" x14ac:dyDescent="0.35">
      <c r="A44" s="5" t="s">
        <v>48</v>
      </c>
      <c r="B44" s="3">
        <v>71</v>
      </c>
      <c r="C44" s="3">
        <v>39</v>
      </c>
      <c r="D44" s="3">
        <v>110</v>
      </c>
    </row>
    <row r="45" spans="1:4" x14ac:dyDescent="0.35">
      <c r="A45" s="5" t="s">
        <v>46</v>
      </c>
      <c r="B45" s="3">
        <v>318</v>
      </c>
      <c r="C45" s="3">
        <v>383</v>
      </c>
      <c r="D45" s="3">
        <v>701</v>
      </c>
    </row>
    <row r="46" spans="1:4" x14ac:dyDescent="0.35">
      <c r="A46" s="5" t="s">
        <v>47</v>
      </c>
      <c r="B46" s="3">
        <v>130</v>
      </c>
      <c r="C46" s="3">
        <v>59</v>
      </c>
      <c r="D46" s="3">
        <v>189</v>
      </c>
    </row>
    <row r="47" spans="1:4" x14ac:dyDescent="0.35">
      <c r="A47" s="5" t="s">
        <v>42</v>
      </c>
      <c r="B47" s="3">
        <v>519</v>
      </c>
      <c r="C47" s="3">
        <v>481</v>
      </c>
      <c r="D47" s="3">
        <v>1000</v>
      </c>
    </row>
    <row r="61" spans="1:4" x14ac:dyDescent="0.35">
      <c r="A61" s="4" t="s">
        <v>45</v>
      </c>
      <c r="B61" s="4" t="s">
        <v>44</v>
      </c>
    </row>
    <row r="62" spans="1:4" x14ac:dyDescent="0.35">
      <c r="A62" s="4" t="s">
        <v>41</v>
      </c>
      <c r="B62" t="s">
        <v>18</v>
      </c>
      <c r="C62" t="s">
        <v>15</v>
      </c>
      <c r="D62" t="s">
        <v>42</v>
      </c>
    </row>
    <row r="63" spans="1:4" x14ac:dyDescent="0.35">
      <c r="A63" s="5">
        <v>0</v>
      </c>
      <c r="B63" s="3">
        <v>96</v>
      </c>
      <c r="C63" s="3">
        <v>151</v>
      </c>
      <c r="D63" s="3">
        <v>247</v>
      </c>
    </row>
    <row r="64" spans="1:4" x14ac:dyDescent="0.35">
      <c r="A64" s="5">
        <v>1</v>
      </c>
      <c r="B64" s="3">
        <v>115</v>
      </c>
      <c r="C64" s="3">
        <v>152</v>
      </c>
      <c r="D64" s="3">
        <v>267</v>
      </c>
    </row>
    <row r="65" spans="1:4" x14ac:dyDescent="0.35">
      <c r="A65" s="5">
        <v>2</v>
      </c>
      <c r="B65" s="3">
        <v>218</v>
      </c>
      <c r="C65" s="3">
        <v>124</v>
      </c>
      <c r="D65" s="3">
        <v>342</v>
      </c>
    </row>
    <row r="66" spans="1:4" x14ac:dyDescent="0.35">
      <c r="A66" s="5">
        <v>3</v>
      </c>
      <c r="B66" s="3">
        <v>52</v>
      </c>
      <c r="C66" s="3">
        <v>33</v>
      </c>
      <c r="D66" s="3">
        <v>85</v>
      </c>
    </row>
    <row r="67" spans="1:4" x14ac:dyDescent="0.35">
      <c r="A67" s="5">
        <v>4</v>
      </c>
      <c r="B67" s="3">
        <v>38</v>
      </c>
      <c r="C67" s="3">
        <v>21</v>
      </c>
      <c r="D67" s="3">
        <v>59</v>
      </c>
    </row>
    <row r="68" spans="1:4" x14ac:dyDescent="0.35">
      <c r="A68" s="5" t="s">
        <v>42</v>
      </c>
      <c r="B68" s="3">
        <v>519</v>
      </c>
      <c r="C68" s="3">
        <v>481</v>
      </c>
      <c r="D6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914F7-E76A-496D-85B4-1D46C019F597}">
  <dimension ref="A1:O6"/>
  <sheetViews>
    <sheetView showGridLines="0" tabSelected="1" workbookViewId="0">
      <selection activeCell="F47" sqref="F47"/>
    </sheetView>
  </sheetViews>
  <sheetFormatPr defaultRowHeight="14.5" x14ac:dyDescent="0.35"/>
  <cols>
    <col min="2" max="2" width="11.90625" customWidth="1"/>
    <col min="3" max="3" width="11" customWidth="1"/>
    <col min="9" max="9" width="18.81640625" customWidth="1"/>
    <col min="15" max="15" width="24" customWidth="1"/>
  </cols>
  <sheetData>
    <row r="1" spans="1:15" x14ac:dyDescent="0.35">
      <c r="A1" s="7"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Foster</cp:lastModifiedBy>
  <dcterms:created xsi:type="dcterms:W3CDTF">2022-03-18T02:50:57Z</dcterms:created>
  <dcterms:modified xsi:type="dcterms:W3CDTF">2022-06-08T15:01:20Z</dcterms:modified>
</cp:coreProperties>
</file>