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Sheet1!$B$1,Sheet1!$B$2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Sheet1!$B$9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B3" i="1"/>
  <c r="B5" l="1"/>
  <c r="B7" s="1"/>
  <c r="B9" s="1"/>
  <c r="B6"/>
  <c r="B8" s="1"/>
  <c r="B4"/>
</calcChain>
</file>

<file path=xl/sharedStrings.xml><?xml version="1.0" encoding="utf-8"?>
<sst xmlns="http://schemas.openxmlformats.org/spreadsheetml/2006/main" count="9" uniqueCount="9">
  <si>
    <t>V0</t>
  </si>
  <si>
    <t>sigma_v</t>
    <phoneticPr fontId="1" type="noConversion"/>
  </si>
  <si>
    <t>d1</t>
  </si>
  <si>
    <t>d2</t>
  </si>
  <si>
    <t>f1</t>
  </si>
  <si>
    <t>f2</t>
  </si>
  <si>
    <t>f3</t>
    <phoneticPr fontId="1" type="noConversion"/>
  </si>
  <si>
    <t>f4</t>
    <phoneticPr fontId="1" type="noConversion"/>
  </si>
  <si>
    <t>f5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</si>
</sst>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B9" sqref="B9"/>
    </sheetView>
  </sheetViews>
  <sheetFormatPr defaultRowHeight="13.5"/>
  <cols>
    <col min="2" max="2" width="20.5" customWidth="1"/>
    <col min="4" max="4" width="16.125" customWidth="1"/>
  </cols>
  <sheetData>
    <row r="1" spans="1:2">
      <c r="A1" t="s">
        <v>0</v>
      </c>
      <c r="B1">
        <v>17.083942262074615</v>
      </c>
    </row>
    <row r="2" spans="1:2">
      <c r="A2" t="s">
        <v>1</v>
      </c>
      <c r="B2">
        <v>0.15761758434755083</v>
      </c>
    </row>
    <row r="3" spans="1:2">
      <c r="A3" t="s">
        <v>2</v>
      </c>
      <c r="B3">
        <f>(2.3026*LOG(B1/15)+(0.06+B2^2/2)*2)/(B2*SQRT(2))</f>
        <v>1.233408892862907</v>
      </c>
    </row>
    <row r="4" spans="1:2">
      <c r="A4" t="s">
        <v>3</v>
      </c>
      <c r="B4">
        <f>B3-B2*SQRT(2)</f>
        <v>1.0105039674101153</v>
      </c>
    </row>
    <row r="5" spans="1:2">
      <c r="A5" t="s">
        <v>4</v>
      </c>
      <c r="B5">
        <f>B1*NORMSDIST(B3)-15*EXP(-0.06*2)*NORMSDIST(B4)-4</f>
        <v>-4.6658701009505421E-6</v>
      </c>
    </row>
    <row r="6" spans="1:2">
      <c r="A6" t="s">
        <v>5</v>
      </c>
      <c r="B6">
        <f>NORMSDIST(B3)*B2*B1-2.4</f>
        <v>-1.3104501057625839E-6</v>
      </c>
    </row>
    <row r="7" spans="1:2">
      <c r="A7" t="s">
        <v>6</v>
      </c>
      <c r="B7">
        <f>B5^2</f>
        <v>2.1770343798944221E-11</v>
      </c>
    </row>
    <row r="8" spans="1:2">
      <c r="A8" t="s">
        <v>7</v>
      </c>
      <c r="B8">
        <f>B6^2</f>
        <v>1.7172794796931674E-12</v>
      </c>
    </row>
    <row r="9" spans="1:2">
      <c r="A9" t="s">
        <v>8</v>
      </c>
      <c r="B9">
        <f>B7+B8</f>
        <v>2.3487623278637388E-11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2016-01-07T03:17:37Z</dcterms:modified>
</cp:coreProperties>
</file>