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" i="1"/>
  <c r="G2" s="1"/>
  <c r="H2" s="1"/>
  <c r="E2"/>
  <c r="D2"/>
  <c r="C4"/>
  <c r="C5"/>
  <c r="C6"/>
  <c r="C7"/>
  <c r="C8"/>
  <c r="C9"/>
  <c r="C10"/>
  <c r="C11"/>
  <c r="C12"/>
  <c r="C13"/>
  <c r="C14"/>
  <c r="C15"/>
  <c r="C16"/>
  <c r="B4"/>
  <c r="B5"/>
  <c r="B6"/>
  <c r="B7"/>
  <c r="B8"/>
  <c r="B9"/>
  <c r="B10"/>
  <c r="B11"/>
  <c r="B12"/>
  <c r="B13"/>
  <c r="B14"/>
  <c r="B15"/>
  <c r="B16"/>
  <c r="C3"/>
  <c r="B3"/>
</calcChain>
</file>

<file path=xl/sharedStrings.xml><?xml version="1.0" encoding="utf-8"?>
<sst xmlns="http://schemas.openxmlformats.org/spreadsheetml/2006/main" count="5" uniqueCount="5">
  <si>
    <t>data</t>
    <phoneticPr fontId="1" type="noConversion"/>
  </si>
  <si>
    <t>yield rate</t>
    <phoneticPr fontId="1" type="noConversion"/>
  </si>
  <si>
    <t>standard deviation</t>
  </si>
  <si>
    <t>volatility per annum</t>
  </si>
  <si>
    <t>standard error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</si>
</sst>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H3" sqref="H3"/>
    </sheetView>
  </sheetViews>
  <sheetFormatPr defaultRowHeight="13.5"/>
  <cols>
    <col min="2" max="2" width="9" customWidth="1"/>
    <col min="3" max="3" width="15.75" customWidth="1"/>
    <col min="4" max="4" width="15.375" customWidth="1"/>
    <col min="6" max="6" width="20.5" bestFit="1" customWidth="1"/>
    <col min="7" max="7" width="22.75" bestFit="1" customWidth="1"/>
    <col min="8" max="8" width="16.125" bestFit="1" customWidth="1"/>
  </cols>
  <sheetData>
    <row r="1" spans="1:8">
      <c r="A1" t="s">
        <v>0</v>
      </c>
      <c r="C1" t="s">
        <v>1</v>
      </c>
      <c r="F1" t="s">
        <v>2</v>
      </c>
      <c r="G1" t="s">
        <v>3</v>
      </c>
      <c r="H1" t="s">
        <v>4</v>
      </c>
    </row>
    <row r="2" spans="1:8">
      <c r="A2">
        <v>30.2</v>
      </c>
      <c r="D2">
        <f>SUM(C3:C16)</f>
        <v>9.4708564683779181E-2</v>
      </c>
      <c r="E2">
        <f>SUM(C3^2+C4^2+C5^2+C6^2+C7^2+C8^2+C9^2+C10^2+C11^2+C12^2+C13^2+C14^2+C15^2+C16^2)</f>
        <v>1.1450596595675188E-2</v>
      </c>
      <c r="F2">
        <f>SQRT(E2/13-D2^2/14/13)</f>
        <v>2.883627905335236E-2</v>
      </c>
      <c r="G2">
        <f>F2*SQRT(52)</f>
        <v>0.20794136544090022</v>
      </c>
      <c r="H2">
        <f>G2/SQRT(2*14)</f>
        <v>3.9297224302844491E-2</v>
      </c>
    </row>
    <row r="3" spans="1:8">
      <c r="A3">
        <v>32</v>
      </c>
      <c r="B3">
        <f>A3/A2</f>
        <v>1.0596026490066226</v>
      </c>
      <c r="C3">
        <f>2.3026*LOG(B3)</f>
        <v>5.7894353226280532E-2</v>
      </c>
    </row>
    <row r="4" spans="1:8">
      <c r="A4">
        <v>31.1</v>
      </c>
      <c r="B4">
        <f t="shared" ref="B4:B16" si="0">A4/A3</f>
        <v>0.97187500000000004</v>
      </c>
      <c r="C4">
        <f t="shared" ref="C4:C16" si="1">2.3026*LOG(B4)</f>
        <v>-2.8528268306219413E-2</v>
      </c>
    </row>
    <row r="5" spans="1:8">
      <c r="A5">
        <v>30.1</v>
      </c>
      <c r="B5">
        <f t="shared" si="0"/>
        <v>0.96784565916398713</v>
      </c>
      <c r="C5">
        <f t="shared" si="1"/>
        <v>-3.2682859018812335E-2</v>
      </c>
    </row>
    <row r="6" spans="1:8">
      <c r="A6">
        <v>30.2</v>
      </c>
      <c r="B6">
        <f t="shared" si="0"/>
        <v>1.0033222591362125</v>
      </c>
      <c r="C6">
        <f t="shared" si="1"/>
        <v>3.3167740987512426E-3</v>
      </c>
    </row>
    <row r="7" spans="1:8">
      <c r="A7">
        <v>30.3</v>
      </c>
      <c r="B7">
        <f t="shared" si="0"/>
        <v>1.0033112582781458</v>
      </c>
      <c r="C7">
        <f t="shared" si="1"/>
        <v>3.3058095362726021E-3</v>
      </c>
    </row>
    <row r="8" spans="1:8">
      <c r="A8">
        <v>30.6</v>
      </c>
      <c r="B8">
        <f t="shared" si="0"/>
        <v>1.0099009900990099</v>
      </c>
      <c r="C8">
        <f t="shared" si="1"/>
        <v>9.8523602270785948E-3</v>
      </c>
    </row>
    <row r="9" spans="1:8">
      <c r="A9">
        <v>33</v>
      </c>
      <c r="B9">
        <f t="shared" si="0"/>
        <v>1.0784313725490196</v>
      </c>
      <c r="C9">
        <f t="shared" si="1"/>
        <v>7.550804134633754E-2</v>
      </c>
    </row>
    <row r="10" spans="1:8">
      <c r="A10">
        <v>32.9</v>
      </c>
      <c r="B10">
        <f t="shared" si="0"/>
        <v>0.99696969696969695</v>
      </c>
      <c r="C10">
        <f t="shared" si="1"/>
        <v>-3.0349233432129144E-3</v>
      </c>
    </row>
    <row r="11" spans="1:8">
      <c r="A11">
        <v>33</v>
      </c>
      <c r="B11">
        <f t="shared" si="0"/>
        <v>1.0030395136778116</v>
      </c>
      <c r="C11">
        <f t="shared" si="1"/>
        <v>3.0349233432129786E-3</v>
      </c>
    </row>
    <row r="12" spans="1:8">
      <c r="A12">
        <v>33.5</v>
      </c>
      <c r="B12">
        <f t="shared" si="0"/>
        <v>1.0151515151515151</v>
      </c>
      <c r="C12">
        <f t="shared" si="1"/>
        <v>1.5037974720216127E-2</v>
      </c>
    </row>
    <row r="13" spans="1:8">
      <c r="A13">
        <v>33.5</v>
      </c>
      <c r="B13">
        <f t="shared" si="0"/>
        <v>1</v>
      </c>
      <c r="C13">
        <f t="shared" si="1"/>
        <v>0</v>
      </c>
    </row>
    <row r="14" spans="1:8">
      <c r="A14">
        <v>33.700000000000003</v>
      </c>
      <c r="B14">
        <f t="shared" si="0"/>
        <v>1.0059701492537314</v>
      </c>
      <c r="C14">
        <f t="shared" si="1"/>
        <v>5.952437063304534E-3</v>
      </c>
    </row>
    <row r="15" spans="1:8">
      <c r="A15">
        <v>33.5</v>
      </c>
      <c r="B15">
        <f t="shared" si="0"/>
        <v>0.9940652818991097</v>
      </c>
      <c r="C15">
        <f t="shared" si="1"/>
        <v>-5.9524370633045687E-3</v>
      </c>
    </row>
    <row r="16" spans="1:8">
      <c r="A16">
        <v>33.200000000000003</v>
      </c>
      <c r="B16">
        <f t="shared" si="0"/>
        <v>0.99104477611940311</v>
      </c>
      <c r="C16">
        <f t="shared" si="1"/>
        <v>-8.9956211461257457E-3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2016-01-18T13:33:44Z</dcterms:modified>
</cp:coreProperties>
</file>