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g\Desktop\"/>
    </mc:Choice>
  </mc:AlternateContent>
  <xr:revisionPtr revIDLastSave="0" documentId="13_ncr:1_{08D97DCA-E31C-438D-A446-2FE58D7925DF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forestfires" sheetId="1" r:id="rId1"/>
    <sheet name="TESTING DATA" sheetId="2" r:id="rId2"/>
    <sheet name="Dimension reduction" sheetId="4" r:id="rId3"/>
  </sheets>
  <externalReferences>
    <externalReference r:id="rId4"/>
  </externalReferenc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M3" i="1" l="1" a="1"/>
  <c r="AM4" i="1" a="1"/>
  <c r="AM5" i="1" a="1"/>
  <c r="AM6" i="1" a="1"/>
  <c r="AM7" i="1" a="1"/>
  <c r="AM8" i="1" a="1"/>
  <c r="AM9" i="1" a="1"/>
  <c r="AM10" i="1" a="1"/>
  <c r="AM11" i="1" a="1"/>
  <c r="AM12" i="1" a="1"/>
  <c r="AM13" i="1" a="1"/>
  <c r="AM14" i="1" a="1"/>
  <c r="AM15" i="1" a="1"/>
  <c r="AM16" i="1" a="1"/>
  <c r="AM17" i="1" a="1"/>
  <c r="AM18" i="1" a="1"/>
  <c r="AM19" i="1" a="1"/>
  <c r="AM20" i="1" a="1"/>
  <c r="AM21" i="1" a="1"/>
  <c r="AM22" i="1" a="1"/>
  <c r="AM23" i="1" a="1"/>
  <c r="AM24" i="1" a="1"/>
  <c r="AM25" i="1" a="1"/>
  <c r="AM26" i="1" a="1"/>
  <c r="AM27" i="1" a="1"/>
  <c r="AM28" i="1" a="1"/>
  <c r="AM29" i="1" a="1"/>
  <c r="AM30" i="1" a="1"/>
  <c r="AM31" i="1" a="1"/>
  <c r="AM32" i="1" a="1"/>
  <c r="AM33" i="1" a="1"/>
  <c r="AM34" i="1" a="1"/>
  <c r="AM35" i="1" a="1"/>
  <c r="AM36" i="1" a="1"/>
  <c r="AM37" i="1" a="1"/>
  <c r="AM38" i="1" a="1"/>
  <c r="AM39" i="1" a="1"/>
  <c r="AM40" i="1" a="1"/>
  <c r="AM41" i="1" a="1"/>
  <c r="AM42" i="1" a="1"/>
  <c r="AM43" i="1" a="1"/>
  <c r="AM44" i="1" a="1"/>
  <c r="AM45" i="1" a="1"/>
  <c r="AM46" i="1" a="1"/>
  <c r="AM47" i="1" a="1"/>
  <c r="AM48" i="1" a="1"/>
  <c r="AM49" i="1" a="1"/>
  <c r="AM50" i="1" a="1"/>
  <c r="AM51" i="1" a="1"/>
  <c r="AM52" i="1" a="1"/>
  <c r="AM53" i="1" a="1"/>
  <c r="AM54" i="1" a="1"/>
  <c r="AM55" i="1" a="1"/>
  <c r="AM56" i="1" a="1"/>
  <c r="AM57" i="1" a="1"/>
  <c r="AM58" i="1" a="1"/>
  <c r="AM59" i="1" a="1"/>
  <c r="AM60" i="1" a="1"/>
  <c r="AM61" i="1" a="1"/>
  <c r="AM62" i="1" a="1"/>
  <c r="AM63" i="1" a="1"/>
  <c r="AM64" i="1" a="1"/>
  <c r="AM65" i="1" a="1"/>
  <c r="AM66" i="1" a="1"/>
  <c r="AM67" i="1" a="1"/>
  <c r="AM68" i="1" a="1"/>
  <c r="AM69" i="1" a="1"/>
  <c r="AM70" i="1" a="1"/>
  <c r="AM71" i="1" a="1"/>
  <c r="AM72" i="1" a="1"/>
  <c r="AM73" i="1" a="1"/>
  <c r="AM74" i="1" a="1"/>
  <c r="AM75" i="1" a="1"/>
  <c r="AM76" i="1" a="1"/>
  <c r="AM77" i="1" a="1"/>
  <c r="AM78" i="1" a="1"/>
  <c r="AM79" i="1" a="1"/>
  <c r="AM80" i="1" a="1"/>
  <c r="AM81" i="1" a="1"/>
  <c r="AM82" i="1" a="1"/>
  <c r="AM83" i="1" a="1"/>
  <c r="AM84" i="1" a="1"/>
  <c r="AM85" i="1" a="1"/>
  <c r="AM86" i="1" a="1"/>
  <c r="AM87" i="1" a="1"/>
  <c r="AM88" i="1" a="1"/>
  <c r="AM89" i="1" a="1"/>
  <c r="AM90" i="1" a="1"/>
  <c r="AM91" i="1" a="1"/>
  <c r="AM92" i="1" a="1"/>
  <c r="AM93" i="1" a="1"/>
  <c r="AM94" i="1" a="1"/>
  <c r="AM95" i="1" a="1"/>
  <c r="AM96" i="1" a="1"/>
  <c r="AM97" i="1" a="1"/>
  <c r="AM98" i="1" a="1"/>
  <c r="AM99" i="1" a="1"/>
  <c r="AM100" i="1" a="1"/>
  <c r="AM101" i="1" a="1"/>
  <c r="AM102" i="1" a="1"/>
  <c r="AM103" i="1" a="1"/>
  <c r="AM104" i="1" a="1"/>
  <c r="AM105" i="1" a="1"/>
  <c r="AM106" i="1" a="1"/>
  <c r="AM107" i="1" a="1"/>
  <c r="AM108" i="1" a="1"/>
  <c r="AM109" i="1" a="1"/>
  <c r="AM110" i="1" a="1"/>
  <c r="AM111" i="1" a="1"/>
  <c r="AM112" i="1" a="1"/>
  <c r="AM113" i="1" a="1"/>
  <c r="AM114" i="1" a="1"/>
  <c r="AM115" i="1" a="1"/>
  <c r="AM116" i="1" a="1"/>
  <c r="AM117" i="1" a="1"/>
  <c r="AM118" i="1" a="1"/>
  <c r="AM119" i="1" a="1"/>
  <c r="AM120" i="1" a="1"/>
  <c r="AM121" i="1" a="1"/>
  <c r="AM122" i="1" a="1"/>
  <c r="AM123" i="1" a="1"/>
  <c r="AM124" i="1" a="1"/>
  <c r="AM125" i="1" a="1"/>
  <c r="AM126" i="1" a="1"/>
  <c r="AM127" i="1" a="1"/>
  <c r="AM128" i="1" a="1"/>
  <c r="AM129" i="1" a="1"/>
  <c r="AM130" i="1" a="1"/>
  <c r="AM131" i="1" a="1"/>
  <c r="AM132" i="1" a="1"/>
  <c r="AM133" i="1" a="1"/>
  <c r="AM134" i="1" a="1"/>
  <c r="AM135" i="1" a="1"/>
  <c r="AM136" i="1" a="1"/>
  <c r="AM137" i="1" a="1"/>
  <c r="AM138" i="1" a="1"/>
  <c r="AM139" i="1" a="1"/>
  <c r="AM140" i="1" a="1"/>
  <c r="AM141" i="1" a="1"/>
  <c r="AM142" i="1" a="1"/>
  <c r="AM143" i="1" a="1"/>
  <c r="AM144" i="1" a="1"/>
  <c r="AM145" i="1" a="1"/>
  <c r="AM146" i="1" a="1"/>
  <c r="AM147" i="1" a="1"/>
  <c r="AM148" i="1" a="1"/>
  <c r="AM149" i="1" a="1"/>
  <c r="AM150" i="1" a="1"/>
  <c r="AM151" i="1" a="1"/>
  <c r="AM152" i="1" a="1"/>
  <c r="AM153" i="1" a="1"/>
  <c r="AM154" i="1" a="1"/>
  <c r="AM155" i="1" a="1"/>
  <c r="AM156" i="1" a="1"/>
  <c r="AM157" i="1" a="1"/>
  <c r="AM158" i="1" a="1"/>
  <c r="AM159" i="1" a="1"/>
  <c r="AM160" i="1" a="1"/>
  <c r="AM161" i="1" a="1"/>
  <c r="AM162" i="1" a="1"/>
  <c r="AM163" i="1" a="1"/>
  <c r="AM164" i="1" a="1"/>
  <c r="AM165" i="1" a="1"/>
  <c r="AM166" i="1" a="1"/>
  <c r="AM167" i="1" a="1"/>
  <c r="AM168" i="1" a="1"/>
  <c r="AM169" i="1" a="1"/>
  <c r="AM170" i="1" a="1"/>
  <c r="AM171" i="1" a="1"/>
  <c r="AM172" i="1" a="1"/>
  <c r="AM173" i="1" a="1"/>
  <c r="AM174" i="1" a="1"/>
  <c r="AM175" i="1" a="1"/>
  <c r="AM176" i="1" a="1"/>
  <c r="AM177" i="1" a="1"/>
  <c r="AM178" i="1" a="1"/>
  <c r="AM179" i="1" a="1"/>
  <c r="AM180" i="1" a="1"/>
  <c r="AM181" i="1" a="1"/>
  <c r="AM182" i="1" a="1"/>
  <c r="AM183" i="1" a="1"/>
  <c r="AM184" i="1" a="1"/>
  <c r="AM185" i="1" a="1"/>
  <c r="AM186" i="1" a="1"/>
  <c r="AM187" i="1" a="1"/>
  <c r="AM188" i="1" a="1"/>
  <c r="AM189" i="1" a="1"/>
  <c r="AM190" i="1" a="1"/>
  <c r="AM191" i="1" a="1"/>
  <c r="AM192" i="1" a="1"/>
  <c r="AM193" i="1" a="1"/>
  <c r="AM194" i="1" a="1"/>
  <c r="AM195" i="1" a="1"/>
  <c r="AM196" i="1" a="1"/>
  <c r="AM197" i="1" a="1"/>
  <c r="AM198" i="1" a="1"/>
  <c r="AM199" i="1" a="1"/>
  <c r="AM200" i="1" a="1"/>
  <c r="AM201" i="1" a="1"/>
  <c r="AM202" i="1" a="1"/>
  <c r="AM203" i="1" a="1"/>
  <c r="AM204" i="1" a="1"/>
  <c r="AM205" i="1" a="1"/>
  <c r="AM206" i="1" a="1"/>
  <c r="AM207" i="1" a="1"/>
  <c r="AM208" i="1" a="1"/>
  <c r="AM209" i="1" a="1"/>
  <c r="AM210" i="1" a="1"/>
  <c r="AM211" i="1" a="1"/>
  <c r="AM212" i="1" a="1"/>
  <c r="AM213" i="1" a="1"/>
  <c r="AM214" i="1" a="1"/>
  <c r="AM215" i="1" a="1"/>
  <c r="AM216" i="1" a="1"/>
  <c r="AM217" i="1" a="1"/>
  <c r="AM218" i="1" a="1"/>
  <c r="AM219" i="1" a="1"/>
  <c r="AM220" i="1" a="1"/>
  <c r="AM221" i="1" a="1"/>
  <c r="AM222" i="1" a="1"/>
  <c r="AM223" i="1" a="1"/>
  <c r="AM224" i="1" a="1"/>
  <c r="AM225" i="1" a="1"/>
  <c r="AM226" i="1" a="1"/>
  <c r="AM227" i="1" a="1"/>
  <c r="AM228" i="1" a="1"/>
  <c r="AM229" i="1" a="1"/>
  <c r="AM230" i="1" a="1"/>
  <c r="AM231" i="1" a="1"/>
  <c r="AM232" i="1" a="1"/>
  <c r="AM233" i="1" a="1"/>
  <c r="AM234" i="1" a="1"/>
  <c r="AM235" i="1" a="1"/>
  <c r="AM236" i="1" a="1"/>
  <c r="AM237" i="1" a="1"/>
  <c r="AM238" i="1" a="1"/>
  <c r="AM239" i="1" a="1"/>
  <c r="AM240" i="1" a="1"/>
  <c r="AM241" i="1" a="1"/>
  <c r="AM242" i="1" a="1"/>
  <c r="AM243" i="1" a="1"/>
  <c r="AM244" i="1" a="1"/>
  <c r="AM245" i="1" a="1"/>
  <c r="AM246" i="1" a="1"/>
  <c r="AM247" i="1" a="1"/>
  <c r="AM248" i="1" a="1"/>
  <c r="AM249" i="1" a="1"/>
  <c r="AM250" i="1" a="1"/>
  <c r="AM251" i="1" a="1"/>
  <c r="AM252" i="1" a="1"/>
  <c r="AM253" i="1" a="1"/>
  <c r="AM254" i="1" a="1"/>
  <c r="AM255" i="1" a="1"/>
  <c r="AM256" i="1" a="1"/>
  <c r="AM257" i="1" a="1"/>
  <c r="AM258" i="1" a="1"/>
  <c r="AM259" i="1" a="1"/>
  <c r="AM260" i="1" a="1"/>
  <c r="AM261" i="1" a="1"/>
  <c r="AM262" i="1" a="1"/>
  <c r="AM263" i="1" a="1"/>
  <c r="AM264" i="1" a="1"/>
  <c r="AM265" i="1" a="1"/>
  <c r="AM266" i="1" a="1"/>
  <c r="AM267" i="1" a="1"/>
  <c r="AM268" i="1" a="1"/>
  <c r="AM269" i="1" a="1"/>
  <c r="AM270" i="1" a="1"/>
  <c r="AM271" i="1" a="1"/>
  <c r="AM272" i="1" a="1"/>
  <c r="AM273" i="1" a="1"/>
  <c r="AM274" i="1" a="1"/>
  <c r="AM275" i="1" a="1"/>
  <c r="AM276" i="1" a="1"/>
  <c r="AM277" i="1" a="1"/>
  <c r="AM278" i="1" a="1"/>
  <c r="AM279" i="1" a="1"/>
  <c r="AM280" i="1" a="1"/>
  <c r="AM281" i="1" a="1"/>
  <c r="AM282" i="1" a="1"/>
  <c r="AM283" i="1" a="1"/>
  <c r="AM284" i="1" a="1"/>
  <c r="AM285" i="1" a="1"/>
  <c r="AM286" i="1" a="1"/>
  <c r="AM287" i="1" a="1"/>
  <c r="AM288" i="1" a="1"/>
  <c r="AM289" i="1" a="1"/>
  <c r="AM290" i="1" a="1"/>
  <c r="AM291" i="1" a="1"/>
  <c r="AM292" i="1" a="1"/>
  <c r="AM293" i="1" a="1"/>
  <c r="AM294" i="1" a="1"/>
  <c r="AM295" i="1" a="1"/>
  <c r="AM296" i="1" a="1"/>
  <c r="AM297" i="1" a="1"/>
  <c r="AM298" i="1" a="1"/>
  <c r="AM299" i="1" a="1"/>
  <c r="AM300" i="1" a="1"/>
  <c r="AM301" i="1" a="1"/>
  <c r="AM302" i="1" a="1"/>
  <c r="AM303" i="1" a="1"/>
  <c r="AM304" i="1" a="1"/>
  <c r="AM305" i="1" a="1"/>
  <c r="AM306" i="1" a="1"/>
  <c r="AM307" i="1" a="1"/>
  <c r="AM308" i="1" a="1"/>
  <c r="AM309" i="1" a="1"/>
  <c r="AM310" i="1" a="1"/>
  <c r="AM311" i="1" a="1"/>
  <c r="AM312" i="1" a="1"/>
  <c r="AM313" i="1" a="1"/>
  <c r="AM314" i="1" a="1"/>
  <c r="AM315" i="1" a="1"/>
  <c r="AM316" i="1" a="1"/>
  <c r="AM317" i="1" a="1"/>
  <c r="AM318" i="1" a="1"/>
  <c r="AM319" i="1" a="1"/>
  <c r="AM320" i="1" a="1"/>
  <c r="AM321" i="1" a="1"/>
  <c r="AM322" i="1" a="1"/>
  <c r="AM323" i="1" a="1"/>
  <c r="AM324" i="1" a="1"/>
  <c r="AM325" i="1" a="1"/>
  <c r="AM326" i="1" a="1"/>
  <c r="AM327" i="1" a="1"/>
  <c r="AM328" i="1" a="1"/>
  <c r="AM329" i="1" a="1"/>
  <c r="AM330" i="1" a="1"/>
  <c r="AM331" i="1" a="1"/>
  <c r="AM332" i="1" a="1"/>
  <c r="AM333" i="1" a="1"/>
  <c r="AM334" i="1" a="1"/>
  <c r="AM335" i="1" a="1"/>
  <c r="AM336" i="1" a="1"/>
  <c r="AM337" i="1" a="1"/>
  <c r="AM338" i="1" a="1"/>
  <c r="AM339" i="1" a="1"/>
  <c r="AM340" i="1" a="1"/>
  <c r="AM341" i="1" a="1"/>
  <c r="AM342" i="1" a="1"/>
  <c r="AM343" i="1" a="1"/>
  <c r="AM344" i="1" a="1"/>
  <c r="AM345" i="1" a="1"/>
  <c r="AM346" i="1" a="1"/>
  <c r="AM347" i="1" a="1"/>
  <c r="AM348" i="1" a="1"/>
  <c r="AM349" i="1" a="1"/>
  <c r="AM350" i="1" a="1"/>
  <c r="AM351" i="1" a="1"/>
  <c r="AM352" i="1" a="1"/>
  <c r="AM353" i="1" a="1"/>
  <c r="AM354" i="1" a="1"/>
  <c r="AM355" i="1" a="1"/>
  <c r="AM356" i="1" a="1"/>
  <c r="AM357" i="1" a="1"/>
  <c r="AM358" i="1" a="1"/>
  <c r="AM359" i="1" a="1"/>
  <c r="AM360" i="1" a="1"/>
  <c r="AM361" i="1" a="1"/>
  <c r="AM362" i="1" a="1"/>
  <c r="AM363" i="1" a="1"/>
  <c r="AM364" i="1" a="1"/>
  <c r="AM365" i="1" a="1"/>
  <c r="AM366" i="1" a="1"/>
  <c r="AM367" i="1" a="1"/>
  <c r="AM368" i="1" a="1"/>
  <c r="AM369" i="1" a="1"/>
  <c r="AM370" i="1" a="1"/>
  <c r="AM371" i="1" a="1"/>
  <c r="AM372" i="1" a="1"/>
  <c r="AM373" i="1" a="1"/>
  <c r="AM374" i="1" a="1"/>
  <c r="AM375" i="1" a="1"/>
  <c r="AM376" i="1" a="1"/>
  <c r="AM377" i="1" a="1"/>
  <c r="AM378" i="1" a="1"/>
  <c r="AM379" i="1" a="1"/>
  <c r="AM380" i="1" a="1"/>
  <c r="AM381" i="1" a="1"/>
  <c r="AM382" i="1" a="1"/>
  <c r="AM383" i="1" a="1"/>
  <c r="AM384" i="1" a="1"/>
  <c r="AM385" i="1" a="1"/>
  <c r="AM386" i="1" a="1"/>
  <c r="AM387" i="1" a="1"/>
  <c r="AM388" i="1" a="1"/>
  <c r="AM389" i="1" a="1"/>
  <c r="AM390" i="1" a="1"/>
  <c r="AM391" i="1" a="1"/>
  <c r="AM392" i="1" a="1"/>
  <c r="AM393" i="1" a="1"/>
  <c r="AM394" i="1" a="1"/>
  <c r="AM395" i="1" a="1"/>
  <c r="AM396" i="1" a="1"/>
  <c r="AM2" i="1" a="1"/>
  <c r="AU13" i="1"/>
  <c r="AV13" i="1"/>
  <c r="AW13" i="1"/>
  <c r="AX13" i="1"/>
  <c r="AY13" i="1"/>
  <c r="AZ13" i="1"/>
  <c r="BA13" i="1"/>
  <c r="AT13" i="1"/>
  <c r="AR18" i="4" a="1"/>
  <c r="AY149" i="4" s="1"/>
  <c r="N2" i="4" a="1"/>
  <c r="AM12" i="1" l="1"/>
  <c r="AM364" i="1"/>
  <c r="AM395" i="1"/>
  <c r="AM347" i="1"/>
  <c r="AM378" i="1"/>
  <c r="AM339" i="1"/>
  <c r="AM310" i="1"/>
  <c r="AM275" i="1"/>
  <c r="AM393" i="1"/>
  <c r="AM377" i="1"/>
  <c r="AM361" i="1"/>
  <c r="AM353" i="1"/>
  <c r="AM332" i="1"/>
  <c r="AM315" i="1"/>
  <c r="AM304" i="1"/>
  <c r="AM286" i="1"/>
  <c r="AM268" i="1"/>
  <c r="AM251" i="1"/>
  <c r="AM240" i="1"/>
  <c r="AM222" i="1"/>
  <c r="AM392" i="1"/>
  <c r="AM384" i="1"/>
  <c r="AM376" i="1"/>
  <c r="AM368" i="1"/>
  <c r="AM360" i="1"/>
  <c r="AM352" i="1"/>
  <c r="AM344" i="1"/>
  <c r="AM338" i="1"/>
  <c r="AM326" i="1"/>
  <c r="AM321" i="1"/>
  <c r="AM308" i="1"/>
  <c r="AM303" i="1"/>
  <c r="AM291" i="1"/>
  <c r="AM285" i="1"/>
  <c r="AM280" i="1"/>
  <c r="AM274" i="1"/>
  <c r="AM262" i="1"/>
  <c r="AM257" i="1"/>
  <c r="AM244" i="1"/>
  <c r="AM239" i="1"/>
  <c r="AM227" i="1"/>
  <c r="AM221" i="1"/>
  <c r="AM216" i="1"/>
  <c r="AM210" i="1"/>
  <c r="AM198" i="1"/>
  <c r="AM193" i="1"/>
  <c r="AM180" i="1"/>
  <c r="AM175" i="1"/>
  <c r="AM163" i="1"/>
  <c r="AM157" i="1"/>
  <c r="AM152" i="1"/>
  <c r="AM146" i="1"/>
  <c r="AM134" i="1"/>
  <c r="AM129" i="1"/>
  <c r="AM116" i="1"/>
  <c r="AM111" i="1"/>
  <c r="AM99" i="1"/>
  <c r="AM93" i="1"/>
  <c r="AM88" i="1"/>
  <c r="AM82" i="1"/>
  <c r="AM70" i="1"/>
  <c r="AM65" i="1"/>
  <c r="AM52" i="1"/>
  <c r="AM47" i="1"/>
  <c r="AM29" i="1"/>
  <c r="AM24" i="1"/>
  <c r="AM18" i="1"/>
  <c r="AM7" i="1"/>
  <c r="AM372" i="1"/>
  <c r="AM323" i="1"/>
  <c r="AM371" i="1"/>
  <c r="AM386" i="1"/>
  <c r="AM346" i="1"/>
  <c r="AM383" i="1"/>
  <c r="AM359" i="1"/>
  <c r="AM343" i="1"/>
  <c r="AM325" i="1"/>
  <c r="AM314" i="1"/>
  <c r="AM284" i="1"/>
  <c r="AM267" i="1"/>
  <c r="AM256" i="1"/>
  <c r="AM233" i="1"/>
  <c r="AM215" i="1"/>
  <c r="AM197" i="1"/>
  <c r="AM186" i="1"/>
  <c r="AM169" i="1"/>
  <c r="AM151" i="1"/>
  <c r="AM139" i="1"/>
  <c r="AM133" i="1"/>
  <c r="AM128" i="1"/>
  <c r="AM122" i="1"/>
  <c r="AM110" i="1"/>
  <c r="AM105" i="1"/>
  <c r="AM92" i="1"/>
  <c r="AM87" i="1"/>
  <c r="AM75" i="1"/>
  <c r="AM69" i="1"/>
  <c r="AM64" i="1"/>
  <c r="AM58" i="1"/>
  <c r="AM46" i="1"/>
  <c r="AM41" i="1"/>
  <c r="AM35" i="1"/>
  <c r="AM28" i="1"/>
  <c r="AM23" i="1"/>
  <c r="AM11" i="1"/>
  <c r="AM6" i="1"/>
  <c r="AM396" i="1"/>
  <c r="AM348" i="1"/>
  <c r="AM379" i="1"/>
  <c r="AM394" i="1"/>
  <c r="AM362" i="1"/>
  <c r="AM328" i="1"/>
  <c r="AM391" i="1"/>
  <c r="AM375" i="1"/>
  <c r="AM367" i="1"/>
  <c r="AM351" i="1"/>
  <c r="AM331" i="1"/>
  <c r="AM320" i="1"/>
  <c r="AM302" i="1"/>
  <c r="AM297" i="1"/>
  <c r="AM279" i="1"/>
  <c r="AM261" i="1"/>
  <c r="AM250" i="1"/>
  <c r="AM238" i="1"/>
  <c r="AM220" i="1"/>
  <c r="AM203" i="1"/>
  <c r="AM192" i="1"/>
  <c r="AM174" i="1"/>
  <c r="AM156" i="1"/>
  <c r="AM390" i="1"/>
  <c r="AM382" i="1"/>
  <c r="AM374" i="1"/>
  <c r="AM366" i="1"/>
  <c r="AM358" i="1"/>
  <c r="AM350" i="1"/>
  <c r="AM342" i="1"/>
  <c r="AM337" i="1"/>
  <c r="AM324" i="1"/>
  <c r="AM319" i="1"/>
  <c r="AM307" i="1"/>
  <c r="AM301" i="1"/>
  <c r="AM296" i="1"/>
  <c r="AM290" i="1"/>
  <c r="AM278" i="1"/>
  <c r="AM273" i="1"/>
  <c r="AM260" i="1"/>
  <c r="AM255" i="1"/>
  <c r="AM243" i="1"/>
  <c r="AM237" i="1"/>
  <c r="AM232" i="1"/>
  <c r="AM226" i="1"/>
  <c r="AM214" i="1"/>
  <c r="AM209" i="1"/>
  <c r="AM196" i="1"/>
  <c r="AM191" i="1"/>
  <c r="AM179" i="1"/>
  <c r="AM173" i="1"/>
  <c r="AM168" i="1"/>
  <c r="AM162" i="1"/>
  <c r="AM150" i="1"/>
  <c r="AM145" i="1"/>
  <c r="AM132" i="1"/>
  <c r="AM127" i="1"/>
  <c r="AM115" i="1"/>
  <c r="AM109" i="1"/>
  <c r="AM104" i="1"/>
  <c r="AM98" i="1"/>
  <c r="AM86" i="1"/>
  <c r="AM81" i="1"/>
  <c r="AM68" i="1"/>
  <c r="AM63" i="1"/>
  <c r="AM51" i="1"/>
  <c r="AM45" i="1"/>
  <c r="AM40" i="1"/>
  <c r="AM22" i="1"/>
  <c r="AM17" i="1"/>
  <c r="AM389" i="1"/>
  <c r="AM381" i="1"/>
  <c r="AM373" i="1"/>
  <c r="AM365" i="1"/>
  <c r="AM357" i="1"/>
  <c r="AM349" i="1"/>
  <c r="AM341" i="1"/>
  <c r="AM336" i="1"/>
  <c r="AM330" i="1"/>
  <c r="AM318" i="1"/>
  <c r="AM313" i="1"/>
  <c r="AM300" i="1"/>
  <c r="AM295" i="1"/>
  <c r="AM283" i="1"/>
  <c r="AM277" i="1"/>
  <c r="AM272" i="1"/>
  <c r="AM266" i="1"/>
  <c r="AM254" i="1"/>
  <c r="AM249" i="1"/>
  <c r="AM236" i="1"/>
  <c r="AM231" i="1"/>
  <c r="AM219" i="1"/>
  <c r="AM213" i="1"/>
  <c r="AM208" i="1"/>
  <c r="AM202" i="1"/>
  <c r="AM190" i="1"/>
  <c r="AM185" i="1"/>
  <c r="AM172" i="1"/>
  <c r="AM167" i="1"/>
  <c r="AM155" i="1"/>
  <c r="AM149" i="1"/>
  <c r="AM144" i="1"/>
  <c r="AM138" i="1"/>
  <c r="AM126" i="1"/>
  <c r="AM121" i="1"/>
  <c r="AM108" i="1"/>
  <c r="AM103" i="1"/>
  <c r="AM91" i="1"/>
  <c r="AM85" i="1"/>
  <c r="AM80" i="1"/>
  <c r="AM74" i="1"/>
  <c r="AM62" i="1"/>
  <c r="AM57" i="1"/>
  <c r="AM44" i="1"/>
  <c r="AM39" i="1"/>
  <c r="AM34" i="1"/>
  <c r="AM27" i="1"/>
  <c r="AM21" i="1"/>
  <c r="AM16" i="1"/>
  <c r="AM10" i="1"/>
  <c r="AM5" i="1"/>
  <c r="AM388" i="1"/>
  <c r="AM335" i="1"/>
  <c r="AM317" i="1"/>
  <c r="AM312" i="1"/>
  <c r="AM306" i="1"/>
  <c r="AM294" i="1"/>
  <c r="AM289" i="1"/>
  <c r="AM276" i="1"/>
  <c r="AM271" i="1"/>
  <c r="AM259" i="1"/>
  <c r="AM253" i="1"/>
  <c r="AM248" i="1"/>
  <c r="AM242" i="1"/>
  <c r="AM230" i="1"/>
  <c r="AM225" i="1"/>
  <c r="AM212" i="1"/>
  <c r="AM207" i="1"/>
  <c r="AM195" i="1"/>
  <c r="AM189" i="1"/>
  <c r="AM184" i="1"/>
  <c r="AM178" i="1"/>
  <c r="AM166" i="1"/>
  <c r="AM161" i="1"/>
  <c r="AM148" i="1"/>
  <c r="AM143" i="1"/>
  <c r="AM131" i="1"/>
  <c r="AM125" i="1"/>
  <c r="AM120" i="1"/>
  <c r="AM114" i="1"/>
  <c r="AM102" i="1"/>
  <c r="AM97" i="1"/>
  <c r="AM84" i="1"/>
  <c r="AM79" i="1"/>
  <c r="AM67" i="1"/>
  <c r="AM61" i="1"/>
  <c r="AM56" i="1"/>
  <c r="AM50" i="1"/>
  <c r="AM33" i="1"/>
  <c r="AM20" i="1"/>
  <c r="AM15" i="1"/>
  <c r="AM4" i="1"/>
  <c r="AM380" i="1"/>
  <c r="AM355" i="1"/>
  <c r="AM334" i="1"/>
  <c r="AM329" i="1"/>
  <c r="AM316" i="1"/>
  <c r="AM311" i="1"/>
  <c r="AM299" i="1"/>
  <c r="AM293" i="1"/>
  <c r="AM288" i="1"/>
  <c r="AM282" i="1"/>
  <c r="AM270" i="1"/>
  <c r="AM265" i="1"/>
  <c r="AM252" i="1"/>
  <c r="AM247" i="1"/>
  <c r="AM235" i="1"/>
  <c r="AM229" i="1"/>
  <c r="AM224" i="1"/>
  <c r="AM218" i="1"/>
  <c r="AM206" i="1"/>
  <c r="AM201" i="1"/>
  <c r="AM188" i="1"/>
  <c r="AM183" i="1"/>
  <c r="AM171" i="1"/>
  <c r="AM165" i="1"/>
  <c r="AM160" i="1"/>
  <c r="AM154" i="1"/>
  <c r="AM142" i="1"/>
  <c r="AM137" i="1"/>
  <c r="AM124" i="1"/>
  <c r="AM119" i="1"/>
  <c r="AM107" i="1"/>
  <c r="AM101" i="1"/>
  <c r="AM96" i="1"/>
  <c r="AM90" i="1"/>
  <c r="AM78" i="1"/>
  <c r="AM73" i="1"/>
  <c r="AM60" i="1"/>
  <c r="AM55" i="1"/>
  <c r="AM43" i="1"/>
  <c r="AM38" i="1"/>
  <c r="AM32" i="1"/>
  <c r="AM26" i="1"/>
  <c r="AM14" i="1"/>
  <c r="AM9" i="1"/>
  <c r="AM356" i="1"/>
  <c r="AM387" i="1"/>
  <c r="AM370" i="1"/>
  <c r="AM333" i="1"/>
  <c r="AM305" i="1"/>
  <c r="AM287" i="1"/>
  <c r="AM269" i="1"/>
  <c r="AM264" i="1"/>
  <c r="AM258" i="1"/>
  <c r="AM246" i="1"/>
  <c r="AM241" i="1"/>
  <c r="AM228" i="1"/>
  <c r="AM223" i="1"/>
  <c r="AM211" i="1"/>
  <c r="AM205" i="1"/>
  <c r="AM200" i="1"/>
  <c r="AM194" i="1"/>
  <c r="AM182" i="1"/>
  <c r="AM177" i="1"/>
  <c r="AM164" i="1"/>
  <c r="AM159" i="1"/>
  <c r="AM147" i="1"/>
  <c r="AM141" i="1"/>
  <c r="AM136" i="1"/>
  <c r="AM130" i="1"/>
  <c r="AM118" i="1"/>
  <c r="AM113" i="1"/>
  <c r="AM100" i="1"/>
  <c r="AM95" i="1"/>
  <c r="AM83" i="1"/>
  <c r="AM77" i="1"/>
  <c r="AM72" i="1"/>
  <c r="AM66" i="1"/>
  <c r="AM54" i="1"/>
  <c r="AM49" i="1"/>
  <c r="AM37" i="1"/>
  <c r="AM31" i="1"/>
  <c r="AM19" i="1"/>
  <c r="AM13" i="1"/>
  <c r="AM8" i="1"/>
  <c r="AM3" i="1"/>
  <c r="AM340" i="1"/>
  <c r="AM363" i="1"/>
  <c r="AM354" i="1"/>
  <c r="AM322" i="1"/>
  <c r="AM292" i="1"/>
  <c r="AM385" i="1"/>
  <c r="AM369" i="1"/>
  <c r="AM345" i="1"/>
  <c r="AM327" i="1"/>
  <c r="AM309" i="1"/>
  <c r="AM298" i="1"/>
  <c r="AM281" i="1"/>
  <c r="AM263" i="1"/>
  <c r="AM245" i="1"/>
  <c r="AM234" i="1"/>
  <c r="AM217" i="1"/>
  <c r="AM204" i="1"/>
  <c r="AM199" i="1"/>
  <c r="AM187" i="1"/>
  <c r="AM181" i="1"/>
  <c r="AM176" i="1"/>
  <c r="AM170" i="1"/>
  <c r="AM158" i="1"/>
  <c r="AM153" i="1"/>
  <c r="AM140" i="1"/>
  <c r="AM135" i="1"/>
  <c r="AM123" i="1"/>
  <c r="AM117" i="1"/>
  <c r="AM112" i="1"/>
  <c r="AM106" i="1"/>
  <c r="AM94" i="1"/>
  <c r="AM89" i="1"/>
  <c r="AM76" i="1"/>
  <c r="AM71" i="1"/>
  <c r="AM59" i="1"/>
  <c r="AM53" i="1"/>
  <c r="AM48" i="1"/>
  <c r="AM42" i="1"/>
  <c r="AM36" i="1"/>
  <c r="AM30" i="1"/>
  <c r="AM25" i="1"/>
  <c r="AM2" i="1"/>
  <c r="AS19" i="4"/>
  <c r="AS22" i="4"/>
  <c r="AS26" i="4"/>
  <c r="AS29" i="4"/>
  <c r="AS32" i="4"/>
  <c r="AS38" i="4"/>
  <c r="AT18" i="4"/>
  <c r="AT20" i="4"/>
  <c r="AT22" i="4"/>
  <c r="AT24" i="4"/>
  <c r="AT25" i="4"/>
  <c r="AT27" i="4"/>
  <c r="AT29" i="4"/>
  <c r="AT31" i="4"/>
  <c r="AT33" i="4"/>
  <c r="AT35" i="4"/>
  <c r="AT37" i="4"/>
  <c r="AT38" i="4"/>
  <c r="AT40" i="4"/>
  <c r="AT41" i="4"/>
  <c r="AT43" i="4"/>
  <c r="AT45" i="4"/>
  <c r="AT47" i="4"/>
  <c r="AT48" i="4"/>
  <c r="AT50" i="4"/>
  <c r="AT52" i="4"/>
  <c r="AT53" i="4"/>
  <c r="AT55" i="4"/>
  <c r="AT57" i="4"/>
  <c r="AT58" i="4"/>
  <c r="AT60" i="4"/>
  <c r="AT61" i="4"/>
  <c r="AT63" i="4"/>
  <c r="AT64" i="4"/>
  <c r="AT66" i="4"/>
  <c r="AT67" i="4"/>
  <c r="AT68" i="4"/>
  <c r="AT70" i="4"/>
  <c r="AT71" i="4"/>
  <c r="AT73" i="4"/>
  <c r="AT75" i="4"/>
  <c r="AT76" i="4"/>
  <c r="AT77" i="4"/>
  <c r="AT79" i="4"/>
  <c r="AT80" i="4"/>
  <c r="AT82" i="4"/>
  <c r="AT83" i="4"/>
  <c r="AT85" i="4"/>
  <c r="AT87" i="4"/>
  <c r="AT89" i="4"/>
  <c r="AT94" i="4"/>
  <c r="AW127" i="4"/>
  <c r="AU18" i="4"/>
  <c r="AU19" i="4"/>
  <c r="AU20" i="4"/>
  <c r="AU21" i="4"/>
  <c r="AU22" i="4"/>
  <c r="AU23" i="4"/>
  <c r="AU24" i="4"/>
  <c r="AU25" i="4"/>
  <c r="AU26" i="4"/>
  <c r="AU27" i="4"/>
  <c r="AU28" i="4"/>
  <c r="AU29" i="4"/>
  <c r="AU30" i="4"/>
  <c r="AU31" i="4"/>
  <c r="AU32" i="4"/>
  <c r="AU33" i="4"/>
  <c r="AU34" i="4"/>
  <c r="AU35" i="4"/>
  <c r="AU36" i="4"/>
  <c r="AU37" i="4"/>
  <c r="AU38" i="4"/>
  <c r="AU39" i="4"/>
  <c r="AU40" i="4"/>
  <c r="AU41" i="4"/>
  <c r="AU42" i="4"/>
  <c r="AU43" i="4"/>
  <c r="AU44" i="4"/>
  <c r="AU45" i="4"/>
  <c r="AU46" i="4"/>
  <c r="AU47" i="4"/>
  <c r="AU48" i="4"/>
  <c r="AU49" i="4"/>
  <c r="AU50" i="4"/>
  <c r="AU51" i="4"/>
  <c r="AU52" i="4"/>
  <c r="AU53" i="4"/>
  <c r="AU54" i="4"/>
  <c r="AU55" i="4"/>
  <c r="AU56" i="4"/>
  <c r="AU57" i="4"/>
  <c r="AU58" i="4"/>
  <c r="AU59" i="4"/>
  <c r="AU60" i="4"/>
  <c r="AU61" i="4"/>
  <c r="AU62" i="4"/>
  <c r="AU63" i="4"/>
  <c r="AU64" i="4"/>
  <c r="AU65" i="4"/>
  <c r="AU66" i="4"/>
  <c r="AU67" i="4"/>
  <c r="AU68" i="4"/>
  <c r="AU69" i="4"/>
  <c r="AU70" i="4"/>
  <c r="AU71" i="4"/>
  <c r="AU72" i="4"/>
  <c r="AU73" i="4"/>
  <c r="AU74" i="4"/>
  <c r="AU75" i="4"/>
  <c r="AU76" i="4"/>
  <c r="AU77" i="4"/>
  <c r="AU78" i="4"/>
  <c r="AU79" i="4"/>
  <c r="AU80" i="4"/>
  <c r="AU81" i="4"/>
  <c r="AU82" i="4"/>
  <c r="AU83" i="4"/>
  <c r="AU84" i="4"/>
  <c r="AU85" i="4"/>
  <c r="AU86" i="4"/>
  <c r="AU87" i="4"/>
  <c r="AU88" i="4"/>
  <c r="AU89" i="4"/>
  <c r="AU90" i="4"/>
  <c r="AU91" i="4"/>
  <c r="AU92" i="4"/>
  <c r="AU93" i="4"/>
  <c r="AU94" i="4"/>
  <c r="AU95" i="4"/>
  <c r="AU96" i="4"/>
  <c r="AU97" i="4"/>
  <c r="AU98" i="4"/>
  <c r="AU99" i="4"/>
  <c r="AU100" i="4"/>
  <c r="AU101" i="4"/>
  <c r="AU102" i="4"/>
  <c r="AU103" i="4"/>
  <c r="AU104" i="4"/>
  <c r="AU105" i="4"/>
  <c r="AY106" i="4"/>
  <c r="AW108" i="4"/>
  <c r="AW110" i="4"/>
  <c r="AW112" i="4"/>
  <c r="AW114" i="4"/>
  <c r="AU117" i="4"/>
  <c r="AY119" i="4"/>
  <c r="AW122" i="4"/>
  <c r="AU125" i="4"/>
  <c r="AY127" i="4"/>
  <c r="AW130" i="4"/>
  <c r="AU133" i="4"/>
  <c r="AY135" i="4"/>
  <c r="AW138" i="4"/>
  <c r="AY141" i="4"/>
  <c r="AY145" i="4"/>
  <c r="AV21" i="4"/>
  <c r="AV30" i="4"/>
  <c r="AV34" i="4"/>
  <c r="AV37" i="4"/>
  <c r="AV42" i="4"/>
  <c r="AV45" i="4"/>
  <c r="AV49" i="4"/>
  <c r="AV53" i="4"/>
  <c r="AV57" i="4"/>
  <c r="AV60" i="4"/>
  <c r="AV64" i="4"/>
  <c r="AV68" i="4"/>
  <c r="AV71" i="4"/>
  <c r="AV73" i="4"/>
  <c r="AV77" i="4"/>
  <c r="AV80" i="4"/>
  <c r="AV83" i="4"/>
  <c r="AV88" i="4"/>
  <c r="AV91" i="4"/>
  <c r="AV94" i="4"/>
  <c r="AV97" i="4"/>
  <c r="AV100" i="4"/>
  <c r="AV105" i="4"/>
  <c r="AY114" i="4"/>
  <c r="AW125" i="4"/>
  <c r="AW133" i="4"/>
  <c r="AU136" i="4"/>
  <c r="AY138" i="4"/>
  <c r="AU142" i="4"/>
  <c r="AV18" i="4"/>
  <c r="AV23" i="4"/>
  <c r="AV26" i="4"/>
  <c r="AV28" i="4"/>
  <c r="AV31" i="4"/>
  <c r="AV35" i="4"/>
  <c r="AV36" i="4"/>
  <c r="AV38" i="4"/>
  <c r="AV41" i="4"/>
  <c r="AV43" i="4"/>
  <c r="AV44" i="4"/>
  <c r="AV46" i="4"/>
  <c r="AV47" i="4"/>
  <c r="AV48" i="4"/>
  <c r="AV50" i="4"/>
  <c r="AV51" i="4"/>
  <c r="AV52" i="4"/>
  <c r="AV54" i="4"/>
  <c r="AV55" i="4"/>
  <c r="AV56" i="4"/>
  <c r="AV58" i="4"/>
  <c r="AV59" i="4"/>
  <c r="AV61" i="4"/>
  <c r="AV62" i="4"/>
  <c r="AV63" i="4"/>
  <c r="AV65" i="4"/>
  <c r="AV66" i="4"/>
  <c r="AV67" i="4"/>
  <c r="AV69" i="4"/>
  <c r="AV70" i="4"/>
  <c r="AV72" i="4"/>
  <c r="AV74" i="4"/>
  <c r="AV75" i="4"/>
  <c r="AV76" i="4"/>
  <c r="AV78" i="4"/>
  <c r="AV79" i="4"/>
  <c r="AV81" i="4"/>
  <c r="AV82" i="4"/>
  <c r="AV84" i="4"/>
  <c r="AV85" i="4"/>
  <c r="AV86" i="4"/>
  <c r="AV87" i="4"/>
  <c r="AV89" i="4"/>
  <c r="AV90" i="4"/>
  <c r="AV92" i="4"/>
  <c r="AV93" i="4"/>
  <c r="AV95" i="4"/>
  <c r="AV96" i="4"/>
  <c r="AV98" i="4"/>
  <c r="AV99" i="4"/>
  <c r="AV101" i="4"/>
  <c r="AV102" i="4"/>
  <c r="AV103" i="4"/>
  <c r="AV104" i="4"/>
  <c r="AR107" i="4"/>
  <c r="AY108" i="4"/>
  <c r="AY110" i="4"/>
  <c r="AY112" i="4"/>
  <c r="AW117" i="4"/>
  <c r="AU120" i="4"/>
  <c r="AY122" i="4"/>
  <c r="AU128" i="4"/>
  <c r="AY130" i="4"/>
  <c r="AY146" i="4"/>
  <c r="AW18" i="4"/>
  <c r="AW19" i="4"/>
  <c r="AW20" i="4"/>
  <c r="AW21" i="4"/>
  <c r="AW22" i="4"/>
  <c r="AW23" i="4"/>
  <c r="AW24" i="4"/>
  <c r="AW25" i="4"/>
  <c r="AW26" i="4"/>
  <c r="AW27" i="4"/>
  <c r="AW28" i="4"/>
  <c r="AW29" i="4"/>
  <c r="AW30" i="4"/>
  <c r="AW31" i="4"/>
  <c r="AW32" i="4"/>
  <c r="AW33" i="4"/>
  <c r="AW34" i="4"/>
  <c r="AW35" i="4"/>
  <c r="AW36" i="4"/>
  <c r="AW37" i="4"/>
  <c r="AW38" i="4"/>
  <c r="AW39" i="4"/>
  <c r="AW40" i="4"/>
  <c r="AW41" i="4"/>
  <c r="AW42" i="4"/>
  <c r="AW43" i="4"/>
  <c r="AW44" i="4"/>
  <c r="AW45" i="4"/>
  <c r="AW46" i="4"/>
  <c r="AW47" i="4"/>
  <c r="AW48" i="4"/>
  <c r="AW49" i="4"/>
  <c r="AW50" i="4"/>
  <c r="AW51" i="4"/>
  <c r="AW52" i="4"/>
  <c r="AW53" i="4"/>
  <c r="AW54" i="4"/>
  <c r="AW55" i="4"/>
  <c r="AW56" i="4"/>
  <c r="AW57" i="4"/>
  <c r="AW58" i="4"/>
  <c r="AW59" i="4"/>
  <c r="AW60" i="4"/>
  <c r="AW61" i="4"/>
  <c r="AW62" i="4"/>
  <c r="AW63" i="4"/>
  <c r="AW64" i="4"/>
  <c r="AW65" i="4"/>
  <c r="AW66" i="4"/>
  <c r="AW67" i="4"/>
  <c r="AW68" i="4"/>
  <c r="AW69" i="4"/>
  <c r="AW70" i="4"/>
  <c r="AW71" i="4"/>
  <c r="AW72" i="4"/>
  <c r="AW73" i="4"/>
  <c r="AW74" i="4"/>
  <c r="AW75" i="4"/>
  <c r="AW76" i="4"/>
  <c r="AW77" i="4"/>
  <c r="AW78" i="4"/>
  <c r="AW79" i="4"/>
  <c r="AW80" i="4"/>
  <c r="AW81" i="4"/>
  <c r="AW82" i="4"/>
  <c r="AW83" i="4"/>
  <c r="AW84" i="4"/>
  <c r="AW85" i="4"/>
  <c r="AW86" i="4"/>
  <c r="AW87" i="4"/>
  <c r="AW88" i="4"/>
  <c r="AW89" i="4"/>
  <c r="AW90" i="4"/>
  <c r="AW91" i="4"/>
  <c r="AW92" i="4"/>
  <c r="AW93" i="4"/>
  <c r="AW94" i="4"/>
  <c r="AW95" i="4"/>
  <c r="AW96" i="4"/>
  <c r="AW97" i="4"/>
  <c r="AW98" i="4"/>
  <c r="AW99" i="4"/>
  <c r="AW100" i="4"/>
  <c r="AW101" i="4"/>
  <c r="AW102" i="4"/>
  <c r="AW103" i="4"/>
  <c r="AW104" i="4"/>
  <c r="AW105" i="4"/>
  <c r="AU107" i="4"/>
  <c r="AU109" i="4"/>
  <c r="AU111" i="4"/>
  <c r="AU113" i="4"/>
  <c r="AU115" i="4"/>
  <c r="AY117" i="4"/>
  <c r="AW120" i="4"/>
  <c r="AU123" i="4"/>
  <c r="AY125" i="4"/>
  <c r="AW128" i="4"/>
  <c r="AU131" i="4"/>
  <c r="AY133" i="4"/>
  <c r="AW136" i="4"/>
  <c r="AU139" i="4"/>
  <c r="AY142" i="4"/>
  <c r="AY147" i="4"/>
  <c r="AS18" i="4"/>
  <c r="AV19" i="4"/>
  <c r="AV22" i="4"/>
  <c r="AV25" i="4"/>
  <c r="AV27" i="4"/>
  <c r="AV32" i="4"/>
  <c r="AV39" i="4"/>
  <c r="AX18" i="4"/>
  <c r="AX20" i="4"/>
  <c r="AX23" i="4"/>
  <c r="AX25" i="4"/>
  <c r="AX28" i="4"/>
  <c r="AX30" i="4"/>
  <c r="AX32" i="4"/>
  <c r="AX35" i="4"/>
  <c r="AX38" i="4"/>
  <c r="AX41" i="4"/>
  <c r="AX44" i="4"/>
  <c r="AX47" i="4"/>
  <c r="AX49" i="4"/>
  <c r="AX51" i="4"/>
  <c r="AX53" i="4"/>
  <c r="AX56" i="4"/>
  <c r="AX59" i="4"/>
  <c r="AX62" i="4"/>
  <c r="AX65" i="4"/>
  <c r="AX68" i="4"/>
  <c r="AX70" i="4"/>
  <c r="AX72" i="4"/>
  <c r="AX74" i="4"/>
  <c r="AX76" i="4"/>
  <c r="AX78" i="4"/>
  <c r="AX79" i="4"/>
  <c r="AX81" i="4"/>
  <c r="AX83" i="4"/>
  <c r="AX85" i="4"/>
  <c r="AX87" i="4"/>
  <c r="AX90" i="4"/>
  <c r="AX92" i="4"/>
  <c r="AX94" i="4"/>
  <c r="AX96" i="4"/>
  <c r="AX97" i="4"/>
  <c r="AX98" i="4"/>
  <c r="AX99" i="4"/>
  <c r="AX101" i="4"/>
  <c r="AX102" i="4"/>
  <c r="AX103" i="4"/>
  <c r="AX104" i="4"/>
  <c r="AY105" i="4"/>
  <c r="AV107" i="4"/>
  <c r="AV109" i="4"/>
  <c r="AV111" i="4"/>
  <c r="AV113" i="4"/>
  <c r="AW115" i="4"/>
  <c r="AU118" i="4"/>
  <c r="AY120" i="4"/>
  <c r="AW123" i="4"/>
  <c r="AU126" i="4"/>
  <c r="AY128" i="4"/>
  <c r="AW131" i="4"/>
  <c r="AU134" i="4"/>
  <c r="AY136" i="4"/>
  <c r="AW139" i="4"/>
  <c r="AY148" i="4"/>
  <c r="AV20" i="4"/>
  <c r="AV24" i="4"/>
  <c r="AV29" i="4"/>
  <c r="AV33" i="4"/>
  <c r="AV40" i="4"/>
  <c r="AX19" i="4"/>
  <c r="AX21" i="4"/>
  <c r="AX22" i="4"/>
  <c r="AX24" i="4"/>
  <c r="AX26" i="4"/>
  <c r="AX27" i="4"/>
  <c r="AX29" i="4"/>
  <c r="AX31" i="4"/>
  <c r="AX33" i="4"/>
  <c r="AX34" i="4"/>
  <c r="AX36" i="4"/>
  <c r="AX37" i="4"/>
  <c r="AX39" i="4"/>
  <c r="AX40" i="4"/>
  <c r="AX42" i="4"/>
  <c r="AX43" i="4"/>
  <c r="AX45" i="4"/>
  <c r="AX46" i="4"/>
  <c r="AX48" i="4"/>
  <c r="AX50" i="4"/>
  <c r="AX52" i="4"/>
  <c r="AX54" i="4"/>
  <c r="AX55" i="4"/>
  <c r="AX57" i="4"/>
  <c r="AX58" i="4"/>
  <c r="AX60" i="4"/>
  <c r="AX61" i="4"/>
  <c r="AX63" i="4"/>
  <c r="AX64" i="4"/>
  <c r="AX66" i="4"/>
  <c r="AX67" i="4"/>
  <c r="AX69" i="4"/>
  <c r="AX71" i="4"/>
  <c r="AX73" i="4"/>
  <c r="AX75" i="4"/>
  <c r="AX77" i="4"/>
  <c r="AX80" i="4"/>
  <c r="AX82" i="4"/>
  <c r="AX84" i="4"/>
  <c r="AX86" i="4"/>
  <c r="AX88" i="4"/>
  <c r="AX89" i="4"/>
  <c r="AX91" i="4"/>
  <c r="AX93" i="4"/>
  <c r="AX95" i="4"/>
  <c r="AX100" i="4"/>
  <c r="AU143" i="4"/>
  <c r="AR18" i="4"/>
  <c r="AY18" i="4"/>
  <c r="AY19" i="4"/>
  <c r="AY20" i="4"/>
  <c r="AY21" i="4"/>
  <c r="AY22" i="4"/>
  <c r="AY23" i="4"/>
  <c r="AY24" i="4"/>
  <c r="AY25" i="4"/>
  <c r="AY26" i="4"/>
  <c r="AY27" i="4"/>
  <c r="AY28" i="4"/>
  <c r="AY29" i="4"/>
  <c r="AY30" i="4"/>
  <c r="AY31" i="4"/>
  <c r="AY32" i="4"/>
  <c r="AY33" i="4"/>
  <c r="AY34" i="4"/>
  <c r="AY35" i="4"/>
  <c r="AY36" i="4"/>
  <c r="AY37" i="4"/>
  <c r="AY38" i="4"/>
  <c r="AY39" i="4"/>
  <c r="AY40" i="4"/>
  <c r="AY41" i="4"/>
  <c r="AY42" i="4"/>
  <c r="AY43" i="4"/>
  <c r="AY44" i="4"/>
  <c r="AY45" i="4"/>
  <c r="AY46" i="4"/>
  <c r="AY47" i="4"/>
  <c r="AY48" i="4"/>
  <c r="AY49" i="4"/>
  <c r="AY50" i="4"/>
  <c r="AY51" i="4"/>
  <c r="AY52" i="4"/>
  <c r="AY53" i="4"/>
  <c r="AY54" i="4"/>
  <c r="AY55" i="4"/>
  <c r="AY56" i="4"/>
  <c r="AY57" i="4"/>
  <c r="AY58" i="4"/>
  <c r="AY59" i="4"/>
  <c r="AY60" i="4"/>
  <c r="AY61" i="4"/>
  <c r="AY62" i="4"/>
  <c r="AY63" i="4"/>
  <c r="AY64" i="4"/>
  <c r="AY65" i="4"/>
  <c r="AY66" i="4"/>
  <c r="AY67" i="4"/>
  <c r="AY68" i="4"/>
  <c r="AY69" i="4"/>
  <c r="AY70" i="4"/>
  <c r="AY71" i="4"/>
  <c r="AY72" i="4"/>
  <c r="AY73" i="4"/>
  <c r="AY74" i="4"/>
  <c r="AY75" i="4"/>
  <c r="AY76" i="4"/>
  <c r="AY77" i="4"/>
  <c r="AY78" i="4"/>
  <c r="AY79" i="4"/>
  <c r="AY80" i="4"/>
  <c r="AY81" i="4"/>
  <c r="AY82" i="4"/>
  <c r="AY83" i="4"/>
  <c r="AY84" i="4"/>
  <c r="AY85" i="4"/>
  <c r="AY86" i="4"/>
  <c r="AY87" i="4"/>
  <c r="AY88" i="4"/>
  <c r="AY89" i="4"/>
  <c r="AY90" i="4"/>
  <c r="AY91" i="4"/>
  <c r="AY92" i="4"/>
  <c r="AY93" i="4"/>
  <c r="AY94" i="4"/>
  <c r="AY95" i="4"/>
  <c r="AY96" i="4"/>
  <c r="AY97" i="4"/>
  <c r="AY98" i="4"/>
  <c r="AY99" i="4"/>
  <c r="AY100" i="4"/>
  <c r="AY101" i="4"/>
  <c r="AY102" i="4"/>
  <c r="AY103" i="4"/>
  <c r="AY104" i="4"/>
  <c r="AR106" i="4"/>
  <c r="AW107" i="4"/>
  <c r="AW109" i="4"/>
  <c r="AW111" i="4"/>
  <c r="AW113" i="4"/>
  <c r="AY115" i="4"/>
  <c r="AW118" i="4"/>
  <c r="AU121" i="4"/>
  <c r="AY123" i="4"/>
  <c r="AW126" i="4"/>
  <c r="AU129" i="4"/>
  <c r="AY131" i="4"/>
  <c r="AW134" i="4"/>
  <c r="AU137" i="4"/>
  <c r="AY139" i="4"/>
  <c r="AY143" i="4"/>
  <c r="AY534" i="4"/>
  <c r="AY533" i="4"/>
  <c r="AY532" i="4"/>
  <c r="AY531" i="4"/>
  <c r="AY530" i="4"/>
  <c r="AY529" i="4"/>
  <c r="AY528" i="4"/>
  <c r="AY527" i="4"/>
  <c r="AY526" i="4"/>
  <c r="AY525" i="4"/>
  <c r="AX534" i="4"/>
  <c r="AX533" i="4"/>
  <c r="AX532" i="4"/>
  <c r="AX531" i="4"/>
  <c r="AX530" i="4"/>
  <c r="AX529" i="4"/>
  <c r="AX528" i="4"/>
  <c r="AX527" i="4"/>
  <c r="AX526" i="4"/>
  <c r="AX525" i="4"/>
  <c r="AX524" i="4"/>
  <c r="AX523" i="4"/>
  <c r="AX522" i="4"/>
  <c r="AX521" i="4"/>
  <c r="AX520" i="4"/>
  <c r="AX519" i="4"/>
  <c r="AX518" i="4"/>
  <c r="AX517" i="4"/>
  <c r="AX516" i="4"/>
  <c r="AX515" i="4"/>
  <c r="AX514" i="4"/>
  <c r="AX513" i="4"/>
  <c r="AX512" i="4"/>
  <c r="AX511" i="4"/>
  <c r="AX510" i="4"/>
  <c r="AX509" i="4"/>
  <c r="AX508" i="4"/>
  <c r="AX507" i="4"/>
  <c r="AX506" i="4"/>
  <c r="AX505" i="4"/>
  <c r="AX504" i="4"/>
  <c r="AX503" i="4"/>
  <c r="AX502" i="4"/>
  <c r="AX501" i="4"/>
  <c r="AX500" i="4"/>
  <c r="AX499" i="4"/>
  <c r="AX498" i="4"/>
  <c r="AX497" i="4"/>
  <c r="AX496" i="4"/>
  <c r="AX495" i="4"/>
  <c r="AX494" i="4"/>
  <c r="AX493" i="4"/>
  <c r="AX492" i="4"/>
  <c r="AX491" i="4"/>
  <c r="AX490" i="4"/>
  <c r="AX489" i="4"/>
  <c r="AX488" i="4"/>
  <c r="AX487" i="4"/>
  <c r="AX486" i="4"/>
  <c r="AX485" i="4"/>
  <c r="AX484" i="4"/>
  <c r="AX483" i="4"/>
  <c r="AX482" i="4"/>
  <c r="AX481" i="4"/>
  <c r="AX480" i="4"/>
  <c r="AX479" i="4"/>
  <c r="AX478" i="4"/>
  <c r="AX477" i="4"/>
  <c r="AX476" i="4"/>
  <c r="AX475" i="4"/>
  <c r="AX474" i="4"/>
  <c r="AX473" i="4"/>
  <c r="AX472" i="4"/>
  <c r="AX471" i="4"/>
  <c r="AX470" i="4"/>
  <c r="AX469" i="4"/>
  <c r="AX468" i="4"/>
  <c r="AX467" i="4"/>
  <c r="AX466" i="4"/>
  <c r="AX465" i="4"/>
  <c r="AX464" i="4"/>
  <c r="AX463" i="4"/>
  <c r="AX462" i="4"/>
  <c r="AX461" i="4"/>
  <c r="AX460" i="4"/>
  <c r="AX459" i="4"/>
  <c r="AX458" i="4"/>
  <c r="AX457" i="4"/>
  <c r="AX456" i="4"/>
  <c r="AX455" i="4"/>
  <c r="AX454" i="4"/>
  <c r="AX453" i="4"/>
  <c r="AX452" i="4"/>
  <c r="AX451" i="4"/>
  <c r="AX450" i="4"/>
  <c r="AW534" i="4"/>
  <c r="AW533" i="4"/>
  <c r="AW532" i="4"/>
  <c r="AW531" i="4"/>
  <c r="AW530" i="4"/>
  <c r="AW529" i="4"/>
  <c r="AW528" i="4"/>
  <c r="AW527" i="4"/>
  <c r="AW526" i="4"/>
  <c r="AW525" i="4"/>
  <c r="AW524" i="4"/>
  <c r="AW523" i="4"/>
  <c r="AW522" i="4"/>
  <c r="AW521" i="4"/>
  <c r="AW520" i="4"/>
  <c r="AW519" i="4"/>
  <c r="AW518" i="4"/>
  <c r="AW517" i="4"/>
  <c r="AW516" i="4"/>
  <c r="AW515" i="4"/>
  <c r="AW514" i="4"/>
  <c r="AW513" i="4"/>
  <c r="AW512" i="4"/>
  <c r="AW511" i="4"/>
  <c r="AW510" i="4"/>
  <c r="AW509" i="4"/>
  <c r="AW508" i="4"/>
  <c r="AW507" i="4"/>
  <c r="AW506" i="4"/>
  <c r="AW505" i="4"/>
  <c r="AW504" i="4"/>
  <c r="AW503" i="4"/>
  <c r="AW502" i="4"/>
  <c r="AW501" i="4"/>
  <c r="AW500" i="4"/>
  <c r="AW499" i="4"/>
  <c r="AW498" i="4"/>
  <c r="AW497" i="4"/>
  <c r="AW496" i="4"/>
  <c r="AW495" i="4"/>
  <c r="AW494" i="4"/>
  <c r="AW493" i="4"/>
  <c r="AW492" i="4"/>
  <c r="AW491" i="4"/>
  <c r="AW490" i="4"/>
  <c r="AW489" i="4"/>
  <c r="AW488" i="4"/>
  <c r="AW487" i="4"/>
  <c r="AW486" i="4"/>
  <c r="AW485" i="4"/>
  <c r="AW484" i="4"/>
  <c r="AW483" i="4"/>
  <c r="AW482" i="4"/>
  <c r="AW481" i="4"/>
  <c r="AW480" i="4"/>
  <c r="AW479" i="4"/>
  <c r="AW478" i="4"/>
  <c r="AW477" i="4"/>
  <c r="AW476" i="4"/>
  <c r="AW475" i="4"/>
  <c r="AW474" i="4"/>
  <c r="AW473" i="4"/>
  <c r="AW472" i="4"/>
  <c r="AW471" i="4"/>
  <c r="AW470" i="4"/>
  <c r="AW469" i="4"/>
  <c r="AW468" i="4"/>
  <c r="AW467" i="4"/>
  <c r="AW466" i="4"/>
  <c r="AW465" i="4"/>
  <c r="AW464" i="4"/>
  <c r="AW463" i="4"/>
  <c r="AW462" i="4"/>
  <c r="AW461" i="4"/>
  <c r="AW460" i="4"/>
  <c r="AW459" i="4"/>
  <c r="AW458" i="4"/>
  <c r="AW457" i="4"/>
  <c r="AW456" i="4"/>
  <c r="AW455" i="4"/>
  <c r="AW454" i="4"/>
  <c r="AW453" i="4"/>
  <c r="AW452" i="4"/>
  <c r="AW451" i="4"/>
  <c r="AW450" i="4"/>
  <c r="AV534" i="4"/>
  <c r="AV533" i="4"/>
  <c r="AV532" i="4"/>
  <c r="AV531" i="4"/>
  <c r="AV530" i="4"/>
  <c r="AV529" i="4"/>
  <c r="AV528" i="4"/>
  <c r="AV527" i="4"/>
  <c r="AV526" i="4"/>
  <c r="AV525" i="4"/>
  <c r="AV524" i="4"/>
  <c r="AV523" i="4"/>
  <c r="AV522" i="4"/>
  <c r="AV521" i="4"/>
  <c r="AV520" i="4"/>
  <c r="AV519" i="4"/>
  <c r="AV518" i="4"/>
  <c r="AV517" i="4"/>
  <c r="AV516" i="4"/>
  <c r="AV515" i="4"/>
  <c r="AV514" i="4"/>
  <c r="AV513" i="4"/>
  <c r="AV512" i="4"/>
  <c r="AV511" i="4"/>
  <c r="AV510" i="4"/>
  <c r="AV509" i="4"/>
  <c r="AV508" i="4"/>
  <c r="AV507" i="4"/>
  <c r="AV506" i="4"/>
  <c r="AV505" i="4"/>
  <c r="AV504" i="4"/>
  <c r="AV503" i="4"/>
  <c r="AV502" i="4"/>
  <c r="AV501" i="4"/>
  <c r="AV500" i="4"/>
  <c r="AV499" i="4"/>
  <c r="AV498" i="4"/>
  <c r="AV497" i="4"/>
  <c r="AV496" i="4"/>
  <c r="AV495" i="4"/>
  <c r="AV494" i="4"/>
  <c r="AV493" i="4"/>
  <c r="AV492" i="4"/>
  <c r="AV491" i="4"/>
  <c r="AV490" i="4"/>
  <c r="AV489" i="4"/>
  <c r="AV488" i="4"/>
  <c r="AV487" i="4"/>
  <c r="AV486" i="4"/>
  <c r="AV485" i="4"/>
  <c r="AV484" i="4"/>
  <c r="AV483" i="4"/>
  <c r="AV482" i="4"/>
  <c r="AV481" i="4"/>
  <c r="AV480" i="4"/>
  <c r="AV479" i="4"/>
  <c r="AV478" i="4"/>
  <c r="AV477" i="4"/>
  <c r="AV476" i="4"/>
  <c r="AV475" i="4"/>
  <c r="AV474" i="4"/>
  <c r="AV473" i="4"/>
  <c r="AV472" i="4"/>
  <c r="AV471" i="4"/>
  <c r="AV470" i="4"/>
  <c r="AV469" i="4"/>
  <c r="AV468" i="4"/>
  <c r="AV467" i="4"/>
  <c r="AV466" i="4"/>
  <c r="AV465" i="4"/>
  <c r="AV464" i="4"/>
  <c r="AV463" i="4"/>
  <c r="AV462" i="4"/>
  <c r="AV461" i="4"/>
  <c r="AV460" i="4"/>
  <c r="AV459" i="4"/>
  <c r="AV458" i="4"/>
  <c r="AV457" i="4"/>
  <c r="AV456" i="4"/>
  <c r="AV455" i="4"/>
  <c r="AV454" i="4"/>
  <c r="AV453" i="4"/>
  <c r="AV452" i="4"/>
  <c r="AV451" i="4"/>
  <c r="AV450" i="4"/>
  <c r="AU534" i="4"/>
  <c r="AU533" i="4"/>
  <c r="AU532" i="4"/>
  <c r="AU531" i="4"/>
  <c r="AU530" i="4"/>
  <c r="AU529" i="4"/>
  <c r="AU528" i="4"/>
  <c r="AU527" i="4"/>
  <c r="AU526" i="4"/>
  <c r="AU525" i="4"/>
  <c r="AT534" i="4"/>
  <c r="AT533" i="4"/>
  <c r="AT532" i="4"/>
  <c r="AT531" i="4"/>
  <c r="AT530" i="4"/>
  <c r="AT529" i="4"/>
  <c r="AT528" i="4"/>
  <c r="AT527" i="4"/>
  <c r="AT526" i="4"/>
  <c r="AT525" i="4"/>
  <c r="AT524" i="4"/>
  <c r="AT523" i="4"/>
  <c r="AT522" i="4"/>
  <c r="AT521" i="4"/>
  <c r="AT520" i="4"/>
  <c r="AT519" i="4"/>
  <c r="AT518" i="4"/>
  <c r="AT517" i="4"/>
  <c r="AT516" i="4"/>
  <c r="AT515" i="4"/>
  <c r="AT514" i="4"/>
  <c r="AT513" i="4"/>
  <c r="AT512" i="4"/>
  <c r="AT511" i="4"/>
  <c r="AT510" i="4"/>
  <c r="AT509" i="4"/>
  <c r="AT508" i="4"/>
  <c r="AT507" i="4"/>
  <c r="AT506" i="4"/>
  <c r="AT505" i="4"/>
  <c r="AT504" i="4"/>
  <c r="AT503" i="4"/>
  <c r="AT502" i="4"/>
  <c r="AT501" i="4"/>
  <c r="AT500" i="4"/>
  <c r="AT499" i="4"/>
  <c r="AT498" i="4"/>
  <c r="AT497" i="4"/>
  <c r="AT496" i="4"/>
  <c r="AT495" i="4"/>
  <c r="AT494" i="4"/>
  <c r="AT493" i="4"/>
  <c r="AT492" i="4"/>
  <c r="AT491" i="4"/>
  <c r="AT490" i="4"/>
  <c r="AT489" i="4"/>
  <c r="AT488" i="4"/>
  <c r="AT487" i="4"/>
  <c r="AT486" i="4"/>
  <c r="AT485" i="4"/>
  <c r="AT484" i="4"/>
  <c r="AT483" i="4"/>
  <c r="AT482" i="4"/>
  <c r="AT481" i="4"/>
  <c r="AT480" i="4"/>
  <c r="AT479" i="4"/>
  <c r="AT478" i="4"/>
  <c r="AT477" i="4"/>
  <c r="AT476" i="4"/>
  <c r="AT475" i="4"/>
  <c r="AT474" i="4"/>
  <c r="AT473" i="4"/>
  <c r="AT472" i="4"/>
  <c r="AT471" i="4"/>
  <c r="AT470" i="4"/>
  <c r="AT469" i="4"/>
  <c r="AT468" i="4"/>
  <c r="AT467" i="4"/>
  <c r="AT466" i="4"/>
  <c r="AT465" i="4"/>
  <c r="AT464" i="4"/>
  <c r="AT463" i="4"/>
  <c r="AT462" i="4"/>
  <c r="AT461" i="4"/>
  <c r="AT460" i="4"/>
  <c r="AT459" i="4"/>
  <c r="AT458" i="4"/>
  <c r="AT457" i="4"/>
  <c r="AT456" i="4"/>
  <c r="AT455" i="4"/>
  <c r="AT454" i="4"/>
  <c r="AS534" i="4"/>
  <c r="AS533" i="4"/>
  <c r="AS532" i="4"/>
  <c r="AS531" i="4"/>
  <c r="AS530" i="4"/>
  <c r="AS529" i="4"/>
  <c r="AS528" i="4"/>
  <c r="AS527" i="4"/>
  <c r="AS526" i="4"/>
  <c r="AS525" i="4"/>
  <c r="AS524" i="4"/>
  <c r="AS523" i="4"/>
  <c r="AS522" i="4"/>
  <c r="AS521" i="4"/>
  <c r="AS520" i="4"/>
  <c r="AS519" i="4"/>
  <c r="AS518" i="4"/>
  <c r="AS517" i="4"/>
  <c r="AS516" i="4"/>
  <c r="AS515" i="4"/>
  <c r="AS514" i="4"/>
  <c r="AS513" i="4"/>
  <c r="AS512" i="4"/>
  <c r="AS511" i="4"/>
  <c r="AS510" i="4"/>
  <c r="AS509" i="4"/>
  <c r="AS508" i="4"/>
  <c r="AS507" i="4"/>
  <c r="AS506" i="4"/>
  <c r="AS505" i="4"/>
  <c r="AS504" i="4"/>
  <c r="AS503" i="4"/>
  <c r="AS502" i="4"/>
  <c r="AS501" i="4"/>
  <c r="AS500" i="4"/>
  <c r="AS499" i="4"/>
  <c r="AS498" i="4"/>
  <c r="AS497" i="4"/>
  <c r="AS496" i="4"/>
  <c r="AS495" i="4"/>
  <c r="AS494" i="4"/>
  <c r="AS493" i="4"/>
  <c r="AS492" i="4"/>
  <c r="AS491" i="4"/>
  <c r="AS490" i="4"/>
  <c r="AS489" i="4"/>
  <c r="AS488" i="4"/>
  <c r="AS487" i="4"/>
  <c r="AS486" i="4"/>
  <c r="AS485" i="4"/>
  <c r="AS484" i="4"/>
  <c r="AS483" i="4"/>
  <c r="AS482" i="4"/>
  <c r="AS481" i="4"/>
  <c r="AS480" i="4"/>
  <c r="AS479" i="4"/>
  <c r="AS478" i="4"/>
  <c r="AS477" i="4"/>
  <c r="AS476" i="4"/>
  <c r="AS475" i="4"/>
  <c r="AS474" i="4"/>
  <c r="AS473" i="4"/>
  <c r="AS472" i="4"/>
  <c r="AS471" i="4"/>
  <c r="AS470" i="4"/>
  <c r="AS469" i="4"/>
  <c r="AS468" i="4"/>
  <c r="AS467" i="4"/>
  <c r="AS466" i="4"/>
  <c r="AS465" i="4"/>
  <c r="AS464" i="4"/>
  <c r="AS463" i="4"/>
  <c r="AS462" i="4"/>
  <c r="AS461" i="4"/>
  <c r="AS460" i="4"/>
  <c r="AS459" i="4"/>
  <c r="AS458" i="4"/>
  <c r="AS457" i="4"/>
  <c r="AS456" i="4"/>
  <c r="AR534" i="4"/>
  <c r="AR533" i="4"/>
  <c r="AR525" i="4"/>
  <c r="AU522" i="4"/>
  <c r="AY519" i="4"/>
  <c r="AR517" i="4"/>
  <c r="AU514" i="4"/>
  <c r="AY511" i="4"/>
  <c r="AR509" i="4"/>
  <c r="AU506" i="4"/>
  <c r="AY503" i="4"/>
  <c r="AR501" i="4"/>
  <c r="AU498" i="4"/>
  <c r="AY495" i="4"/>
  <c r="AR493" i="4"/>
  <c r="AU490" i="4"/>
  <c r="AY487" i="4"/>
  <c r="AR485" i="4"/>
  <c r="AU482" i="4"/>
  <c r="AY479" i="4"/>
  <c r="AR477" i="4"/>
  <c r="AU474" i="4"/>
  <c r="AY471" i="4"/>
  <c r="AR469" i="4"/>
  <c r="AU466" i="4"/>
  <c r="AY463" i="4"/>
  <c r="AR461" i="4"/>
  <c r="AU458" i="4"/>
  <c r="AY455" i="4"/>
  <c r="AY453" i="4"/>
  <c r="AS452" i="4"/>
  <c r="AU450" i="4"/>
  <c r="AU449" i="4"/>
  <c r="AU448" i="4"/>
  <c r="AU447" i="4"/>
  <c r="AU446" i="4"/>
  <c r="AU445" i="4"/>
  <c r="AU444" i="4"/>
  <c r="AU443" i="4"/>
  <c r="AU442" i="4"/>
  <c r="AU441" i="4"/>
  <c r="AU440" i="4"/>
  <c r="AU439" i="4"/>
  <c r="AU438" i="4"/>
  <c r="AU437" i="4"/>
  <c r="AU436" i="4"/>
  <c r="AU435" i="4"/>
  <c r="AU434" i="4"/>
  <c r="AU433" i="4"/>
  <c r="AU432" i="4"/>
  <c r="AU431" i="4"/>
  <c r="AU430" i="4"/>
  <c r="AU429" i="4"/>
  <c r="AU428" i="4"/>
  <c r="AU427" i="4"/>
  <c r="AU426" i="4"/>
  <c r="AU425" i="4"/>
  <c r="AU424" i="4"/>
  <c r="AU423" i="4"/>
  <c r="AU422" i="4"/>
  <c r="AU421" i="4"/>
  <c r="AU420" i="4"/>
  <c r="AU419" i="4"/>
  <c r="AU418" i="4"/>
  <c r="AU417" i="4"/>
  <c r="AU416" i="4"/>
  <c r="AU415" i="4"/>
  <c r="AU414" i="4"/>
  <c r="AU413" i="4"/>
  <c r="AU412" i="4"/>
  <c r="AU411" i="4"/>
  <c r="AU410" i="4"/>
  <c r="AU409" i="4"/>
  <c r="AU408" i="4"/>
  <c r="AU407" i="4"/>
  <c r="AU406" i="4"/>
  <c r="AU405" i="4"/>
  <c r="AU404" i="4"/>
  <c r="AU403" i="4"/>
  <c r="AU402" i="4"/>
  <c r="AU401" i="4"/>
  <c r="AU400" i="4"/>
  <c r="AU399" i="4"/>
  <c r="AU398" i="4"/>
  <c r="AU397" i="4"/>
  <c r="AU396" i="4"/>
  <c r="AU395" i="4"/>
  <c r="AU394" i="4"/>
  <c r="AU393" i="4"/>
  <c r="AU392" i="4"/>
  <c r="AU391" i="4"/>
  <c r="AR532" i="4"/>
  <c r="AY524" i="4"/>
  <c r="AR522" i="4"/>
  <c r="AU519" i="4"/>
  <c r="AY516" i="4"/>
  <c r="AR514" i="4"/>
  <c r="AU511" i="4"/>
  <c r="AY508" i="4"/>
  <c r="AR506" i="4"/>
  <c r="AU503" i="4"/>
  <c r="AY500" i="4"/>
  <c r="AR498" i="4"/>
  <c r="AU495" i="4"/>
  <c r="AY492" i="4"/>
  <c r="AR490" i="4"/>
  <c r="AU487" i="4"/>
  <c r="AY484" i="4"/>
  <c r="AR482" i="4"/>
  <c r="AU479" i="4"/>
  <c r="AY476" i="4"/>
  <c r="AR474" i="4"/>
  <c r="AU471" i="4"/>
  <c r="AY468" i="4"/>
  <c r="AR466" i="4"/>
  <c r="AU463" i="4"/>
  <c r="AY460" i="4"/>
  <c r="AR458" i="4"/>
  <c r="AU455" i="4"/>
  <c r="AU453" i="4"/>
  <c r="AR452" i="4"/>
  <c r="AT450" i="4"/>
  <c r="AT449" i="4"/>
  <c r="AT448" i="4"/>
  <c r="AT447" i="4"/>
  <c r="AT446" i="4"/>
  <c r="AT445" i="4"/>
  <c r="AT444" i="4"/>
  <c r="AT443" i="4"/>
  <c r="AT442" i="4"/>
  <c r="AT441" i="4"/>
  <c r="AT440" i="4"/>
  <c r="AT439" i="4"/>
  <c r="AT438" i="4"/>
  <c r="AT437" i="4"/>
  <c r="AT436" i="4"/>
  <c r="AT435" i="4"/>
  <c r="AT434" i="4"/>
  <c r="AT433" i="4"/>
  <c r="AT432" i="4"/>
  <c r="AT431" i="4"/>
  <c r="AT430" i="4"/>
  <c r="AT429" i="4"/>
  <c r="AT428" i="4"/>
  <c r="AT427" i="4"/>
  <c r="AT426" i="4"/>
  <c r="AT425" i="4"/>
  <c r="AT424" i="4"/>
  <c r="AT423" i="4"/>
  <c r="AT422" i="4"/>
  <c r="AT421" i="4"/>
  <c r="AT420" i="4"/>
  <c r="AT419" i="4"/>
  <c r="AT418" i="4"/>
  <c r="AT417" i="4"/>
  <c r="AT416" i="4"/>
  <c r="AT415" i="4"/>
  <c r="AT414" i="4"/>
  <c r="AT413" i="4"/>
  <c r="AT412" i="4"/>
  <c r="AT411" i="4"/>
  <c r="AT410" i="4"/>
  <c r="AT409" i="4"/>
  <c r="AT408" i="4"/>
  <c r="AT407" i="4"/>
  <c r="AT406" i="4"/>
  <c r="AT405" i="4"/>
  <c r="AT404" i="4"/>
  <c r="AT403" i="4"/>
  <c r="AT402" i="4"/>
  <c r="AT401" i="4"/>
  <c r="AT400" i="4"/>
  <c r="AT399" i="4"/>
  <c r="AT398" i="4"/>
  <c r="AT397" i="4"/>
  <c r="AT396" i="4"/>
  <c r="AT395" i="4"/>
  <c r="AT394" i="4"/>
  <c r="AT393" i="4"/>
  <c r="AT392" i="4"/>
  <c r="AT391" i="4"/>
  <c r="AR531" i="4"/>
  <c r="AU524" i="4"/>
  <c r="AY521" i="4"/>
  <c r="AR519" i="4"/>
  <c r="AU516" i="4"/>
  <c r="AY513" i="4"/>
  <c r="AR511" i="4"/>
  <c r="AU508" i="4"/>
  <c r="AY505" i="4"/>
  <c r="AR503" i="4"/>
  <c r="AU500" i="4"/>
  <c r="AY497" i="4"/>
  <c r="AR495" i="4"/>
  <c r="AU492" i="4"/>
  <c r="AY489" i="4"/>
  <c r="AR487" i="4"/>
  <c r="AU484" i="4"/>
  <c r="AY481" i="4"/>
  <c r="AR479" i="4"/>
  <c r="AU476" i="4"/>
  <c r="AY473" i="4"/>
  <c r="AR471" i="4"/>
  <c r="AU468" i="4"/>
  <c r="AY465" i="4"/>
  <c r="AR463" i="4"/>
  <c r="AU460" i="4"/>
  <c r="AY457" i="4"/>
  <c r="AS455" i="4"/>
  <c r="AT453" i="4"/>
  <c r="AY451" i="4"/>
  <c r="AS450" i="4"/>
  <c r="AS449" i="4"/>
  <c r="AS448" i="4"/>
  <c r="AS447" i="4"/>
  <c r="AS446" i="4"/>
  <c r="AS445" i="4"/>
  <c r="AS444" i="4"/>
  <c r="AS443" i="4"/>
  <c r="AS442" i="4"/>
  <c r="AS441" i="4"/>
  <c r="AS440" i="4"/>
  <c r="AS439" i="4"/>
  <c r="AS438" i="4"/>
  <c r="AS437" i="4"/>
  <c r="AS436" i="4"/>
  <c r="AS435" i="4"/>
  <c r="AS434" i="4"/>
  <c r="AS433" i="4"/>
  <c r="AS432" i="4"/>
  <c r="AS431" i="4"/>
  <c r="AS430" i="4"/>
  <c r="AS429" i="4"/>
  <c r="AS428" i="4"/>
  <c r="AS427" i="4"/>
  <c r="AS426" i="4"/>
  <c r="AS425" i="4"/>
  <c r="AS424" i="4"/>
  <c r="AS423" i="4"/>
  <c r="AS422" i="4"/>
  <c r="AS421" i="4"/>
  <c r="AS420" i="4"/>
  <c r="AS419" i="4"/>
  <c r="AS418" i="4"/>
  <c r="AS417" i="4"/>
  <c r="AS416" i="4"/>
  <c r="AS415" i="4"/>
  <c r="AS414" i="4"/>
  <c r="AS413" i="4"/>
  <c r="AS412" i="4"/>
  <c r="AS411" i="4"/>
  <c r="AS410" i="4"/>
  <c r="AS409" i="4"/>
  <c r="AS408" i="4"/>
  <c r="AS407" i="4"/>
  <c r="AS406" i="4"/>
  <c r="AS405" i="4"/>
  <c r="AS404" i="4"/>
  <c r="AS403" i="4"/>
  <c r="AS402" i="4"/>
  <c r="AS401" i="4"/>
  <c r="AS400" i="4"/>
  <c r="AR530" i="4"/>
  <c r="AR529" i="4"/>
  <c r="AY523" i="4"/>
  <c r="AR521" i="4"/>
  <c r="AU518" i="4"/>
  <c r="AY515" i="4"/>
  <c r="AR513" i="4"/>
  <c r="AU510" i="4"/>
  <c r="AY507" i="4"/>
  <c r="AR505" i="4"/>
  <c r="AU502" i="4"/>
  <c r="AY499" i="4"/>
  <c r="AR497" i="4"/>
  <c r="AU494" i="4"/>
  <c r="AY491" i="4"/>
  <c r="AR489" i="4"/>
  <c r="AU486" i="4"/>
  <c r="AY483" i="4"/>
  <c r="AR481" i="4"/>
  <c r="AU478" i="4"/>
  <c r="AY475" i="4"/>
  <c r="AR473" i="4"/>
  <c r="AU470" i="4"/>
  <c r="AY467" i="4"/>
  <c r="AR465" i="4"/>
  <c r="AU462" i="4"/>
  <c r="AY459" i="4"/>
  <c r="AR457" i="4"/>
  <c r="AY454" i="4"/>
  <c r="AR453" i="4"/>
  <c r="AT451" i="4"/>
  <c r="AY449" i="4"/>
  <c r="AY448" i="4"/>
  <c r="AY447" i="4"/>
  <c r="AY446" i="4"/>
  <c r="AY445" i="4"/>
  <c r="AY444" i="4"/>
  <c r="AY443" i="4"/>
  <c r="AY442" i="4"/>
  <c r="AY441" i="4"/>
  <c r="AY440" i="4"/>
  <c r="AY439" i="4"/>
  <c r="AY438" i="4"/>
  <c r="AY437" i="4"/>
  <c r="AY436" i="4"/>
  <c r="AY435" i="4"/>
  <c r="AY434" i="4"/>
  <c r="AY433" i="4"/>
  <c r="AY432" i="4"/>
  <c r="AY431" i="4"/>
  <c r="AY430" i="4"/>
  <c r="AY429" i="4"/>
  <c r="AY428" i="4"/>
  <c r="AY427" i="4"/>
  <c r="AY426" i="4"/>
  <c r="AY425" i="4"/>
  <c r="AY424" i="4"/>
  <c r="AY423" i="4"/>
  <c r="AY422" i="4"/>
  <c r="AY421" i="4"/>
  <c r="AY420" i="4"/>
  <c r="AY419" i="4"/>
  <c r="AY418" i="4"/>
  <c r="AY417" i="4"/>
  <c r="AY416" i="4"/>
  <c r="AY415" i="4"/>
  <c r="AY414" i="4"/>
  <c r="AY413" i="4"/>
  <c r="AY412" i="4"/>
  <c r="AY411" i="4"/>
  <c r="AY410" i="4"/>
  <c r="AY409" i="4"/>
  <c r="AY408" i="4"/>
  <c r="AY407" i="4"/>
  <c r="AY406" i="4"/>
  <c r="AY405" i="4"/>
  <c r="AY404" i="4"/>
  <c r="AY403" i="4"/>
  <c r="AY402" i="4"/>
  <c r="AY401" i="4"/>
  <c r="AY400" i="4"/>
  <c r="AY399" i="4"/>
  <c r="AR528" i="4"/>
  <c r="AU523" i="4"/>
  <c r="AY520" i="4"/>
  <c r="AR518" i="4"/>
  <c r="AU515" i="4"/>
  <c r="AY512" i="4"/>
  <c r="AR510" i="4"/>
  <c r="AU507" i="4"/>
  <c r="AY504" i="4"/>
  <c r="AR502" i="4"/>
  <c r="AU499" i="4"/>
  <c r="AY496" i="4"/>
  <c r="AR494" i="4"/>
  <c r="AU491" i="4"/>
  <c r="AY488" i="4"/>
  <c r="AR486" i="4"/>
  <c r="AU483" i="4"/>
  <c r="AY480" i="4"/>
  <c r="AR478" i="4"/>
  <c r="AU475" i="4"/>
  <c r="AY472" i="4"/>
  <c r="AR470" i="4"/>
  <c r="AU467" i="4"/>
  <c r="AY464" i="4"/>
  <c r="AR462" i="4"/>
  <c r="AU459" i="4"/>
  <c r="AY456" i="4"/>
  <c r="AU454" i="4"/>
  <c r="AY452" i="4"/>
  <c r="AS451" i="4"/>
  <c r="AX449" i="4"/>
  <c r="AX448" i="4"/>
  <c r="AX447" i="4"/>
  <c r="AX446" i="4"/>
  <c r="AX445" i="4"/>
  <c r="AX444" i="4"/>
  <c r="AX443" i="4"/>
  <c r="AX442" i="4"/>
  <c r="AX441" i="4"/>
  <c r="AX440" i="4"/>
  <c r="AX439" i="4"/>
  <c r="AX438" i="4"/>
  <c r="AX437" i="4"/>
  <c r="AX436" i="4"/>
  <c r="AX435" i="4"/>
  <c r="AX434" i="4"/>
  <c r="AX433" i="4"/>
  <c r="AX432" i="4"/>
  <c r="AX431" i="4"/>
  <c r="AX430" i="4"/>
  <c r="AX429" i="4"/>
  <c r="AX428" i="4"/>
  <c r="AX427" i="4"/>
  <c r="AX426" i="4"/>
  <c r="AX425" i="4"/>
  <c r="AX424" i="4"/>
  <c r="AX423" i="4"/>
  <c r="AX422" i="4"/>
  <c r="AX421" i="4"/>
  <c r="AX420" i="4"/>
  <c r="AX419" i="4"/>
  <c r="AX418" i="4"/>
  <c r="AX417" i="4"/>
  <c r="AX416" i="4"/>
  <c r="AX415" i="4"/>
  <c r="AX414" i="4"/>
  <c r="AX413" i="4"/>
  <c r="AX412" i="4"/>
  <c r="AX411" i="4"/>
  <c r="AX410" i="4"/>
  <c r="AX409" i="4"/>
  <c r="AX408" i="4"/>
  <c r="AX407" i="4"/>
  <c r="AX406" i="4"/>
  <c r="AX405" i="4"/>
  <c r="AX404" i="4"/>
  <c r="AX403" i="4"/>
  <c r="AX402" i="4"/>
  <c r="AX401" i="4"/>
  <c r="AX400" i="4"/>
  <c r="AX399" i="4"/>
  <c r="AX398" i="4"/>
  <c r="AX397" i="4"/>
  <c r="AX396" i="4"/>
  <c r="AX395" i="4"/>
  <c r="AU521" i="4"/>
  <c r="AY514" i="4"/>
  <c r="AR507" i="4"/>
  <c r="AR500" i="4"/>
  <c r="AU493" i="4"/>
  <c r="AY485" i="4"/>
  <c r="AY478" i="4"/>
  <c r="AR472" i="4"/>
  <c r="AU464" i="4"/>
  <c r="AU457" i="4"/>
  <c r="AT452" i="4"/>
  <c r="AW448" i="4"/>
  <c r="AR446" i="4"/>
  <c r="AV443" i="4"/>
  <c r="AW440" i="4"/>
  <c r="AR438" i="4"/>
  <c r="AV435" i="4"/>
  <c r="AW432" i="4"/>
  <c r="AR430" i="4"/>
  <c r="AV427" i="4"/>
  <c r="AW424" i="4"/>
  <c r="AR422" i="4"/>
  <c r="AV419" i="4"/>
  <c r="AW416" i="4"/>
  <c r="AR414" i="4"/>
  <c r="AV411" i="4"/>
  <c r="AW408" i="4"/>
  <c r="AR406" i="4"/>
  <c r="AV403" i="4"/>
  <c r="AW400" i="4"/>
  <c r="AW398" i="4"/>
  <c r="AR397" i="4"/>
  <c r="AV395" i="4"/>
  <c r="AR394" i="4"/>
  <c r="AX392" i="4"/>
  <c r="AV391" i="4"/>
  <c r="AT390" i="4"/>
  <c r="AT389" i="4"/>
  <c r="AT388" i="4"/>
  <c r="AT387" i="4"/>
  <c r="AT386" i="4"/>
  <c r="AT385" i="4"/>
  <c r="AT384" i="4"/>
  <c r="AT383" i="4"/>
  <c r="AT382" i="4"/>
  <c r="AT381" i="4"/>
  <c r="AT380" i="4"/>
  <c r="AT379" i="4"/>
  <c r="AT378" i="4"/>
  <c r="AT377" i="4"/>
  <c r="AT376" i="4"/>
  <c r="AT375" i="4"/>
  <c r="AT374" i="4"/>
  <c r="AT373" i="4"/>
  <c r="AT372" i="4"/>
  <c r="AT371" i="4"/>
  <c r="AT370" i="4"/>
  <c r="AT369" i="4"/>
  <c r="AT368" i="4"/>
  <c r="AT367" i="4"/>
  <c r="AT366" i="4"/>
  <c r="AT365" i="4"/>
  <c r="AT364" i="4"/>
  <c r="AT363" i="4"/>
  <c r="AT362" i="4"/>
  <c r="AT361" i="4"/>
  <c r="AT360" i="4"/>
  <c r="AT359" i="4"/>
  <c r="AT358" i="4"/>
  <c r="AT357" i="4"/>
  <c r="AT356" i="4"/>
  <c r="AT355" i="4"/>
  <c r="AT354" i="4"/>
  <c r="AT353" i="4"/>
  <c r="AT352" i="4"/>
  <c r="AT351" i="4"/>
  <c r="AT350" i="4"/>
  <c r="AT349" i="4"/>
  <c r="AT348" i="4"/>
  <c r="AT347" i="4"/>
  <c r="AT346" i="4"/>
  <c r="AT345" i="4"/>
  <c r="AT344" i="4"/>
  <c r="AT343" i="4"/>
  <c r="AT342" i="4"/>
  <c r="AR520" i="4"/>
  <c r="AU512" i="4"/>
  <c r="AU505" i="4"/>
  <c r="AY498" i="4"/>
  <c r="AR491" i="4"/>
  <c r="AR484" i="4"/>
  <c r="AU477" i="4"/>
  <c r="AY469" i="4"/>
  <c r="AY462" i="4"/>
  <c r="AR456" i="4"/>
  <c r="AR451" i="4"/>
  <c r="AR448" i="4"/>
  <c r="AV445" i="4"/>
  <c r="AW442" i="4"/>
  <c r="AR440" i="4"/>
  <c r="AV437" i="4"/>
  <c r="AW434" i="4"/>
  <c r="AR432" i="4"/>
  <c r="AV429" i="4"/>
  <c r="AW426" i="4"/>
  <c r="AR424" i="4"/>
  <c r="AV421" i="4"/>
  <c r="AW418" i="4"/>
  <c r="AR416" i="4"/>
  <c r="AV413" i="4"/>
  <c r="AW410" i="4"/>
  <c r="AR408" i="4"/>
  <c r="AV405" i="4"/>
  <c r="AW402" i="4"/>
  <c r="AR400" i="4"/>
  <c r="AS398" i="4"/>
  <c r="AW396" i="4"/>
  <c r="AR395" i="4"/>
  <c r="AX393" i="4"/>
  <c r="AV392" i="4"/>
  <c r="AR391" i="4"/>
  <c r="AR390" i="4"/>
  <c r="AR389" i="4"/>
  <c r="AR388" i="4"/>
  <c r="AR387" i="4"/>
  <c r="AR386" i="4"/>
  <c r="AR385" i="4"/>
  <c r="AR384" i="4"/>
  <c r="AR383" i="4"/>
  <c r="AR382" i="4"/>
  <c r="AR381" i="4"/>
  <c r="AR380" i="4"/>
  <c r="AR379" i="4"/>
  <c r="AR378" i="4"/>
  <c r="AR377" i="4"/>
  <c r="AR376" i="4"/>
  <c r="AR375" i="4"/>
  <c r="AR374" i="4"/>
  <c r="AR373" i="4"/>
  <c r="AR372" i="4"/>
  <c r="AR371" i="4"/>
  <c r="AR370" i="4"/>
  <c r="AR369" i="4"/>
  <c r="AR368" i="4"/>
  <c r="AR367" i="4"/>
  <c r="AR366" i="4"/>
  <c r="AR365" i="4"/>
  <c r="AR364" i="4"/>
  <c r="AR363" i="4"/>
  <c r="AR362" i="4"/>
  <c r="AR361" i="4"/>
  <c r="AR360" i="4"/>
  <c r="AR359" i="4"/>
  <c r="AR358" i="4"/>
  <c r="AR357" i="4"/>
  <c r="AR356" i="4"/>
  <c r="AR355" i="4"/>
  <c r="AR354" i="4"/>
  <c r="AR353" i="4"/>
  <c r="AR352" i="4"/>
  <c r="AR351" i="4"/>
  <c r="AR350" i="4"/>
  <c r="AR349" i="4"/>
  <c r="AR348" i="4"/>
  <c r="AR347" i="4"/>
  <c r="AR346" i="4"/>
  <c r="AR345" i="4"/>
  <c r="AR344" i="4"/>
  <c r="AR343" i="4"/>
  <c r="AR342" i="4"/>
  <c r="AU520" i="4"/>
  <c r="AY510" i="4"/>
  <c r="AY501" i="4"/>
  <c r="AR492" i="4"/>
  <c r="AY482" i="4"/>
  <c r="AU473" i="4"/>
  <c r="AR464" i="4"/>
  <c r="AS454" i="4"/>
  <c r="AV449" i="4"/>
  <c r="AW445" i="4"/>
  <c r="AR442" i="4"/>
  <c r="AW438" i="4"/>
  <c r="AR435" i="4"/>
  <c r="AV431" i="4"/>
  <c r="AR428" i="4"/>
  <c r="AV424" i="4"/>
  <c r="AW420" i="4"/>
  <c r="AV417" i="4"/>
  <c r="AW413" i="4"/>
  <c r="AR410" i="4"/>
  <c r="AW406" i="4"/>
  <c r="AR403" i="4"/>
  <c r="AV399" i="4"/>
  <c r="AV397" i="4"/>
  <c r="AS395" i="4"/>
  <c r="AV393" i="4"/>
  <c r="AX391" i="4"/>
  <c r="AS390" i="4"/>
  <c r="AX388" i="4"/>
  <c r="AV387" i="4"/>
  <c r="AS386" i="4"/>
  <c r="AX384" i="4"/>
  <c r="AV383" i="4"/>
  <c r="AS382" i="4"/>
  <c r="AX380" i="4"/>
  <c r="AV379" i="4"/>
  <c r="AS378" i="4"/>
  <c r="AX376" i="4"/>
  <c r="AV375" i="4"/>
  <c r="AS374" i="4"/>
  <c r="AX372" i="4"/>
  <c r="AV371" i="4"/>
  <c r="AS370" i="4"/>
  <c r="AX368" i="4"/>
  <c r="AV367" i="4"/>
  <c r="AS366" i="4"/>
  <c r="AX364" i="4"/>
  <c r="AV363" i="4"/>
  <c r="AS362" i="4"/>
  <c r="AX360" i="4"/>
  <c r="AV359" i="4"/>
  <c r="AS358" i="4"/>
  <c r="AX356" i="4"/>
  <c r="AV355" i="4"/>
  <c r="AS354" i="4"/>
  <c r="AX352" i="4"/>
  <c r="AV351" i="4"/>
  <c r="AS350" i="4"/>
  <c r="AX348" i="4"/>
  <c r="AV347" i="4"/>
  <c r="AS346" i="4"/>
  <c r="AX344" i="4"/>
  <c r="AV343" i="4"/>
  <c r="AS342" i="4"/>
  <c r="AR341" i="4"/>
  <c r="AR340" i="4"/>
  <c r="AR339" i="4"/>
  <c r="AR338" i="4"/>
  <c r="AR337" i="4"/>
  <c r="AR336" i="4"/>
  <c r="AR335" i="4"/>
  <c r="AR334" i="4"/>
  <c r="AR333" i="4"/>
  <c r="AR332" i="4"/>
  <c r="AR331" i="4"/>
  <c r="AR330" i="4"/>
  <c r="AR329" i="4"/>
  <c r="AR328" i="4"/>
  <c r="AR327" i="4"/>
  <c r="AR326" i="4"/>
  <c r="AR325" i="4"/>
  <c r="AR324" i="4"/>
  <c r="AR323" i="4"/>
  <c r="AR322" i="4"/>
  <c r="AR321" i="4"/>
  <c r="AR320" i="4"/>
  <c r="AY517" i="4"/>
  <c r="AU509" i="4"/>
  <c r="AR499" i="4"/>
  <c r="AU489" i="4"/>
  <c r="AU480" i="4"/>
  <c r="AY470" i="4"/>
  <c r="AU461" i="4"/>
  <c r="AS453" i="4"/>
  <c r="AV448" i="4"/>
  <c r="AW444" i="4"/>
  <c r="AV441" i="4"/>
  <c r="AW437" i="4"/>
  <c r="AR434" i="4"/>
  <c r="AW430" i="4"/>
  <c r="AR427" i="4"/>
  <c r="AV423" i="4"/>
  <c r="AR420" i="4"/>
  <c r="AV416" i="4"/>
  <c r="AW412" i="4"/>
  <c r="AV409" i="4"/>
  <c r="AW405" i="4"/>
  <c r="AR402" i="4"/>
  <c r="AR399" i="4"/>
  <c r="AY396" i="4"/>
  <c r="AX394" i="4"/>
  <c r="AR393" i="4"/>
  <c r="AS391" i="4"/>
  <c r="AX389" i="4"/>
  <c r="AV388" i="4"/>
  <c r="AS387" i="4"/>
  <c r="AX385" i="4"/>
  <c r="AV384" i="4"/>
  <c r="AS383" i="4"/>
  <c r="AX381" i="4"/>
  <c r="AV380" i="4"/>
  <c r="AS379" i="4"/>
  <c r="AX377" i="4"/>
  <c r="AV376" i="4"/>
  <c r="AS375" i="4"/>
  <c r="AX373" i="4"/>
  <c r="AV372" i="4"/>
  <c r="AS371" i="4"/>
  <c r="AX369" i="4"/>
  <c r="AV368" i="4"/>
  <c r="AS367" i="4"/>
  <c r="AX365" i="4"/>
  <c r="AV364" i="4"/>
  <c r="AS363" i="4"/>
  <c r="AX361" i="4"/>
  <c r="AV360" i="4"/>
  <c r="AS359" i="4"/>
  <c r="AX357" i="4"/>
  <c r="AV356" i="4"/>
  <c r="AS355" i="4"/>
  <c r="AX353" i="4"/>
  <c r="AV352" i="4"/>
  <c r="AS351" i="4"/>
  <c r="AX349" i="4"/>
  <c r="AV348" i="4"/>
  <c r="AS347" i="4"/>
  <c r="AX345" i="4"/>
  <c r="AV344" i="4"/>
  <c r="AS343" i="4"/>
  <c r="AX341" i="4"/>
  <c r="AX340" i="4"/>
  <c r="AX339" i="4"/>
  <c r="AX338" i="4"/>
  <c r="AX337" i="4"/>
  <c r="AX336" i="4"/>
  <c r="AX335" i="4"/>
  <c r="AX334" i="4"/>
  <c r="AX333" i="4"/>
  <c r="AX332" i="4"/>
  <c r="AX331" i="4"/>
  <c r="AX330" i="4"/>
  <c r="AX329" i="4"/>
  <c r="AX328" i="4"/>
  <c r="AX327" i="4"/>
  <c r="AX326" i="4"/>
  <c r="AX325" i="4"/>
  <c r="AX324" i="4"/>
  <c r="AX323" i="4"/>
  <c r="AX322" i="4"/>
  <c r="AX321" i="4"/>
  <c r="AX320" i="4"/>
  <c r="AR527" i="4"/>
  <c r="AR515" i="4"/>
  <c r="AY502" i="4"/>
  <c r="AU488" i="4"/>
  <c r="AR476" i="4"/>
  <c r="AU465" i="4"/>
  <c r="AU452" i="4"/>
  <c r="AR447" i="4"/>
  <c r="AV442" i="4"/>
  <c r="AR437" i="4"/>
  <c r="AR433" i="4"/>
  <c r="AV428" i="4"/>
  <c r="AR423" i="4"/>
  <c r="AV418" i="4"/>
  <c r="AV414" i="4"/>
  <c r="AR409" i="4"/>
  <c r="AV404" i="4"/>
  <c r="AW399" i="4"/>
  <c r="AV396" i="4"/>
  <c r="AS394" i="4"/>
  <c r="AY391" i="4"/>
  <c r="AW389" i="4"/>
  <c r="AY387" i="4"/>
  <c r="AU386" i="4"/>
  <c r="AU384" i="4"/>
  <c r="AW382" i="4"/>
  <c r="AY380" i="4"/>
  <c r="AY378" i="4"/>
  <c r="AU377" i="4"/>
  <c r="AW375" i="4"/>
  <c r="AW373" i="4"/>
  <c r="AY371" i="4"/>
  <c r="AU370" i="4"/>
  <c r="AU368" i="4"/>
  <c r="AW366" i="4"/>
  <c r="AY364" i="4"/>
  <c r="AY362" i="4"/>
  <c r="AU361" i="4"/>
  <c r="AW359" i="4"/>
  <c r="AW357" i="4"/>
  <c r="AY355" i="4"/>
  <c r="AU354" i="4"/>
  <c r="AU352" i="4"/>
  <c r="AW350" i="4"/>
  <c r="AY348" i="4"/>
  <c r="AY346" i="4"/>
  <c r="AU345" i="4"/>
  <c r="AW343" i="4"/>
  <c r="AW341" i="4"/>
  <c r="AU340" i="4"/>
  <c r="AS339" i="4"/>
  <c r="AW337" i="4"/>
  <c r="AU336" i="4"/>
  <c r="AS335" i="4"/>
  <c r="AW333" i="4"/>
  <c r="AU332" i="4"/>
  <c r="AS331" i="4"/>
  <c r="AW329" i="4"/>
  <c r="AU328" i="4"/>
  <c r="AS327" i="4"/>
  <c r="AW325" i="4"/>
  <c r="AU324" i="4"/>
  <c r="AS323" i="4"/>
  <c r="AW321" i="4"/>
  <c r="AU320" i="4"/>
  <c r="AT319" i="4"/>
  <c r="AT318" i="4"/>
  <c r="AT317" i="4"/>
  <c r="AT316" i="4"/>
  <c r="AT315" i="4"/>
  <c r="AT314" i="4"/>
  <c r="AT313" i="4"/>
  <c r="AT312" i="4"/>
  <c r="AT311" i="4"/>
  <c r="AT310" i="4"/>
  <c r="AT309" i="4"/>
  <c r="AT308" i="4"/>
  <c r="AT307" i="4"/>
  <c r="AT306" i="4"/>
  <c r="AT305" i="4"/>
  <c r="AT304" i="4"/>
  <c r="AT303" i="4"/>
  <c r="AR526" i="4"/>
  <c r="AU513" i="4"/>
  <c r="AU501" i="4"/>
  <c r="AR488" i="4"/>
  <c r="AR475" i="4"/>
  <c r="AY461" i="4"/>
  <c r="AU451" i="4"/>
  <c r="AW446" i="4"/>
  <c r="AR524" i="4"/>
  <c r="AR512" i="4"/>
  <c r="AU497" i="4"/>
  <c r="AY486" i="4"/>
  <c r="AY474" i="4"/>
  <c r="AR460" i="4"/>
  <c r="AY450" i="4"/>
  <c r="AV446" i="4"/>
  <c r="AR441" i="4"/>
  <c r="AV436" i="4"/>
  <c r="AW431" i="4"/>
  <c r="AV426" i="4"/>
  <c r="AV422" i="4"/>
  <c r="AW417" i="4"/>
  <c r="AV412" i="4"/>
  <c r="AW407" i="4"/>
  <c r="AW403" i="4"/>
  <c r="AY398" i="4"/>
  <c r="AR396" i="4"/>
  <c r="AW393" i="4"/>
  <c r="AY390" i="4"/>
  <c r="AU389" i="4"/>
  <c r="AW387" i="4"/>
  <c r="AW385" i="4"/>
  <c r="AY383" i="4"/>
  <c r="AU382" i="4"/>
  <c r="AU380" i="4"/>
  <c r="AW378" i="4"/>
  <c r="AY376" i="4"/>
  <c r="AY374" i="4"/>
  <c r="AU373" i="4"/>
  <c r="AW371" i="4"/>
  <c r="AW369" i="4"/>
  <c r="AY367" i="4"/>
  <c r="AU366" i="4"/>
  <c r="AU364" i="4"/>
  <c r="AW362" i="4"/>
  <c r="AY360" i="4"/>
  <c r="AY358" i="4"/>
  <c r="AU357" i="4"/>
  <c r="AW355" i="4"/>
  <c r="AW353" i="4"/>
  <c r="AY351" i="4"/>
  <c r="AU350" i="4"/>
  <c r="AU348" i="4"/>
  <c r="AW346" i="4"/>
  <c r="AY344" i="4"/>
  <c r="AY342" i="4"/>
  <c r="AU341" i="4"/>
  <c r="AS340" i="4"/>
  <c r="AW338" i="4"/>
  <c r="AU337" i="4"/>
  <c r="AS336" i="4"/>
  <c r="AW334" i="4"/>
  <c r="AU333" i="4"/>
  <c r="AS332" i="4"/>
  <c r="AW330" i="4"/>
  <c r="AU329" i="4"/>
  <c r="AS328" i="4"/>
  <c r="AW326" i="4"/>
  <c r="AU325" i="4"/>
  <c r="AS324" i="4"/>
  <c r="AW322" i="4"/>
  <c r="AU321" i="4"/>
  <c r="AS320" i="4"/>
  <c r="AR319" i="4"/>
  <c r="AR318" i="4"/>
  <c r="AR317" i="4"/>
  <c r="AR316" i="4"/>
  <c r="AR315" i="4"/>
  <c r="AR314" i="4"/>
  <c r="AR313" i="4"/>
  <c r="AR312" i="4"/>
  <c r="AR311" i="4"/>
  <c r="AR310" i="4"/>
  <c r="AR309" i="4"/>
  <c r="AR308" i="4"/>
  <c r="AR307" i="4"/>
  <c r="AR306" i="4"/>
  <c r="AR305" i="4"/>
  <c r="AR304" i="4"/>
  <c r="AR303" i="4"/>
  <c r="AR302" i="4"/>
  <c r="AR301" i="4"/>
  <c r="AR300" i="4"/>
  <c r="AR299" i="4"/>
  <c r="AR298" i="4"/>
  <c r="AR297" i="4"/>
  <c r="AR296" i="4"/>
  <c r="AR295" i="4"/>
  <c r="AR294" i="4"/>
  <c r="AR293" i="4"/>
  <c r="AR292" i="4"/>
  <c r="AR523" i="4"/>
  <c r="AY509" i="4"/>
  <c r="AU496" i="4"/>
  <c r="AU485" i="4"/>
  <c r="AU472" i="4"/>
  <c r="AR459" i="4"/>
  <c r="AR450" i="4"/>
  <c r="AR445" i="4"/>
  <c r="AV440" i="4"/>
  <c r="AR436" i="4"/>
  <c r="AR431" i="4"/>
  <c r="AR426" i="4"/>
  <c r="AW421" i="4"/>
  <c r="AR417" i="4"/>
  <c r="AR412" i="4"/>
  <c r="AV407" i="4"/>
  <c r="AV402" i="4"/>
  <c r="AV398" i="4"/>
  <c r="AY395" i="4"/>
  <c r="AS393" i="4"/>
  <c r="AX390" i="4"/>
  <c r="AS389" i="4"/>
  <c r="AU387" i="4"/>
  <c r="AV385" i="4"/>
  <c r="AX383" i="4"/>
  <c r="AY381" i="4"/>
  <c r="AS380" i="4"/>
  <c r="AV378" i="4"/>
  <c r="AW376" i="4"/>
  <c r="AX374" i="4"/>
  <c r="AS373" i="4"/>
  <c r="AU371" i="4"/>
  <c r="AV369" i="4"/>
  <c r="AX367" i="4"/>
  <c r="AY365" i="4"/>
  <c r="AS364" i="4"/>
  <c r="AV362" i="4"/>
  <c r="AW360" i="4"/>
  <c r="AX358" i="4"/>
  <c r="AS357" i="4"/>
  <c r="AU355" i="4"/>
  <c r="AV353" i="4"/>
  <c r="AX351" i="4"/>
  <c r="AY349" i="4"/>
  <c r="AS348" i="4"/>
  <c r="AV346" i="4"/>
  <c r="AW344" i="4"/>
  <c r="AX342" i="4"/>
  <c r="AT341" i="4"/>
  <c r="AY339" i="4"/>
  <c r="AV338" i="4"/>
  <c r="AT337" i="4"/>
  <c r="AY335" i="4"/>
  <c r="AV334" i="4"/>
  <c r="AT333" i="4"/>
  <c r="AY331" i="4"/>
  <c r="AV330" i="4"/>
  <c r="AT329" i="4"/>
  <c r="AY327" i="4"/>
  <c r="AV326" i="4"/>
  <c r="AT325" i="4"/>
  <c r="AY323" i="4"/>
  <c r="AV322" i="4"/>
  <c r="AT321" i="4"/>
  <c r="AY319" i="4"/>
  <c r="AY318" i="4"/>
  <c r="AY317" i="4"/>
  <c r="AY316" i="4"/>
  <c r="AY315" i="4"/>
  <c r="AY314" i="4"/>
  <c r="AY313" i="4"/>
  <c r="AY312" i="4"/>
  <c r="AY311" i="4"/>
  <c r="AY310" i="4"/>
  <c r="AY309" i="4"/>
  <c r="AY308" i="4"/>
  <c r="AY307" i="4"/>
  <c r="AY306" i="4"/>
  <c r="AY305" i="4"/>
  <c r="AY304" i="4"/>
  <c r="AY303" i="4"/>
  <c r="AY302" i="4"/>
  <c r="AY301" i="4"/>
  <c r="AY300" i="4"/>
  <c r="AY299" i="4"/>
  <c r="AY522" i="4"/>
  <c r="AR508" i="4"/>
  <c r="AR496" i="4"/>
  <c r="AR483" i="4"/>
  <c r="AU469" i="4"/>
  <c r="AY458" i="4"/>
  <c r="AW449" i="4"/>
  <c r="AV444" i="4"/>
  <c r="AW439" i="4"/>
  <c r="AW435" i="4"/>
  <c r="AV430" i="4"/>
  <c r="AW425" i="4"/>
  <c r="AR421" i="4"/>
  <c r="AW415" i="4"/>
  <c r="AW411" i="4"/>
  <c r="AR407" i="4"/>
  <c r="AW401" i="4"/>
  <c r="AR398" i="4"/>
  <c r="AW395" i="4"/>
  <c r="AY392" i="4"/>
  <c r="AW390" i="4"/>
  <c r="AY388" i="4"/>
  <c r="AY386" i="4"/>
  <c r="AU385" i="4"/>
  <c r="AW383" i="4"/>
  <c r="AW381" i="4"/>
  <c r="AY379" i="4"/>
  <c r="AU378" i="4"/>
  <c r="AU376" i="4"/>
  <c r="AW374" i="4"/>
  <c r="AY372" i="4"/>
  <c r="AY370" i="4"/>
  <c r="AU369" i="4"/>
  <c r="AW367" i="4"/>
  <c r="AW365" i="4"/>
  <c r="AY363" i="4"/>
  <c r="AU362" i="4"/>
  <c r="AU360" i="4"/>
  <c r="AW358" i="4"/>
  <c r="AY356" i="4"/>
  <c r="AY354" i="4"/>
  <c r="AU353" i="4"/>
  <c r="AW351" i="4"/>
  <c r="AW349" i="4"/>
  <c r="AY347" i="4"/>
  <c r="AU346" i="4"/>
  <c r="AU344" i="4"/>
  <c r="AW342" i="4"/>
  <c r="AS341" i="4"/>
  <c r="AW339" i="4"/>
  <c r="AU338" i="4"/>
  <c r="AS337" i="4"/>
  <c r="AW335" i="4"/>
  <c r="AU334" i="4"/>
  <c r="AS333" i="4"/>
  <c r="AW331" i="4"/>
  <c r="AU330" i="4"/>
  <c r="AS329" i="4"/>
  <c r="AW327" i="4"/>
  <c r="AU326" i="4"/>
  <c r="AS325" i="4"/>
  <c r="AW323" i="4"/>
  <c r="AU322" i="4"/>
  <c r="AS321" i="4"/>
  <c r="AX319" i="4"/>
  <c r="AX318" i="4"/>
  <c r="AX317" i="4"/>
  <c r="AX316" i="4"/>
  <c r="AX315" i="4"/>
  <c r="AX314" i="4"/>
  <c r="AX313" i="4"/>
  <c r="AX312" i="4"/>
  <c r="AX311" i="4"/>
  <c r="AX310" i="4"/>
  <c r="AX309" i="4"/>
  <c r="AX308" i="4"/>
  <c r="AX307" i="4"/>
  <c r="AX306" i="4"/>
  <c r="AX305" i="4"/>
  <c r="AX304" i="4"/>
  <c r="AX303" i="4"/>
  <c r="AX302" i="4"/>
  <c r="AX301" i="4"/>
  <c r="AX300" i="4"/>
  <c r="AX299" i="4"/>
  <c r="AY518" i="4"/>
  <c r="AY506" i="4"/>
  <c r="AY494" i="4"/>
  <c r="AU481" i="4"/>
  <c r="AR468" i="4"/>
  <c r="AU456" i="4"/>
  <c r="AR449" i="4"/>
  <c r="AR444" i="4"/>
  <c r="AV439" i="4"/>
  <c r="AV434" i="4"/>
  <c r="AW429" i="4"/>
  <c r="AV425" i="4"/>
  <c r="AV420" i="4"/>
  <c r="AV415" i="4"/>
  <c r="AR411" i="4"/>
  <c r="AV406" i="4"/>
  <c r="AV401" i="4"/>
  <c r="AY397" i="4"/>
  <c r="AY394" i="4"/>
  <c r="AW392" i="4"/>
  <c r="AV390" i="4"/>
  <c r="AW388" i="4"/>
  <c r="AX386" i="4"/>
  <c r="AS385" i="4"/>
  <c r="AU383" i="4"/>
  <c r="AV381" i="4"/>
  <c r="AX379" i="4"/>
  <c r="AY377" i="4"/>
  <c r="AS376" i="4"/>
  <c r="AV374" i="4"/>
  <c r="AW372" i="4"/>
  <c r="AX370" i="4"/>
  <c r="AS369" i="4"/>
  <c r="AU367" i="4"/>
  <c r="AV365" i="4"/>
  <c r="AX363" i="4"/>
  <c r="AU517" i="4"/>
  <c r="AU504" i="4"/>
  <c r="AY493" i="4"/>
  <c r="AR480" i="4"/>
  <c r="AR467" i="4"/>
  <c r="AR455" i="4"/>
  <c r="AW447" i="4"/>
  <c r="AR516" i="4"/>
  <c r="AR504" i="4"/>
  <c r="AY490" i="4"/>
  <c r="AY477" i="4"/>
  <c r="AY466" i="4"/>
  <c r="AR454" i="4"/>
  <c r="AV447" i="4"/>
  <c r="AR443" i="4"/>
  <c r="AV438" i="4"/>
  <c r="AV433" i="4"/>
  <c r="AW428" i="4"/>
  <c r="AW423" i="4"/>
  <c r="AR419" i="4"/>
  <c r="AW414" i="4"/>
  <c r="AW409" i="4"/>
  <c r="AW404" i="4"/>
  <c r="AV400" i="4"/>
  <c r="AS397" i="4"/>
  <c r="AV394" i="4"/>
  <c r="AR392" i="4"/>
  <c r="AY389" i="4"/>
  <c r="AS388" i="4"/>
  <c r="AV386" i="4"/>
  <c r="AW384" i="4"/>
  <c r="AX382" i="4"/>
  <c r="AS381" i="4"/>
  <c r="AU379" i="4"/>
  <c r="AV377" i="4"/>
  <c r="AX375" i="4"/>
  <c r="AY373" i="4"/>
  <c r="AS372" i="4"/>
  <c r="AV370" i="4"/>
  <c r="AW368" i="4"/>
  <c r="AX366" i="4"/>
  <c r="AW443" i="4"/>
  <c r="AR425" i="4"/>
  <c r="AR405" i="4"/>
  <c r="AS392" i="4"/>
  <c r="AY384" i="4"/>
  <c r="AW377" i="4"/>
  <c r="AW370" i="4"/>
  <c r="AW364" i="4"/>
  <c r="AS360" i="4"/>
  <c r="AW356" i="4"/>
  <c r="AS353" i="4"/>
  <c r="AV349" i="4"/>
  <c r="AY345" i="4"/>
  <c r="AV342" i="4"/>
  <c r="AV339" i="4"/>
  <c r="AY336" i="4"/>
  <c r="AT334" i="4"/>
  <c r="AV331" i="4"/>
  <c r="AY328" i="4"/>
  <c r="AT326" i="4"/>
  <c r="AV323" i="4"/>
  <c r="AY320" i="4"/>
  <c r="AW318" i="4"/>
  <c r="AW316" i="4"/>
  <c r="AW314" i="4"/>
  <c r="AW312" i="4"/>
  <c r="AW310" i="4"/>
  <c r="AW308" i="4"/>
  <c r="AW306" i="4"/>
  <c r="AW304" i="4"/>
  <c r="AW302" i="4"/>
  <c r="AT301" i="4"/>
  <c r="AV299" i="4"/>
  <c r="AU298" i="4"/>
  <c r="AT297" i="4"/>
  <c r="AS296" i="4"/>
  <c r="AY294" i="4"/>
  <c r="AX293" i="4"/>
  <c r="AW292" i="4"/>
  <c r="AV291" i="4"/>
  <c r="AV290" i="4"/>
  <c r="AV289" i="4"/>
  <c r="AV288" i="4"/>
  <c r="AV287" i="4"/>
  <c r="AV286" i="4"/>
  <c r="AV285" i="4"/>
  <c r="AV284" i="4"/>
  <c r="AV283" i="4"/>
  <c r="AV282" i="4"/>
  <c r="AV281" i="4"/>
  <c r="AV280" i="4"/>
  <c r="AV279" i="4"/>
  <c r="AV278" i="4"/>
  <c r="AV277" i="4"/>
  <c r="AV276" i="4"/>
  <c r="AV275" i="4"/>
  <c r="AV274" i="4"/>
  <c r="AV273" i="4"/>
  <c r="AV272" i="4"/>
  <c r="AV271" i="4"/>
  <c r="AV270" i="4"/>
  <c r="AV269" i="4"/>
  <c r="AV268" i="4"/>
  <c r="AV267" i="4"/>
  <c r="AV266" i="4"/>
  <c r="AV265" i="4"/>
  <c r="AV264" i="4"/>
  <c r="AV263" i="4"/>
  <c r="AV262" i="4"/>
  <c r="AV261" i="4"/>
  <c r="AV260" i="4"/>
  <c r="AV259" i="4"/>
  <c r="AV258" i="4"/>
  <c r="AV257" i="4"/>
  <c r="AV256" i="4"/>
  <c r="AV255" i="4"/>
  <c r="AV254" i="4"/>
  <c r="AV253" i="4"/>
  <c r="AV252" i="4"/>
  <c r="AV251" i="4"/>
  <c r="AV250" i="4"/>
  <c r="AV249" i="4"/>
  <c r="AV248" i="4"/>
  <c r="AV247" i="4"/>
  <c r="AV246" i="4"/>
  <c r="AR439" i="4"/>
  <c r="AW419" i="4"/>
  <c r="AR401" i="4"/>
  <c r="AU390" i="4"/>
  <c r="AY382" i="4"/>
  <c r="AY375" i="4"/>
  <c r="AY368" i="4"/>
  <c r="AU363" i="4"/>
  <c r="AX359" i="4"/>
  <c r="AS356" i="4"/>
  <c r="AW352" i="4"/>
  <c r="AS349" i="4"/>
  <c r="AV345" i="4"/>
  <c r="AY341" i="4"/>
  <c r="AT339" i="4"/>
  <c r="AV336" i="4"/>
  <c r="AY333" i="4"/>
  <c r="AT331" i="4"/>
  <c r="AV328" i="4"/>
  <c r="AY325" i="4"/>
  <c r="AT323" i="4"/>
  <c r="AV320" i="4"/>
  <c r="AU318" i="4"/>
  <c r="AU316" i="4"/>
  <c r="AU314" i="4"/>
  <c r="AU312" i="4"/>
  <c r="AU310" i="4"/>
  <c r="AU308" i="4"/>
  <c r="AU306" i="4"/>
  <c r="AU304" i="4"/>
  <c r="AU302" i="4"/>
  <c r="AW300" i="4"/>
  <c r="AT299" i="4"/>
  <c r="AS298" i="4"/>
  <c r="AY296" i="4"/>
  <c r="AX295" i="4"/>
  <c r="AW294" i="4"/>
  <c r="AV293" i="4"/>
  <c r="AU292" i="4"/>
  <c r="AT291" i="4"/>
  <c r="AT290" i="4"/>
  <c r="AT289" i="4"/>
  <c r="AT288" i="4"/>
  <c r="AT287" i="4"/>
  <c r="AT286" i="4"/>
  <c r="AT285" i="4"/>
  <c r="AT284" i="4"/>
  <c r="AT283" i="4"/>
  <c r="AT282" i="4"/>
  <c r="AT281" i="4"/>
  <c r="AT280" i="4"/>
  <c r="AT279" i="4"/>
  <c r="AT278" i="4"/>
  <c r="AT277" i="4"/>
  <c r="AT276" i="4"/>
  <c r="AT275" i="4"/>
  <c r="AT274" i="4"/>
  <c r="AT273" i="4"/>
  <c r="AT272" i="4"/>
  <c r="AT271" i="4"/>
  <c r="AT270" i="4"/>
  <c r="AT269" i="4"/>
  <c r="AT268" i="4"/>
  <c r="AT267" i="4"/>
  <c r="AT266" i="4"/>
  <c r="AT265" i="4"/>
  <c r="AT264" i="4"/>
  <c r="AT263" i="4"/>
  <c r="AT262" i="4"/>
  <c r="AT261" i="4"/>
  <c r="AT260" i="4"/>
  <c r="AT259" i="4"/>
  <c r="AT258" i="4"/>
  <c r="AT257" i="4"/>
  <c r="AT256" i="4"/>
  <c r="AT255" i="4"/>
  <c r="AT254" i="4"/>
  <c r="AT253" i="4"/>
  <c r="AT252" i="4"/>
  <c r="AT251" i="4"/>
  <c r="AT250" i="4"/>
  <c r="AT249" i="4"/>
  <c r="AT248" i="4"/>
  <c r="AT247" i="4"/>
  <c r="AT246" i="4"/>
  <c r="AT245" i="4"/>
  <c r="AT244" i="4"/>
  <c r="AT243" i="4"/>
  <c r="AW436" i="4"/>
  <c r="AR418" i="4"/>
  <c r="AS399" i="4"/>
  <c r="AV389" i="4"/>
  <c r="AV382" i="4"/>
  <c r="AU375" i="4"/>
  <c r="AS368" i="4"/>
  <c r="AX362" i="4"/>
  <c r="AU359" i="4"/>
  <c r="AX355" i="4"/>
  <c r="AS352" i="4"/>
  <c r="AW348" i="4"/>
  <c r="AS345" i="4"/>
  <c r="AV341" i="4"/>
  <c r="AY338" i="4"/>
  <c r="AT336" i="4"/>
  <c r="AV333" i="4"/>
  <c r="AY330" i="4"/>
  <c r="AT328" i="4"/>
  <c r="AV325" i="4"/>
  <c r="AY322" i="4"/>
  <c r="AT320" i="4"/>
  <c r="AS318" i="4"/>
  <c r="AS316" i="4"/>
  <c r="AS314" i="4"/>
  <c r="AS312" i="4"/>
  <c r="AS310" i="4"/>
  <c r="AS308" i="4"/>
  <c r="AS306" i="4"/>
  <c r="AS304" i="4"/>
  <c r="AT302" i="4"/>
  <c r="AV300" i="4"/>
  <c r="AS299" i="4"/>
  <c r="AY297" i="4"/>
  <c r="AX296" i="4"/>
  <c r="AW295" i="4"/>
  <c r="AV294" i="4"/>
  <c r="AU293" i="4"/>
  <c r="AT292" i="4"/>
  <c r="AS291" i="4"/>
  <c r="AS290" i="4"/>
  <c r="AS289" i="4"/>
  <c r="AS288" i="4"/>
  <c r="AS287" i="4"/>
  <c r="AS286" i="4"/>
  <c r="AS285" i="4"/>
  <c r="AS284" i="4"/>
  <c r="AS283" i="4"/>
  <c r="AS282" i="4"/>
  <c r="AS281" i="4"/>
  <c r="AS280" i="4"/>
  <c r="AS279" i="4"/>
  <c r="AS278" i="4"/>
  <c r="AS277" i="4"/>
  <c r="AS276" i="4"/>
  <c r="AS275" i="4"/>
  <c r="AS274" i="4"/>
  <c r="AS273" i="4"/>
  <c r="AS272" i="4"/>
  <c r="AS271" i="4"/>
  <c r="AS270" i="4"/>
  <c r="AS269" i="4"/>
  <c r="AS268" i="4"/>
  <c r="AS267" i="4"/>
  <c r="AS266" i="4"/>
  <c r="AS265" i="4"/>
  <c r="AS264" i="4"/>
  <c r="AS263" i="4"/>
  <c r="AS262" i="4"/>
  <c r="AS261" i="4"/>
  <c r="AS260" i="4"/>
  <c r="AS259" i="4"/>
  <c r="AS258" i="4"/>
  <c r="AS257" i="4"/>
  <c r="AS256" i="4"/>
  <c r="AS255" i="4"/>
  <c r="AS254" i="4"/>
  <c r="AS253" i="4"/>
  <c r="AS252" i="4"/>
  <c r="AS251" i="4"/>
  <c r="AS250" i="4"/>
  <c r="AS249" i="4"/>
  <c r="AS248" i="4"/>
  <c r="AS247" i="4"/>
  <c r="AS246" i="4"/>
  <c r="AS245" i="4"/>
  <c r="AS244" i="4"/>
  <c r="AW433" i="4"/>
  <c r="AR415" i="4"/>
  <c r="AW397" i="4"/>
  <c r="AU388" i="4"/>
  <c r="AU381" i="4"/>
  <c r="AU374" i="4"/>
  <c r="AY366" i="4"/>
  <c r="AY361" i="4"/>
  <c r="AV358" i="4"/>
  <c r="AX354" i="4"/>
  <c r="AU351" i="4"/>
  <c r="AX347" i="4"/>
  <c r="AS344" i="4"/>
  <c r="AY340" i="4"/>
  <c r="AT338" i="4"/>
  <c r="AV335" i="4"/>
  <c r="AY332" i="4"/>
  <c r="AT330" i="4"/>
  <c r="AV327" i="4"/>
  <c r="AY324" i="4"/>
  <c r="AT322" i="4"/>
  <c r="AW319" i="4"/>
  <c r="AW317" i="4"/>
  <c r="AW315" i="4"/>
  <c r="AW313" i="4"/>
  <c r="AW311" i="4"/>
  <c r="AW309" i="4"/>
  <c r="AW307" i="4"/>
  <c r="AW305" i="4"/>
  <c r="AW303" i="4"/>
  <c r="AS302" i="4"/>
  <c r="AU300" i="4"/>
  <c r="AY298" i="4"/>
  <c r="AX297" i="4"/>
  <c r="AW296" i="4"/>
  <c r="AV295" i="4"/>
  <c r="AU294" i="4"/>
  <c r="AT293" i="4"/>
  <c r="AS292" i="4"/>
  <c r="AR291" i="4"/>
  <c r="AR290" i="4"/>
  <c r="AR289" i="4"/>
  <c r="AR288" i="4"/>
  <c r="AR287" i="4"/>
  <c r="AR286" i="4"/>
  <c r="AR285" i="4"/>
  <c r="AR284" i="4"/>
  <c r="AR283" i="4"/>
  <c r="AR282" i="4"/>
  <c r="AR281" i="4"/>
  <c r="AR280" i="4"/>
  <c r="AR279" i="4"/>
  <c r="AR278" i="4"/>
  <c r="AR277" i="4"/>
  <c r="AR276" i="4"/>
  <c r="AR275" i="4"/>
  <c r="AR274" i="4"/>
  <c r="AR273" i="4"/>
  <c r="AR272" i="4"/>
  <c r="AR271" i="4"/>
  <c r="AR270" i="4"/>
  <c r="AR269" i="4"/>
  <c r="AR268" i="4"/>
  <c r="AR267" i="4"/>
  <c r="AR266" i="4"/>
  <c r="AR265" i="4"/>
  <c r="AR264" i="4"/>
  <c r="AR263" i="4"/>
  <c r="AR262" i="4"/>
  <c r="AR261" i="4"/>
  <c r="AR260" i="4"/>
  <c r="AR259" i="4"/>
  <c r="AR258" i="4"/>
  <c r="AR257" i="4"/>
  <c r="AR256" i="4"/>
  <c r="AR255" i="4"/>
  <c r="AR254" i="4"/>
  <c r="AR253" i="4"/>
  <c r="AR252" i="4"/>
  <c r="AR251" i="4"/>
  <c r="AR250" i="4"/>
  <c r="AR249" i="4"/>
  <c r="AR248" i="4"/>
  <c r="AR247" i="4"/>
  <c r="AR246" i="4"/>
  <c r="AV432" i="4"/>
  <c r="AR413" i="4"/>
  <c r="AS396" i="4"/>
  <c r="AX387" i="4"/>
  <c r="AW380" i="4"/>
  <c r="AV373" i="4"/>
  <c r="AV366" i="4"/>
  <c r="AW361" i="4"/>
  <c r="AU358" i="4"/>
  <c r="AW354" i="4"/>
  <c r="AY350" i="4"/>
  <c r="AW347" i="4"/>
  <c r="AY343" i="4"/>
  <c r="AW340" i="4"/>
  <c r="AS338" i="4"/>
  <c r="AU335" i="4"/>
  <c r="AW332" i="4"/>
  <c r="AS330" i="4"/>
  <c r="AU327" i="4"/>
  <c r="AW324" i="4"/>
  <c r="AS322" i="4"/>
  <c r="AV319" i="4"/>
  <c r="AV317" i="4"/>
  <c r="AV315" i="4"/>
  <c r="AV313" i="4"/>
  <c r="AV311" i="4"/>
  <c r="AV309" i="4"/>
  <c r="AV307" i="4"/>
  <c r="AV305" i="4"/>
  <c r="AV303" i="4"/>
  <c r="AW301" i="4"/>
  <c r="AT300" i="4"/>
  <c r="AX298" i="4"/>
  <c r="AW297" i="4"/>
  <c r="AV296" i="4"/>
  <c r="AU295" i="4"/>
  <c r="AT294" i="4"/>
  <c r="AS293" i="4"/>
  <c r="AY291" i="4"/>
  <c r="AY290" i="4"/>
  <c r="AY289" i="4"/>
  <c r="AY288" i="4"/>
  <c r="AY287" i="4"/>
  <c r="AY286" i="4"/>
  <c r="AY285" i="4"/>
  <c r="AY284" i="4"/>
  <c r="AY283" i="4"/>
  <c r="AY282" i="4"/>
  <c r="AY281" i="4"/>
  <c r="AY280" i="4"/>
  <c r="AY279" i="4"/>
  <c r="AW427" i="4"/>
  <c r="AV408" i="4"/>
  <c r="AY393" i="4"/>
  <c r="AY385" i="4"/>
  <c r="AX378" i="4"/>
  <c r="AX371" i="4"/>
  <c r="AS365" i="4"/>
  <c r="AS361" i="4"/>
  <c r="AV357" i="4"/>
  <c r="AY353" i="4"/>
  <c r="AV350" i="4"/>
  <c r="AX346" i="4"/>
  <c r="AU343" i="4"/>
  <c r="AT340" i="4"/>
  <c r="AV337" i="4"/>
  <c r="AY334" i="4"/>
  <c r="AT332" i="4"/>
  <c r="AV329" i="4"/>
  <c r="AY326" i="4"/>
  <c r="AT324" i="4"/>
  <c r="AV321" i="4"/>
  <c r="AS319" i="4"/>
  <c r="AS317" i="4"/>
  <c r="AS315" i="4"/>
  <c r="AS313" i="4"/>
  <c r="AS311" i="4"/>
  <c r="AS309" i="4"/>
  <c r="AS307" i="4"/>
  <c r="AS305" i="4"/>
  <c r="AS303" i="4"/>
  <c r="AU301" i="4"/>
  <c r="AW299" i="4"/>
  <c r="AV298" i="4"/>
  <c r="AU297" i="4"/>
  <c r="AT296" i="4"/>
  <c r="AS295" i="4"/>
  <c r="AY293" i="4"/>
  <c r="AX292" i="4"/>
  <c r="AW291" i="4"/>
  <c r="AW290" i="4"/>
  <c r="AW289" i="4"/>
  <c r="AW288" i="4"/>
  <c r="AW287" i="4"/>
  <c r="AW286" i="4"/>
  <c r="AW285" i="4"/>
  <c r="AW441" i="4"/>
  <c r="AS384" i="4"/>
  <c r="AY359" i="4"/>
  <c r="AW345" i="4"/>
  <c r="AS334" i="4"/>
  <c r="AU323" i="4"/>
  <c r="AV314" i="4"/>
  <c r="AV306" i="4"/>
  <c r="AU299" i="4"/>
  <c r="AX294" i="4"/>
  <c r="AU290" i="4"/>
  <c r="AU286" i="4"/>
  <c r="AU283" i="4"/>
  <c r="AW280" i="4"/>
  <c r="AU278" i="4"/>
  <c r="AU276" i="4"/>
  <c r="AU274" i="4"/>
  <c r="AU272" i="4"/>
  <c r="AU270" i="4"/>
  <c r="AU268" i="4"/>
  <c r="AU266" i="4"/>
  <c r="AU264" i="4"/>
  <c r="AU262" i="4"/>
  <c r="AU260" i="4"/>
  <c r="AU258" i="4"/>
  <c r="AU256" i="4"/>
  <c r="AU254" i="4"/>
  <c r="AU252" i="4"/>
  <c r="AU250" i="4"/>
  <c r="AU248" i="4"/>
  <c r="AU246" i="4"/>
  <c r="AX244" i="4"/>
  <c r="AV243" i="4"/>
  <c r="AU242" i="4"/>
  <c r="AU241" i="4"/>
  <c r="AU240" i="4"/>
  <c r="AU239" i="4"/>
  <c r="AU238" i="4"/>
  <c r="AU237" i="4"/>
  <c r="AU236" i="4"/>
  <c r="AU235" i="4"/>
  <c r="AU234" i="4"/>
  <c r="AU233" i="4"/>
  <c r="AU232" i="4"/>
  <c r="AU231" i="4"/>
  <c r="AU230" i="4"/>
  <c r="AU229" i="4"/>
  <c r="AU228" i="4"/>
  <c r="AU227" i="4"/>
  <c r="AU226" i="4"/>
  <c r="AU225" i="4"/>
  <c r="AU224" i="4"/>
  <c r="AU223" i="4"/>
  <c r="AU222" i="4"/>
  <c r="AU221" i="4"/>
  <c r="AU220" i="4"/>
  <c r="AU219" i="4"/>
  <c r="AU218" i="4"/>
  <c r="AU217" i="4"/>
  <c r="AU216" i="4"/>
  <c r="AU215" i="4"/>
  <c r="AU214" i="4"/>
  <c r="AU213" i="4"/>
  <c r="AU212" i="4"/>
  <c r="AU211" i="4"/>
  <c r="AU210" i="4"/>
  <c r="AU209" i="4"/>
  <c r="AU208" i="4"/>
  <c r="AU207" i="4"/>
  <c r="AU206" i="4"/>
  <c r="AU205" i="4"/>
  <c r="AU204" i="4"/>
  <c r="AU203" i="4"/>
  <c r="AU202" i="4"/>
  <c r="AU201" i="4"/>
  <c r="AU200" i="4"/>
  <c r="AU199" i="4"/>
  <c r="AU198" i="4"/>
  <c r="AU197" i="4"/>
  <c r="AU196" i="4"/>
  <c r="AU195" i="4"/>
  <c r="AU194" i="4"/>
  <c r="AU193" i="4"/>
  <c r="AU192" i="4"/>
  <c r="AU191" i="4"/>
  <c r="AU190" i="4"/>
  <c r="AU189" i="4"/>
  <c r="AU188" i="4"/>
  <c r="AU187" i="4"/>
  <c r="AU186" i="4"/>
  <c r="AU185" i="4"/>
  <c r="AU184" i="4"/>
  <c r="AU183" i="4"/>
  <c r="AU182" i="4"/>
  <c r="AU181" i="4"/>
  <c r="AU180" i="4"/>
  <c r="AU179" i="4"/>
  <c r="AU178" i="4"/>
  <c r="AU177" i="4"/>
  <c r="AU176" i="4"/>
  <c r="AU175" i="4"/>
  <c r="AU174" i="4"/>
  <c r="AU173" i="4"/>
  <c r="AU172" i="4"/>
  <c r="AU171" i="4"/>
  <c r="AU170" i="4"/>
  <c r="AU169" i="4"/>
  <c r="AU168" i="4"/>
  <c r="AU167" i="4"/>
  <c r="AU166" i="4"/>
  <c r="AU165" i="4"/>
  <c r="AU164" i="4"/>
  <c r="AU163" i="4"/>
  <c r="AU162" i="4"/>
  <c r="AU161" i="4"/>
  <c r="AU160" i="4"/>
  <c r="AU159" i="4"/>
  <c r="AU158" i="4"/>
  <c r="AU157" i="4"/>
  <c r="AU156" i="4"/>
  <c r="AU155" i="4"/>
  <c r="AU154" i="4"/>
  <c r="AU153" i="4"/>
  <c r="AU152" i="4"/>
  <c r="AU151" i="4"/>
  <c r="AU150" i="4"/>
  <c r="AU149" i="4"/>
  <c r="AU148" i="4"/>
  <c r="AU147" i="4"/>
  <c r="AU146" i="4"/>
  <c r="AR429" i="4"/>
  <c r="AW379" i="4"/>
  <c r="AY357" i="4"/>
  <c r="AX343" i="4"/>
  <c r="AV332" i="4"/>
  <c r="AY321" i="4"/>
  <c r="AU313" i="4"/>
  <c r="AU305" i="4"/>
  <c r="AW298" i="4"/>
  <c r="AS294" i="4"/>
  <c r="AX289" i="4"/>
  <c r="AX285" i="4"/>
  <c r="AX282" i="4"/>
  <c r="AU280" i="4"/>
  <c r="AY277" i="4"/>
  <c r="AY275" i="4"/>
  <c r="AY273" i="4"/>
  <c r="AY271" i="4"/>
  <c r="AY269" i="4"/>
  <c r="AY267" i="4"/>
  <c r="AY265" i="4"/>
  <c r="AY263" i="4"/>
  <c r="AY261" i="4"/>
  <c r="AY259" i="4"/>
  <c r="AY257" i="4"/>
  <c r="AY255" i="4"/>
  <c r="AY253" i="4"/>
  <c r="AY251" i="4"/>
  <c r="AY249" i="4"/>
  <c r="AY247" i="4"/>
  <c r="AY245" i="4"/>
  <c r="AW244" i="4"/>
  <c r="AU243" i="4"/>
  <c r="AT242" i="4"/>
  <c r="AT241" i="4"/>
  <c r="AT240" i="4"/>
  <c r="AT239" i="4"/>
  <c r="AT238" i="4"/>
  <c r="AT237" i="4"/>
  <c r="AT236" i="4"/>
  <c r="AT235" i="4"/>
  <c r="AT234" i="4"/>
  <c r="AT233" i="4"/>
  <c r="AT232" i="4"/>
  <c r="AT231" i="4"/>
  <c r="AT230" i="4"/>
  <c r="AT229" i="4"/>
  <c r="AT228" i="4"/>
  <c r="AT227" i="4"/>
  <c r="AT226" i="4"/>
  <c r="AT225" i="4"/>
  <c r="AT224" i="4"/>
  <c r="AT223" i="4"/>
  <c r="AT222" i="4"/>
  <c r="AT221" i="4"/>
  <c r="AT220" i="4"/>
  <c r="AT219" i="4"/>
  <c r="AT218" i="4"/>
  <c r="AT217" i="4"/>
  <c r="AT216" i="4"/>
  <c r="AT215" i="4"/>
  <c r="AT214" i="4"/>
  <c r="AT213" i="4"/>
  <c r="AT212" i="4"/>
  <c r="AT211" i="4"/>
  <c r="AT210" i="4"/>
  <c r="AT209" i="4"/>
  <c r="AT208" i="4"/>
  <c r="AT207" i="4"/>
  <c r="AT206" i="4"/>
  <c r="AT205" i="4"/>
  <c r="AT204" i="4"/>
  <c r="AT203" i="4"/>
  <c r="AT202" i="4"/>
  <c r="AT201" i="4"/>
  <c r="AT200" i="4"/>
  <c r="AT199" i="4"/>
  <c r="AT198" i="4"/>
  <c r="AT197" i="4"/>
  <c r="AT196" i="4"/>
  <c r="AT195" i="4"/>
  <c r="AT194" i="4"/>
  <c r="AT193" i="4"/>
  <c r="AT192" i="4"/>
  <c r="AT191" i="4"/>
  <c r="AT190" i="4"/>
  <c r="AT189" i="4"/>
  <c r="AT188" i="4"/>
  <c r="AT187" i="4"/>
  <c r="AT186" i="4"/>
  <c r="AT185" i="4"/>
  <c r="AT184" i="4"/>
  <c r="AT183" i="4"/>
  <c r="AT182" i="4"/>
  <c r="AT181" i="4"/>
  <c r="AT180" i="4"/>
  <c r="AT179" i="4"/>
  <c r="AT178" i="4"/>
  <c r="AT177" i="4"/>
  <c r="AT176" i="4"/>
  <c r="AT175" i="4"/>
  <c r="AT174" i="4"/>
  <c r="AT173" i="4"/>
  <c r="AT172" i="4"/>
  <c r="AT171" i="4"/>
  <c r="AT170" i="4"/>
  <c r="AT169" i="4"/>
  <c r="AT168" i="4"/>
  <c r="AT167" i="4"/>
  <c r="AT166" i="4"/>
  <c r="AT165" i="4"/>
  <c r="AT164" i="4"/>
  <c r="AT163" i="4"/>
  <c r="AT162" i="4"/>
  <c r="AT161" i="4"/>
  <c r="AT160" i="4"/>
  <c r="AT159" i="4"/>
  <c r="AT158" i="4"/>
  <c r="AT157" i="4"/>
  <c r="AT156" i="4"/>
  <c r="AT155" i="4"/>
  <c r="AT154" i="4"/>
  <c r="AT153" i="4"/>
  <c r="AT152" i="4"/>
  <c r="AT151" i="4"/>
  <c r="AT150" i="4"/>
  <c r="AT149" i="4"/>
  <c r="AT148" i="4"/>
  <c r="AT147" i="4"/>
  <c r="AT146" i="4"/>
  <c r="AT145" i="4"/>
  <c r="AT144" i="4"/>
  <c r="AT143" i="4"/>
  <c r="AT142" i="4"/>
  <c r="AT141" i="4"/>
  <c r="AT140" i="4"/>
  <c r="AT139" i="4"/>
  <c r="AT138" i="4"/>
  <c r="AT137" i="4"/>
  <c r="AT136" i="4"/>
  <c r="AT135" i="4"/>
  <c r="AT134" i="4"/>
  <c r="AT133" i="4"/>
  <c r="AT132" i="4"/>
  <c r="AT131" i="4"/>
  <c r="AT130" i="4"/>
  <c r="AT129" i="4"/>
  <c r="AT128" i="4"/>
  <c r="AT127" i="4"/>
  <c r="AT126" i="4"/>
  <c r="AT125" i="4"/>
  <c r="AT124" i="4"/>
  <c r="AT123" i="4"/>
  <c r="AT122" i="4"/>
  <c r="AT121" i="4"/>
  <c r="AT120" i="4"/>
  <c r="AT119" i="4"/>
  <c r="AT118" i="4"/>
  <c r="AT117" i="4"/>
  <c r="AT116" i="4"/>
  <c r="AT115" i="4"/>
  <c r="AT114" i="4"/>
  <c r="AT113" i="4"/>
  <c r="AT112" i="4"/>
  <c r="AT111" i="4"/>
  <c r="AT110" i="4"/>
  <c r="AT109" i="4"/>
  <c r="AT108" i="4"/>
  <c r="AT107" i="4"/>
  <c r="AT106" i="4"/>
  <c r="AW422" i="4"/>
  <c r="AS377" i="4"/>
  <c r="AU356" i="4"/>
  <c r="AU342" i="4"/>
  <c r="AU331" i="4"/>
  <c r="AW320" i="4"/>
  <c r="AV312" i="4"/>
  <c r="AV304" i="4"/>
  <c r="AT298" i="4"/>
  <c r="AW293" i="4"/>
  <c r="AU289" i="4"/>
  <c r="AU285" i="4"/>
  <c r="AW282" i="4"/>
  <c r="AX279" i="4"/>
  <c r="AX277" i="4"/>
  <c r="AX275" i="4"/>
  <c r="AX273" i="4"/>
  <c r="AX271" i="4"/>
  <c r="AX269" i="4"/>
  <c r="AX267" i="4"/>
  <c r="AX265" i="4"/>
  <c r="AX263" i="4"/>
  <c r="AX261" i="4"/>
  <c r="AX259" i="4"/>
  <c r="AX257" i="4"/>
  <c r="AX255" i="4"/>
  <c r="AX253" i="4"/>
  <c r="AX251" i="4"/>
  <c r="AX249" i="4"/>
  <c r="AX247" i="4"/>
  <c r="AX245" i="4"/>
  <c r="AV244" i="4"/>
  <c r="AS243" i="4"/>
  <c r="AS242" i="4"/>
  <c r="AS241" i="4"/>
  <c r="AS240" i="4"/>
  <c r="AS239" i="4"/>
  <c r="AS238" i="4"/>
  <c r="AS237" i="4"/>
  <c r="AS236" i="4"/>
  <c r="AS235" i="4"/>
  <c r="AS234" i="4"/>
  <c r="AS233" i="4"/>
  <c r="AS232" i="4"/>
  <c r="AS231" i="4"/>
  <c r="AS230" i="4"/>
  <c r="AS229" i="4"/>
  <c r="AS228" i="4"/>
  <c r="AS227" i="4"/>
  <c r="AS226" i="4"/>
  <c r="AS225" i="4"/>
  <c r="AS224" i="4"/>
  <c r="AS223" i="4"/>
  <c r="AS222" i="4"/>
  <c r="AS221" i="4"/>
  <c r="AS220" i="4"/>
  <c r="AS219" i="4"/>
  <c r="AS218" i="4"/>
  <c r="AS217" i="4"/>
  <c r="AS216" i="4"/>
  <c r="AS215" i="4"/>
  <c r="AS214" i="4"/>
  <c r="AS213" i="4"/>
  <c r="AS212" i="4"/>
  <c r="AS211" i="4"/>
  <c r="AS210" i="4"/>
  <c r="AS209" i="4"/>
  <c r="AS208" i="4"/>
  <c r="AS207" i="4"/>
  <c r="AS206" i="4"/>
  <c r="AS205" i="4"/>
  <c r="AS204" i="4"/>
  <c r="AS203" i="4"/>
  <c r="AS202" i="4"/>
  <c r="AS201" i="4"/>
  <c r="AS200" i="4"/>
  <c r="AS199" i="4"/>
  <c r="AS198" i="4"/>
  <c r="AS197" i="4"/>
  <c r="AS196" i="4"/>
  <c r="AS195" i="4"/>
  <c r="AS194" i="4"/>
  <c r="AS193" i="4"/>
  <c r="AS192" i="4"/>
  <c r="AS191" i="4"/>
  <c r="AS190" i="4"/>
  <c r="AS189" i="4"/>
  <c r="AS188" i="4"/>
  <c r="AS187" i="4"/>
  <c r="AS186" i="4"/>
  <c r="AS185" i="4"/>
  <c r="AS184" i="4"/>
  <c r="AS183" i="4"/>
  <c r="AS182" i="4"/>
  <c r="AS181" i="4"/>
  <c r="AS180" i="4"/>
  <c r="AS179" i="4"/>
  <c r="AS178" i="4"/>
  <c r="AS177" i="4"/>
  <c r="AS176" i="4"/>
  <c r="AS175" i="4"/>
  <c r="AS174" i="4"/>
  <c r="AS173" i="4"/>
  <c r="AS172" i="4"/>
  <c r="AS171" i="4"/>
  <c r="AS170" i="4"/>
  <c r="AS169" i="4"/>
  <c r="AS168" i="4"/>
  <c r="AS167" i="4"/>
  <c r="AS166" i="4"/>
  <c r="AS165" i="4"/>
  <c r="AS164" i="4"/>
  <c r="AS163" i="4"/>
  <c r="AS162" i="4"/>
  <c r="AS161" i="4"/>
  <c r="AS160" i="4"/>
  <c r="AS159" i="4"/>
  <c r="AS158" i="4"/>
  <c r="AS157" i="4"/>
  <c r="AS156" i="4"/>
  <c r="AS155" i="4"/>
  <c r="AS154" i="4"/>
  <c r="AS153" i="4"/>
  <c r="AS152" i="4"/>
  <c r="AS151" i="4"/>
  <c r="AS150" i="4"/>
  <c r="AS149" i="4"/>
  <c r="AS148" i="4"/>
  <c r="AS147" i="4"/>
  <c r="AS146" i="4"/>
  <c r="AS145" i="4"/>
  <c r="AS144" i="4"/>
  <c r="AS143" i="4"/>
  <c r="AS142" i="4"/>
  <c r="AS141" i="4"/>
  <c r="AS140" i="4"/>
  <c r="AS139" i="4"/>
  <c r="AS138" i="4"/>
  <c r="AS137" i="4"/>
  <c r="AS136" i="4"/>
  <c r="AS135" i="4"/>
  <c r="AS134" i="4"/>
  <c r="AS133" i="4"/>
  <c r="AS132" i="4"/>
  <c r="AS131" i="4"/>
  <c r="AS130" i="4"/>
  <c r="AS129" i="4"/>
  <c r="AS128" i="4"/>
  <c r="AS127" i="4"/>
  <c r="AS126" i="4"/>
  <c r="AS125" i="4"/>
  <c r="AS124" i="4"/>
  <c r="AS123" i="4"/>
  <c r="AS122" i="4"/>
  <c r="AS121" i="4"/>
  <c r="AS120" i="4"/>
  <c r="AS119" i="4"/>
  <c r="AS118" i="4"/>
  <c r="AS117" i="4"/>
  <c r="AS116" i="4"/>
  <c r="AS115" i="4"/>
  <c r="AS114" i="4"/>
  <c r="AS113" i="4"/>
  <c r="AS112" i="4"/>
  <c r="AS111" i="4"/>
  <c r="AS110" i="4"/>
  <c r="AS109" i="4"/>
  <c r="AS108" i="4"/>
  <c r="AS107" i="4"/>
  <c r="AS106" i="4"/>
  <c r="AV410" i="4"/>
  <c r="AU372" i="4"/>
  <c r="AV354" i="4"/>
  <c r="AV340" i="4"/>
  <c r="AY329" i="4"/>
  <c r="AU319" i="4"/>
  <c r="AU311" i="4"/>
  <c r="AU303" i="4"/>
  <c r="AV297" i="4"/>
  <c r="AY292" i="4"/>
  <c r="AX288" i="4"/>
  <c r="AX284" i="4"/>
  <c r="AU282" i="4"/>
  <c r="AW279" i="4"/>
  <c r="AW277" i="4"/>
  <c r="AW275" i="4"/>
  <c r="AW273" i="4"/>
  <c r="AW271" i="4"/>
  <c r="AW269" i="4"/>
  <c r="AW267" i="4"/>
  <c r="AW265" i="4"/>
  <c r="AW263" i="4"/>
  <c r="AW261" i="4"/>
  <c r="AW259" i="4"/>
  <c r="AW257" i="4"/>
  <c r="AW255" i="4"/>
  <c r="AW253" i="4"/>
  <c r="AW251" i="4"/>
  <c r="AW249" i="4"/>
  <c r="AW247" i="4"/>
  <c r="AW245" i="4"/>
  <c r="AU244" i="4"/>
  <c r="AR243" i="4"/>
  <c r="AR242" i="4"/>
  <c r="AR241" i="4"/>
  <c r="AR240" i="4"/>
  <c r="AR239" i="4"/>
  <c r="AR238" i="4"/>
  <c r="AR237" i="4"/>
  <c r="AR236" i="4"/>
  <c r="AR235" i="4"/>
  <c r="AR234" i="4"/>
  <c r="AR233" i="4"/>
  <c r="AR232" i="4"/>
  <c r="AR231" i="4"/>
  <c r="AR230" i="4"/>
  <c r="AR229" i="4"/>
  <c r="AR228" i="4"/>
  <c r="AR227" i="4"/>
  <c r="AR226" i="4"/>
  <c r="AR225" i="4"/>
  <c r="AR224" i="4"/>
  <c r="AR223" i="4"/>
  <c r="AR222" i="4"/>
  <c r="AR221" i="4"/>
  <c r="AR220" i="4"/>
  <c r="AR219" i="4"/>
  <c r="AR218" i="4"/>
  <c r="AR217" i="4"/>
  <c r="AR216" i="4"/>
  <c r="AR215" i="4"/>
  <c r="AR214" i="4"/>
  <c r="AR213" i="4"/>
  <c r="AR212" i="4"/>
  <c r="AR211" i="4"/>
  <c r="AR210" i="4"/>
  <c r="AR209" i="4"/>
  <c r="AR208" i="4"/>
  <c r="AR207" i="4"/>
  <c r="AR206" i="4"/>
  <c r="AR205" i="4"/>
  <c r="AR204" i="4"/>
  <c r="AR203" i="4"/>
  <c r="AR202" i="4"/>
  <c r="AR201" i="4"/>
  <c r="AR200" i="4"/>
  <c r="AR199" i="4"/>
  <c r="AR198" i="4"/>
  <c r="AR197" i="4"/>
  <c r="AR196" i="4"/>
  <c r="AR195" i="4"/>
  <c r="AR194" i="4"/>
  <c r="AR193" i="4"/>
  <c r="AR192" i="4"/>
  <c r="AR191" i="4"/>
  <c r="AR190" i="4"/>
  <c r="AR189" i="4"/>
  <c r="AR188" i="4"/>
  <c r="AR187" i="4"/>
  <c r="AR186" i="4"/>
  <c r="AR185" i="4"/>
  <c r="AR184" i="4"/>
  <c r="AR183" i="4"/>
  <c r="AR182" i="4"/>
  <c r="AR181" i="4"/>
  <c r="AR180" i="4"/>
  <c r="AR179" i="4"/>
  <c r="AR178" i="4"/>
  <c r="AR177" i="4"/>
  <c r="AR176" i="4"/>
  <c r="AR175" i="4"/>
  <c r="AR174" i="4"/>
  <c r="AR173" i="4"/>
  <c r="AR172" i="4"/>
  <c r="AR171" i="4"/>
  <c r="AR170" i="4"/>
  <c r="AR169" i="4"/>
  <c r="AR168" i="4"/>
  <c r="AR167" i="4"/>
  <c r="AR166" i="4"/>
  <c r="AR165" i="4"/>
  <c r="AR164" i="4"/>
  <c r="AR163" i="4"/>
  <c r="AR162" i="4"/>
  <c r="AR161" i="4"/>
  <c r="AR160" i="4"/>
  <c r="AR159" i="4"/>
  <c r="AR158" i="4"/>
  <c r="AR157" i="4"/>
  <c r="AR156" i="4"/>
  <c r="AR155" i="4"/>
  <c r="AR154" i="4"/>
  <c r="AR153" i="4"/>
  <c r="AR152" i="4"/>
  <c r="AR151" i="4"/>
  <c r="AR150" i="4"/>
  <c r="AR149" i="4"/>
  <c r="AR148" i="4"/>
  <c r="AR147" i="4"/>
  <c r="AR146" i="4"/>
  <c r="AR145" i="4"/>
  <c r="AR144" i="4"/>
  <c r="AR143" i="4"/>
  <c r="AR142" i="4"/>
  <c r="AR141" i="4"/>
  <c r="AR140" i="4"/>
  <c r="AR139" i="4"/>
  <c r="AR138" i="4"/>
  <c r="AR137" i="4"/>
  <c r="AR136" i="4"/>
  <c r="AR135" i="4"/>
  <c r="AR134" i="4"/>
  <c r="AR133" i="4"/>
  <c r="AR132" i="4"/>
  <c r="AR131" i="4"/>
  <c r="AR130" i="4"/>
  <c r="AR129" i="4"/>
  <c r="AR128" i="4"/>
  <c r="AR127" i="4"/>
  <c r="AR126" i="4"/>
  <c r="AR125" i="4"/>
  <c r="AR124" i="4"/>
  <c r="AR123" i="4"/>
  <c r="AR122" i="4"/>
  <c r="AR121" i="4"/>
  <c r="AR120" i="4"/>
  <c r="AR119" i="4"/>
  <c r="AR118" i="4"/>
  <c r="AR117" i="4"/>
  <c r="AR116" i="4"/>
  <c r="AR115" i="4"/>
  <c r="AR114" i="4"/>
  <c r="AR113" i="4"/>
  <c r="AR112" i="4"/>
  <c r="AR111" i="4"/>
  <c r="AR110" i="4"/>
  <c r="AR109" i="4"/>
  <c r="AR108" i="4"/>
  <c r="AR404" i="4"/>
  <c r="AY369" i="4"/>
  <c r="AY352" i="4"/>
  <c r="AU339" i="4"/>
  <c r="AW328" i="4"/>
  <c r="AV318" i="4"/>
  <c r="AV310" i="4"/>
  <c r="AV302" i="4"/>
  <c r="AS297" i="4"/>
  <c r="AV292" i="4"/>
  <c r="AU288" i="4"/>
  <c r="AW284" i="4"/>
  <c r="AX281" i="4"/>
  <c r="AU279" i="4"/>
  <c r="AU277" i="4"/>
  <c r="AU275" i="4"/>
  <c r="AU273" i="4"/>
  <c r="AU271" i="4"/>
  <c r="AU269" i="4"/>
  <c r="AU267" i="4"/>
  <c r="AU265" i="4"/>
  <c r="AU263" i="4"/>
  <c r="AU261" i="4"/>
  <c r="AU259" i="4"/>
  <c r="AU257" i="4"/>
  <c r="AU255" i="4"/>
  <c r="AU253" i="4"/>
  <c r="AU251" i="4"/>
  <c r="AU249" i="4"/>
  <c r="AU247" i="4"/>
  <c r="AV245" i="4"/>
  <c r="AR244" i="4"/>
  <c r="AY242" i="4"/>
  <c r="AY241" i="4"/>
  <c r="AY240" i="4"/>
  <c r="AY239" i="4"/>
  <c r="AY238" i="4"/>
  <c r="AY237" i="4"/>
  <c r="AY236" i="4"/>
  <c r="AY235" i="4"/>
  <c r="AY234" i="4"/>
  <c r="AY233" i="4"/>
  <c r="AY232" i="4"/>
  <c r="AY231" i="4"/>
  <c r="AY230" i="4"/>
  <c r="AY229" i="4"/>
  <c r="AY228" i="4"/>
  <c r="AY227" i="4"/>
  <c r="AY226" i="4"/>
  <c r="AY225" i="4"/>
  <c r="AY224" i="4"/>
  <c r="AY223" i="4"/>
  <c r="AY222" i="4"/>
  <c r="AY221" i="4"/>
  <c r="AY220" i="4"/>
  <c r="AY219" i="4"/>
  <c r="AY218" i="4"/>
  <c r="AY217" i="4"/>
  <c r="AY216" i="4"/>
  <c r="AY215" i="4"/>
  <c r="AY214" i="4"/>
  <c r="AY213" i="4"/>
  <c r="AY212" i="4"/>
  <c r="AY211" i="4"/>
  <c r="AY210" i="4"/>
  <c r="AY209" i="4"/>
  <c r="AY208" i="4"/>
  <c r="AY207" i="4"/>
  <c r="AY206" i="4"/>
  <c r="AY205" i="4"/>
  <c r="AY204" i="4"/>
  <c r="AY203" i="4"/>
  <c r="AY202" i="4"/>
  <c r="AY201" i="4"/>
  <c r="AY200" i="4"/>
  <c r="AY199" i="4"/>
  <c r="AY198" i="4"/>
  <c r="AY197" i="4"/>
  <c r="AY196" i="4"/>
  <c r="AY195" i="4"/>
  <c r="AY194" i="4"/>
  <c r="AY193" i="4"/>
  <c r="AY192" i="4"/>
  <c r="AY191" i="4"/>
  <c r="AY190" i="4"/>
  <c r="AY189" i="4"/>
  <c r="AY188" i="4"/>
  <c r="AY187" i="4"/>
  <c r="AY186" i="4"/>
  <c r="AY185" i="4"/>
  <c r="AY184" i="4"/>
  <c r="AY183" i="4"/>
  <c r="AY182" i="4"/>
  <c r="AY181" i="4"/>
  <c r="AY180" i="4"/>
  <c r="AY179" i="4"/>
  <c r="AY178" i="4"/>
  <c r="AY177" i="4"/>
  <c r="AY176" i="4"/>
  <c r="AY175" i="4"/>
  <c r="AY174" i="4"/>
  <c r="AY173" i="4"/>
  <c r="AY172" i="4"/>
  <c r="AY171" i="4"/>
  <c r="AY170" i="4"/>
  <c r="AY169" i="4"/>
  <c r="AY168" i="4"/>
  <c r="AY167" i="4"/>
  <c r="AY166" i="4"/>
  <c r="AY165" i="4"/>
  <c r="AY164" i="4"/>
  <c r="AY163" i="4"/>
  <c r="AY162" i="4"/>
  <c r="AY161" i="4"/>
  <c r="AY160" i="4"/>
  <c r="AY159" i="4"/>
  <c r="AY158" i="4"/>
  <c r="AY157" i="4"/>
  <c r="AY156" i="4"/>
  <c r="AY155" i="4"/>
  <c r="AY154" i="4"/>
  <c r="AY153" i="4"/>
  <c r="AW394" i="4"/>
  <c r="AU365" i="4"/>
  <c r="AX350" i="4"/>
  <c r="AY337" i="4"/>
  <c r="AT327" i="4"/>
  <c r="AU317" i="4"/>
  <c r="AU309" i="4"/>
  <c r="AV301" i="4"/>
  <c r="AU296" i="4"/>
  <c r="AX291" i="4"/>
  <c r="AX287" i="4"/>
  <c r="AU284" i="4"/>
  <c r="AW281" i="4"/>
  <c r="AY278" i="4"/>
  <c r="AY276" i="4"/>
  <c r="AY274" i="4"/>
  <c r="AY272" i="4"/>
  <c r="AY270" i="4"/>
  <c r="AY268" i="4"/>
  <c r="AY266" i="4"/>
  <c r="AY264" i="4"/>
  <c r="AY262" i="4"/>
  <c r="AY260" i="4"/>
  <c r="AY258" i="4"/>
  <c r="AY256" i="4"/>
  <c r="AY254" i="4"/>
  <c r="AY252" i="4"/>
  <c r="AY250" i="4"/>
  <c r="AY248" i="4"/>
  <c r="AY246" i="4"/>
  <c r="AU245" i="4"/>
  <c r="AY243" i="4"/>
  <c r="AX242" i="4"/>
  <c r="AX241" i="4"/>
  <c r="AX240" i="4"/>
  <c r="AX239" i="4"/>
  <c r="AX238" i="4"/>
  <c r="AX237" i="4"/>
  <c r="AX236" i="4"/>
  <c r="AX235" i="4"/>
  <c r="AX234" i="4"/>
  <c r="AX233" i="4"/>
  <c r="AX232" i="4"/>
  <c r="AX231" i="4"/>
  <c r="AX230" i="4"/>
  <c r="AX229" i="4"/>
  <c r="AX228" i="4"/>
  <c r="AX227" i="4"/>
  <c r="AX226" i="4"/>
  <c r="AX225" i="4"/>
  <c r="AX224" i="4"/>
  <c r="AX223" i="4"/>
  <c r="AX222" i="4"/>
  <c r="AX221" i="4"/>
  <c r="AX220" i="4"/>
  <c r="AX219" i="4"/>
  <c r="AX218" i="4"/>
  <c r="AX217" i="4"/>
  <c r="AX216" i="4"/>
  <c r="AX215" i="4"/>
  <c r="AX214" i="4"/>
  <c r="AX213" i="4"/>
  <c r="AX212" i="4"/>
  <c r="AX211" i="4"/>
  <c r="AX210" i="4"/>
  <c r="AX209" i="4"/>
  <c r="AX208" i="4"/>
  <c r="AX207" i="4"/>
  <c r="AX206" i="4"/>
  <c r="AX205" i="4"/>
  <c r="AX204" i="4"/>
  <c r="AX203" i="4"/>
  <c r="AX202" i="4"/>
  <c r="AX201" i="4"/>
  <c r="AX200" i="4"/>
  <c r="AX199" i="4"/>
  <c r="AX198" i="4"/>
  <c r="AX197" i="4"/>
  <c r="AX196" i="4"/>
  <c r="AX195" i="4"/>
  <c r="AX194" i="4"/>
  <c r="AX193" i="4"/>
  <c r="AX192" i="4"/>
  <c r="AX191" i="4"/>
  <c r="AX190" i="4"/>
  <c r="AX189" i="4"/>
  <c r="AX188" i="4"/>
  <c r="AX187" i="4"/>
  <c r="AX186" i="4"/>
  <c r="AX185" i="4"/>
  <c r="AX184" i="4"/>
  <c r="AX183" i="4"/>
  <c r="AX182" i="4"/>
  <c r="AX181" i="4"/>
  <c r="AX180" i="4"/>
  <c r="AX179" i="4"/>
  <c r="AX178" i="4"/>
  <c r="AX177" i="4"/>
  <c r="AX176" i="4"/>
  <c r="AX175" i="4"/>
  <c r="AX174" i="4"/>
  <c r="AX173" i="4"/>
  <c r="AX172" i="4"/>
  <c r="AX171" i="4"/>
  <c r="AX170" i="4"/>
  <c r="AX169" i="4"/>
  <c r="AX168" i="4"/>
  <c r="AX167" i="4"/>
  <c r="AX166" i="4"/>
  <c r="AX165" i="4"/>
  <c r="AX164" i="4"/>
  <c r="AX163" i="4"/>
  <c r="AX162" i="4"/>
  <c r="AX161" i="4"/>
  <c r="AX160" i="4"/>
  <c r="AX159" i="4"/>
  <c r="AX158" i="4"/>
  <c r="AX157" i="4"/>
  <c r="AX156" i="4"/>
  <c r="AX155" i="4"/>
  <c r="AX154" i="4"/>
  <c r="AX153" i="4"/>
  <c r="AX152" i="4"/>
  <c r="AX151" i="4"/>
  <c r="AX150" i="4"/>
  <c r="AX149" i="4"/>
  <c r="AX148" i="4"/>
  <c r="AX147" i="4"/>
  <c r="AX146" i="4"/>
  <c r="AX145" i="4"/>
  <c r="AX144" i="4"/>
  <c r="AX143" i="4"/>
  <c r="AX142" i="4"/>
  <c r="AX141" i="4"/>
  <c r="AX140" i="4"/>
  <c r="AX139" i="4"/>
  <c r="AX138" i="4"/>
  <c r="AX137" i="4"/>
  <c r="AX136" i="4"/>
  <c r="AX135" i="4"/>
  <c r="AX134" i="4"/>
  <c r="AX133" i="4"/>
  <c r="AX132" i="4"/>
  <c r="AX131" i="4"/>
  <c r="AX130" i="4"/>
  <c r="AX129" i="4"/>
  <c r="AX128" i="4"/>
  <c r="AX127" i="4"/>
  <c r="AX126" i="4"/>
  <c r="AX125" i="4"/>
  <c r="AX124" i="4"/>
  <c r="AX123" i="4"/>
  <c r="AX122" i="4"/>
  <c r="AX121" i="4"/>
  <c r="AX120" i="4"/>
  <c r="AX119" i="4"/>
  <c r="AX118" i="4"/>
  <c r="AX117" i="4"/>
  <c r="AX116" i="4"/>
  <c r="AX115" i="4"/>
  <c r="AX114" i="4"/>
  <c r="AX113" i="4"/>
  <c r="AX112" i="4"/>
  <c r="AX111" i="4"/>
  <c r="AX110" i="4"/>
  <c r="AX109" i="4"/>
  <c r="AX108" i="4"/>
  <c r="AX107" i="4"/>
  <c r="AX106" i="4"/>
  <c r="AX105" i="4"/>
  <c r="AW391" i="4"/>
  <c r="AW363" i="4"/>
  <c r="AU349" i="4"/>
  <c r="AW336" i="4"/>
  <c r="AS326" i="4"/>
  <c r="AV316" i="4"/>
  <c r="AV308" i="4"/>
  <c r="AS301" i="4"/>
  <c r="AY295" i="4"/>
  <c r="AU291" i="4"/>
  <c r="AU287" i="4"/>
  <c r="AX283" i="4"/>
  <c r="AU281" i="4"/>
  <c r="AX278" i="4"/>
  <c r="AX276" i="4"/>
  <c r="AX274" i="4"/>
  <c r="AX272" i="4"/>
  <c r="AX270" i="4"/>
  <c r="AX268" i="4"/>
  <c r="AX266" i="4"/>
  <c r="AX264" i="4"/>
  <c r="AX262" i="4"/>
  <c r="AX260" i="4"/>
  <c r="AX258" i="4"/>
  <c r="AX256" i="4"/>
  <c r="AX254" i="4"/>
  <c r="AX252" i="4"/>
  <c r="AX250" i="4"/>
  <c r="AX248" i="4"/>
  <c r="AX246" i="4"/>
  <c r="AR245" i="4"/>
  <c r="AX243" i="4"/>
  <c r="AW242" i="4"/>
  <c r="AW241" i="4"/>
  <c r="AW240" i="4"/>
  <c r="AW239" i="4"/>
  <c r="AW238" i="4"/>
  <c r="AW237" i="4"/>
  <c r="AW236" i="4"/>
  <c r="AW235" i="4"/>
  <c r="AW234" i="4"/>
  <c r="AW233" i="4"/>
  <c r="AW232" i="4"/>
  <c r="AW231" i="4"/>
  <c r="AW230" i="4"/>
  <c r="AW229" i="4"/>
  <c r="AW228" i="4"/>
  <c r="AW227" i="4"/>
  <c r="AW226" i="4"/>
  <c r="AW225" i="4"/>
  <c r="AW224" i="4"/>
  <c r="AW223" i="4"/>
  <c r="AW222" i="4"/>
  <c r="AW221" i="4"/>
  <c r="AW220" i="4"/>
  <c r="AW219" i="4"/>
  <c r="AW218" i="4"/>
  <c r="AW217" i="4"/>
  <c r="AW216" i="4"/>
  <c r="AW215" i="4"/>
  <c r="AW214" i="4"/>
  <c r="AW213" i="4"/>
  <c r="AW212" i="4"/>
  <c r="AW211" i="4"/>
  <c r="AW210" i="4"/>
  <c r="AW209" i="4"/>
  <c r="AW208" i="4"/>
  <c r="AW207" i="4"/>
  <c r="AW206" i="4"/>
  <c r="AW205" i="4"/>
  <c r="AW204" i="4"/>
  <c r="AW203" i="4"/>
  <c r="AW202" i="4"/>
  <c r="AW201" i="4"/>
  <c r="AW200" i="4"/>
  <c r="AW199" i="4"/>
  <c r="AW198" i="4"/>
  <c r="AW197" i="4"/>
  <c r="AW196" i="4"/>
  <c r="AW195" i="4"/>
  <c r="AW194" i="4"/>
  <c r="AW193" i="4"/>
  <c r="AW192" i="4"/>
  <c r="AW191" i="4"/>
  <c r="AW190" i="4"/>
  <c r="AW189" i="4"/>
  <c r="AW188" i="4"/>
  <c r="AW187" i="4"/>
  <c r="AW186" i="4"/>
  <c r="AW185" i="4"/>
  <c r="AW184" i="4"/>
  <c r="AW183" i="4"/>
  <c r="AW182" i="4"/>
  <c r="AW181" i="4"/>
  <c r="AW180" i="4"/>
  <c r="AW179" i="4"/>
  <c r="AW178" i="4"/>
  <c r="AW177" i="4"/>
  <c r="AW176" i="4"/>
  <c r="AW175" i="4"/>
  <c r="AW174" i="4"/>
  <c r="AW173" i="4"/>
  <c r="AW172" i="4"/>
  <c r="AW171" i="4"/>
  <c r="AW170" i="4"/>
  <c r="AW169" i="4"/>
  <c r="AW168" i="4"/>
  <c r="AW167" i="4"/>
  <c r="AW166" i="4"/>
  <c r="AW165" i="4"/>
  <c r="AW164" i="4"/>
  <c r="AW163" i="4"/>
  <c r="AW162" i="4"/>
  <c r="AW161" i="4"/>
  <c r="AW160" i="4"/>
  <c r="AW159" i="4"/>
  <c r="AW158" i="4"/>
  <c r="AW157" i="4"/>
  <c r="AW156" i="4"/>
  <c r="AW155" i="4"/>
  <c r="AW154" i="4"/>
  <c r="AW153" i="4"/>
  <c r="AW152" i="4"/>
  <c r="AW151" i="4"/>
  <c r="AW150" i="4"/>
  <c r="AW149" i="4"/>
  <c r="AW148" i="4"/>
  <c r="AW147" i="4"/>
  <c r="AW146" i="4"/>
  <c r="AW145" i="4"/>
  <c r="AW144" i="4"/>
  <c r="AW143" i="4"/>
  <c r="AW142" i="4"/>
  <c r="AW141" i="4"/>
  <c r="AW140" i="4"/>
  <c r="AW386" i="4"/>
  <c r="AV361" i="4"/>
  <c r="AU347" i="4"/>
  <c r="AT335" i="4"/>
  <c r="AV324" i="4"/>
  <c r="AU315" i="4"/>
  <c r="AU307" i="4"/>
  <c r="AS300" i="4"/>
  <c r="AT295" i="4"/>
  <c r="AX290" i="4"/>
  <c r="AX286" i="4"/>
  <c r="AW283" i="4"/>
  <c r="AX280" i="4"/>
  <c r="AW278" i="4"/>
  <c r="AW276" i="4"/>
  <c r="AW274" i="4"/>
  <c r="AW272" i="4"/>
  <c r="AW270" i="4"/>
  <c r="AW268" i="4"/>
  <c r="AW266" i="4"/>
  <c r="AW264" i="4"/>
  <c r="AW262" i="4"/>
  <c r="AW260" i="4"/>
  <c r="AW258" i="4"/>
  <c r="AW256" i="4"/>
  <c r="AW254" i="4"/>
  <c r="AW252" i="4"/>
  <c r="AW250" i="4"/>
  <c r="AW248" i="4"/>
  <c r="AW246" i="4"/>
  <c r="AY244" i="4"/>
  <c r="AW243" i="4"/>
  <c r="AV242" i="4"/>
  <c r="AV241" i="4"/>
  <c r="AV240" i="4"/>
  <c r="AV239" i="4"/>
  <c r="AV238" i="4"/>
  <c r="AV237" i="4"/>
  <c r="AV236" i="4"/>
  <c r="AV235" i="4"/>
  <c r="AV234" i="4"/>
  <c r="AV233" i="4"/>
  <c r="AV232" i="4"/>
  <c r="AV231" i="4"/>
  <c r="AV230" i="4"/>
  <c r="AV229" i="4"/>
  <c r="AV228" i="4"/>
  <c r="AV227" i="4"/>
  <c r="AV226" i="4"/>
  <c r="AV225" i="4"/>
  <c r="AV224" i="4"/>
  <c r="AV223" i="4"/>
  <c r="AV222" i="4"/>
  <c r="AV221" i="4"/>
  <c r="AV220" i="4"/>
  <c r="AV219" i="4"/>
  <c r="AV218" i="4"/>
  <c r="AV217" i="4"/>
  <c r="AV216" i="4"/>
  <c r="AV215" i="4"/>
  <c r="AV214" i="4"/>
  <c r="AV213" i="4"/>
  <c r="AV212" i="4"/>
  <c r="AV211" i="4"/>
  <c r="AV210" i="4"/>
  <c r="AV209" i="4"/>
  <c r="AV208" i="4"/>
  <c r="AV207" i="4"/>
  <c r="AV206" i="4"/>
  <c r="AV205" i="4"/>
  <c r="AV204" i="4"/>
  <c r="AV203" i="4"/>
  <c r="AV202" i="4"/>
  <c r="AV201" i="4"/>
  <c r="AV200" i="4"/>
  <c r="AV199" i="4"/>
  <c r="AV198" i="4"/>
  <c r="AV197" i="4"/>
  <c r="AV196" i="4"/>
  <c r="AV195" i="4"/>
  <c r="AV194" i="4"/>
  <c r="AV193" i="4"/>
  <c r="AV192" i="4"/>
  <c r="AV191" i="4"/>
  <c r="AV190" i="4"/>
  <c r="AV189" i="4"/>
  <c r="AV188" i="4"/>
  <c r="AV187" i="4"/>
  <c r="AV186" i="4"/>
  <c r="AV185" i="4"/>
  <c r="AV184" i="4"/>
  <c r="AV183" i="4"/>
  <c r="AV182" i="4"/>
  <c r="AV181" i="4"/>
  <c r="AV180" i="4"/>
  <c r="AV179" i="4"/>
  <c r="AV178" i="4"/>
  <c r="AV177" i="4"/>
  <c r="AV176" i="4"/>
  <c r="AV175" i="4"/>
  <c r="AV174" i="4"/>
  <c r="AV173" i="4"/>
  <c r="AV172" i="4"/>
  <c r="AV171" i="4"/>
  <c r="AV170" i="4"/>
  <c r="AV169" i="4"/>
  <c r="AV168" i="4"/>
  <c r="AV167" i="4"/>
  <c r="AV166" i="4"/>
  <c r="AV165" i="4"/>
  <c r="AV164" i="4"/>
  <c r="AV163" i="4"/>
  <c r="AV162" i="4"/>
  <c r="AV161" i="4"/>
  <c r="AV160" i="4"/>
  <c r="AV159" i="4"/>
  <c r="AV158" i="4"/>
  <c r="AV157" i="4"/>
  <c r="AV156" i="4"/>
  <c r="AV155" i="4"/>
  <c r="AV154" i="4"/>
  <c r="AV153" i="4"/>
  <c r="AV152" i="4"/>
  <c r="AV151" i="4"/>
  <c r="AV150" i="4"/>
  <c r="AV149" i="4"/>
  <c r="AV148" i="4"/>
  <c r="AV147" i="4"/>
  <c r="AV146" i="4"/>
  <c r="AV145" i="4"/>
  <c r="AV144" i="4"/>
  <c r="AV143" i="4"/>
  <c r="AV142" i="4"/>
  <c r="AV141" i="4"/>
  <c r="AV140" i="4"/>
  <c r="AV139" i="4"/>
  <c r="AV138" i="4"/>
  <c r="AV137" i="4"/>
  <c r="AV136" i="4"/>
  <c r="AV135" i="4"/>
  <c r="AV134" i="4"/>
  <c r="AV133" i="4"/>
  <c r="AV132" i="4"/>
  <c r="AV131" i="4"/>
  <c r="AV130" i="4"/>
  <c r="AV129" i="4"/>
  <c r="AV128" i="4"/>
  <c r="AV127" i="4"/>
  <c r="AV126" i="4"/>
  <c r="AV125" i="4"/>
  <c r="AV124" i="4"/>
  <c r="AV123" i="4"/>
  <c r="AV122" i="4"/>
  <c r="AV121" i="4"/>
  <c r="AV120" i="4"/>
  <c r="AV119" i="4"/>
  <c r="AV118" i="4"/>
  <c r="AV117" i="4"/>
  <c r="AV116" i="4"/>
  <c r="AV115" i="4"/>
  <c r="AR19" i="4"/>
  <c r="AR20" i="4"/>
  <c r="AR21" i="4"/>
  <c r="AR22" i="4"/>
  <c r="AR23" i="4"/>
  <c r="AR24" i="4"/>
  <c r="AR25" i="4"/>
  <c r="AR26" i="4"/>
  <c r="AR27" i="4"/>
  <c r="AR28" i="4"/>
  <c r="AR29" i="4"/>
  <c r="AR30" i="4"/>
  <c r="AR31" i="4"/>
  <c r="AR32" i="4"/>
  <c r="AR33" i="4"/>
  <c r="AR34" i="4"/>
  <c r="AR35" i="4"/>
  <c r="AR36" i="4"/>
  <c r="AR37" i="4"/>
  <c r="AR38" i="4"/>
  <c r="AR39" i="4"/>
  <c r="AR40" i="4"/>
  <c r="AR41" i="4"/>
  <c r="AR42" i="4"/>
  <c r="AR43" i="4"/>
  <c r="AR44" i="4"/>
  <c r="AR45" i="4"/>
  <c r="AR46" i="4"/>
  <c r="AR47" i="4"/>
  <c r="AR48" i="4"/>
  <c r="AR49" i="4"/>
  <c r="AR50" i="4"/>
  <c r="AR51" i="4"/>
  <c r="AR52" i="4"/>
  <c r="AR53" i="4"/>
  <c r="AR54" i="4"/>
  <c r="AR55" i="4"/>
  <c r="AR56" i="4"/>
  <c r="AR57" i="4"/>
  <c r="AR58" i="4"/>
  <c r="AR59" i="4"/>
  <c r="AR60" i="4"/>
  <c r="AR61" i="4"/>
  <c r="AR62" i="4"/>
  <c r="AR63" i="4"/>
  <c r="AR64" i="4"/>
  <c r="AR65" i="4"/>
  <c r="AR66" i="4"/>
  <c r="AR67" i="4"/>
  <c r="AR68" i="4"/>
  <c r="AR69" i="4"/>
  <c r="AR70" i="4"/>
  <c r="AR71" i="4"/>
  <c r="AR72" i="4"/>
  <c r="AR73" i="4"/>
  <c r="AR74" i="4"/>
  <c r="AR75" i="4"/>
  <c r="AR76" i="4"/>
  <c r="AR77" i="4"/>
  <c r="AR78" i="4"/>
  <c r="AR79" i="4"/>
  <c r="AR80" i="4"/>
  <c r="AR81" i="4"/>
  <c r="AR82" i="4"/>
  <c r="AR83" i="4"/>
  <c r="AR84" i="4"/>
  <c r="AR85" i="4"/>
  <c r="AR86" i="4"/>
  <c r="AR87" i="4"/>
  <c r="AR88" i="4"/>
  <c r="AR89" i="4"/>
  <c r="AR90" i="4"/>
  <c r="AR91" i="4"/>
  <c r="AR92" i="4"/>
  <c r="AR93" i="4"/>
  <c r="AR94" i="4"/>
  <c r="AR95" i="4"/>
  <c r="AR96" i="4"/>
  <c r="AR97" i="4"/>
  <c r="AR98" i="4"/>
  <c r="AR99" i="4"/>
  <c r="AR100" i="4"/>
  <c r="AR101" i="4"/>
  <c r="AR102" i="4"/>
  <c r="AR103" i="4"/>
  <c r="AR104" i="4"/>
  <c r="AR105" i="4"/>
  <c r="AU106" i="4"/>
  <c r="AY107" i="4"/>
  <c r="AY109" i="4"/>
  <c r="AY111" i="4"/>
  <c r="AY113" i="4"/>
  <c r="AU116" i="4"/>
  <c r="AY118" i="4"/>
  <c r="AW121" i="4"/>
  <c r="AU124" i="4"/>
  <c r="AY126" i="4"/>
  <c r="AW129" i="4"/>
  <c r="AU132" i="4"/>
  <c r="AY134" i="4"/>
  <c r="AW137" i="4"/>
  <c r="AU140" i="4"/>
  <c r="AU144" i="4"/>
  <c r="AY150" i="4"/>
  <c r="AS20" i="4"/>
  <c r="AS24" i="4"/>
  <c r="AS27" i="4"/>
  <c r="AS31" i="4"/>
  <c r="AS34" i="4"/>
  <c r="AS35" i="4"/>
  <c r="AS36" i="4"/>
  <c r="AS37" i="4"/>
  <c r="AS40" i="4"/>
  <c r="AS41" i="4"/>
  <c r="AS42" i="4"/>
  <c r="AS43" i="4"/>
  <c r="AS44" i="4"/>
  <c r="AS45" i="4"/>
  <c r="AS46" i="4"/>
  <c r="AS47" i="4"/>
  <c r="AS48" i="4"/>
  <c r="AS49" i="4"/>
  <c r="AS50" i="4"/>
  <c r="AS51" i="4"/>
  <c r="AS52" i="4"/>
  <c r="AS53" i="4"/>
  <c r="AS54" i="4"/>
  <c r="AS55" i="4"/>
  <c r="AS56" i="4"/>
  <c r="AS57" i="4"/>
  <c r="AS58" i="4"/>
  <c r="AS59" i="4"/>
  <c r="AS60" i="4"/>
  <c r="AS61" i="4"/>
  <c r="AS62" i="4"/>
  <c r="AS63" i="4"/>
  <c r="AS64" i="4"/>
  <c r="AS65" i="4"/>
  <c r="AS66" i="4"/>
  <c r="AS67" i="4"/>
  <c r="AS68" i="4"/>
  <c r="AS69" i="4"/>
  <c r="AS70" i="4"/>
  <c r="AS71" i="4"/>
  <c r="AS72" i="4"/>
  <c r="AS73" i="4"/>
  <c r="AS74" i="4"/>
  <c r="AS75" i="4"/>
  <c r="AS76" i="4"/>
  <c r="AS77" i="4"/>
  <c r="AS78" i="4"/>
  <c r="AS79" i="4"/>
  <c r="AS80" i="4"/>
  <c r="AS81" i="4"/>
  <c r="AS82" i="4"/>
  <c r="AS83" i="4"/>
  <c r="AS84" i="4"/>
  <c r="AS85" i="4"/>
  <c r="AS86" i="4"/>
  <c r="AS87" i="4"/>
  <c r="AS88" i="4"/>
  <c r="AS89" i="4"/>
  <c r="AS90" i="4"/>
  <c r="AS91" i="4"/>
  <c r="AS92" i="4"/>
  <c r="AS93" i="4"/>
  <c r="AS94" i="4"/>
  <c r="AS95" i="4"/>
  <c r="AS96" i="4"/>
  <c r="AS97" i="4"/>
  <c r="AS98" i="4"/>
  <c r="AS99" i="4"/>
  <c r="AS100" i="4"/>
  <c r="AS101" i="4"/>
  <c r="AS102" i="4"/>
  <c r="AS103" i="4"/>
  <c r="AS104" i="4"/>
  <c r="AS105" i="4"/>
  <c r="AV106" i="4"/>
  <c r="AU108" i="4"/>
  <c r="AU110" i="4"/>
  <c r="AU112" i="4"/>
  <c r="AU114" i="4"/>
  <c r="AW116" i="4"/>
  <c r="AU119" i="4"/>
  <c r="AY121" i="4"/>
  <c r="AW124" i="4"/>
  <c r="AU127" i="4"/>
  <c r="AY129" i="4"/>
  <c r="AW132" i="4"/>
  <c r="AU135" i="4"/>
  <c r="AY137" i="4"/>
  <c r="AY140" i="4"/>
  <c r="AY144" i="4"/>
  <c r="AY151" i="4"/>
  <c r="AS21" i="4"/>
  <c r="AS23" i="4"/>
  <c r="AS25" i="4"/>
  <c r="AS28" i="4"/>
  <c r="AS30" i="4"/>
  <c r="AS33" i="4"/>
  <c r="AS39" i="4"/>
  <c r="AT19" i="4"/>
  <c r="AT21" i="4"/>
  <c r="AT23" i="4"/>
  <c r="AT26" i="4"/>
  <c r="AT28" i="4"/>
  <c r="AT30" i="4"/>
  <c r="AT32" i="4"/>
  <c r="AT34" i="4"/>
  <c r="AT36" i="4"/>
  <c r="AT39" i="4"/>
  <c r="AT42" i="4"/>
  <c r="AT44" i="4"/>
  <c r="AT46" i="4"/>
  <c r="AT49" i="4"/>
  <c r="AT51" i="4"/>
  <c r="AT54" i="4"/>
  <c r="AT56" i="4"/>
  <c r="AT59" i="4"/>
  <c r="AT62" i="4"/>
  <c r="AT65" i="4"/>
  <c r="AT69" i="4"/>
  <c r="AT72" i="4"/>
  <c r="AT74" i="4"/>
  <c r="AT78" i="4"/>
  <c r="AT81" i="4"/>
  <c r="AT84" i="4"/>
  <c r="AT86" i="4"/>
  <c r="AT88" i="4"/>
  <c r="AT90" i="4"/>
  <c r="AT91" i="4"/>
  <c r="AT92" i="4"/>
  <c r="AT93" i="4"/>
  <c r="AT95" i="4"/>
  <c r="AT96" i="4"/>
  <c r="AT97" i="4"/>
  <c r="AT98" i="4"/>
  <c r="AT99" i="4"/>
  <c r="AT100" i="4"/>
  <c r="AT101" i="4"/>
  <c r="AT102" i="4"/>
  <c r="AT103" i="4"/>
  <c r="AT104" i="4"/>
  <c r="AT105" i="4"/>
  <c r="AW106" i="4"/>
  <c r="AV108" i="4"/>
  <c r="AV110" i="4"/>
  <c r="AV112" i="4"/>
  <c r="AV114" i="4"/>
  <c r="AY116" i="4"/>
  <c r="AW119" i="4"/>
  <c r="AU122" i="4"/>
  <c r="AY124" i="4"/>
  <c r="AU130" i="4"/>
  <c r="AY132" i="4"/>
  <c r="AW135" i="4"/>
  <c r="AU138" i="4"/>
  <c r="AU141" i="4"/>
  <c r="AU145" i="4"/>
  <c r="AY152" i="4"/>
  <c r="N2" i="4"/>
  <c r="V2" i="4"/>
  <c r="R3" i="4"/>
  <c r="N4" i="4"/>
  <c r="V4" i="4"/>
  <c r="R5" i="4"/>
  <c r="N6" i="4"/>
  <c r="V6" i="4"/>
  <c r="R7" i="4"/>
  <c r="N8" i="4"/>
  <c r="V8" i="4"/>
  <c r="R9" i="4"/>
  <c r="N10" i="4"/>
  <c r="V10" i="4"/>
  <c r="R11" i="4"/>
  <c r="N12" i="4"/>
  <c r="V12" i="4"/>
  <c r="R13" i="4"/>
  <c r="U3" i="4"/>
  <c r="Q6" i="4"/>
  <c r="Q8" i="4"/>
  <c r="Q10" i="4"/>
  <c r="Y12" i="4"/>
  <c r="N3" i="4"/>
  <c r="N5" i="4"/>
  <c r="R8" i="4"/>
  <c r="N11" i="4"/>
  <c r="V13" i="4"/>
  <c r="S4" i="4"/>
  <c r="O7" i="4"/>
  <c r="W9" i="4"/>
  <c r="O13" i="4"/>
  <c r="X5" i="4"/>
  <c r="P7" i="4"/>
  <c r="X9" i="4"/>
  <c r="P13" i="4"/>
  <c r="U4" i="4"/>
  <c r="Y5" i="4"/>
  <c r="Y7" i="4"/>
  <c r="U12" i="4"/>
  <c r="O2" i="4"/>
  <c r="W2" i="4"/>
  <c r="S3" i="4"/>
  <c r="O4" i="4"/>
  <c r="W4" i="4"/>
  <c r="S5" i="4"/>
  <c r="O6" i="4"/>
  <c r="W6" i="4"/>
  <c r="S7" i="4"/>
  <c r="O8" i="4"/>
  <c r="W8" i="4"/>
  <c r="S9" i="4"/>
  <c r="O10" i="4"/>
  <c r="W10" i="4"/>
  <c r="S11" i="4"/>
  <c r="O12" i="4"/>
  <c r="W12" i="4"/>
  <c r="S13" i="4"/>
  <c r="Y2" i="4"/>
  <c r="U5" i="4"/>
  <c r="Y6" i="4"/>
  <c r="Y8" i="4"/>
  <c r="Y10" i="4"/>
  <c r="U13" i="4"/>
  <c r="V3" i="4"/>
  <c r="V5" i="4"/>
  <c r="V7" i="4"/>
  <c r="R10" i="4"/>
  <c r="R12" i="4"/>
  <c r="W3" i="4"/>
  <c r="W5" i="4"/>
  <c r="S8" i="4"/>
  <c r="S10" i="4"/>
  <c r="W11" i="4"/>
  <c r="X3" i="4"/>
  <c r="T6" i="4"/>
  <c r="P9" i="4"/>
  <c r="P11" i="4"/>
  <c r="X13" i="4"/>
  <c r="Y3" i="4"/>
  <c r="U6" i="4"/>
  <c r="Y9" i="4"/>
  <c r="Q13" i="4"/>
  <c r="P2" i="4"/>
  <c r="X2" i="4"/>
  <c r="T3" i="4"/>
  <c r="P4" i="4"/>
  <c r="X4" i="4"/>
  <c r="T5" i="4"/>
  <c r="P6" i="4"/>
  <c r="X6" i="4"/>
  <c r="T7" i="4"/>
  <c r="P8" i="4"/>
  <c r="X8" i="4"/>
  <c r="T9" i="4"/>
  <c r="P10" i="4"/>
  <c r="X10" i="4"/>
  <c r="T11" i="4"/>
  <c r="P12" i="4"/>
  <c r="X12" i="4"/>
  <c r="T13" i="4"/>
  <c r="Q2" i="4"/>
  <c r="Y4" i="4"/>
  <c r="U7" i="4"/>
  <c r="U9" i="4"/>
  <c r="Q12" i="4"/>
  <c r="R2" i="4"/>
  <c r="R6" i="4"/>
  <c r="N9" i="4"/>
  <c r="V11" i="4"/>
  <c r="O3" i="4"/>
  <c r="O5" i="4"/>
  <c r="W7" i="4"/>
  <c r="O11" i="4"/>
  <c r="W13" i="4"/>
  <c r="P5" i="4"/>
  <c r="T8" i="4"/>
  <c r="T10" i="4"/>
  <c r="T12" i="4"/>
  <c r="U2" i="4"/>
  <c r="Q5" i="4"/>
  <c r="U8" i="4"/>
  <c r="Y11" i="4"/>
  <c r="Q4" i="4"/>
  <c r="U11" i="4"/>
  <c r="R4" i="4"/>
  <c r="N7" i="4"/>
  <c r="V9" i="4"/>
  <c r="N13" i="4"/>
  <c r="S2" i="4"/>
  <c r="S6" i="4"/>
  <c r="O9" i="4"/>
  <c r="S12" i="4"/>
  <c r="P3" i="4"/>
  <c r="X7" i="4"/>
  <c r="X11" i="4"/>
  <c r="Q3" i="4"/>
  <c r="Q7" i="4"/>
  <c r="U10" i="4"/>
  <c r="T4" i="4"/>
  <c r="Q9" i="4"/>
  <c r="T2" i="4"/>
  <c r="Q11" i="4"/>
  <c r="Y13" i="4"/>
  <c r="AC2" i="4" a="1"/>
  <c r="AC2" i="4" l="1"/>
  <c r="AG7" i="4"/>
  <c r="AK12" i="4"/>
  <c r="AN8" i="4"/>
  <c r="AG12" i="4"/>
  <c r="AI6" i="4"/>
  <c r="AJ8" i="4"/>
  <c r="AD4" i="4"/>
  <c r="AH9" i="4"/>
  <c r="AL14" i="4"/>
  <c r="AK7" i="4"/>
  <c r="AH10" i="4"/>
  <c r="AI14" i="4"/>
  <c r="AM6" i="4"/>
  <c r="AE12" i="4"/>
  <c r="AF8" i="4"/>
  <c r="AG8" i="4"/>
  <c r="AD11" i="4"/>
  <c r="AM13" i="4"/>
  <c r="AN11" i="4"/>
  <c r="AK2" i="4"/>
  <c r="AC8" i="4"/>
  <c r="AG13" i="4"/>
  <c r="AJ11" i="4"/>
  <c r="AD3" i="4"/>
  <c r="AI8" i="4"/>
  <c r="AN9" i="4"/>
  <c r="AL4" i="4"/>
  <c r="AD10" i="4"/>
  <c r="AJ3" i="4"/>
  <c r="AK9" i="4"/>
  <c r="AL11" i="4"/>
  <c r="AE2" i="4"/>
  <c r="AI7" i="4"/>
  <c r="AM12" i="4"/>
  <c r="AJ9" i="4"/>
  <c r="AC11" i="4"/>
  <c r="AH12" i="4"/>
  <c r="AJ2" i="4"/>
  <c r="AF13" i="4"/>
  <c r="AG3" i="4"/>
  <c r="AK8" i="4"/>
  <c r="AC14" i="4"/>
  <c r="AJ13" i="4"/>
  <c r="AD5" i="4"/>
  <c r="AE11" i="4"/>
  <c r="AF11" i="4"/>
  <c r="AH5" i="4"/>
  <c r="AL10" i="4"/>
  <c r="AN6" i="4"/>
  <c r="AK11" i="4"/>
  <c r="AL13" i="4"/>
  <c r="AM2" i="4"/>
  <c r="AE8" i="4"/>
  <c r="AI13" i="4"/>
  <c r="AN10" i="4"/>
  <c r="AC13" i="4"/>
  <c r="AH14" i="4"/>
  <c r="AN3" i="4"/>
  <c r="AJ14" i="4"/>
  <c r="AF4" i="4"/>
  <c r="AH4" i="4"/>
  <c r="AK3" i="4"/>
  <c r="AJ5" i="4"/>
  <c r="AD8" i="4"/>
  <c r="AH6" i="4"/>
  <c r="AM10" i="4"/>
  <c r="AD7" i="4"/>
  <c r="AK6" i="4"/>
  <c r="AL8" i="4"/>
  <c r="AI12" i="4"/>
  <c r="AD9" i="4"/>
  <c r="AC4" i="4"/>
  <c r="AG9" i="4"/>
  <c r="AK14" i="4"/>
  <c r="AG2" i="4"/>
  <c r="AL7" i="4"/>
  <c r="AE13" i="4"/>
  <c r="AJ12" i="4"/>
  <c r="AD6" i="4"/>
  <c r="AH11" i="4"/>
  <c r="AF10" i="4"/>
  <c r="AK13" i="4"/>
  <c r="AI2" i="4"/>
  <c r="AI3" i="4"/>
  <c r="AM8" i="4"/>
  <c r="AE14" i="4"/>
  <c r="AN12" i="4"/>
  <c r="AG14" i="4"/>
  <c r="AM3" i="4"/>
  <c r="AF5" i="4"/>
  <c r="AM9" i="4"/>
  <c r="AK10" i="4"/>
  <c r="AC7" i="4"/>
  <c r="AD2" i="4"/>
  <c r="AF14" i="4"/>
  <c r="AM7" i="4"/>
  <c r="AE10" i="4"/>
  <c r="AL5" i="4"/>
  <c r="AN7" i="4"/>
  <c r="AC6" i="4"/>
  <c r="AC9" i="4"/>
  <c r="AN5" i="4"/>
  <c r="AH13" i="4"/>
  <c r="AI10" i="4"/>
  <c r="AC5" i="4"/>
  <c r="AE9" i="4"/>
  <c r="AJ7" i="4"/>
  <c r="AI4" i="4"/>
  <c r="AD14" i="4"/>
  <c r="AH8" i="4"/>
  <c r="AE6" i="4"/>
  <c r="AF6" i="4"/>
  <c r="AM11" i="4"/>
  <c r="AK4" i="4"/>
  <c r="AC10" i="4"/>
  <c r="AN2" i="4"/>
  <c r="AG4" i="4"/>
  <c r="AL9" i="4"/>
  <c r="AF3" i="4"/>
  <c r="AN13" i="4"/>
  <c r="AL6" i="4"/>
  <c r="AD12" i="4"/>
  <c r="AF12" i="4"/>
  <c r="AH2" i="4"/>
  <c r="AE5" i="4"/>
  <c r="AE4" i="4"/>
  <c r="AI9" i="4"/>
  <c r="AM14" i="4"/>
  <c r="AN14" i="4"/>
  <c r="AL3" i="4"/>
  <c r="AM5" i="4"/>
  <c r="AJ6" i="4"/>
  <c r="AG5" i="4"/>
  <c r="AD13" i="4"/>
  <c r="AH7" i="4"/>
  <c r="AL12" i="4"/>
  <c r="AM4" i="4"/>
  <c r="AF2" i="4"/>
  <c r="AE7" i="4"/>
  <c r="AG11" i="4"/>
  <c r="AE3" i="4"/>
  <c r="AL2" i="4"/>
  <c r="AC3" i="4"/>
  <c r="AI5" i="4"/>
  <c r="AN4" i="4"/>
  <c r="AF9" i="4"/>
  <c r="AC12" i="4"/>
  <c r="AG10" i="4"/>
  <c r="AH3" i="4"/>
  <c r="AK5" i="4"/>
  <c r="AI11" i="4"/>
  <c r="AG6" i="4"/>
  <c r="AJ10" i="4"/>
  <c r="AJ4" i="4"/>
  <c r="AF7" i="4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L16" i="4" l="1"/>
  <c r="AD16" i="4"/>
  <c r="AK16" i="4"/>
  <c r="AB2" i="4"/>
  <c r="AH16" i="4"/>
  <c r="AN16" i="4"/>
  <c r="AM16" i="4"/>
  <c r="AJ16" i="4"/>
  <c r="AI16" i="4"/>
  <c r="AG16" i="4"/>
  <c r="AF16" i="4"/>
  <c r="AE16" i="4"/>
  <c r="AC16" i="4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AC18" i="4" l="1"/>
  <c r="D2" i="1" l="1"/>
  <c r="AL15" i="1" l="1"/>
  <c r="AL69" i="1"/>
  <c r="AL133" i="1"/>
  <c r="AL55" i="1"/>
  <c r="AL332" i="1"/>
  <c r="AL389" i="1"/>
  <c r="AL313" i="1"/>
  <c r="AL124" i="1"/>
  <c r="AL392" i="1"/>
  <c r="AL127" i="1"/>
  <c r="AL329" i="1"/>
  <c r="AL188" i="1"/>
  <c r="AL13" i="1"/>
  <c r="AL263" i="1"/>
  <c r="AL20" i="1"/>
  <c r="AL63" i="1"/>
  <c r="AL85" i="1"/>
  <c r="AL208" i="1"/>
  <c r="AL89" i="1"/>
  <c r="AL72" i="1"/>
  <c r="AL164" i="1"/>
  <c r="AL285" i="1"/>
  <c r="AL161" i="1"/>
  <c r="AL76" i="1"/>
  <c r="AL47" i="1"/>
  <c r="AL357" i="1"/>
  <c r="AL233" i="1"/>
  <c r="AL356" i="1"/>
  <c r="AL311" i="1"/>
  <c r="AL335" i="1"/>
  <c r="AL305" i="1"/>
  <c r="AL84" i="1"/>
  <c r="AL344" i="1"/>
  <c r="AL352" i="1"/>
  <c r="AL331" i="1"/>
  <c r="AL334" i="1"/>
  <c r="AL326" i="1"/>
  <c r="AL355" i="1"/>
  <c r="AL307" i="1"/>
  <c r="AL35" i="1"/>
  <c r="AL91" i="1"/>
  <c r="AL147" i="1"/>
  <c r="AL306" i="1"/>
  <c r="AL162" i="1"/>
  <c r="AL18" i="1"/>
  <c r="AL298" i="1"/>
  <c r="AL186" i="1"/>
  <c r="AL74" i="1"/>
  <c r="AL246" i="1"/>
  <c r="AL182" i="1"/>
  <c r="AL118" i="1"/>
  <c r="AL54" i="1"/>
  <c r="AL360" i="1"/>
  <c r="AL151" i="1"/>
  <c r="AL56" i="1"/>
  <c r="AL377" i="1"/>
  <c r="AL380" i="1"/>
  <c r="AL61" i="1"/>
  <c r="AL64" i="1"/>
  <c r="AL393" i="1"/>
  <c r="AL39" i="1"/>
  <c r="AL77" i="1"/>
  <c r="AL160" i="1"/>
  <c r="AL276" i="1"/>
  <c r="AL327" i="1"/>
  <c r="AL149" i="1"/>
  <c r="AL193" i="1"/>
  <c r="AL153" i="1"/>
  <c r="AL52" i="1"/>
  <c r="AL23" i="1"/>
  <c r="AL349" i="1"/>
  <c r="AL225" i="1"/>
  <c r="AL324" i="1"/>
  <c r="AL279" i="1"/>
  <c r="AL295" i="1"/>
  <c r="AL297" i="1"/>
  <c r="AL376" i="1"/>
  <c r="AL304" i="1"/>
  <c r="AL312" i="1"/>
  <c r="AL369" i="1"/>
  <c r="AL348" i="1"/>
  <c r="AL53" i="1"/>
  <c r="AL8" i="1"/>
  <c r="AL299" i="1"/>
  <c r="AL302" i="1"/>
  <c r="AL294" i="1"/>
  <c r="AL323" i="1"/>
  <c r="AL382" i="1"/>
  <c r="AL267" i="1"/>
  <c r="AL27" i="1"/>
  <c r="AL83" i="1"/>
  <c r="AL290" i="1"/>
  <c r="AL138" i="1"/>
  <c r="AL10" i="1"/>
  <c r="AL282" i="1"/>
  <c r="AL170" i="1"/>
  <c r="AL58" i="1"/>
  <c r="AL238" i="1"/>
  <c r="AL174" i="1"/>
  <c r="AL110" i="1"/>
  <c r="AL46" i="1"/>
  <c r="AL239" i="1"/>
  <c r="AL204" i="1"/>
  <c r="AL80" i="1"/>
  <c r="AL223" i="1"/>
  <c r="AL180" i="1"/>
  <c r="AL207" i="1"/>
  <c r="AL125" i="1"/>
  <c r="AL65" i="1"/>
  <c r="AL244" i="1"/>
  <c r="AL287" i="1"/>
  <c r="AL141" i="1"/>
  <c r="AL17" i="1"/>
  <c r="AL103" i="1"/>
  <c r="AL288" i="1"/>
  <c r="AL213" i="1"/>
  <c r="AL321" i="1"/>
  <c r="AL217" i="1"/>
  <c r="AL292" i="1"/>
  <c r="AL247" i="1"/>
  <c r="AL255" i="1"/>
  <c r="AL289" i="1"/>
  <c r="AL328" i="1"/>
  <c r="AL272" i="1"/>
  <c r="AL264" i="1"/>
  <c r="AL361" i="1"/>
  <c r="AL316" i="1"/>
  <c r="AL45" i="1"/>
  <c r="AL391" i="1"/>
  <c r="AL148" i="1"/>
  <c r="AL183" i="1"/>
  <c r="AL117" i="1"/>
  <c r="AL368" i="1"/>
  <c r="AL251" i="1"/>
  <c r="AL259" i="1"/>
  <c r="AL243" i="1"/>
  <c r="AL291" i="1"/>
  <c r="AL350" i="1"/>
  <c r="AL379" i="1"/>
  <c r="AL203" i="1"/>
  <c r="AL19" i="1"/>
  <c r="AL266" i="1"/>
  <c r="AL122" i="1"/>
  <c r="AL386" i="1"/>
  <c r="AL274" i="1"/>
  <c r="AL154" i="1"/>
  <c r="AL42" i="1"/>
  <c r="AL230" i="1"/>
  <c r="AL166" i="1"/>
  <c r="AL102" i="1"/>
  <c r="AL38" i="1"/>
  <c r="AL96" i="1"/>
  <c r="AL5" i="1"/>
  <c r="AL112" i="1"/>
  <c r="AL31" i="1"/>
  <c r="AL168" i="1"/>
  <c r="AL189" i="1"/>
  <c r="AL9" i="1"/>
  <c r="AL79" i="1"/>
  <c r="AL256" i="1"/>
  <c r="AL205" i="1"/>
  <c r="AL81" i="1"/>
  <c r="AL32" i="1"/>
  <c r="AL140" i="1"/>
  <c r="AL277" i="1"/>
  <c r="AL212" i="1"/>
  <c r="AL281" i="1"/>
  <c r="AL232" i="1"/>
  <c r="AL216" i="1"/>
  <c r="AL200" i="1"/>
  <c r="AL353" i="1"/>
  <c r="AL284" i="1"/>
  <c r="AL37" i="1"/>
  <c r="AL367" i="1"/>
  <c r="AL116" i="1"/>
  <c r="AL159" i="1"/>
  <c r="AL109" i="1"/>
  <c r="AL320" i="1"/>
  <c r="AL7" i="1"/>
  <c r="AL120" i="1"/>
  <c r="AL181" i="1"/>
  <c r="AL75" i="1"/>
  <c r="AL187" i="1"/>
  <c r="AL131" i="1"/>
  <c r="AL179" i="1"/>
  <c r="AL235" i="1"/>
  <c r="AL318" i="1"/>
  <c r="AL347" i="1"/>
  <c r="AL374" i="1"/>
  <c r="AL394" i="1"/>
  <c r="AL250" i="1"/>
  <c r="AL106" i="1"/>
  <c r="AL370" i="1"/>
  <c r="AL258" i="1"/>
  <c r="AL146" i="1"/>
  <c r="AL26" i="1"/>
  <c r="AL222" i="1"/>
  <c r="AL158" i="1"/>
  <c r="AL94" i="1"/>
  <c r="AL30" i="1"/>
  <c r="AL57" i="1"/>
  <c r="AL271" i="1"/>
  <c r="AL44" i="1"/>
  <c r="AL253" i="1"/>
  <c r="AL73" i="1"/>
  <c r="AL351" i="1"/>
  <c r="AL100" i="1"/>
  <c r="AL269" i="1"/>
  <c r="AL145" i="1"/>
  <c r="AL36" i="1"/>
  <c r="AL396" i="1"/>
  <c r="AL341" i="1"/>
  <c r="AL319" i="1"/>
  <c r="AL345" i="1"/>
  <c r="AL252" i="1"/>
  <c r="AL29" i="1"/>
  <c r="AL343" i="1"/>
  <c r="AL92" i="1"/>
  <c r="AL119" i="1"/>
  <c r="AL101" i="1"/>
  <c r="AL280" i="1"/>
  <c r="AL372" i="1"/>
  <c r="AL88" i="1"/>
  <c r="AL173" i="1"/>
  <c r="AL49" i="1"/>
  <c r="AL231" i="1"/>
  <c r="AL28" i="1"/>
  <c r="AL245" i="1"/>
  <c r="AL366" i="1"/>
  <c r="AL123" i="1"/>
  <c r="AL67" i="1"/>
  <c r="AL115" i="1"/>
  <c r="AL171" i="1"/>
  <c r="AL286" i="1"/>
  <c r="AL315" i="1"/>
  <c r="AL342" i="1"/>
  <c r="AL378" i="1"/>
  <c r="AL234" i="1"/>
  <c r="AL90" i="1"/>
  <c r="AL354" i="1"/>
  <c r="AL242" i="1"/>
  <c r="AL130" i="1"/>
  <c r="AL278" i="1"/>
  <c r="AL214" i="1"/>
  <c r="AL150" i="1"/>
  <c r="AL86" i="1"/>
  <c r="AL22" i="1"/>
  <c r="AL296" i="1"/>
  <c r="AL300" i="1"/>
  <c r="AL317" i="1"/>
  <c r="AL137" i="1"/>
  <c r="AL12" i="1"/>
  <c r="AL364" i="1"/>
  <c r="AL333" i="1"/>
  <c r="AL209" i="1"/>
  <c r="AL268" i="1"/>
  <c r="AL215" i="1"/>
  <c r="AL199" i="1"/>
  <c r="AL156" i="1"/>
  <c r="AL60" i="1"/>
  <c r="AL87" i="1"/>
  <c r="AL93" i="1"/>
  <c r="AL248" i="1"/>
  <c r="AL340" i="1"/>
  <c r="AL40" i="1"/>
  <c r="AL165" i="1"/>
  <c r="AL41" i="1"/>
  <c r="AL191" i="1"/>
  <c r="AL4" i="1"/>
  <c r="AL237" i="1"/>
  <c r="AL113" i="1"/>
  <c r="AL240" i="1"/>
  <c r="AL260" i="1"/>
  <c r="AL309" i="1"/>
  <c r="AL195" i="1"/>
  <c r="AL59" i="1"/>
  <c r="AL3" i="1"/>
  <c r="AL51" i="1"/>
  <c r="AL107" i="1"/>
  <c r="AL227" i="1"/>
  <c r="AL283" i="1"/>
  <c r="AL310" i="1"/>
  <c r="AL362" i="1"/>
  <c r="AL210" i="1"/>
  <c r="AL66" i="1"/>
  <c r="AL338" i="1"/>
  <c r="AL226" i="1"/>
  <c r="AL114" i="1"/>
  <c r="AL270" i="1"/>
  <c r="AL206" i="1"/>
  <c r="AL142" i="1"/>
  <c r="AL78" i="1"/>
  <c r="AL14" i="1"/>
  <c r="AL129" i="1"/>
  <c r="AL257" i="1"/>
  <c r="AL224" i="1"/>
  <c r="AL197" i="1"/>
  <c r="AL185" i="1"/>
  <c r="AL172" i="1"/>
  <c r="AL135" i="1"/>
  <c r="AL381" i="1"/>
  <c r="AL201" i="1"/>
  <c r="AL236" i="1"/>
  <c r="AL175" i="1"/>
  <c r="AL111" i="1"/>
  <c r="AL273" i="1"/>
  <c r="AL192" i="1"/>
  <c r="AL176" i="1"/>
  <c r="AL152" i="1"/>
  <c r="AL261" i="1"/>
  <c r="AL308" i="1"/>
  <c r="AL383" i="1"/>
  <c r="AL157" i="1"/>
  <c r="AL33" i="1"/>
  <c r="AL167" i="1"/>
  <c r="AL384" i="1"/>
  <c r="AL229" i="1"/>
  <c r="AL105" i="1"/>
  <c r="AL184" i="1"/>
  <c r="AL228" i="1"/>
  <c r="AL301" i="1"/>
  <c r="AL177" i="1"/>
  <c r="AL132" i="1"/>
  <c r="AL95" i="1"/>
  <c r="AL373" i="1"/>
  <c r="AL395" i="1"/>
  <c r="AL339" i="1"/>
  <c r="AL390" i="1"/>
  <c r="AL139" i="1"/>
  <c r="AL43" i="1"/>
  <c r="AL163" i="1"/>
  <c r="AL219" i="1"/>
  <c r="AL275" i="1"/>
  <c r="AL346" i="1"/>
  <c r="AL194" i="1"/>
  <c r="AL50" i="1"/>
  <c r="AL330" i="1"/>
  <c r="AL218" i="1"/>
  <c r="AL98" i="1"/>
  <c r="AL262" i="1"/>
  <c r="AL198" i="1"/>
  <c r="AL134" i="1"/>
  <c r="AL70" i="1"/>
  <c r="AL6" i="1"/>
  <c r="AL121" i="1"/>
  <c r="AL385" i="1"/>
  <c r="AL68" i="1"/>
  <c r="AL325" i="1"/>
  <c r="AL249" i="1"/>
  <c r="AL48" i="1"/>
  <c r="AL16" i="1"/>
  <c r="AL24" i="1"/>
  <c r="AL265" i="1"/>
  <c r="AL144" i="1"/>
  <c r="AL136" i="1"/>
  <c r="AL104" i="1"/>
  <c r="AL337" i="1"/>
  <c r="AL220" i="1"/>
  <c r="AL21" i="1"/>
  <c r="AL303" i="1"/>
  <c r="AL25" i="1"/>
  <c r="AL143" i="1"/>
  <c r="AL336" i="1"/>
  <c r="AL221" i="1"/>
  <c r="AL97" i="1"/>
  <c r="AL128" i="1"/>
  <c r="AL196" i="1"/>
  <c r="AL293" i="1"/>
  <c r="AL169" i="1"/>
  <c r="AL108" i="1"/>
  <c r="AL71" i="1"/>
  <c r="AL365" i="1"/>
  <c r="AL241" i="1"/>
  <c r="AL388" i="1"/>
  <c r="AL359" i="1"/>
  <c r="AL375" i="1"/>
  <c r="AL363" i="1"/>
  <c r="AL11" i="1"/>
  <c r="AL358" i="1"/>
  <c r="AL387" i="1"/>
  <c r="AL371" i="1"/>
  <c r="AL99" i="1"/>
  <c r="AL155" i="1"/>
  <c r="AL211" i="1"/>
  <c r="AL322" i="1"/>
  <c r="AL178" i="1"/>
  <c r="AL34" i="1"/>
  <c r="AL314" i="1"/>
  <c r="AL202" i="1"/>
  <c r="AL82" i="1"/>
  <c r="AL254" i="1"/>
  <c r="AL190" i="1"/>
  <c r="AL126" i="1"/>
  <c r="AL62" i="1"/>
  <c r="AL2" i="1"/>
  <c r="AN313" i="1"/>
  <c r="AN263" i="1"/>
  <c r="AN285" i="1"/>
  <c r="AN311" i="1"/>
  <c r="AN352" i="1"/>
  <c r="AN307" i="1"/>
  <c r="AN91" i="1"/>
  <c r="AN306" i="1"/>
  <c r="AN162" i="1"/>
  <c r="AN298" i="1"/>
  <c r="AN186" i="1"/>
  <c r="AN74" i="1"/>
  <c r="AN246" i="1"/>
  <c r="AN182" i="1"/>
  <c r="AN118" i="1"/>
  <c r="AN54" i="1"/>
  <c r="AN392" i="1"/>
  <c r="AN85" i="1"/>
  <c r="AN47" i="1"/>
  <c r="AN84" i="1"/>
  <c r="AN334" i="1"/>
  <c r="AN35" i="1"/>
  <c r="AN147" i="1"/>
  <c r="AN18" i="1"/>
  <c r="AN360" i="1"/>
  <c r="AN151" i="1"/>
  <c r="AN56" i="1"/>
  <c r="AN377" i="1"/>
  <c r="AN380" i="1"/>
  <c r="AN61" i="1"/>
  <c r="AN64" i="1"/>
  <c r="AN393" i="1"/>
  <c r="AN39" i="1"/>
  <c r="AN77" i="1"/>
  <c r="AN160" i="1"/>
  <c r="AN276" i="1"/>
  <c r="AN327" i="1"/>
  <c r="AN149" i="1"/>
  <c r="AN193" i="1"/>
  <c r="AN153" i="1"/>
  <c r="AN52" i="1"/>
  <c r="AN23" i="1"/>
  <c r="AN349" i="1"/>
  <c r="AN225" i="1"/>
  <c r="AN324" i="1"/>
  <c r="AN279" i="1"/>
  <c r="AN295" i="1"/>
  <c r="AN297" i="1"/>
  <c r="AN376" i="1"/>
  <c r="AN304" i="1"/>
  <c r="AN312" i="1"/>
  <c r="AN369" i="1"/>
  <c r="AN348" i="1"/>
  <c r="AN53" i="1"/>
  <c r="AN8" i="1"/>
  <c r="AN299" i="1"/>
  <c r="AN302" i="1"/>
  <c r="AN294" i="1"/>
  <c r="AN323" i="1"/>
  <c r="AN382" i="1"/>
  <c r="AN267" i="1"/>
  <c r="AN27" i="1"/>
  <c r="AN83" i="1"/>
  <c r="AN290" i="1"/>
  <c r="AN138" i="1"/>
  <c r="AN10" i="1"/>
  <c r="AN282" i="1"/>
  <c r="AN170" i="1"/>
  <c r="AN58" i="1"/>
  <c r="AN238" i="1"/>
  <c r="AN174" i="1"/>
  <c r="AN110" i="1"/>
  <c r="AN46" i="1"/>
  <c r="AN389" i="1"/>
  <c r="AN20" i="1"/>
  <c r="AN164" i="1"/>
  <c r="AN335" i="1"/>
  <c r="AN355" i="1"/>
  <c r="AN204" i="1"/>
  <c r="AN80" i="1"/>
  <c r="AN223" i="1"/>
  <c r="AN180" i="1"/>
  <c r="AN207" i="1"/>
  <c r="AN125" i="1"/>
  <c r="AN65" i="1"/>
  <c r="AN244" i="1"/>
  <c r="AN287" i="1"/>
  <c r="AN141" i="1"/>
  <c r="AN17" i="1"/>
  <c r="AN103" i="1"/>
  <c r="AN288" i="1"/>
  <c r="AN213" i="1"/>
  <c r="AN321" i="1"/>
  <c r="AN217" i="1"/>
  <c r="AN292" i="1"/>
  <c r="AN247" i="1"/>
  <c r="AN255" i="1"/>
  <c r="AN289" i="1"/>
  <c r="AN328" i="1"/>
  <c r="AN272" i="1"/>
  <c r="AN264" i="1"/>
  <c r="AN361" i="1"/>
  <c r="AN316" i="1"/>
  <c r="AN45" i="1"/>
  <c r="AN391" i="1"/>
  <c r="AN148" i="1"/>
  <c r="AN183" i="1"/>
  <c r="AN117" i="1"/>
  <c r="AN368" i="1"/>
  <c r="AN251" i="1"/>
  <c r="AN259" i="1"/>
  <c r="AN243" i="1"/>
  <c r="AN291" i="1"/>
  <c r="AN350" i="1"/>
  <c r="AN379" i="1"/>
  <c r="AN203" i="1"/>
  <c r="AN19" i="1"/>
  <c r="AN266" i="1"/>
  <c r="AN122" i="1"/>
  <c r="AN386" i="1"/>
  <c r="AN274" i="1"/>
  <c r="AN154" i="1"/>
  <c r="AN42" i="1"/>
  <c r="AN230" i="1"/>
  <c r="AN166" i="1"/>
  <c r="AN102" i="1"/>
  <c r="AN38" i="1"/>
  <c r="AN124" i="1"/>
  <c r="AN63" i="1"/>
  <c r="AN76" i="1"/>
  <c r="AN305" i="1"/>
  <c r="AN326" i="1"/>
  <c r="AN96" i="1"/>
  <c r="AN5" i="1"/>
  <c r="AN112" i="1"/>
  <c r="AN31" i="1"/>
  <c r="AN168" i="1"/>
  <c r="AN189" i="1"/>
  <c r="AN9" i="1"/>
  <c r="AN79" i="1"/>
  <c r="AN256" i="1"/>
  <c r="AN205" i="1"/>
  <c r="AN81" i="1"/>
  <c r="AN32" i="1"/>
  <c r="AN140" i="1"/>
  <c r="AN277" i="1"/>
  <c r="AN212" i="1"/>
  <c r="AN281" i="1"/>
  <c r="AN232" i="1"/>
  <c r="AN216" i="1"/>
  <c r="AN200" i="1"/>
  <c r="AN353" i="1"/>
  <c r="AN284" i="1"/>
  <c r="AN37" i="1"/>
  <c r="AN367" i="1"/>
  <c r="AN116" i="1"/>
  <c r="AN159" i="1"/>
  <c r="AN109" i="1"/>
  <c r="AN320" i="1"/>
  <c r="AN7" i="1"/>
  <c r="AN120" i="1"/>
  <c r="AN181" i="1"/>
  <c r="AN75" i="1"/>
  <c r="AN187" i="1"/>
  <c r="AN131" i="1"/>
  <c r="AN179" i="1"/>
  <c r="AN235" i="1"/>
  <c r="AN318" i="1"/>
  <c r="AN347" i="1"/>
  <c r="AN374" i="1"/>
  <c r="AN394" i="1"/>
  <c r="AN250" i="1"/>
  <c r="AN106" i="1"/>
  <c r="AN370" i="1"/>
  <c r="AN258" i="1"/>
  <c r="AN146" i="1"/>
  <c r="AN26" i="1"/>
  <c r="AN222" i="1"/>
  <c r="AN158" i="1"/>
  <c r="AN94" i="1"/>
  <c r="AN30" i="1"/>
  <c r="AN55" i="1"/>
  <c r="AN13" i="1"/>
  <c r="AN161" i="1"/>
  <c r="AN344" i="1"/>
  <c r="AN15" i="1"/>
  <c r="AN57" i="1"/>
  <c r="AN44" i="1"/>
  <c r="AN73" i="1"/>
  <c r="AN351" i="1"/>
  <c r="AN100" i="1"/>
  <c r="AN269" i="1"/>
  <c r="AN145" i="1"/>
  <c r="AN36" i="1"/>
  <c r="AN396" i="1"/>
  <c r="AN341" i="1"/>
  <c r="AN319" i="1"/>
  <c r="AN345" i="1"/>
  <c r="AN252" i="1"/>
  <c r="AN29" i="1"/>
  <c r="AN343" i="1"/>
  <c r="AN92" i="1"/>
  <c r="AN119" i="1"/>
  <c r="AN101" i="1"/>
  <c r="AN280" i="1"/>
  <c r="AN372" i="1"/>
  <c r="AN88" i="1"/>
  <c r="AN173" i="1"/>
  <c r="AN49" i="1"/>
  <c r="AN231" i="1"/>
  <c r="AN28" i="1"/>
  <c r="AN245" i="1"/>
  <c r="AN366" i="1"/>
  <c r="AN123" i="1"/>
  <c r="AN67" i="1"/>
  <c r="AN115" i="1"/>
  <c r="AN171" i="1"/>
  <c r="AN286" i="1"/>
  <c r="AN315" i="1"/>
  <c r="AN342" i="1"/>
  <c r="AN378" i="1"/>
  <c r="AN234" i="1"/>
  <c r="AN90" i="1"/>
  <c r="AN354" i="1"/>
  <c r="AN242" i="1"/>
  <c r="AN130" i="1"/>
  <c r="AN278" i="1"/>
  <c r="AN214" i="1"/>
  <c r="AN150" i="1"/>
  <c r="AN86" i="1"/>
  <c r="AN22" i="1"/>
  <c r="AN332" i="1"/>
  <c r="AN188" i="1"/>
  <c r="AN72" i="1"/>
  <c r="AN233" i="1"/>
  <c r="AN331" i="1"/>
  <c r="AN69" i="1"/>
  <c r="AN271" i="1"/>
  <c r="AN253" i="1"/>
  <c r="AN129" i="1"/>
  <c r="AN239" i="1"/>
  <c r="AN133" i="1"/>
  <c r="AN121" i="1"/>
  <c r="AN296" i="1"/>
  <c r="AN300" i="1"/>
  <c r="AN317" i="1"/>
  <c r="AN137" i="1"/>
  <c r="AN12" i="1"/>
  <c r="AN364" i="1"/>
  <c r="AN333" i="1"/>
  <c r="AN209" i="1"/>
  <c r="AN268" i="1"/>
  <c r="AN215" i="1"/>
  <c r="AN199" i="1"/>
  <c r="AN156" i="1"/>
  <c r="AN60" i="1"/>
  <c r="AN87" i="1"/>
  <c r="AN93" i="1"/>
  <c r="AN248" i="1"/>
  <c r="AN340" i="1"/>
  <c r="AN40" i="1"/>
  <c r="AN165" i="1"/>
  <c r="AN41" i="1"/>
  <c r="AN191" i="1"/>
  <c r="AN4" i="1"/>
  <c r="AN237" i="1"/>
  <c r="AN113" i="1"/>
  <c r="AN240" i="1"/>
  <c r="AN260" i="1"/>
  <c r="AN309" i="1"/>
  <c r="AN195" i="1"/>
  <c r="AN59" i="1"/>
  <c r="AN3" i="1"/>
  <c r="AN51" i="1"/>
  <c r="AN107" i="1"/>
  <c r="AN227" i="1"/>
  <c r="AN283" i="1"/>
  <c r="AN310" i="1"/>
  <c r="AN362" i="1"/>
  <c r="AN210" i="1"/>
  <c r="AN66" i="1"/>
  <c r="AN338" i="1"/>
  <c r="AN226" i="1"/>
  <c r="AN114" i="1"/>
  <c r="AN270" i="1"/>
  <c r="AN206" i="1"/>
  <c r="AN142" i="1"/>
  <c r="AN78" i="1"/>
  <c r="AN14" i="1"/>
  <c r="AN127" i="1"/>
  <c r="AN208" i="1"/>
  <c r="AN357" i="1"/>
  <c r="AN257" i="1"/>
  <c r="AN197" i="1"/>
  <c r="AN185" i="1"/>
  <c r="AN172" i="1"/>
  <c r="AN135" i="1"/>
  <c r="AN381" i="1"/>
  <c r="AN201" i="1"/>
  <c r="AN236" i="1"/>
  <c r="AN175" i="1"/>
  <c r="AN111" i="1"/>
  <c r="AN273" i="1"/>
  <c r="AN192" i="1"/>
  <c r="AN176" i="1"/>
  <c r="AN152" i="1"/>
  <c r="AN261" i="1"/>
  <c r="AN308" i="1"/>
  <c r="AN383" i="1"/>
  <c r="AN157" i="1"/>
  <c r="AN33" i="1"/>
  <c r="AN167" i="1"/>
  <c r="AN384" i="1"/>
  <c r="AN229" i="1"/>
  <c r="AN105" i="1"/>
  <c r="AN184" i="1"/>
  <c r="AN228" i="1"/>
  <c r="AN301" i="1"/>
  <c r="AN177" i="1"/>
  <c r="AN132" i="1"/>
  <c r="AN95" i="1"/>
  <c r="AN373" i="1"/>
  <c r="AN395" i="1"/>
  <c r="AN339" i="1"/>
  <c r="AN390" i="1"/>
  <c r="AN139" i="1"/>
  <c r="AN43" i="1"/>
  <c r="AN163" i="1"/>
  <c r="AN219" i="1"/>
  <c r="AN275" i="1"/>
  <c r="AN346" i="1"/>
  <c r="AN194" i="1"/>
  <c r="AN50" i="1"/>
  <c r="AN330" i="1"/>
  <c r="AN218" i="1"/>
  <c r="AN98" i="1"/>
  <c r="AN262" i="1"/>
  <c r="AN198" i="1"/>
  <c r="AN134" i="1"/>
  <c r="AN70" i="1"/>
  <c r="AN6" i="1"/>
  <c r="AN329" i="1"/>
  <c r="AN89" i="1"/>
  <c r="AN356" i="1"/>
  <c r="AN224" i="1"/>
  <c r="AN385" i="1"/>
  <c r="AN68" i="1"/>
  <c r="AN325" i="1"/>
  <c r="AN249" i="1"/>
  <c r="AN48" i="1"/>
  <c r="AN16" i="1"/>
  <c r="AN24" i="1"/>
  <c r="AN265" i="1"/>
  <c r="AN144" i="1"/>
  <c r="AN136" i="1"/>
  <c r="AN104" i="1"/>
  <c r="AN337" i="1"/>
  <c r="AN220" i="1"/>
  <c r="AN21" i="1"/>
  <c r="AN303" i="1"/>
  <c r="AN25" i="1"/>
  <c r="AN143" i="1"/>
  <c r="AN336" i="1"/>
  <c r="AN221" i="1"/>
  <c r="AN97" i="1"/>
  <c r="AN128" i="1"/>
  <c r="AN196" i="1"/>
  <c r="AN293" i="1"/>
  <c r="AN169" i="1"/>
  <c r="AN108" i="1"/>
  <c r="AN71" i="1"/>
  <c r="AN365" i="1"/>
  <c r="AN241" i="1"/>
  <c r="AN388" i="1"/>
  <c r="AN359" i="1"/>
  <c r="AN375" i="1"/>
  <c r="AN363" i="1"/>
  <c r="AN11" i="1"/>
  <c r="AN358" i="1"/>
  <c r="AN387" i="1"/>
  <c r="AN371" i="1"/>
  <c r="AN99" i="1"/>
  <c r="AN155" i="1"/>
  <c r="AN211" i="1"/>
  <c r="AN322" i="1"/>
  <c r="AN178" i="1"/>
  <c r="AN34" i="1"/>
  <c r="AN314" i="1"/>
  <c r="AN202" i="1"/>
  <c r="AN82" i="1"/>
  <c r="AN254" i="1"/>
  <c r="AN190" i="1"/>
  <c r="AN126" i="1"/>
  <c r="AN62" i="1"/>
  <c r="AN2" i="1"/>
  <c r="AO62" i="1" l="1"/>
  <c r="AO169" i="1"/>
  <c r="AO373" i="1"/>
  <c r="AO165" i="1"/>
  <c r="AO224" i="1"/>
  <c r="AO362" i="1"/>
  <c r="AO100" i="1"/>
  <c r="AO11" i="1"/>
  <c r="AO330" i="1"/>
  <c r="AO65" i="1"/>
  <c r="AO143" i="1"/>
  <c r="AO265" i="1"/>
  <c r="AO308" i="1"/>
  <c r="AO120" i="1"/>
  <c r="AO363" i="1"/>
  <c r="AO97" i="1"/>
  <c r="AO150" i="1"/>
  <c r="AO156" i="1"/>
  <c r="AO257" i="1"/>
  <c r="AO139" i="1"/>
  <c r="AO206" i="1"/>
  <c r="AO309" i="1"/>
  <c r="AO199" i="1"/>
  <c r="AO322" i="1"/>
  <c r="AO375" i="1"/>
  <c r="AO142" i="1"/>
  <c r="AO202" i="1"/>
  <c r="AO383" i="1"/>
  <c r="AO190" i="1"/>
  <c r="AO136" i="1"/>
  <c r="AO195" i="1"/>
  <c r="AO314" i="1"/>
  <c r="AO50" i="1"/>
  <c r="AO310" i="1"/>
  <c r="AO126" i="1"/>
  <c r="AO293" i="1"/>
  <c r="AO366" i="1"/>
  <c r="AO358" i="1"/>
  <c r="AO395" i="1"/>
  <c r="AO41" i="1"/>
  <c r="AO230" i="1"/>
  <c r="AO105" i="1"/>
  <c r="AO275" i="1"/>
  <c r="AO25" i="1"/>
  <c r="AO26" i="1"/>
  <c r="AO86" i="1"/>
  <c r="AO211" i="1"/>
  <c r="AO303" i="1"/>
  <c r="AO341" i="1"/>
  <c r="AO78" i="1"/>
  <c r="AO210" i="1"/>
  <c r="AO59" i="1"/>
  <c r="AO191" i="1"/>
  <c r="AO60" i="1"/>
  <c r="AO40" i="1"/>
  <c r="AO161" i="1"/>
  <c r="AO109" i="1"/>
  <c r="AO155" i="1"/>
  <c r="AO173" i="1"/>
  <c r="AO301" i="1"/>
  <c r="AO209" i="1"/>
  <c r="AO245" i="1"/>
  <c r="AO359" i="1"/>
  <c r="AO111" i="1"/>
  <c r="AO15" i="1"/>
  <c r="AO82" i="1"/>
  <c r="AO128" i="1"/>
  <c r="AO220" i="1"/>
  <c r="AO317" i="1"/>
  <c r="AO271" i="1"/>
  <c r="AO55" i="1"/>
  <c r="AO251" i="1"/>
  <c r="AO217" i="1"/>
  <c r="AO238" i="1"/>
  <c r="AO34" i="1"/>
  <c r="AO16" i="1"/>
  <c r="AO283" i="1"/>
  <c r="AO110" i="1"/>
  <c r="AO336" i="1"/>
  <c r="AO346" i="1"/>
  <c r="AO90" i="1"/>
  <c r="AO232" i="1"/>
  <c r="AO388" i="1"/>
  <c r="AO2" i="1"/>
  <c r="AO241" i="1"/>
  <c r="AO6" i="1"/>
  <c r="AO184" i="1"/>
  <c r="AO175" i="1"/>
  <c r="AO234" i="1"/>
  <c r="AO372" i="1"/>
  <c r="AO96" i="1"/>
  <c r="AO79" i="1"/>
  <c r="AO327" i="1"/>
  <c r="AO221" i="1"/>
  <c r="AO261" i="1"/>
  <c r="AO214" i="1"/>
  <c r="AO253" i="1"/>
  <c r="AO178" i="1"/>
  <c r="AO133" i="1"/>
  <c r="AO228" i="1"/>
  <c r="AO88" i="1"/>
  <c r="AO299" i="1"/>
  <c r="AO99" i="1"/>
  <c r="AO365" i="1"/>
  <c r="AO70" i="1"/>
  <c r="AO236" i="1"/>
  <c r="AO378" i="1"/>
  <c r="AO280" i="1"/>
  <c r="AO296" i="1"/>
  <c r="AO94" i="1"/>
  <c r="AO250" i="1"/>
  <c r="AO187" i="1"/>
  <c r="AO116" i="1"/>
  <c r="AO213" i="1"/>
  <c r="AO29" i="1"/>
  <c r="AO371" i="1"/>
  <c r="AO71" i="1"/>
  <c r="AO337" i="1"/>
  <c r="AO134" i="1"/>
  <c r="AO390" i="1"/>
  <c r="AO229" i="1"/>
  <c r="AO201" i="1"/>
  <c r="AO270" i="1"/>
  <c r="AO260" i="1"/>
  <c r="AO215" i="1"/>
  <c r="AO342" i="1"/>
  <c r="AO101" i="1"/>
  <c r="AO370" i="1"/>
  <c r="AO350" i="1"/>
  <c r="AO147" i="1"/>
  <c r="AO226" i="1"/>
  <c r="AO107" i="1"/>
  <c r="AO113" i="1"/>
  <c r="AO248" i="1"/>
  <c r="AO212" i="1"/>
  <c r="AO207" i="1"/>
  <c r="AO312" i="1"/>
  <c r="AO56" i="1"/>
  <c r="AO354" i="1"/>
  <c r="AO254" i="1"/>
  <c r="AO387" i="1"/>
  <c r="AO108" i="1"/>
  <c r="AO104" i="1"/>
  <c r="AO198" i="1"/>
  <c r="AO339" i="1"/>
  <c r="AO157" i="1"/>
  <c r="AO197" i="1"/>
  <c r="AO22" i="1"/>
  <c r="AO67" i="1"/>
  <c r="AO252" i="1"/>
  <c r="AO347" i="1"/>
  <c r="AO391" i="1"/>
  <c r="AO333" i="1"/>
  <c r="AO130" i="1"/>
  <c r="AO286" i="1"/>
  <c r="AO231" i="1"/>
  <c r="AO92" i="1"/>
  <c r="AO36" i="1"/>
  <c r="AO222" i="1"/>
  <c r="AO374" i="1"/>
  <c r="AO181" i="1"/>
  <c r="AO123" i="1"/>
  <c r="AO179" i="1"/>
  <c r="AO247" i="1"/>
  <c r="AO240" i="1"/>
  <c r="AO262" i="1"/>
  <c r="AO219" i="1"/>
  <c r="AO95" i="1"/>
  <c r="AO384" i="1"/>
  <c r="AO176" i="1"/>
  <c r="AO135" i="1"/>
  <c r="AO268" i="1"/>
  <c r="AO66" i="1"/>
  <c r="AO63" i="1"/>
  <c r="AO4" i="1"/>
  <c r="AO87" i="1"/>
  <c r="AO188" i="1"/>
  <c r="AO242" i="1"/>
  <c r="AO171" i="1"/>
  <c r="AO49" i="1"/>
  <c r="AO343" i="1"/>
  <c r="AO145" i="1"/>
  <c r="AO284" i="1"/>
  <c r="AO274" i="1"/>
  <c r="AO115" i="1"/>
  <c r="AO269" i="1"/>
  <c r="AO32" i="1"/>
  <c r="AO31" i="1"/>
  <c r="AO243" i="1"/>
  <c r="AO290" i="1"/>
  <c r="AO297" i="1"/>
  <c r="AO54" i="1"/>
  <c r="AO194" i="1"/>
  <c r="AO381" i="1"/>
  <c r="AO364" i="1"/>
  <c r="AO227" i="1"/>
  <c r="AO340" i="1"/>
  <c r="AO278" i="1"/>
  <c r="AO28" i="1"/>
  <c r="AO396" i="1"/>
  <c r="AO44" i="1"/>
  <c r="AO106" i="1"/>
  <c r="AO159" i="1"/>
  <c r="AO281" i="1"/>
  <c r="AO154" i="1"/>
  <c r="AO291" i="1"/>
  <c r="AO292" i="1"/>
  <c r="AO125" i="1"/>
  <c r="AO53" i="1"/>
  <c r="AO276" i="1"/>
  <c r="AO249" i="1"/>
  <c r="AO137" i="1"/>
  <c r="AO316" i="1"/>
  <c r="AO196" i="1"/>
  <c r="AO68" i="1"/>
  <c r="AO132" i="1"/>
  <c r="AO192" i="1"/>
  <c r="AO338" i="1"/>
  <c r="AO93" i="1"/>
  <c r="AO57" i="1"/>
  <c r="AO75" i="1"/>
  <c r="AO140" i="1"/>
  <c r="AO386" i="1"/>
  <c r="AO361" i="1"/>
  <c r="AO223" i="1"/>
  <c r="AO304" i="1"/>
  <c r="AO127" i="1"/>
  <c r="AO21" i="1"/>
  <c r="AO98" i="1"/>
  <c r="AO163" i="1"/>
  <c r="AO167" i="1"/>
  <c r="AO172" i="1"/>
  <c r="AO121" i="1"/>
  <c r="AO51" i="1"/>
  <c r="AO237" i="1"/>
  <c r="AO12" i="1"/>
  <c r="AO158" i="1"/>
  <c r="AO394" i="1"/>
  <c r="AO367" i="1"/>
  <c r="AO5" i="1"/>
  <c r="AO259" i="1"/>
  <c r="AO321" i="1"/>
  <c r="AO282" i="1"/>
  <c r="AO186" i="1"/>
  <c r="AO218" i="1"/>
  <c r="AO43" i="1"/>
  <c r="AO177" i="1"/>
  <c r="AO33" i="1"/>
  <c r="AO273" i="1"/>
  <c r="AO185" i="1"/>
  <c r="AO14" i="1"/>
  <c r="AO3" i="1"/>
  <c r="AO69" i="1"/>
  <c r="AO122" i="1"/>
  <c r="AO264" i="1"/>
  <c r="AO204" i="1"/>
  <c r="AO353" i="1"/>
  <c r="AO81" i="1"/>
  <c r="AO38" i="1"/>
  <c r="AO266" i="1"/>
  <c r="AO368" i="1"/>
  <c r="AO272" i="1"/>
  <c r="AO17" i="1"/>
  <c r="AO64" i="1"/>
  <c r="AO27" i="1"/>
  <c r="AO279" i="1"/>
  <c r="AO355" i="1"/>
  <c r="AO129" i="1"/>
  <c r="AO345" i="1"/>
  <c r="AO351" i="1"/>
  <c r="AO168" i="1"/>
  <c r="AO146" i="1"/>
  <c r="AO318" i="1"/>
  <c r="AO7" i="1"/>
  <c r="AO200" i="1"/>
  <c r="AO205" i="1"/>
  <c r="AO102" i="1"/>
  <c r="AO19" i="1"/>
  <c r="AO117" i="1"/>
  <c r="AO289" i="1"/>
  <c r="AO141" i="1"/>
  <c r="AO380" i="1"/>
  <c r="AO382" i="1"/>
  <c r="AO349" i="1"/>
  <c r="AO352" i="1"/>
  <c r="AO389" i="1"/>
  <c r="AO319" i="1"/>
  <c r="AO73" i="1"/>
  <c r="AO112" i="1"/>
  <c r="AO258" i="1"/>
  <c r="AO235" i="1"/>
  <c r="AO320" i="1"/>
  <c r="AO216" i="1"/>
  <c r="AO256" i="1"/>
  <c r="AO166" i="1"/>
  <c r="AO203" i="1"/>
  <c r="AO148" i="1"/>
  <c r="AO255" i="1"/>
  <c r="AO287" i="1"/>
  <c r="AO151" i="1"/>
  <c r="AO323" i="1"/>
  <c r="AO193" i="1"/>
  <c r="AO233" i="1"/>
  <c r="AO377" i="1"/>
  <c r="AO208" i="1"/>
  <c r="AO152" i="1"/>
  <c r="AO114" i="1"/>
  <c r="AO315" i="1"/>
  <c r="AO119" i="1"/>
  <c r="AO30" i="1"/>
  <c r="AO131" i="1"/>
  <c r="AO9" i="1"/>
  <c r="AO45" i="1"/>
  <c r="AO174" i="1"/>
  <c r="AO10" i="1"/>
  <c r="AO8" i="1"/>
  <c r="AO225" i="1"/>
  <c r="AO118" i="1"/>
  <c r="AO357" i="1"/>
  <c r="AO385" i="1"/>
  <c r="AO24" i="1"/>
  <c r="AO83" i="1"/>
  <c r="AO369" i="1"/>
  <c r="AO52" i="1"/>
  <c r="AO162" i="1"/>
  <c r="AO305" i="1"/>
  <c r="AO329" i="1"/>
  <c r="AO37" i="1"/>
  <c r="AO277" i="1"/>
  <c r="AO189" i="1"/>
  <c r="AO42" i="1"/>
  <c r="AO379" i="1"/>
  <c r="AO183" i="1"/>
  <c r="AO328" i="1"/>
  <c r="AO288" i="1"/>
  <c r="AO80" i="1"/>
  <c r="AO170" i="1"/>
  <c r="AO294" i="1"/>
  <c r="AO295" i="1"/>
  <c r="AO61" i="1"/>
  <c r="AO84" i="1"/>
  <c r="AO325" i="1"/>
  <c r="AO103" i="1"/>
  <c r="AO180" i="1"/>
  <c r="AO46" i="1"/>
  <c r="AO138" i="1"/>
  <c r="AO302" i="1"/>
  <c r="AO376" i="1"/>
  <c r="AO153" i="1"/>
  <c r="AO74" i="1"/>
  <c r="AO313" i="1"/>
  <c r="AO244" i="1"/>
  <c r="AO39" i="1"/>
  <c r="AO58" i="1"/>
  <c r="AO267" i="1"/>
  <c r="AO348" i="1"/>
  <c r="AO324" i="1"/>
  <c r="AO160" i="1"/>
  <c r="AO307" i="1"/>
  <c r="AO72" i="1"/>
  <c r="AO149" i="1"/>
  <c r="AO182" i="1"/>
  <c r="AO334" i="1"/>
  <c r="AO285" i="1"/>
  <c r="AO263" i="1"/>
  <c r="AO144" i="1"/>
  <c r="AO23" i="1"/>
  <c r="AO393" i="1"/>
  <c r="AO306" i="1"/>
  <c r="AO356" i="1"/>
  <c r="AO20" i="1"/>
  <c r="AO360" i="1"/>
  <c r="AO77" i="1"/>
  <c r="AO298" i="1"/>
  <c r="AO331" i="1"/>
  <c r="AO76" i="1"/>
  <c r="AO239" i="1"/>
  <c r="AO48" i="1"/>
  <c r="AO35" i="1"/>
  <c r="AO335" i="1"/>
  <c r="AO89" i="1"/>
  <c r="AO124" i="1"/>
  <c r="AO300" i="1"/>
  <c r="AO246" i="1"/>
  <c r="AO91" i="1"/>
  <c r="AO344" i="1"/>
  <c r="AO47" i="1"/>
  <c r="AO85" i="1"/>
  <c r="AO392" i="1"/>
  <c r="AO18" i="1"/>
  <c r="AO326" i="1"/>
  <c r="AO311" i="1"/>
  <c r="AO164" i="1"/>
  <c r="AO13" i="1"/>
  <c r="AO332" i="1"/>
  <c r="AT5" i="1" l="1"/>
  <c r="AU2" i="1"/>
  <c r="AT4" i="1"/>
  <c r="AU4" i="1"/>
  <c r="AT3" i="1"/>
  <c r="AU5" i="1"/>
  <c r="AT2" i="1"/>
  <c r="AU3" i="1"/>
  <c r="AV4" i="1" l="1"/>
  <c r="AV3" i="1"/>
  <c r="AV5" i="1"/>
  <c r="AV2" i="1"/>
  <c r="AV6" i="1" l="1"/>
  <c r="AU6" i="1"/>
  <c r="AV16" i="1"/>
  <c r="AV140" i="1"/>
  <c r="AT6" i="1"/>
  <c r="AT9" i="1"/>
  <c r="AT16" i="1"/>
</calcChain>
</file>

<file path=xl/sharedStrings.xml><?xml version="1.0" encoding="utf-8"?>
<sst xmlns="http://schemas.openxmlformats.org/spreadsheetml/2006/main" count="903" uniqueCount="43">
  <si>
    <t>X</t>
  </si>
  <si>
    <t>Y</t>
  </si>
  <si>
    <t>month</t>
  </si>
  <si>
    <t>day</t>
  </si>
  <si>
    <t>FFMC</t>
  </si>
  <si>
    <t>DMC</t>
  </si>
  <si>
    <t>DC</t>
  </si>
  <si>
    <t>ISI</t>
  </si>
  <si>
    <t>temp</t>
  </si>
  <si>
    <t>RH</t>
  </si>
  <si>
    <t>wind</t>
  </si>
  <si>
    <t>rain</t>
  </si>
  <si>
    <t>area</t>
  </si>
  <si>
    <t>Month</t>
  </si>
  <si>
    <t>Number</t>
  </si>
  <si>
    <t>mar</t>
  </si>
  <si>
    <t>fri</t>
  </si>
  <si>
    <t>jan</t>
  </si>
  <si>
    <t>oct</t>
  </si>
  <si>
    <t>tue</t>
  </si>
  <si>
    <t>feb</t>
  </si>
  <si>
    <t>sat</t>
  </si>
  <si>
    <t>apr</t>
  </si>
  <si>
    <t>sun</t>
  </si>
  <si>
    <t>may</t>
  </si>
  <si>
    <t>aug</t>
  </si>
  <si>
    <t>jun</t>
  </si>
  <si>
    <t>mon</t>
  </si>
  <si>
    <t>jul</t>
  </si>
  <si>
    <t>sep</t>
  </si>
  <si>
    <t>nov</t>
  </si>
  <si>
    <t>dec</t>
  </si>
  <si>
    <t>wed</t>
  </si>
  <si>
    <t>thu</t>
  </si>
  <si>
    <t>Day</t>
  </si>
  <si>
    <t>Rank</t>
  </si>
  <si>
    <t>Euclidean Distance</t>
  </si>
  <si>
    <t>Scaled weight</t>
  </si>
  <si>
    <t>pridiction</t>
  </si>
  <si>
    <t>row#</t>
  </si>
  <si>
    <t>Area Predicted</t>
  </si>
  <si>
    <t>erro</t>
  </si>
  <si>
    <t>similarity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</si>
</sst>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i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Fill="1"/>
    <xf numFmtId="0" fontId="19" fillId="0" borderId="0" xfId="0" applyFont="1" applyAlignment="1">
      <alignment horizontal="left"/>
    </xf>
    <xf numFmtId="0" fontId="0" fillId="34" borderId="0" xfId="0" applyFill="1" applyAlignment="1">
      <alignment horizontal="left"/>
    </xf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cap="none" baseline="0">
                <a:effectLst/>
              </a:rPr>
              <a:t>eigenvalues </a:t>
            </a:r>
            <a:endParaRPr lang="en-A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yVal>
            <c:numRef>
              <c:f>'Dimension reduction'!$AC$2:$AN$2</c:f>
              <c:numCache>
                <c:formatCode>General</c:formatCode>
                <c:ptCount val="12"/>
                <c:pt idx="0">
                  <c:v>3.1252064843632712</c:v>
                </c:pt>
                <c:pt idx="1">
                  <c:v>1.5807948341861797</c:v>
                </c:pt>
                <c:pt idx="2">
                  <c:v>1.4807651703468871</c:v>
                </c:pt>
                <c:pt idx="3">
                  <c:v>1.1987071121724753</c:v>
                </c:pt>
                <c:pt idx="4">
                  <c:v>1.0273109651718257</c:v>
                </c:pt>
                <c:pt idx="5">
                  <c:v>0.91310454872239155</c:v>
                </c:pt>
                <c:pt idx="6">
                  <c:v>0.88849874464506617</c:v>
                </c:pt>
                <c:pt idx="7">
                  <c:v>0.65570495286601105</c:v>
                </c:pt>
                <c:pt idx="8">
                  <c:v>0.45613512046341559</c:v>
                </c:pt>
                <c:pt idx="9">
                  <c:v>0.37849461849062088</c:v>
                </c:pt>
                <c:pt idx="10">
                  <c:v>0.21989339438126321</c:v>
                </c:pt>
                <c:pt idx="11">
                  <c:v>7.5384054190542504E-2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DC-417D-BFB3-661A2C29C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4263592"/>
        <c:axId val="694264248"/>
      </c:scatterChart>
      <c:valAx>
        <c:axId val="694263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264248"/>
        <c:crosses val="autoZero"/>
        <c:crossBetween val="midCat"/>
      </c:valAx>
      <c:valAx>
        <c:axId val="694264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263592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304800</xdr:colOff>
      <xdr:row>16</xdr:row>
      <xdr:rowOff>68580</xdr:rowOff>
    </xdr:from>
    <xdr:to>
      <xdr:col>35</xdr:col>
      <xdr:colOff>510540</xdr:colOff>
      <xdr:row>26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4EDCF5-DFE2-4F35-9D9D-0E766B1DD5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%20(x86)/Microsoft%20Office/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RealStats"/>
    </sheetNames>
    <definedNames>
      <definedName name="CORR"/>
      <definedName name="eVECTORS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396"/>
  <sheetViews>
    <sheetView tabSelected="1" topLeftCell="AG1" workbookViewId="0">
      <selection activeCell="AO2" sqref="AO2"/>
    </sheetView>
  </sheetViews>
  <sheetFormatPr defaultRowHeight="14.4"/>
  <cols>
    <col min="1" max="13" width="8.88671875" style="2"/>
    <col min="39" max="41" width="21.109375" customWidth="1"/>
    <col min="46" max="46" width="16.88671875" customWidth="1"/>
    <col min="47" max="47" width="17.6640625" customWidth="1"/>
    <col min="48" max="48" width="18.44140625" customWidth="1"/>
  </cols>
  <sheetData>
    <row r="1" spans="1:58">
      <c r="A1" s="2" t="s">
        <v>0</v>
      </c>
      <c r="B1" s="2" t="s">
        <v>1</v>
      </c>
      <c r="C1" s="2" t="s">
        <v>13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AC1" t="s">
        <v>34</v>
      </c>
      <c r="AD1" t="s">
        <v>14</v>
      </c>
      <c r="AE1" t="s">
        <v>13</v>
      </c>
      <c r="AF1" t="s">
        <v>14</v>
      </c>
      <c r="AH1" t="s">
        <v>2</v>
      </c>
      <c r="AI1" t="s">
        <v>3</v>
      </c>
      <c r="AJ1" t="s">
        <v>3</v>
      </c>
      <c r="AL1" t="s">
        <v>35</v>
      </c>
      <c r="AM1" t="s">
        <v>36</v>
      </c>
      <c r="AN1" t="s">
        <v>42</v>
      </c>
      <c r="AO1" t="s">
        <v>37</v>
      </c>
      <c r="AP1" t="s">
        <v>12</v>
      </c>
      <c r="AS1" t="s">
        <v>35</v>
      </c>
      <c r="AT1" t="s">
        <v>12</v>
      </c>
      <c r="AU1" t="s">
        <v>37</v>
      </c>
    </row>
    <row r="2" spans="1:58">
      <c r="A2" s="2">
        <v>7</v>
      </c>
      <c r="B2" s="2">
        <v>5</v>
      </c>
      <c r="C2" s="2">
        <v>3</v>
      </c>
      <c r="D2" s="2">
        <f t="shared" ref="D2:D65" si="0">VLOOKUP(AI2,$AC$2:$AD$8,2,FALSE)</f>
        <v>5</v>
      </c>
      <c r="E2" s="2">
        <v>86.2</v>
      </c>
      <c r="F2" s="2">
        <v>26.2</v>
      </c>
      <c r="G2" s="2">
        <v>94.3</v>
      </c>
      <c r="H2" s="2">
        <v>5.0999999999999996</v>
      </c>
      <c r="I2" s="2">
        <v>8.1999999999999993</v>
      </c>
      <c r="J2" s="2">
        <v>51</v>
      </c>
      <c r="K2" s="2">
        <v>6.7</v>
      </c>
      <c r="L2" s="2">
        <v>0</v>
      </c>
      <c r="M2" s="2">
        <v>0</v>
      </c>
      <c r="O2" s="2"/>
      <c r="P2">
        <v>-0.24978064242931555</v>
      </c>
      <c r="Q2">
        <v>0.87483718661165399</v>
      </c>
      <c r="R2">
        <v>-0.27003803693328204</v>
      </c>
      <c r="S2">
        <v>-0.40932892151373956</v>
      </c>
      <c r="T2">
        <v>0.34611184970026848</v>
      </c>
      <c r="U2">
        <v>-0.90510887913544646</v>
      </c>
      <c r="V2">
        <v>-0.45235513307136288</v>
      </c>
      <c r="W2">
        <v>-0.53606219336166627</v>
      </c>
      <c r="AC2" t="s">
        <v>27</v>
      </c>
      <c r="AD2">
        <v>1</v>
      </c>
      <c r="AE2" t="s">
        <v>17</v>
      </c>
      <c r="AF2">
        <v>1</v>
      </c>
      <c r="AH2" t="s">
        <v>15</v>
      </c>
      <c r="AI2" t="s">
        <v>16</v>
      </c>
      <c r="AJ2">
        <f t="shared" ref="AJ2:AJ65" si="1">VLOOKUP(AI2,$AC$2:$AD$8,2,FALSE)</f>
        <v>5</v>
      </c>
      <c r="AL2">
        <f t="shared" ref="AL2:AL65" si="2">RANK(AM2,$AM$2:$AM$396,1)</f>
        <v>339</v>
      </c>
      <c r="AM2">
        <f t="array" ref="AM2">SQRT(SUM((P2:W2-$AT$13:$BA$13)^2))</f>
        <v>1.233407958977816</v>
      </c>
      <c r="AN2">
        <f t="shared" ref="AN2:AN65" si="3">1/(AM2*AM2)</f>
        <v>0.65733462146201416</v>
      </c>
      <c r="AO2">
        <f t="shared" ref="AO2:AO65" si="4">AN2/SUM($AN$2:$AN$396)</f>
        <v>9.4908068387150049E-4</v>
      </c>
      <c r="AP2">
        <v>0</v>
      </c>
      <c r="AS2">
        <v>1</v>
      </c>
      <c r="AT2">
        <f>_xlfn.IFNA(VLOOKUP(AS2,$AL$1:$AP$396,5,FALSE),AT2)</f>
        <v>24.59</v>
      </c>
      <c r="AU2">
        <f>_xlfn.IFNA(VLOOKUP(AS2,$AL$1:$AP$396,4,FALSE),AU2)</f>
        <v>1.3738196354206148E-2</v>
      </c>
      <c r="AV2">
        <f>AT2*AU2</f>
        <v>0.33782224834992919</v>
      </c>
    </row>
    <row r="3" spans="1:58">
      <c r="A3" s="2">
        <v>7</v>
      </c>
      <c r="B3" s="2">
        <v>4</v>
      </c>
      <c r="C3" s="2">
        <v>10</v>
      </c>
      <c r="D3" s="2">
        <f t="shared" si="0"/>
        <v>2</v>
      </c>
      <c r="E3" s="2">
        <v>90.6</v>
      </c>
      <c r="F3" s="2">
        <v>35.4</v>
      </c>
      <c r="G3" s="2">
        <v>669.1</v>
      </c>
      <c r="H3" s="2">
        <v>6.7</v>
      </c>
      <c r="I3" s="2">
        <v>18</v>
      </c>
      <c r="J3" s="2">
        <v>33</v>
      </c>
      <c r="K3" s="2">
        <v>0.9</v>
      </c>
      <c r="L3" s="2">
        <v>0</v>
      </c>
      <c r="M3" s="2">
        <v>0</v>
      </c>
      <c r="P3">
        <v>-1.2056622176253664</v>
      </c>
      <c r="Q3">
        <v>0.74615510193444201</v>
      </c>
      <c r="R3">
        <v>-0.38241782592596335</v>
      </c>
      <c r="S3">
        <v>0.11015409521560904</v>
      </c>
      <c r="T3">
        <v>-0.13002079899049296</v>
      </c>
      <c r="U3">
        <v>-0.66624709667072146</v>
      </c>
      <c r="V3">
        <v>-0.19401009982221798</v>
      </c>
      <c r="W3">
        <v>-0.35039430026562901</v>
      </c>
      <c r="AC3" t="s">
        <v>19</v>
      </c>
      <c r="AD3">
        <v>2</v>
      </c>
      <c r="AE3" t="s">
        <v>20</v>
      </c>
      <c r="AF3">
        <v>2</v>
      </c>
      <c r="AH3" t="s">
        <v>18</v>
      </c>
      <c r="AI3" t="s">
        <v>19</v>
      </c>
      <c r="AJ3">
        <f t="shared" si="1"/>
        <v>2</v>
      </c>
      <c r="AL3">
        <f t="shared" si="2"/>
        <v>324</v>
      </c>
      <c r="AM3">
        <f t="array" ref="AM3">SQRT(SUM((P3:W3-$AT$13:$BA$13)^2))</f>
        <v>1.157492203755204</v>
      </c>
      <c r="AN3">
        <f t="shared" si="3"/>
        <v>0.74638662938722633</v>
      </c>
      <c r="AO3">
        <f t="shared" si="4"/>
        <v>1.0776568121055657E-3</v>
      </c>
      <c r="AP3">
        <v>0</v>
      </c>
      <c r="AS3">
        <v>2</v>
      </c>
      <c r="AT3">
        <f>_xlfn.IFNA(VLOOKUP(AS3,$AL$1:$AP$396,5,FALSE),AT3)</f>
        <v>2.87</v>
      </c>
      <c r="AU3">
        <f>_xlfn.IFNA(VLOOKUP(AS3,$AL$1:$AP$396,4,FALSE),AU3)</f>
        <v>1.2249103580209217E-2</v>
      </c>
      <c r="AV3">
        <f>AT3*AU3</f>
        <v>3.5154927275200455E-2</v>
      </c>
    </row>
    <row r="4" spans="1:58">
      <c r="A4" s="2">
        <v>7</v>
      </c>
      <c r="B4" s="2">
        <v>4</v>
      </c>
      <c r="C4" s="2">
        <v>10</v>
      </c>
      <c r="D4" s="2">
        <f t="shared" si="0"/>
        <v>6</v>
      </c>
      <c r="E4" s="2">
        <v>90.6</v>
      </c>
      <c r="F4" s="2">
        <v>43.7</v>
      </c>
      <c r="G4" s="2">
        <v>686.9</v>
      </c>
      <c r="H4" s="2">
        <v>6.7</v>
      </c>
      <c r="I4" s="2">
        <v>14.6</v>
      </c>
      <c r="J4" s="2">
        <v>33</v>
      </c>
      <c r="K4" s="2">
        <v>1.3</v>
      </c>
      <c r="L4" s="2">
        <v>0</v>
      </c>
      <c r="M4" s="2">
        <v>0</v>
      </c>
      <c r="P4">
        <v>-1.1639535702508943</v>
      </c>
      <c r="Q4">
        <v>0.80524083673575542</v>
      </c>
      <c r="R4">
        <v>-0.21282582349255655</v>
      </c>
      <c r="S4">
        <v>0.10839142364618602</v>
      </c>
      <c r="T4">
        <v>0.41563447124268538</v>
      </c>
      <c r="U4">
        <v>-0.97264316725346855</v>
      </c>
      <c r="V4">
        <v>-0.21560770485386566</v>
      </c>
      <c r="W4">
        <v>-0.41609879147626005</v>
      </c>
      <c r="AC4" t="s">
        <v>32</v>
      </c>
      <c r="AD4">
        <v>3</v>
      </c>
      <c r="AE4" t="s">
        <v>15</v>
      </c>
      <c r="AF4">
        <v>3</v>
      </c>
      <c r="AH4" t="s">
        <v>18</v>
      </c>
      <c r="AI4" t="s">
        <v>21</v>
      </c>
      <c r="AJ4">
        <f t="shared" si="1"/>
        <v>6</v>
      </c>
      <c r="AL4">
        <f t="shared" si="2"/>
        <v>155</v>
      </c>
      <c r="AM4">
        <f t="array" ref="AM4">SQRT(SUM((P4:W4-$AT$13:$BA$13)^2))</f>
        <v>0.77230847427404015</v>
      </c>
      <c r="AN4">
        <f t="shared" si="3"/>
        <v>1.6765572944617442</v>
      </c>
      <c r="AO4">
        <f t="shared" si="4"/>
        <v>2.420666874412389E-3</v>
      </c>
      <c r="AP4">
        <v>0</v>
      </c>
      <c r="AS4">
        <v>3</v>
      </c>
      <c r="AT4">
        <f>_xlfn.IFNA(VLOOKUP(AS4,$AL$1:$AP$396,5,FALSE),AT4)</f>
        <v>0</v>
      </c>
      <c r="AU4">
        <f>_xlfn.IFNA(VLOOKUP(AS4,$AL$1:$AP$396,4,FALSE),AU4)</f>
        <v>1.1567491908466933E-2</v>
      </c>
      <c r="AV4">
        <f>AT4*AU4</f>
        <v>0</v>
      </c>
    </row>
    <row r="5" spans="1:58">
      <c r="A5" s="2">
        <v>8</v>
      </c>
      <c r="B5" s="2">
        <v>6</v>
      </c>
      <c r="C5" s="2">
        <v>3</v>
      </c>
      <c r="D5" s="2">
        <f t="shared" si="0"/>
        <v>5</v>
      </c>
      <c r="E5" s="2">
        <v>91.7</v>
      </c>
      <c r="F5" s="2">
        <v>33.299999999999997</v>
      </c>
      <c r="G5" s="2">
        <v>77.5</v>
      </c>
      <c r="H5" s="2">
        <v>9</v>
      </c>
      <c r="I5" s="2">
        <v>8.3000000000000007</v>
      </c>
      <c r="J5" s="2">
        <v>97</v>
      </c>
      <c r="K5" s="2">
        <v>4</v>
      </c>
      <c r="L5" s="2">
        <v>0.2</v>
      </c>
      <c r="M5" s="2">
        <v>0</v>
      </c>
      <c r="P5">
        <v>-0.21951315918824488</v>
      </c>
      <c r="Q5">
        <v>1.2788288262851077</v>
      </c>
      <c r="R5">
        <v>-0.1006631901943122</v>
      </c>
      <c r="S5">
        <v>-0.29726167635270878</v>
      </c>
      <c r="T5">
        <v>0.33499966442678503</v>
      </c>
      <c r="U5">
        <v>-0.75006713344240616</v>
      </c>
      <c r="V5">
        <v>-0.17200843819958386</v>
      </c>
      <c r="W5">
        <v>-0.84081044067732946</v>
      </c>
      <c r="AC5" t="s">
        <v>33</v>
      </c>
      <c r="AD5">
        <v>4</v>
      </c>
      <c r="AE5" t="s">
        <v>22</v>
      </c>
      <c r="AF5">
        <v>4</v>
      </c>
      <c r="AH5" t="s">
        <v>15</v>
      </c>
      <c r="AI5" t="s">
        <v>16</v>
      </c>
      <c r="AJ5">
        <f t="shared" si="1"/>
        <v>5</v>
      </c>
      <c r="AL5">
        <f t="shared" si="2"/>
        <v>377</v>
      </c>
      <c r="AM5">
        <f t="array" ref="AM5">SQRT(SUM((P5:W5-$AT$13:$BA$13)^2))</f>
        <v>1.3877348195012258</v>
      </c>
      <c r="AN5">
        <f t="shared" si="3"/>
        <v>0.51926258315193441</v>
      </c>
      <c r="AO5">
        <f t="shared" si="4"/>
        <v>7.4972787289159825E-4</v>
      </c>
      <c r="AP5">
        <v>0</v>
      </c>
      <c r="AS5">
        <v>4</v>
      </c>
      <c r="AT5">
        <f>_xlfn.IFNA(VLOOKUP(AS5,$AL$1:$AP$396,5,FALSE),AT5)</f>
        <v>0</v>
      </c>
      <c r="AU5">
        <f>_xlfn.IFNA(VLOOKUP(AS5,$AL$1:$AP$396,4,FALSE),AU5)</f>
        <v>1.0787298319950935E-2</v>
      </c>
      <c r="AV5">
        <f>AT5*AU5</f>
        <v>0</v>
      </c>
    </row>
    <row r="6" spans="1:58">
      <c r="A6" s="2">
        <v>8</v>
      </c>
      <c r="B6" s="2">
        <v>6</v>
      </c>
      <c r="C6" s="2">
        <v>3</v>
      </c>
      <c r="D6" s="2">
        <f t="shared" si="0"/>
        <v>7</v>
      </c>
      <c r="E6" s="2">
        <v>89.3</v>
      </c>
      <c r="F6" s="2">
        <v>51.3</v>
      </c>
      <c r="G6" s="2">
        <v>102.2</v>
      </c>
      <c r="H6" s="2">
        <v>9.6</v>
      </c>
      <c r="I6" s="2">
        <v>11.4</v>
      </c>
      <c r="J6" s="2">
        <v>99</v>
      </c>
      <c r="K6" s="2">
        <v>1.8</v>
      </c>
      <c r="L6" s="2">
        <v>0</v>
      </c>
      <c r="M6" s="2">
        <v>0</v>
      </c>
      <c r="P6">
        <v>-0.32625229844114445</v>
      </c>
      <c r="Q6">
        <v>1.2450023935836578</v>
      </c>
      <c r="R6">
        <v>-8.9388057263793563E-2</v>
      </c>
      <c r="S6">
        <v>-6.8543486373208257E-2</v>
      </c>
      <c r="T6">
        <v>0.72578154414954854</v>
      </c>
      <c r="U6">
        <v>-0.70916359721728095</v>
      </c>
      <c r="V6">
        <v>-0.18024845506039697</v>
      </c>
      <c r="W6">
        <v>-0.91900731284554305</v>
      </c>
      <c r="AC6" t="s">
        <v>16</v>
      </c>
      <c r="AD6">
        <v>5</v>
      </c>
      <c r="AE6" t="s">
        <v>24</v>
      </c>
      <c r="AF6">
        <v>5</v>
      </c>
      <c r="AH6" t="s">
        <v>15</v>
      </c>
      <c r="AI6" t="s">
        <v>23</v>
      </c>
      <c r="AJ6">
        <f t="shared" si="1"/>
        <v>7</v>
      </c>
      <c r="AL6">
        <f t="shared" si="2"/>
        <v>360</v>
      </c>
      <c r="AM6">
        <f t="array" ref="AM6">SQRT(SUM((P6:W6-$AT$13:$BA$13)^2))</f>
        <v>1.3170770221673367</v>
      </c>
      <c r="AN6">
        <f t="shared" si="3"/>
        <v>0.57647125128752374</v>
      </c>
      <c r="AO6">
        <f t="shared" si="4"/>
        <v>8.3232757189534293E-4</v>
      </c>
      <c r="AP6">
        <v>0</v>
      </c>
      <c r="AS6">
        <v>5</v>
      </c>
      <c r="AT6">
        <f ca="1">_xlfn.IFNA(VLOOKUP(AS6,$AL$1:$AP$396,5,FALSE),AT6)</f>
        <v>0</v>
      </c>
      <c r="AU6">
        <f ca="1">_xlfn.IFNA(VLOOKUP(AS6,$AL$1:$AP$396,4,FALSE),AU6)</f>
        <v>8.3506675242231085E-3</v>
      </c>
      <c r="AV6">
        <f ca="1">AT6*AU6</f>
        <v>0</v>
      </c>
    </row>
    <row r="7" spans="1:58">
      <c r="A7" s="2">
        <v>8</v>
      </c>
      <c r="B7" s="2">
        <v>6</v>
      </c>
      <c r="C7" s="2">
        <v>8</v>
      </c>
      <c r="D7" s="2">
        <f t="shared" si="0"/>
        <v>7</v>
      </c>
      <c r="E7" s="2">
        <v>92.3</v>
      </c>
      <c r="F7" s="2">
        <v>85.3</v>
      </c>
      <c r="G7" s="2">
        <v>488</v>
      </c>
      <c r="H7" s="2">
        <v>14.7</v>
      </c>
      <c r="I7" s="2">
        <v>22.2</v>
      </c>
      <c r="J7" s="2">
        <v>29</v>
      </c>
      <c r="K7" s="2">
        <v>5.4</v>
      </c>
      <c r="L7" s="2">
        <v>0</v>
      </c>
      <c r="M7" s="2">
        <v>0</v>
      </c>
      <c r="P7">
        <v>-1.0922975358970823</v>
      </c>
      <c r="Q7">
        <v>1.0408382680756352</v>
      </c>
      <c r="R7">
        <v>-0.43514188191263509</v>
      </c>
      <c r="S7">
        <v>-0.30144195281707342</v>
      </c>
      <c r="T7">
        <v>0.68211822049820492</v>
      </c>
      <c r="U7">
        <v>-1.0529203420896101</v>
      </c>
      <c r="V7">
        <v>-0.46209207460754398</v>
      </c>
      <c r="W7">
        <v>-0.32316127121376748</v>
      </c>
      <c r="AC7" t="s">
        <v>21</v>
      </c>
      <c r="AD7">
        <v>6</v>
      </c>
      <c r="AE7" t="s">
        <v>26</v>
      </c>
      <c r="AF7">
        <v>6</v>
      </c>
      <c r="AH7" t="s">
        <v>25</v>
      </c>
      <c r="AI7" t="s">
        <v>23</v>
      </c>
      <c r="AJ7">
        <f t="shared" si="1"/>
        <v>7</v>
      </c>
      <c r="AL7">
        <f t="shared" si="2"/>
        <v>196</v>
      </c>
      <c r="AM7">
        <f t="array" ref="AM7">SQRT(SUM((P7:W7-$AT$13:$BA$13)^2))</f>
        <v>0.86394555520160277</v>
      </c>
      <c r="AN7">
        <f t="shared" si="3"/>
        <v>1.3397607509477887</v>
      </c>
      <c r="AO7">
        <f t="shared" si="4"/>
        <v>1.9343892870051752E-3</v>
      </c>
      <c r="AP7">
        <v>0</v>
      </c>
    </row>
    <row r="8" spans="1:58">
      <c r="A8" s="2">
        <v>8</v>
      </c>
      <c r="B8" s="2">
        <v>6</v>
      </c>
      <c r="C8" s="2">
        <v>8</v>
      </c>
      <c r="D8" s="2">
        <f t="shared" si="0"/>
        <v>1</v>
      </c>
      <c r="E8" s="2">
        <v>92.3</v>
      </c>
      <c r="F8" s="2">
        <v>88.9</v>
      </c>
      <c r="G8" s="2">
        <v>495.6</v>
      </c>
      <c r="H8" s="2">
        <v>8.5</v>
      </c>
      <c r="I8" s="2">
        <v>24.1</v>
      </c>
      <c r="J8" s="2">
        <v>27</v>
      </c>
      <c r="K8" s="2">
        <v>3.1</v>
      </c>
      <c r="L8" s="2">
        <v>0</v>
      </c>
      <c r="M8" s="2">
        <v>0</v>
      </c>
      <c r="P8">
        <v>-1.1559219169969563</v>
      </c>
      <c r="Q8">
        <v>0.9456301187749927</v>
      </c>
      <c r="R8">
        <v>-0.67437512394340049</v>
      </c>
      <c r="S8">
        <v>-0.11474070257669222</v>
      </c>
      <c r="T8">
        <v>-0.15256488967795345</v>
      </c>
      <c r="U8">
        <v>-0.57696044916549871</v>
      </c>
      <c r="V8">
        <v>-0.32847386248549149</v>
      </c>
      <c r="W8">
        <v>-0.28444138688443543</v>
      </c>
      <c r="AC8" t="s">
        <v>23</v>
      </c>
      <c r="AD8">
        <v>7</v>
      </c>
      <c r="AE8" t="s">
        <v>28</v>
      </c>
      <c r="AF8">
        <v>7</v>
      </c>
      <c r="AH8" t="s">
        <v>25</v>
      </c>
      <c r="AI8" t="s">
        <v>27</v>
      </c>
      <c r="AJ8">
        <f t="shared" si="1"/>
        <v>1</v>
      </c>
      <c r="AL8">
        <f t="shared" si="2"/>
        <v>362</v>
      </c>
      <c r="AM8">
        <f t="array" ref="AM8">SQRT(SUM((P8:W8-$AT$13:$BA$13)^2))</f>
        <v>1.3310342493657741</v>
      </c>
      <c r="AN8">
        <f t="shared" si="3"/>
        <v>0.5644448810261079</v>
      </c>
      <c r="AO8">
        <f t="shared" si="4"/>
        <v>8.149635150823762E-4</v>
      </c>
      <c r="AP8">
        <v>0</v>
      </c>
      <c r="AT8" s="2" t="s">
        <v>38</v>
      </c>
    </row>
    <row r="9" spans="1:58">
      <c r="A9" s="2">
        <v>8</v>
      </c>
      <c r="B9" s="2">
        <v>6</v>
      </c>
      <c r="C9" s="2">
        <v>8</v>
      </c>
      <c r="D9" s="2">
        <f t="shared" si="0"/>
        <v>1</v>
      </c>
      <c r="E9" s="2">
        <v>91.5</v>
      </c>
      <c r="F9" s="2">
        <v>145.4</v>
      </c>
      <c r="G9" s="2">
        <v>608.20000000000005</v>
      </c>
      <c r="H9" s="2">
        <v>10.7</v>
      </c>
      <c r="I9" s="2">
        <v>8</v>
      </c>
      <c r="J9" s="2">
        <v>86</v>
      </c>
      <c r="K9" s="2">
        <v>2.2000000000000002</v>
      </c>
      <c r="L9" s="2">
        <v>0</v>
      </c>
      <c r="M9" s="2">
        <v>0</v>
      </c>
      <c r="P9">
        <v>-0.95056820232064054</v>
      </c>
      <c r="Q9">
        <v>1.3355404400409829</v>
      </c>
      <c r="R9">
        <v>-3.938350955709502E-2</v>
      </c>
      <c r="S9">
        <v>8.2855250393032501E-2</v>
      </c>
      <c r="T9">
        <v>-0.30959490725756711</v>
      </c>
      <c r="U9">
        <v>-0.4785613376004707</v>
      </c>
      <c r="V9">
        <v>-0.38065836103994583</v>
      </c>
      <c r="W9">
        <v>-0.71798077732054455</v>
      </c>
      <c r="AE9" t="s">
        <v>25</v>
      </c>
      <c r="AF9">
        <v>8</v>
      </c>
      <c r="AH9" t="s">
        <v>25</v>
      </c>
      <c r="AI9" t="s">
        <v>27</v>
      </c>
      <c r="AJ9">
        <f t="shared" si="1"/>
        <v>1</v>
      </c>
      <c r="AL9">
        <f t="shared" si="2"/>
        <v>365</v>
      </c>
      <c r="AM9">
        <f t="array" ref="AM9">SQRT(SUM((P9:W9-$AT$13:$BA$13)^2))</f>
        <v>1.3502258849801414</v>
      </c>
      <c r="AN9">
        <f t="shared" si="3"/>
        <v>0.54851327273328121</v>
      </c>
      <c r="AO9">
        <f t="shared" si="4"/>
        <v>7.919609510913015E-4</v>
      </c>
      <c r="AP9">
        <v>0</v>
      </c>
      <c r="AT9" s="2">
        <f ca="1">SUMPRODUCT(AT2:AT6,AU2:AU6)</f>
        <v>1.7312014126626634</v>
      </c>
    </row>
    <row r="10" spans="1:58">
      <c r="A10" s="2">
        <v>8</v>
      </c>
      <c r="B10" s="2">
        <v>6</v>
      </c>
      <c r="C10" s="2">
        <v>9</v>
      </c>
      <c r="D10" s="2">
        <f t="shared" si="0"/>
        <v>2</v>
      </c>
      <c r="E10" s="2">
        <v>91</v>
      </c>
      <c r="F10" s="2">
        <v>129.5</v>
      </c>
      <c r="G10" s="2">
        <v>692.6</v>
      </c>
      <c r="H10" s="2">
        <v>7</v>
      </c>
      <c r="I10" s="2">
        <v>13.1</v>
      </c>
      <c r="J10" s="2">
        <v>63</v>
      </c>
      <c r="K10" s="2">
        <v>5.4</v>
      </c>
      <c r="L10" s="2">
        <v>0</v>
      </c>
      <c r="M10" s="2">
        <v>0</v>
      </c>
      <c r="P10">
        <v>-1.076111347878655</v>
      </c>
      <c r="Q10">
        <v>1.2407612242478818</v>
      </c>
      <c r="R10">
        <v>-0.15088862603150066</v>
      </c>
      <c r="S10">
        <v>-8.6487964288702895E-2</v>
      </c>
      <c r="T10">
        <v>-0.20405601192854939</v>
      </c>
      <c r="U10">
        <v>-0.79905923311528138</v>
      </c>
      <c r="V10">
        <v>-0.53875750032717995</v>
      </c>
      <c r="W10">
        <v>-0.44312021503567578</v>
      </c>
      <c r="AE10" t="s">
        <v>29</v>
      </c>
      <c r="AF10">
        <v>9</v>
      </c>
      <c r="AH10" t="s">
        <v>29</v>
      </c>
      <c r="AI10" t="s">
        <v>19</v>
      </c>
      <c r="AJ10">
        <f t="shared" si="1"/>
        <v>2</v>
      </c>
      <c r="AL10">
        <f t="shared" si="2"/>
        <v>295</v>
      </c>
      <c r="AM10">
        <f t="array" ref="AM10">SQRT(SUM((P10:W10-$AT$13:$BA$13)^2))</f>
        <v>1.1119220197979867</v>
      </c>
      <c r="AN10">
        <f t="shared" si="3"/>
        <v>0.80881898817694775</v>
      </c>
      <c r="AO10">
        <f t="shared" si="4"/>
        <v>1.1677986422195356E-3</v>
      </c>
      <c r="AP10">
        <v>0</v>
      </c>
    </row>
    <row r="11" spans="1:58">
      <c r="A11" s="2">
        <v>7</v>
      </c>
      <c r="B11" s="2">
        <v>5</v>
      </c>
      <c r="C11" s="2">
        <v>9</v>
      </c>
      <c r="D11" s="2">
        <f t="shared" si="0"/>
        <v>6</v>
      </c>
      <c r="E11" s="2">
        <v>92.5</v>
      </c>
      <c r="F11" s="2">
        <v>88</v>
      </c>
      <c r="G11" s="2">
        <v>698.6</v>
      </c>
      <c r="H11" s="2">
        <v>7.1</v>
      </c>
      <c r="I11" s="2">
        <v>22.8</v>
      </c>
      <c r="J11" s="2">
        <v>40</v>
      </c>
      <c r="K11" s="2">
        <v>4</v>
      </c>
      <c r="L11" s="2">
        <v>0</v>
      </c>
      <c r="M11" s="2">
        <v>0</v>
      </c>
      <c r="P11">
        <v>-1.2617187138015564</v>
      </c>
      <c r="Q11">
        <v>0.93608982173416599</v>
      </c>
      <c r="R11">
        <v>-0.25324227508032104</v>
      </c>
      <c r="S11">
        <v>-8.7654397187024002E-2</v>
      </c>
      <c r="T11">
        <v>0.47395281523005411</v>
      </c>
      <c r="U11">
        <v>-1.0288930309212501</v>
      </c>
      <c r="V11">
        <v>-0.3513891112359937</v>
      </c>
      <c r="W11">
        <v>-0.34929980293405771</v>
      </c>
      <c r="AE11" t="s">
        <v>18</v>
      </c>
      <c r="AF11">
        <v>10</v>
      </c>
      <c r="AH11" t="s">
        <v>29</v>
      </c>
      <c r="AI11" t="s">
        <v>21</v>
      </c>
      <c r="AJ11">
        <f t="shared" si="1"/>
        <v>6</v>
      </c>
      <c r="AL11">
        <f t="shared" si="2"/>
        <v>124</v>
      </c>
      <c r="AM11">
        <f t="array" ref="AM11">SQRT(SUM((P11:W11-$AT$13:$BA$13)^2))</f>
        <v>0.69919423334939246</v>
      </c>
      <c r="AN11">
        <f t="shared" si="3"/>
        <v>2.0455227991848539</v>
      </c>
      <c r="AO11">
        <f t="shared" si="4"/>
        <v>2.9533910336370351E-3</v>
      </c>
      <c r="AP11">
        <v>0</v>
      </c>
    </row>
    <row r="12" spans="1:58">
      <c r="A12" s="2">
        <v>7</v>
      </c>
      <c r="B12" s="2">
        <v>5</v>
      </c>
      <c r="C12" s="2">
        <v>9</v>
      </c>
      <c r="D12" s="2">
        <f t="shared" si="0"/>
        <v>6</v>
      </c>
      <c r="E12" s="2">
        <v>92.5</v>
      </c>
      <c r="F12" s="2">
        <v>88</v>
      </c>
      <c r="G12" s="5">
        <v>698.6</v>
      </c>
      <c r="H12" s="2">
        <v>7.1</v>
      </c>
      <c r="I12" s="2">
        <v>17.8</v>
      </c>
      <c r="J12" s="2">
        <v>51</v>
      </c>
      <c r="K12" s="2">
        <v>7.2</v>
      </c>
      <c r="L12" s="2">
        <v>0</v>
      </c>
      <c r="M12" s="2">
        <v>0</v>
      </c>
      <c r="P12">
        <v>-1.1092799987510555</v>
      </c>
      <c r="Q12">
        <v>1.0275892533998559</v>
      </c>
      <c r="R12">
        <v>-7.8408335655410499E-2</v>
      </c>
      <c r="S12">
        <v>-0.25551074679707075</v>
      </c>
      <c r="T12">
        <v>0.3701257679962402</v>
      </c>
      <c r="U12">
        <v>-1.1919505480123973</v>
      </c>
      <c r="V12">
        <v>-0.5632383642762796</v>
      </c>
      <c r="W12">
        <v>-0.35061181305999933</v>
      </c>
      <c r="AE12" t="s">
        <v>30</v>
      </c>
      <c r="AF12">
        <v>11</v>
      </c>
      <c r="AH12" t="s">
        <v>29</v>
      </c>
      <c r="AI12" t="s">
        <v>21</v>
      </c>
      <c r="AJ12">
        <f t="shared" si="1"/>
        <v>6</v>
      </c>
      <c r="AL12">
        <f t="shared" si="2"/>
        <v>118</v>
      </c>
      <c r="AM12">
        <f t="array" ref="AM12">SQRT(SUM((P12:W12-$AT$13:$BA$13)^2))</f>
        <v>0.68841704951456995</v>
      </c>
      <c r="AN12">
        <f t="shared" si="3"/>
        <v>2.1100695228416777</v>
      </c>
      <c r="AO12">
        <f t="shared" si="4"/>
        <v>3.0465856511571517E-3</v>
      </c>
      <c r="AP12">
        <v>0</v>
      </c>
      <c r="AS12" t="s">
        <v>39</v>
      </c>
      <c r="AT12">
        <v>1</v>
      </c>
      <c r="AU12">
        <v>2</v>
      </c>
      <c r="AV12">
        <v>3</v>
      </c>
      <c r="AW12">
        <v>4</v>
      </c>
      <c r="AX12">
        <v>5</v>
      </c>
      <c r="AY12">
        <v>6</v>
      </c>
      <c r="AZ12">
        <v>7</v>
      </c>
      <c r="BA12">
        <v>8</v>
      </c>
    </row>
    <row r="13" spans="1:58">
      <c r="A13" s="2">
        <v>7</v>
      </c>
      <c r="B13" s="2">
        <v>5</v>
      </c>
      <c r="C13" s="2">
        <v>9</v>
      </c>
      <c r="D13" s="2">
        <f t="shared" si="0"/>
        <v>6</v>
      </c>
      <c r="E13" s="2">
        <v>92.8</v>
      </c>
      <c r="F13" s="2">
        <v>73.2</v>
      </c>
      <c r="G13" s="2">
        <v>713</v>
      </c>
      <c r="H13" s="2">
        <v>22.6</v>
      </c>
      <c r="I13" s="2">
        <v>19.3</v>
      </c>
      <c r="J13" s="2">
        <v>38</v>
      </c>
      <c r="K13" s="2">
        <v>4</v>
      </c>
      <c r="L13" s="2">
        <v>0</v>
      </c>
      <c r="M13" s="2">
        <v>0</v>
      </c>
      <c r="P13">
        <v>-1.2600841456390921</v>
      </c>
      <c r="Q13">
        <v>0.96682591509383908</v>
      </c>
      <c r="R13">
        <v>-0.23032097391177297</v>
      </c>
      <c r="S13">
        <v>-0.22792536177718625</v>
      </c>
      <c r="T13">
        <v>0.48935420928969536</v>
      </c>
      <c r="U13">
        <v>-0.89948878882256333</v>
      </c>
      <c r="V13">
        <v>-0.42626654154796007</v>
      </c>
      <c r="W13">
        <v>-0.39765557004423835</v>
      </c>
      <c r="AE13" t="s">
        <v>31</v>
      </c>
      <c r="AF13">
        <v>12</v>
      </c>
      <c r="AH13" t="s">
        <v>29</v>
      </c>
      <c r="AI13" t="s">
        <v>21</v>
      </c>
      <c r="AJ13">
        <f t="shared" si="1"/>
        <v>6</v>
      </c>
      <c r="AL13">
        <f t="shared" si="2"/>
        <v>80</v>
      </c>
      <c r="AM13">
        <f t="array" ref="AM13">SQRT(SUM((P13:W13-$AT$13:$BA$13)^2))</f>
        <v>0.6202783226131573</v>
      </c>
      <c r="AN13">
        <f t="shared" si="3"/>
        <v>2.599122760954395</v>
      </c>
      <c r="AO13">
        <f t="shared" si="4"/>
        <v>3.7526963085347375E-3</v>
      </c>
      <c r="AP13">
        <v>0</v>
      </c>
      <c r="AS13">
        <v>2</v>
      </c>
      <c r="AT13" s="3">
        <f>INDEX('TESTING DATA'!$A$2:$H$123,forestfires!$AS$13,forestfires!AT12)</f>
        <v>-1.261009323215101</v>
      </c>
      <c r="AU13" s="3">
        <f>INDEX('TESTING DATA'!$A$2:$H$123,forestfires!$AS$13,forestfires!AU12)</f>
        <v>0.76910546248101697</v>
      </c>
      <c r="AV13" s="3">
        <f>INDEX('TESTING DATA'!$A$2:$H$123,forestfires!$AS$13,forestfires!AV12)</f>
        <v>0.33019472591240284</v>
      </c>
      <c r="AW13" s="3">
        <f>INDEX('TESTING DATA'!$A$2:$H$123,forestfires!$AS$13,forestfires!AW12)</f>
        <v>-0.29918431471084073</v>
      </c>
      <c r="AX13" s="3">
        <f>INDEX('TESTING DATA'!$A$2:$H$123,forestfires!$AS$13,forestfires!AX12)</f>
        <v>0.62552816025386671</v>
      </c>
      <c r="AY13" s="3">
        <f>INDEX('TESTING DATA'!$A$2:$H$123,forestfires!$AS$13,forestfires!AY12)</f>
        <v>-0.82171531131324005</v>
      </c>
      <c r="AZ13" s="3">
        <f>INDEX('TESTING DATA'!$A$2:$H$123,forestfires!$AS$13,forestfires!AZ12)</f>
        <v>-0.45023266966565073</v>
      </c>
      <c r="BA13" s="3">
        <f>INDEX('TESTING DATA'!$A$2:$H$123,forestfires!$AS$13,forestfires!BA12)</f>
        <v>-0.36260072695230711</v>
      </c>
      <c r="BB13" s="3"/>
      <c r="BC13" s="3"/>
      <c r="BD13" s="3"/>
      <c r="BE13" s="3"/>
      <c r="BF13" s="3"/>
    </row>
    <row r="14" spans="1:58">
      <c r="A14" s="2">
        <v>6</v>
      </c>
      <c r="B14" s="2">
        <v>5</v>
      </c>
      <c r="C14" s="2">
        <v>8</v>
      </c>
      <c r="D14" s="2">
        <f t="shared" si="0"/>
        <v>5</v>
      </c>
      <c r="E14" s="2">
        <v>63.5</v>
      </c>
      <c r="F14" s="2">
        <v>70.8</v>
      </c>
      <c r="G14" s="2">
        <v>665.3</v>
      </c>
      <c r="H14" s="2">
        <v>0.8</v>
      </c>
      <c r="I14" s="2">
        <v>17</v>
      </c>
      <c r="J14" s="2">
        <v>72</v>
      </c>
      <c r="K14" s="2">
        <v>6.7</v>
      </c>
      <c r="L14" s="2">
        <v>0</v>
      </c>
      <c r="M14" s="2">
        <v>0</v>
      </c>
      <c r="P14">
        <v>-0.8600164628209489</v>
      </c>
      <c r="Q14">
        <v>1.0339638404549276</v>
      </c>
      <c r="R14">
        <v>0.16010276471030743</v>
      </c>
      <c r="S14">
        <v>-9.1784186981833549E-2</v>
      </c>
      <c r="T14">
        <v>0.26862244205080615</v>
      </c>
      <c r="U14">
        <v>-0.97984940258735942</v>
      </c>
      <c r="V14">
        <v>-0.49481124269572913</v>
      </c>
      <c r="W14">
        <v>-0.18211623576385474</v>
      </c>
      <c r="AH14" t="s">
        <v>25</v>
      </c>
      <c r="AI14" t="s">
        <v>16</v>
      </c>
      <c r="AJ14">
        <f t="shared" si="1"/>
        <v>5</v>
      </c>
      <c r="AL14">
        <f t="shared" si="2"/>
        <v>126</v>
      </c>
      <c r="AM14">
        <f t="array" ref="AM14">SQRT(SUM((P14:W14-$AT$13:$BA$13)^2))</f>
        <v>0.69988663793483374</v>
      </c>
      <c r="AN14">
        <f t="shared" si="3"/>
        <v>2.0414774904307893</v>
      </c>
      <c r="AO14">
        <f t="shared" si="4"/>
        <v>2.9475502878837691E-3</v>
      </c>
      <c r="AP14">
        <v>0</v>
      </c>
    </row>
    <row r="15" spans="1:58">
      <c r="A15" s="2">
        <v>6</v>
      </c>
      <c r="B15" s="2">
        <v>5</v>
      </c>
      <c r="C15" s="2">
        <v>9</v>
      </c>
      <c r="D15" s="2">
        <f t="shared" si="0"/>
        <v>1</v>
      </c>
      <c r="E15" s="2">
        <v>90.9</v>
      </c>
      <c r="F15" s="2">
        <v>126.5</v>
      </c>
      <c r="G15" s="2">
        <v>686.5</v>
      </c>
      <c r="H15" s="2">
        <v>7</v>
      </c>
      <c r="I15" s="2">
        <v>21.3</v>
      </c>
      <c r="J15" s="2">
        <v>42</v>
      </c>
      <c r="K15" s="2">
        <v>2.2000000000000002</v>
      </c>
      <c r="L15" s="2">
        <v>0</v>
      </c>
      <c r="M15" s="2">
        <v>0</v>
      </c>
      <c r="P15">
        <v>-1.3220492184266508</v>
      </c>
      <c r="Q15">
        <v>0.85571679945766688</v>
      </c>
      <c r="R15">
        <v>-0.31133316318674092</v>
      </c>
      <c r="S15">
        <v>1.1312344290505885E-2</v>
      </c>
      <c r="T15">
        <v>-0.21594938110408288</v>
      </c>
      <c r="U15">
        <v>-0.54894976313869748</v>
      </c>
      <c r="V15">
        <v>-0.28481216798231757</v>
      </c>
      <c r="W15">
        <v>-0.38273571372557069</v>
      </c>
      <c r="AH15" t="s">
        <v>29</v>
      </c>
      <c r="AI15" t="s">
        <v>27</v>
      </c>
      <c r="AJ15">
        <f t="shared" si="1"/>
        <v>1</v>
      </c>
      <c r="AL15">
        <f t="shared" si="2"/>
        <v>321</v>
      </c>
      <c r="AM15">
        <f t="array" ref="AM15">SQRT(SUM((P15:W15-$AT$13:$BA$13)^2))</f>
        <v>1.1530171105380984</v>
      </c>
      <c r="AN15">
        <f t="shared" si="3"/>
        <v>0.75219162848248478</v>
      </c>
      <c r="AO15">
        <f t="shared" si="4"/>
        <v>1.0860382548765969E-3</v>
      </c>
      <c r="AP15">
        <v>0</v>
      </c>
      <c r="AS15" t="s">
        <v>14</v>
      </c>
      <c r="AT15" t="s">
        <v>40</v>
      </c>
      <c r="AU15" t="s">
        <v>12</v>
      </c>
    </row>
    <row r="16" spans="1:58">
      <c r="A16" s="2">
        <v>6</v>
      </c>
      <c r="B16" s="2">
        <v>5</v>
      </c>
      <c r="C16" s="2">
        <v>9</v>
      </c>
      <c r="D16" s="2">
        <f t="shared" si="0"/>
        <v>3</v>
      </c>
      <c r="E16" s="2">
        <v>92.9</v>
      </c>
      <c r="F16" s="2">
        <v>133.30000000000001</v>
      </c>
      <c r="G16" s="2">
        <v>699.6</v>
      </c>
      <c r="H16" s="2">
        <v>9.1999999999999993</v>
      </c>
      <c r="I16" s="2">
        <v>26.4</v>
      </c>
      <c r="J16" s="2">
        <v>21</v>
      </c>
      <c r="K16" s="2">
        <v>4.5</v>
      </c>
      <c r="L16" s="2">
        <v>0</v>
      </c>
      <c r="M16" s="2">
        <v>0</v>
      </c>
      <c r="P16">
        <v>-1.4384743046381312</v>
      </c>
      <c r="Q16">
        <v>0.78550938238205925</v>
      </c>
      <c r="R16">
        <v>-0.41323027716448857</v>
      </c>
      <c r="S16">
        <v>-0.19890843652694717</v>
      </c>
      <c r="T16">
        <v>0.10009549453191867</v>
      </c>
      <c r="U16">
        <v>-0.79335138048989884</v>
      </c>
      <c r="V16">
        <v>-0.39672643385997058</v>
      </c>
      <c r="W16">
        <v>-0.2239082371028272</v>
      </c>
      <c r="AH16" t="s">
        <v>29</v>
      </c>
      <c r="AI16" t="s">
        <v>32</v>
      </c>
      <c r="AJ16">
        <f t="shared" si="1"/>
        <v>3</v>
      </c>
      <c r="AL16">
        <f t="shared" si="2"/>
        <v>231</v>
      </c>
      <c r="AM16">
        <f t="array" ref="AM16">SQRT(SUM((P16:W16-$AT$13:$BA$13)^2))</f>
        <v>0.94524146013343491</v>
      </c>
      <c r="AN16">
        <f t="shared" si="3"/>
        <v>1.1192174564621493</v>
      </c>
      <c r="AO16">
        <f t="shared" si="4"/>
        <v>1.6159618469775087E-3</v>
      </c>
      <c r="AP16">
        <v>0</v>
      </c>
      <c r="AS16">
        <v>1</v>
      </c>
      <c r="AT16">
        <f ca="1">AT9</f>
        <v>1.7312014126626634</v>
      </c>
      <c r="AU16" s="4">
        <v>51.78</v>
      </c>
      <c r="AV16">
        <f t="shared" ref="AV16:AV47" ca="1" si="5">(AT16-AU16)^2</f>
        <v>2504.8822400358599</v>
      </c>
    </row>
    <row r="17" spans="1:48">
      <c r="A17" s="2">
        <v>6</v>
      </c>
      <c r="B17" s="2">
        <v>5</v>
      </c>
      <c r="C17" s="2">
        <v>9</v>
      </c>
      <c r="D17" s="2">
        <f t="shared" si="0"/>
        <v>5</v>
      </c>
      <c r="E17" s="2">
        <v>93.3</v>
      </c>
      <c r="F17" s="2">
        <v>141.19999999999999</v>
      </c>
      <c r="G17" s="2">
        <v>713.9</v>
      </c>
      <c r="H17" s="2">
        <v>13.9</v>
      </c>
      <c r="I17" s="2">
        <v>22.9</v>
      </c>
      <c r="J17" s="2">
        <v>44</v>
      </c>
      <c r="K17" s="2">
        <v>5.4</v>
      </c>
      <c r="L17" s="2">
        <v>0</v>
      </c>
      <c r="M17" s="2">
        <v>0</v>
      </c>
      <c r="P17">
        <v>-1.3587041275574643</v>
      </c>
      <c r="Q17">
        <v>0.94611095115725186</v>
      </c>
      <c r="R17">
        <v>-0.14003216739850005</v>
      </c>
      <c r="S17">
        <v>-0.25290559287347553</v>
      </c>
      <c r="T17">
        <v>0.34162788348665257</v>
      </c>
      <c r="U17">
        <v>-0.91813719272419536</v>
      </c>
      <c r="V17">
        <v>-0.47448503689399324</v>
      </c>
      <c r="W17">
        <v>-0.36692944336163746</v>
      </c>
      <c r="AH17" t="s">
        <v>29</v>
      </c>
      <c r="AI17" t="s">
        <v>16</v>
      </c>
      <c r="AJ17">
        <f t="shared" si="1"/>
        <v>5</v>
      </c>
      <c r="AL17">
        <f t="shared" si="2"/>
        <v>67</v>
      </c>
      <c r="AM17">
        <f t="array" ref="AM17">SQRT(SUM((P17:W17-$AT$13:$BA$13)^2))</f>
        <v>0.5955113185909976</v>
      </c>
      <c r="AN17">
        <f t="shared" si="3"/>
        <v>2.8198107337188145</v>
      </c>
      <c r="AO17">
        <f t="shared" si="4"/>
        <v>4.0713326396739974E-3</v>
      </c>
      <c r="AP17">
        <v>0</v>
      </c>
      <c r="AS17">
        <v>2</v>
      </c>
      <c r="AT17">
        <f t="dataTable" ref="AT17:AT137" dt2D="0" dtr="0" r1="AS13" ca="1"/>
        <v>1.7312014126626634</v>
      </c>
      <c r="AU17">
        <v>3.64</v>
      </c>
      <c r="AV17">
        <f t="shared" si="5"/>
        <v>3.6435120470210123</v>
      </c>
    </row>
    <row r="18" spans="1:48">
      <c r="A18" s="2">
        <v>5</v>
      </c>
      <c r="B18" s="2">
        <v>5</v>
      </c>
      <c r="C18" s="2">
        <v>3</v>
      </c>
      <c r="D18" s="2">
        <f t="shared" si="0"/>
        <v>6</v>
      </c>
      <c r="E18" s="2">
        <v>91.7</v>
      </c>
      <c r="F18" s="2">
        <v>35.799999999999997</v>
      </c>
      <c r="G18" s="2">
        <v>80.8</v>
      </c>
      <c r="H18" s="2">
        <v>7.8</v>
      </c>
      <c r="I18" s="2">
        <v>15.1</v>
      </c>
      <c r="J18" s="2">
        <v>27</v>
      </c>
      <c r="K18" s="2">
        <v>5.4</v>
      </c>
      <c r="L18" s="2">
        <v>0</v>
      </c>
      <c r="M18" s="2">
        <v>0</v>
      </c>
      <c r="P18">
        <v>-0.48362807737045926</v>
      </c>
      <c r="Q18">
        <v>0.60191617265363007</v>
      </c>
      <c r="R18">
        <v>-0.41970309982799581</v>
      </c>
      <c r="S18">
        <v>-0.45310398990996786</v>
      </c>
      <c r="T18">
        <v>0.59673374695218884</v>
      </c>
      <c r="U18">
        <v>-0.88387809972890286</v>
      </c>
      <c r="V18">
        <v>-0.33606488589694822</v>
      </c>
      <c r="W18">
        <v>-0.51599253953529245</v>
      </c>
      <c r="AH18" t="s">
        <v>15</v>
      </c>
      <c r="AI18" t="s">
        <v>21</v>
      </c>
      <c r="AJ18">
        <f t="shared" si="1"/>
        <v>6</v>
      </c>
      <c r="AL18">
        <f t="shared" si="2"/>
        <v>305</v>
      </c>
      <c r="AM18">
        <f t="array" ref="AM18">SQRT(SUM((P18:W18-$AT$13:$BA$13)^2))</f>
        <v>1.1223050106841208</v>
      </c>
      <c r="AN18">
        <f t="shared" si="3"/>
        <v>0.79392265733825096</v>
      </c>
      <c r="AO18">
        <f t="shared" si="4"/>
        <v>1.1462908448238627E-3</v>
      </c>
      <c r="AP18">
        <v>0</v>
      </c>
      <c r="AS18">
        <v>3</v>
      </c>
      <c r="AT18">
        <v>6.4652702638331949E-2</v>
      </c>
      <c r="AU18">
        <v>3.63</v>
      </c>
      <c r="AV18">
        <f t="shared" si="5"/>
        <v>12.711701350804148</v>
      </c>
    </row>
    <row r="19" spans="1:48">
      <c r="A19" s="2">
        <v>8</v>
      </c>
      <c r="B19" s="2">
        <v>5</v>
      </c>
      <c r="C19" s="2">
        <v>10</v>
      </c>
      <c r="D19" s="2">
        <f t="shared" si="0"/>
        <v>1</v>
      </c>
      <c r="E19" s="2">
        <v>84.9</v>
      </c>
      <c r="F19" s="2">
        <v>32.799999999999997</v>
      </c>
      <c r="G19" s="2">
        <v>664.2</v>
      </c>
      <c r="H19" s="2">
        <v>3</v>
      </c>
      <c r="I19" s="2">
        <v>16.7</v>
      </c>
      <c r="J19" s="2">
        <v>47</v>
      </c>
      <c r="K19" s="2">
        <v>4.9000000000000004</v>
      </c>
      <c r="L19" s="2">
        <v>0</v>
      </c>
      <c r="M19" s="2">
        <v>0</v>
      </c>
      <c r="P19">
        <v>-1.0318409832061715</v>
      </c>
      <c r="Q19">
        <v>0.98213286804954181</v>
      </c>
      <c r="R19">
        <v>-0.32887959363841968</v>
      </c>
      <c r="S19">
        <v>-3.7529243909036308E-2</v>
      </c>
      <c r="T19">
        <v>-0.35687934385566067</v>
      </c>
      <c r="U19">
        <v>-0.80583613147487321</v>
      </c>
      <c r="V19">
        <v>-0.44964781110066326</v>
      </c>
      <c r="W19">
        <v>-0.22170457597514562</v>
      </c>
      <c r="AH19" t="s">
        <v>18</v>
      </c>
      <c r="AI19" t="s">
        <v>27</v>
      </c>
      <c r="AJ19">
        <f t="shared" si="1"/>
        <v>1</v>
      </c>
      <c r="AL19">
        <f t="shared" si="2"/>
        <v>347</v>
      </c>
      <c r="AM19">
        <f t="array" ref="AM19">SQRT(SUM((P19:W19-$AT$13:$BA$13)^2))</f>
        <v>1.2593529522163962</v>
      </c>
      <c r="AN19">
        <f t="shared" si="3"/>
        <v>0.63052900708941984</v>
      </c>
      <c r="AO19">
        <f t="shared" si="4"/>
        <v>9.1037788321305735E-4</v>
      </c>
      <c r="AP19">
        <v>0</v>
      </c>
      <c r="AS19">
        <v>4</v>
      </c>
      <c r="AT19">
        <v>5.3914216795754282</v>
      </c>
      <c r="AU19">
        <v>0</v>
      </c>
      <c r="AV19">
        <f t="shared" si="5"/>
        <v>29.06742772699593</v>
      </c>
    </row>
    <row r="20" spans="1:48">
      <c r="A20" s="2">
        <v>6</v>
      </c>
      <c r="B20" s="2">
        <v>4</v>
      </c>
      <c r="C20" s="2">
        <v>3</v>
      </c>
      <c r="D20" s="2">
        <f t="shared" si="0"/>
        <v>3</v>
      </c>
      <c r="E20" s="2">
        <v>89.2</v>
      </c>
      <c r="F20" s="2">
        <v>27.9</v>
      </c>
      <c r="G20" s="2">
        <v>70.8</v>
      </c>
      <c r="H20" s="2">
        <v>6.3</v>
      </c>
      <c r="I20" s="2">
        <v>15.9</v>
      </c>
      <c r="J20" s="2">
        <v>35</v>
      </c>
      <c r="K20" s="2">
        <v>4</v>
      </c>
      <c r="L20" s="2">
        <v>0</v>
      </c>
      <c r="M20" s="2">
        <v>0</v>
      </c>
      <c r="P20">
        <v>-0.47243923001643456</v>
      </c>
      <c r="Q20">
        <v>0.58236576546088614</v>
      </c>
      <c r="R20">
        <v>-0.47162745531057371</v>
      </c>
      <c r="S20">
        <v>-0.34853700197160681</v>
      </c>
      <c r="T20">
        <v>0.17232213163473595</v>
      </c>
      <c r="U20">
        <v>-0.61261215848800366</v>
      </c>
      <c r="V20">
        <v>-0.24700807179181172</v>
      </c>
      <c r="W20">
        <v>-0.49633576101966237</v>
      </c>
      <c r="AH20" t="s">
        <v>15</v>
      </c>
      <c r="AI20" t="s">
        <v>32</v>
      </c>
      <c r="AJ20">
        <f t="shared" si="1"/>
        <v>3</v>
      </c>
      <c r="AL20">
        <f t="shared" si="2"/>
        <v>348</v>
      </c>
      <c r="AM20">
        <f t="array" ref="AM20">SQRT(SUM((P20:W20-$AT$13:$BA$13)^2))</f>
        <v>1.2690051748467037</v>
      </c>
      <c r="AN20">
        <f t="shared" si="3"/>
        <v>0.62097370978502353</v>
      </c>
      <c r="AO20">
        <f t="shared" si="4"/>
        <v>8.9658164031916913E-4</v>
      </c>
      <c r="AP20">
        <v>0</v>
      </c>
      <c r="AS20">
        <v>5</v>
      </c>
      <c r="AT20">
        <v>0.96421073147037473</v>
      </c>
      <c r="AU20">
        <v>0</v>
      </c>
      <c r="AV20">
        <f t="shared" si="5"/>
        <v>0.92970233468263508</v>
      </c>
    </row>
    <row r="21" spans="1:48">
      <c r="A21" s="2">
        <v>6</v>
      </c>
      <c r="B21" s="2">
        <v>4</v>
      </c>
      <c r="C21" s="2">
        <v>4</v>
      </c>
      <c r="D21" s="2">
        <f t="shared" si="0"/>
        <v>6</v>
      </c>
      <c r="E21" s="2">
        <v>86.3</v>
      </c>
      <c r="F21" s="2">
        <v>27.4</v>
      </c>
      <c r="G21" s="2">
        <v>97.1</v>
      </c>
      <c r="H21" s="2">
        <v>5.0999999999999996</v>
      </c>
      <c r="I21" s="2">
        <v>9.3000000000000007</v>
      </c>
      <c r="J21" s="2">
        <v>44</v>
      </c>
      <c r="K21" s="2">
        <v>4.5</v>
      </c>
      <c r="L21" s="2">
        <v>0</v>
      </c>
      <c r="M21" s="2">
        <v>0</v>
      </c>
      <c r="P21">
        <v>-0.38024369195193392</v>
      </c>
      <c r="Q21">
        <v>0.68867440214814724</v>
      </c>
      <c r="R21">
        <v>-0.21430978941693152</v>
      </c>
      <c r="S21">
        <v>-0.2957698470808694</v>
      </c>
      <c r="T21">
        <v>0.51434538407772168</v>
      </c>
      <c r="U21">
        <v>-0.88510744745783521</v>
      </c>
      <c r="V21">
        <v>-0.30196332155116062</v>
      </c>
      <c r="W21">
        <v>-0.56455868913272811</v>
      </c>
      <c r="AH21" t="s">
        <v>22</v>
      </c>
      <c r="AI21" t="s">
        <v>21</v>
      </c>
      <c r="AJ21">
        <f t="shared" si="1"/>
        <v>6</v>
      </c>
      <c r="AL21">
        <f t="shared" si="2"/>
        <v>273</v>
      </c>
      <c r="AM21">
        <f t="array" ref="AM21">SQRT(SUM((P21:W21-$AT$13:$BA$13)^2))</f>
        <v>1.0760413882400055</v>
      </c>
      <c r="AN21">
        <f t="shared" si="3"/>
        <v>0.86365849233727687</v>
      </c>
      <c r="AO21">
        <f t="shared" si="4"/>
        <v>1.2469776667411688E-3</v>
      </c>
      <c r="AP21">
        <v>0</v>
      </c>
      <c r="AS21">
        <v>6</v>
      </c>
      <c r="AT21">
        <v>0.96421073147037473</v>
      </c>
      <c r="AU21">
        <v>8.16</v>
      </c>
      <c r="AV21">
        <f t="shared" si="5"/>
        <v>51.779383197086126</v>
      </c>
    </row>
    <row r="22" spans="1:48">
      <c r="A22" s="2">
        <v>6</v>
      </c>
      <c r="B22" s="2">
        <v>4</v>
      </c>
      <c r="C22" s="2">
        <v>9</v>
      </c>
      <c r="D22" s="2">
        <f t="shared" si="0"/>
        <v>2</v>
      </c>
      <c r="E22" s="2">
        <v>91</v>
      </c>
      <c r="F22" s="2">
        <v>129.5</v>
      </c>
      <c r="G22" s="2">
        <v>692.6</v>
      </c>
      <c r="H22" s="2">
        <v>7</v>
      </c>
      <c r="I22" s="2">
        <v>18.3</v>
      </c>
      <c r="J22" s="2">
        <v>40</v>
      </c>
      <c r="K22" s="2">
        <v>2.7</v>
      </c>
      <c r="L22" s="2">
        <v>0</v>
      </c>
      <c r="M22" s="2">
        <v>0</v>
      </c>
      <c r="P22">
        <v>-1.2877042234398923</v>
      </c>
      <c r="Q22">
        <v>0.79264593728590815</v>
      </c>
      <c r="R22">
        <v>-0.19591123608788105</v>
      </c>
      <c r="S22">
        <v>-2.6634866292017528E-2</v>
      </c>
      <c r="T22">
        <v>-0.1117636626918205</v>
      </c>
      <c r="U22">
        <v>-0.65472124715844027</v>
      </c>
      <c r="V22">
        <v>-0.30774545108527884</v>
      </c>
      <c r="W22">
        <v>-0.39227056508560315</v>
      </c>
      <c r="AH22" t="s">
        <v>29</v>
      </c>
      <c r="AI22" t="s">
        <v>19</v>
      </c>
      <c r="AJ22">
        <f t="shared" si="1"/>
        <v>2</v>
      </c>
      <c r="AL22">
        <f t="shared" si="2"/>
        <v>243</v>
      </c>
      <c r="AM22">
        <f t="array" ref="AM22">SQRT(SUM((P22:W22-$AT$13:$BA$13)^2))</f>
        <v>0.97211450618578821</v>
      </c>
      <c r="AN22">
        <f t="shared" si="3"/>
        <v>1.0581936529318212</v>
      </c>
      <c r="AO22">
        <f t="shared" si="4"/>
        <v>1.5278537338551715E-3</v>
      </c>
      <c r="AP22">
        <v>0</v>
      </c>
      <c r="AS22">
        <v>7</v>
      </c>
      <c r="AT22">
        <v>0.96421073147037473</v>
      </c>
      <c r="AU22">
        <v>4.95</v>
      </c>
      <c r="AV22">
        <f t="shared" si="5"/>
        <v>15.886516093125929</v>
      </c>
    </row>
    <row r="23" spans="1:48">
      <c r="A23" s="2">
        <v>5</v>
      </c>
      <c r="B23" s="2">
        <v>4</v>
      </c>
      <c r="C23" s="2">
        <v>9</v>
      </c>
      <c r="D23" s="2">
        <f t="shared" si="0"/>
        <v>1</v>
      </c>
      <c r="E23" s="2">
        <v>91.8</v>
      </c>
      <c r="F23" s="2">
        <v>78.5</v>
      </c>
      <c r="G23" s="2">
        <v>724.3</v>
      </c>
      <c r="H23" s="2">
        <v>9.1999999999999993</v>
      </c>
      <c r="I23" s="2">
        <v>19.100000000000001</v>
      </c>
      <c r="J23" s="2">
        <v>38</v>
      </c>
      <c r="K23" s="2">
        <v>2.7</v>
      </c>
      <c r="L23" s="2">
        <v>0</v>
      </c>
      <c r="M23" s="2">
        <v>0</v>
      </c>
      <c r="P23">
        <v>-1.272562274606686</v>
      </c>
      <c r="Q23">
        <v>0.66527586814054784</v>
      </c>
      <c r="R23">
        <v>-0.23905641767347699</v>
      </c>
      <c r="S23">
        <v>-5.9634120468290169E-2</v>
      </c>
      <c r="T23">
        <v>-0.26317532112056574</v>
      </c>
      <c r="U23">
        <v>-0.59598885481080244</v>
      </c>
      <c r="V23">
        <v>-0.29712305540695327</v>
      </c>
      <c r="W23">
        <v>-0.37314238827675678</v>
      </c>
      <c r="AH23" t="s">
        <v>29</v>
      </c>
      <c r="AI23" t="s">
        <v>27</v>
      </c>
      <c r="AJ23">
        <f t="shared" si="1"/>
        <v>1</v>
      </c>
      <c r="AL23">
        <f t="shared" si="2"/>
        <v>303</v>
      </c>
      <c r="AM23">
        <f t="array" ref="AM23">SQRT(SUM((P23:W23-$AT$13:$BA$13)^2))</f>
        <v>1.1210018764285579</v>
      </c>
      <c r="AN23">
        <f t="shared" si="3"/>
        <v>0.79576955728184084</v>
      </c>
      <c r="AO23">
        <f t="shared" si="4"/>
        <v>1.1489574578460186E-3</v>
      </c>
      <c r="AP23">
        <v>0</v>
      </c>
      <c r="AS23">
        <v>8</v>
      </c>
      <c r="AT23">
        <v>0.58527609890778964</v>
      </c>
      <c r="AU23">
        <v>0</v>
      </c>
      <c r="AV23">
        <f t="shared" si="5"/>
        <v>0.34254811195272078</v>
      </c>
    </row>
    <row r="24" spans="1:48">
      <c r="A24" s="2">
        <v>7</v>
      </c>
      <c r="B24" s="2">
        <v>4</v>
      </c>
      <c r="C24" s="2">
        <v>6</v>
      </c>
      <c r="D24" s="2">
        <f t="shared" si="0"/>
        <v>7</v>
      </c>
      <c r="E24" s="2">
        <v>94.3</v>
      </c>
      <c r="F24" s="2">
        <v>96.3</v>
      </c>
      <c r="G24" s="2">
        <v>200</v>
      </c>
      <c r="H24" s="2">
        <v>56.1</v>
      </c>
      <c r="I24" s="2">
        <v>21</v>
      </c>
      <c r="J24" s="2">
        <v>44</v>
      </c>
      <c r="K24" s="2">
        <v>4.5</v>
      </c>
      <c r="L24" s="2">
        <v>0</v>
      </c>
      <c r="M24" s="2">
        <v>0</v>
      </c>
      <c r="P24">
        <v>-1.0189025620255052</v>
      </c>
      <c r="Q24">
        <v>0.92891004331763505</v>
      </c>
      <c r="R24">
        <v>-0.25130709477719437</v>
      </c>
      <c r="S24">
        <v>-0.79192584016454792</v>
      </c>
      <c r="T24">
        <v>0.87274367674646158</v>
      </c>
      <c r="U24">
        <v>-0.47953779348520065</v>
      </c>
      <c r="V24">
        <v>-0.49532338825467714</v>
      </c>
      <c r="W24">
        <v>-0.59960063307250022</v>
      </c>
      <c r="AH24" t="s">
        <v>26</v>
      </c>
      <c r="AI24" t="s">
        <v>23</v>
      </c>
      <c r="AJ24">
        <f t="shared" si="1"/>
        <v>7</v>
      </c>
      <c r="AL24">
        <f t="shared" si="2"/>
        <v>234</v>
      </c>
      <c r="AM24">
        <f t="array" ref="AM24">SQRT(SUM((P24:W24-$AT$13:$BA$13)^2))</f>
        <v>0.94947083154110623</v>
      </c>
      <c r="AN24">
        <f t="shared" si="3"/>
        <v>1.1092686652238841</v>
      </c>
      <c r="AO24">
        <f t="shared" si="4"/>
        <v>1.6015974649963701E-3</v>
      </c>
      <c r="AP24">
        <v>0</v>
      </c>
      <c r="AS24">
        <v>9</v>
      </c>
      <c r="AT24">
        <v>1.0085534983588289</v>
      </c>
      <c r="AU24">
        <v>0</v>
      </c>
      <c r="AV24">
        <f t="shared" si="5"/>
        <v>1.0171801590518323</v>
      </c>
    </row>
    <row r="25" spans="1:48">
      <c r="A25" s="2">
        <v>7</v>
      </c>
      <c r="B25" s="2">
        <v>4</v>
      </c>
      <c r="C25" s="2">
        <v>8</v>
      </c>
      <c r="D25" s="2">
        <f t="shared" si="0"/>
        <v>6</v>
      </c>
      <c r="E25" s="2">
        <v>90.2</v>
      </c>
      <c r="F25" s="2">
        <v>110.9</v>
      </c>
      <c r="G25" s="2">
        <v>537.4</v>
      </c>
      <c r="H25" s="2">
        <v>6.2</v>
      </c>
      <c r="I25" s="2">
        <v>19.5</v>
      </c>
      <c r="J25" s="2">
        <v>43</v>
      </c>
      <c r="K25" s="2">
        <v>5.8</v>
      </c>
      <c r="L25" s="2">
        <v>0</v>
      </c>
      <c r="M25" s="2">
        <v>0</v>
      </c>
      <c r="P25">
        <v>-1.0698821147460542</v>
      </c>
      <c r="Q25">
        <v>0.88554013485197636</v>
      </c>
      <c r="R25">
        <v>-0.13905866349630974</v>
      </c>
      <c r="S25">
        <v>-0.24642353304951531</v>
      </c>
      <c r="T25">
        <v>0.45756061751984722</v>
      </c>
      <c r="U25">
        <v>-1.0569434687525405</v>
      </c>
      <c r="V25">
        <v>-0.4384005339620316</v>
      </c>
      <c r="W25">
        <v>-0.35384591292909129</v>
      </c>
      <c r="AH25" t="s">
        <v>25</v>
      </c>
      <c r="AI25" t="s">
        <v>21</v>
      </c>
      <c r="AJ25">
        <f t="shared" si="1"/>
        <v>6</v>
      </c>
      <c r="AL25">
        <f t="shared" si="2"/>
        <v>70</v>
      </c>
      <c r="AM25">
        <f t="array" ref="AM25">SQRT(SUM((P25:W25-$AT$13:$BA$13)^2))</f>
        <v>0.59735342467308661</v>
      </c>
      <c r="AN25">
        <f t="shared" si="3"/>
        <v>2.8024462017284031</v>
      </c>
      <c r="AO25">
        <f t="shared" si="4"/>
        <v>4.0462611747633052E-3</v>
      </c>
      <c r="AP25">
        <v>0</v>
      </c>
      <c r="AS25">
        <v>10</v>
      </c>
      <c r="AT25">
        <v>0.17108009414105887</v>
      </c>
      <c r="AU25">
        <v>6.04</v>
      </c>
      <c r="AV25">
        <f t="shared" si="5"/>
        <v>34.444220861387315</v>
      </c>
    </row>
    <row r="26" spans="1:48">
      <c r="A26" s="2">
        <v>7</v>
      </c>
      <c r="B26" s="2">
        <v>4</v>
      </c>
      <c r="C26" s="2">
        <v>8</v>
      </c>
      <c r="D26" s="2">
        <f t="shared" si="0"/>
        <v>6</v>
      </c>
      <c r="E26" s="2">
        <v>93.5</v>
      </c>
      <c r="F26" s="2">
        <v>139.4</v>
      </c>
      <c r="G26" s="2">
        <v>594.20000000000005</v>
      </c>
      <c r="H26" s="2">
        <v>20.3</v>
      </c>
      <c r="I26" s="2">
        <v>23.7</v>
      </c>
      <c r="J26" s="2">
        <v>32</v>
      </c>
      <c r="K26" s="2">
        <v>5.8</v>
      </c>
      <c r="L26" s="2">
        <v>0</v>
      </c>
      <c r="M26" s="2">
        <v>0</v>
      </c>
      <c r="P26">
        <v>-1.2989633890906189</v>
      </c>
      <c r="Q26">
        <v>0.88196965808936745</v>
      </c>
      <c r="R26">
        <v>-0.225761524257445</v>
      </c>
      <c r="S26">
        <v>-0.41127231028164418</v>
      </c>
      <c r="T26">
        <v>0.54289990942898014</v>
      </c>
      <c r="U26">
        <v>-0.92062083025767616</v>
      </c>
      <c r="V26">
        <v>-0.48477690787082373</v>
      </c>
      <c r="W26">
        <v>-0.32769385756797786</v>
      </c>
      <c r="AH26" t="s">
        <v>25</v>
      </c>
      <c r="AI26" t="s">
        <v>21</v>
      </c>
      <c r="AJ26">
        <f t="shared" si="1"/>
        <v>6</v>
      </c>
      <c r="AL26">
        <f t="shared" si="2"/>
        <v>68</v>
      </c>
      <c r="AM26">
        <f t="array" ref="AM26">SQRT(SUM((P26:W26-$AT$13:$BA$13)^2))</f>
        <v>0.59569407589486822</v>
      </c>
      <c r="AN26">
        <f t="shared" si="3"/>
        <v>2.8180807787792954</v>
      </c>
      <c r="AO26">
        <f t="shared" si="4"/>
        <v>4.0688348755772066E-3</v>
      </c>
      <c r="AP26">
        <v>0</v>
      </c>
      <c r="AS26">
        <v>11</v>
      </c>
      <c r="AT26">
        <v>9.7249937697207439E-2</v>
      </c>
      <c r="AU26">
        <v>0</v>
      </c>
      <c r="AV26">
        <f t="shared" si="5"/>
        <v>9.4575503821107288E-3</v>
      </c>
    </row>
    <row r="27" spans="1:48">
      <c r="A27" s="2">
        <v>7</v>
      </c>
      <c r="B27" s="2">
        <v>4</v>
      </c>
      <c r="C27" s="2">
        <v>8</v>
      </c>
      <c r="D27" s="2">
        <f t="shared" si="0"/>
        <v>7</v>
      </c>
      <c r="E27" s="2">
        <v>91.4</v>
      </c>
      <c r="F27" s="2">
        <v>142.4</v>
      </c>
      <c r="G27" s="2">
        <v>601.4</v>
      </c>
      <c r="H27" s="2">
        <v>10.6</v>
      </c>
      <c r="I27" s="2">
        <v>16.3</v>
      </c>
      <c r="J27" s="2">
        <v>60</v>
      </c>
      <c r="K27" s="2">
        <v>5.4</v>
      </c>
      <c r="L27" s="2">
        <v>0</v>
      </c>
      <c r="M27" s="2">
        <v>0</v>
      </c>
      <c r="P27">
        <v>-1.0942956059647699</v>
      </c>
      <c r="Q27">
        <v>1.0245556987332562</v>
      </c>
      <c r="R27">
        <v>7.1768357349235909E-2</v>
      </c>
      <c r="S27">
        <v>-0.217776208288049</v>
      </c>
      <c r="T27">
        <v>0.58176532602866871</v>
      </c>
      <c r="U27">
        <v>-1.0516533523476861</v>
      </c>
      <c r="V27">
        <v>-0.45297673670912902</v>
      </c>
      <c r="W27">
        <v>-0.50303708721757567</v>
      </c>
      <c r="AH27" t="s">
        <v>25</v>
      </c>
      <c r="AI27" t="s">
        <v>23</v>
      </c>
      <c r="AJ27">
        <f t="shared" si="1"/>
        <v>7</v>
      </c>
      <c r="AL27">
        <f t="shared" si="2"/>
        <v>20</v>
      </c>
      <c r="AM27">
        <f t="array" ref="AM27">SQRT(SUM((P27:W27-$AT$13:$BA$13)^2))</f>
        <v>0.49089341413744259</v>
      </c>
      <c r="AN27">
        <f t="shared" si="3"/>
        <v>4.1497849258573831</v>
      </c>
      <c r="AO27">
        <f t="shared" si="4"/>
        <v>5.9915917810514484E-3</v>
      </c>
      <c r="AP27">
        <v>0</v>
      </c>
      <c r="AS27">
        <v>12</v>
      </c>
      <c r="AT27">
        <v>0.7193417645102097</v>
      </c>
      <c r="AU27">
        <v>3.95</v>
      </c>
      <c r="AV27">
        <f t="shared" si="5"/>
        <v>10.437152634538005</v>
      </c>
    </row>
    <row r="28" spans="1:48">
      <c r="A28" s="2">
        <v>7</v>
      </c>
      <c r="B28" s="2">
        <v>4</v>
      </c>
      <c r="C28" s="2">
        <v>9</v>
      </c>
      <c r="D28" s="2">
        <f t="shared" si="0"/>
        <v>5</v>
      </c>
      <c r="E28" s="2">
        <v>92.4</v>
      </c>
      <c r="F28" s="2">
        <v>117.9</v>
      </c>
      <c r="G28" s="2">
        <v>668</v>
      </c>
      <c r="H28" s="2">
        <v>12.2</v>
      </c>
      <c r="I28" s="2">
        <v>19</v>
      </c>
      <c r="J28" s="2">
        <v>34</v>
      </c>
      <c r="K28" s="2">
        <v>5.8</v>
      </c>
      <c r="L28" s="2">
        <v>0</v>
      </c>
      <c r="M28" s="2">
        <v>0</v>
      </c>
      <c r="P28">
        <v>-1.2409204523375246</v>
      </c>
      <c r="Q28">
        <v>0.88082732413242326</v>
      </c>
      <c r="R28">
        <v>-0.17622427804500368</v>
      </c>
      <c r="S28">
        <v>-0.27380755546284741</v>
      </c>
      <c r="T28">
        <v>0.29483503554257923</v>
      </c>
      <c r="U28">
        <v>-0.98963850580987833</v>
      </c>
      <c r="V28">
        <v>-0.49281316671077557</v>
      </c>
      <c r="W28">
        <v>-0.30912778999514046</v>
      </c>
      <c r="AH28" t="s">
        <v>29</v>
      </c>
      <c r="AI28" t="s">
        <v>16</v>
      </c>
      <c r="AJ28">
        <f t="shared" si="1"/>
        <v>5</v>
      </c>
      <c r="AL28">
        <f t="shared" si="2"/>
        <v>92</v>
      </c>
      <c r="AM28">
        <f t="array" ref="AM28">SQRT(SUM((P28:W28-$AT$13:$BA$13)^2))</f>
        <v>0.64204214836709927</v>
      </c>
      <c r="AN28">
        <f t="shared" si="3"/>
        <v>2.4259001504376743</v>
      </c>
      <c r="AO28">
        <f t="shared" si="4"/>
        <v>3.502591980718321E-3</v>
      </c>
      <c r="AP28">
        <v>0</v>
      </c>
      <c r="AS28">
        <v>13</v>
      </c>
      <c r="AT28">
        <v>8.5024712779221398E-2</v>
      </c>
      <c r="AU28">
        <v>0</v>
      </c>
      <c r="AV28">
        <f t="shared" si="5"/>
        <v>7.2292017831890945E-3</v>
      </c>
    </row>
    <row r="29" spans="1:48">
      <c r="A29" s="2">
        <v>7</v>
      </c>
      <c r="B29" s="2">
        <v>4</v>
      </c>
      <c r="C29" s="2">
        <v>9</v>
      </c>
      <c r="D29" s="2">
        <f t="shared" si="0"/>
        <v>1</v>
      </c>
      <c r="E29" s="2">
        <v>90.9</v>
      </c>
      <c r="F29" s="2">
        <v>126.5</v>
      </c>
      <c r="G29" s="2">
        <v>686.5</v>
      </c>
      <c r="H29" s="2">
        <v>7</v>
      </c>
      <c r="I29" s="2">
        <v>19.399999999999999</v>
      </c>
      <c r="J29" s="2">
        <v>48</v>
      </c>
      <c r="K29" s="2">
        <v>1.3</v>
      </c>
      <c r="L29" s="2">
        <v>0</v>
      </c>
      <c r="M29" s="2">
        <v>0</v>
      </c>
      <c r="P29">
        <v>-1.2933371930615667</v>
      </c>
      <c r="Q29">
        <v>0.87506497432646513</v>
      </c>
      <c r="R29">
        <v>-0.25375113010335926</v>
      </c>
      <c r="S29">
        <v>7.7362350991708503E-2</v>
      </c>
      <c r="T29">
        <v>-0.23315072311774299</v>
      </c>
      <c r="U29">
        <v>-0.51464970465900506</v>
      </c>
      <c r="V29">
        <v>-0.23042280741008109</v>
      </c>
      <c r="W29">
        <v>-0.42810506888170746</v>
      </c>
      <c r="AH29" t="s">
        <v>29</v>
      </c>
      <c r="AI29" t="s">
        <v>27</v>
      </c>
      <c r="AJ29">
        <f t="shared" si="1"/>
        <v>1</v>
      </c>
      <c r="AL29">
        <f t="shared" si="2"/>
        <v>327</v>
      </c>
      <c r="AM29">
        <f t="array" ref="AM29">SQRT(SUM((P29:W29-$AT$13:$BA$13)^2))</f>
        <v>1.1744269110607475</v>
      </c>
      <c r="AN29">
        <f t="shared" si="3"/>
        <v>0.72501670233144799</v>
      </c>
      <c r="AO29">
        <f t="shared" si="4"/>
        <v>1.0468022300978931E-3</v>
      </c>
      <c r="AP29">
        <v>0</v>
      </c>
      <c r="AS29">
        <v>14</v>
      </c>
      <c r="AT29">
        <v>1.4824789318026794</v>
      </c>
      <c r="AU29">
        <v>7.8</v>
      </c>
      <c r="AV29">
        <f t="shared" si="5"/>
        <v>39.911072447117014</v>
      </c>
    </row>
    <row r="30" spans="1:48">
      <c r="A30" s="2">
        <v>6</v>
      </c>
      <c r="B30" s="2">
        <v>3</v>
      </c>
      <c r="C30" s="2">
        <v>9</v>
      </c>
      <c r="D30" s="2">
        <f t="shared" si="0"/>
        <v>6</v>
      </c>
      <c r="E30" s="2">
        <v>93.4</v>
      </c>
      <c r="F30" s="2">
        <v>145.4</v>
      </c>
      <c r="G30" s="2">
        <v>721.4</v>
      </c>
      <c r="H30" s="2">
        <v>8.1</v>
      </c>
      <c r="I30" s="2">
        <v>30.2</v>
      </c>
      <c r="J30" s="2">
        <v>24</v>
      </c>
      <c r="K30" s="2">
        <v>2.7</v>
      </c>
      <c r="L30" s="2">
        <v>0</v>
      </c>
      <c r="M30" s="2">
        <v>0</v>
      </c>
      <c r="P30">
        <v>-1.5628207800304872</v>
      </c>
      <c r="Q30">
        <v>0.64661481783867347</v>
      </c>
      <c r="R30">
        <v>-0.24939095444643453</v>
      </c>
      <c r="S30">
        <v>-0.11056964035098248</v>
      </c>
      <c r="T30">
        <v>0.57161014837066648</v>
      </c>
      <c r="U30">
        <v>-0.91095631657830589</v>
      </c>
      <c r="V30">
        <v>-0.22003670431965999</v>
      </c>
      <c r="W30">
        <v>-0.27742705357324365</v>
      </c>
      <c r="AH30" t="s">
        <v>29</v>
      </c>
      <c r="AI30" t="s">
        <v>21</v>
      </c>
      <c r="AJ30">
        <f t="shared" si="1"/>
        <v>6</v>
      </c>
      <c r="AL30">
        <f t="shared" si="2"/>
        <v>144</v>
      </c>
      <c r="AM30">
        <f t="array" ref="AM30">SQRT(SUM((P30:W30-$AT$13:$BA$13)^2))</f>
        <v>0.74074625606575084</v>
      </c>
      <c r="AN30">
        <f t="shared" si="3"/>
        <v>1.8224728607675624</v>
      </c>
      <c r="AO30">
        <f t="shared" si="4"/>
        <v>2.6313444211830276E-3</v>
      </c>
      <c r="AP30">
        <v>0</v>
      </c>
      <c r="AS30">
        <v>15</v>
      </c>
      <c r="AT30">
        <v>1.4824789318026794</v>
      </c>
      <c r="AU30">
        <v>0</v>
      </c>
      <c r="AV30">
        <f t="shared" si="5"/>
        <v>2.1977437832388134</v>
      </c>
    </row>
    <row r="31" spans="1:48">
      <c r="A31" s="2">
        <v>6</v>
      </c>
      <c r="B31" s="2">
        <v>3</v>
      </c>
      <c r="C31" s="2">
        <v>9</v>
      </c>
      <c r="D31" s="2">
        <f t="shared" si="0"/>
        <v>7</v>
      </c>
      <c r="E31" s="2">
        <v>93.5</v>
      </c>
      <c r="F31" s="2">
        <v>149.30000000000001</v>
      </c>
      <c r="G31" s="2">
        <v>728.6</v>
      </c>
      <c r="H31" s="2">
        <v>8.1</v>
      </c>
      <c r="I31" s="2">
        <v>22.8</v>
      </c>
      <c r="J31" s="2">
        <v>39</v>
      </c>
      <c r="K31" s="2">
        <v>3.6</v>
      </c>
      <c r="L31" s="2">
        <v>0</v>
      </c>
      <c r="M31" s="2">
        <v>0</v>
      </c>
      <c r="P31">
        <v>-1.4110330016805377</v>
      </c>
      <c r="Q31">
        <v>0.76134523940272258</v>
      </c>
      <c r="R31">
        <v>-2.2214029561713651E-2</v>
      </c>
      <c r="S31">
        <v>-0.1177500366215472</v>
      </c>
      <c r="T31">
        <v>0.62756898492363256</v>
      </c>
      <c r="U31">
        <v>-1.031561018231872</v>
      </c>
      <c r="V31">
        <v>-0.30418909332383037</v>
      </c>
      <c r="W31">
        <v>-0.3982138246572916</v>
      </c>
      <c r="AH31" t="s">
        <v>29</v>
      </c>
      <c r="AI31" t="s">
        <v>23</v>
      </c>
      <c r="AJ31">
        <f t="shared" si="1"/>
        <v>7</v>
      </c>
      <c r="AL31">
        <f t="shared" si="2"/>
        <v>21</v>
      </c>
      <c r="AM31">
        <f t="array" ref="AM31">SQRT(SUM((P31:W31-$AT$13:$BA$13)^2))</f>
        <v>0.49630037070255278</v>
      </c>
      <c r="AN31">
        <f t="shared" si="3"/>
        <v>4.0598575992136814</v>
      </c>
      <c r="AO31">
        <f t="shared" si="4"/>
        <v>5.861751839744367E-3</v>
      </c>
      <c r="AP31">
        <v>0</v>
      </c>
      <c r="AS31">
        <v>16</v>
      </c>
      <c r="AT31">
        <v>5.7922314670732708E-2</v>
      </c>
      <c r="AU31">
        <v>0</v>
      </c>
      <c r="AV31">
        <f t="shared" si="5"/>
        <v>3.3549945368153773E-3</v>
      </c>
    </row>
    <row r="32" spans="1:48">
      <c r="A32" s="2">
        <v>6</v>
      </c>
      <c r="B32" s="2">
        <v>3</v>
      </c>
      <c r="C32" s="2">
        <v>9</v>
      </c>
      <c r="D32" s="2">
        <f t="shared" si="0"/>
        <v>5</v>
      </c>
      <c r="E32" s="2">
        <v>94.3</v>
      </c>
      <c r="F32" s="2">
        <v>85.1</v>
      </c>
      <c r="G32" s="2">
        <v>692.3</v>
      </c>
      <c r="H32" s="2">
        <v>15.9</v>
      </c>
      <c r="I32" s="2">
        <v>25.4</v>
      </c>
      <c r="J32" s="2">
        <v>24</v>
      </c>
      <c r="K32" s="2">
        <v>3.6</v>
      </c>
      <c r="L32" s="2">
        <v>0</v>
      </c>
      <c r="M32" s="2">
        <v>0</v>
      </c>
      <c r="P32">
        <v>-1.4046259417028686</v>
      </c>
      <c r="Q32">
        <v>0.6254635046367627</v>
      </c>
      <c r="R32">
        <v>-0.27091356359831725</v>
      </c>
      <c r="S32">
        <v>-0.23581709731522299</v>
      </c>
      <c r="T32">
        <v>0.37870467864346696</v>
      </c>
      <c r="U32">
        <v>-0.86077569031532686</v>
      </c>
      <c r="V32">
        <v>-0.31343276024942851</v>
      </c>
      <c r="W32">
        <v>-0.29175993823002921</v>
      </c>
      <c r="AH32" t="s">
        <v>29</v>
      </c>
      <c r="AI32" t="s">
        <v>16</v>
      </c>
      <c r="AJ32">
        <f t="shared" si="1"/>
        <v>5</v>
      </c>
      <c r="AL32">
        <f t="shared" si="2"/>
        <v>127</v>
      </c>
      <c r="AM32">
        <f t="array" ref="AM32">SQRT(SUM((P32:W32-$AT$13:$BA$13)^2))</f>
        <v>0.70198682463654949</v>
      </c>
      <c r="AN32">
        <f t="shared" si="3"/>
        <v>2.029280480078862</v>
      </c>
      <c r="AO32">
        <f t="shared" si="4"/>
        <v>2.9299398554677061E-3</v>
      </c>
      <c r="AP32">
        <v>0</v>
      </c>
      <c r="AS32">
        <v>17</v>
      </c>
      <c r="AT32">
        <v>5.7922314670732708E-2</v>
      </c>
      <c r="AU32">
        <v>4.62</v>
      </c>
      <c r="AV32">
        <f t="shared" si="5"/>
        <v>20.812552806979248</v>
      </c>
    </row>
    <row r="33" spans="1:48">
      <c r="A33" s="2">
        <v>6</v>
      </c>
      <c r="B33" s="2">
        <v>3</v>
      </c>
      <c r="C33" s="2">
        <v>9</v>
      </c>
      <c r="D33" s="2">
        <f t="shared" si="0"/>
        <v>1</v>
      </c>
      <c r="E33" s="2">
        <v>88.6</v>
      </c>
      <c r="F33" s="2">
        <v>91.8</v>
      </c>
      <c r="G33" s="2">
        <v>709.9</v>
      </c>
      <c r="H33" s="2">
        <v>7.1</v>
      </c>
      <c r="I33" s="2">
        <v>11.2</v>
      </c>
      <c r="J33" s="2">
        <v>78</v>
      </c>
      <c r="K33" s="2">
        <v>7.6</v>
      </c>
      <c r="L33" s="2">
        <v>0</v>
      </c>
      <c r="M33" s="2">
        <v>0</v>
      </c>
      <c r="P33">
        <v>-0.9769949647535493</v>
      </c>
      <c r="Q33">
        <v>0.91109200040749938</v>
      </c>
      <c r="R33">
        <v>0.21573115491835418</v>
      </c>
      <c r="S33">
        <v>-0.26464192935015374</v>
      </c>
      <c r="T33">
        <v>-0.44892553330519869</v>
      </c>
      <c r="U33">
        <v>-0.83011340407049183</v>
      </c>
      <c r="V33">
        <v>-0.60514338766810638</v>
      </c>
      <c r="W33">
        <v>-0.42422112646369081</v>
      </c>
      <c r="AH33" t="s">
        <v>29</v>
      </c>
      <c r="AI33" t="s">
        <v>27</v>
      </c>
      <c r="AJ33">
        <f t="shared" si="1"/>
        <v>1</v>
      </c>
      <c r="AL33">
        <f t="shared" si="2"/>
        <v>310</v>
      </c>
      <c r="AM33">
        <f t="array" ref="AM33">SQRT(SUM((P33:W33-$AT$13:$BA$13)^2))</f>
        <v>1.1390500823003558</v>
      </c>
      <c r="AN33">
        <f t="shared" si="3"/>
        <v>0.77075146781247017</v>
      </c>
      <c r="AO33">
        <f t="shared" si="4"/>
        <v>1.1128355426334318E-3</v>
      </c>
      <c r="AP33">
        <v>0</v>
      </c>
      <c r="AS33">
        <v>18</v>
      </c>
      <c r="AT33">
        <v>1.4073634557304273</v>
      </c>
      <c r="AU33">
        <v>1.63</v>
      </c>
      <c r="AV33">
        <f t="shared" si="5"/>
        <v>4.9567030844297352E-2</v>
      </c>
    </row>
    <row r="34" spans="1:48">
      <c r="A34" s="2">
        <v>6</v>
      </c>
      <c r="B34" s="2">
        <v>3</v>
      </c>
      <c r="C34" s="2">
        <v>9</v>
      </c>
      <c r="D34" s="2">
        <f t="shared" si="0"/>
        <v>5</v>
      </c>
      <c r="E34" s="2">
        <v>88.6</v>
      </c>
      <c r="F34" s="2">
        <v>69.7</v>
      </c>
      <c r="G34" s="2">
        <v>706.8</v>
      </c>
      <c r="H34" s="2">
        <v>5.8</v>
      </c>
      <c r="I34" s="2">
        <v>20.6</v>
      </c>
      <c r="J34" s="2">
        <v>37</v>
      </c>
      <c r="K34" s="2">
        <v>1.8</v>
      </c>
      <c r="L34" s="2">
        <v>0</v>
      </c>
      <c r="M34" s="2">
        <v>0</v>
      </c>
      <c r="P34">
        <v>-1.2589356968571281</v>
      </c>
      <c r="Q34">
        <v>0.66029881067203233</v>
      </c>
      <c r="R34">
        <v>-0.15020792731097582</v>
      </c>
      <c r="S34">
        <v>3.0730988458094258E-2</v>
      </c>
      <c r="T34">
        <v>0.32889346540751319</v>
      </c>
      <c r="U34">
        <v>-0.85986547396948709</v>
      </c>
      <c r="V34">
        <v>-0.18781283153289774</v>
      </c>
      <c r="W34">
        <v>-0.36271021420894378</v>
      </c>
      <c r="AH34" t="s">
        <v>29</v>
      </c>
      <c r="AI34" t="s">
        <v>16</v>
      </c>
      <c r="AJ34">
        <f t="shared" si="1"/>
        <v>5</v>
      </c>
      <c r="AL34">
        <f t="shared" si="2"/>
        <v>132</v>
      </c>
      <c r="AM34">
        <f t="array" ref="AM34">SQRT(SUM((P34:W34-$AT$13:$BA$13)^2))</f>
        <v>0.71399283219345644</v>
      </c>
      <c r="AN34">
        <f t="shared" si="3"/>
        <v>1.9616083260594888</v>
      </c>
      <c r="AO34">
        <f t="shared" si="4"/>
        <v>2.832232641943923E-3</v>
      </c>
      <c r="AP34">
        <v>0</v>
      </c>
      <c r="AS34">
        <v>19</v>
      </c>
      <c r="AT34">
        <v>0.66405460544132788</v>
      </c>
      <c r="AU34">
        <v>0</v>
      </c>
      <c r="AV34">
        <f t="shared" si="5"/>
        <v>0.44096851900783768</v>
      </c>
    </row>
    <row r="35" spans="1:48">
      <c r="A35" s="2">
        <v>6</v>
      </c>
      <c r="B35" s="2">
        <v>3</v>
      </c>
      <c r="C35" s="2">
        <v>9</v>
      </c>
      <c r="D35" s="2">
        <f t="shared" si="0"/>
        <v>7</v>
      </c>
      <c r="E35" s="2">
        <v>91.7</v>
      </c>
      <c r="F35" s="2">
        <v>75.599999999999994</v>
      </c>
      <c r="G35" s="2">
        <v>718.3</v>
      </c>
      <c r="H35" s="2">
        <v>7.8</v>
      </c>
      <c r="I35" s="2">
        <v>17.7</v>
      </c>
      <c r="J35" s="2">
        <v>39</v>
      </c>
      <c r="K35" s="2">
        <v>3.6</v>
      </c>
      <c r="L35" s="2">
        <v>0</v>
      </c>
      <c r="M35" s="2">
        <v>0</v>
      </c>
      <c r="P35">
        <v>-1.2121859946546789</v>
      </c>
      <c r="Q35">
        <v>0.71787876827526997</v>
      </c>
      <c r="R35">
        <v>-2.5137916981907156E-2</v>
      </c>
      <c r="S35">
        <v>-9.0889716825123618E-2</v>
      </c>
      <c r="T35">
        <v>0.56399539625677508</v>
      </c>
      <c r="U35">
        <v>-1.0878666226352509</v>
      </c>
      <c r="V35">
        <v>-0.30629859281449345</v>
      </c>
      <c r="W35">
        <v>-0.40398344889516485</v>
      </c>
      <c r="AH35" t="s">
        <v>29</v>
      </c>
      <c r="AI35" t="s">
        <v>23</v>
      </c>
      <c r="AJ35">
        <f t="shared" si="1"/>
        <v>7</v>
      </c>
      <c r="AL35">
        <f t="shared" si="2"/>
        <v>30</v>
      </c>
      <c r="AM35">
        <f t="array" ref="AM35">SQRT(SUM((P35:W35-$AT$13:$BA$13)^2))</f>
        <v>0.52125633611836153</v>
      </c>
      <c r="AN35">
        <f t="shared" si="3"/>
        <v>3.6804193542234724</v>
      </c>
      <c r="AO35">
        <f t="shared" si="4"/>
        <v>5.3139068042260002E-3</v>
      </c>
      <c r="AP35">
        <v>0</v>
      </c>
      <c r="AS35">
        <v>20</v>
      </c>
      <c r="AT35">
        <v>0.16721385832217309</v>
      </c>
      <c r="AU35">
        <v>0</v>
      </c>
      <c r="AV35">
        <f t="shared" si="5"/>
        <v>2.7960474414987772E-2</v>
      </c>
    </row>
    <row r="36" spans="1:48">
      <c r="A36" s="2">
        <v>6</v>
      </c>
      <c r="B36" s="2">
        <v>3</v>
      </c>
      <c r="C36" s="2">
        <v>9</v>
      </c>
      <c r="D36" s="2">
        <f t="shared" si="0"/>
        <v>1</v>
      </c>
      <c r="E36" s="2">
        <v>91.8</v>
      </c>
      <c r="F36" s="2">
        <v>78.5</v>
      </c>
      <c r="G36" s="2">
        <v>724.3</v>
      </c>
      <c r="H36" s="2">
        <v>9.1999999999999993</v>
      </c>
      <c r="I36" s="2">
        <v>21.2</v>
      </c>
      <c r="J36" s="2">
        <v>32</v>
      </c>
      <c r="K36" s="2">
        <v>2.7</v>
      </c>
      <c r="L36" s="2">
        <v>0</v>
      </c>
      <c r="M36" s="2">
        <v>0</v>
      </c>
      <c r="P36">
        <v>-1.3163927785307672</v>
      </c>
      <c r="Q36">
        <v>0.62174366879819265</v>
      </c>
      <c r="R36">
        <v>-0.29163336145905039</v>
      </c>
      <c r="S36">
        <v>-7.9857860724140806E-2</v>
      </c>
      <c r="T36">
        <v>-0.25170923496345771</v>
      </c>
      <c r="U36">
        <v>-0.60641180736853895</v>
      </c>
      <c r="V36">
        <v>-0.27703370024673429</v>
      </c>
      <c r="W36">
        <v>-0.30265577630055102</v>
      </c>
      <c r="AH36" t="s">
        <v>29</v>
      </c>
      <c r="AI36" t="s">
        <v>27</v>
      </c>
      <c r="AJ36">
        <f t="shared" si="1"/>
        <v>1</v>
      </c>
      <c r="AL36">
        <f t="shared" si="2"/>
        <v>316</v>
      </c>
      <c r="AM36">
        <f t="array" ref="AM36">SQRT(SUM((P36:W36-$AT$13:$BA$13)^2))</f>
        <v>1.144136974106466</v>
      </c>
      <c r="AN36">
        <f t="shared" si="3"/>
        <v>0.76391310224501718</v>
      </c>
      <c r="AO36">
        <f t="shared" si="4"/>
        <v>1.1029620924036438E-3</v>
      </c>
      <c r="AP36">
        <v>0</v>
      </c>
      <c r="AS36">
        <v>21</v>
      </c>
      <c r="AT36">
        <v>8.0097602838535301E-2</v>
      </c>
      <c r="AU36">
        <v>746.28</v>
      </c>
      <c r="AV36">
        <f t="shared" si="5"/>
        <v>556814.29433753318</v>
      </c>
    </row>
    <row r="37" spans="1:48">
      <c r="A37" s="2">
        <v>6</v>
      </c>
      <c r="B37" s="2">
        <v>3</v>
      </c>
      <c r="C37" s="2">
        <v>9</v>
      </c>
      <c r="D37" s="2">
        <f t="shared" si="0"/>
        <v>2</v>
      </c>
      <c r="E37" s="2">
        <v>90.3</v>
      </c>
      <c r="F37" s="2">
        <v>80.7</v>
      </c>
      <c r="G37" s="2">
        <v>730.2</v>
      </c>
      <c r="H37" s="2">
        <v>6.3</v>
      </c>
      <c r="I37" s="2">
        <v>18.2</v>
      </c>
      <c r="J37" s="2">
        <v>62</v>
      </c>
      <c r="K37" s="2">
        <v>4.5</v>
      </c>
      <c r="L37" s="2">
        <v>0</v>
      </c>
      <c r="M37" s="2">
        <v>0</v>
      </c>
      <c r="P37">
        <v>-1.1669590565001864</v>
      </c>
      <c r="Q37">
        <v>0.78795675266965148</v>
      </c>
      <c r="R37">
        <v>3.9343789757487826E-3</v>
      </c>
      <c r="S37">
        <v>-0.10578183561583146</v>
      </c>
      <c r="T37">
        <v>-0.19357817959783585</v>
      </c>
      <c r="U37">
        <v>-0.76763794008838782</v>
      </c>
      <c r="V37">
        <v>-0.37831733673437395</v>
      </c>
      <c r="W37">
        <v>-0.40027466910162729</v>
      </c>
      <c r="AH37" t="s">
        <v>29</v>
      </c>
      <c r="AI37" t="s">
        <v>19</v>
      </c>
      <c r="AJ37">
        <f t="shared" si="1"/>
        <v>2</v>
      </c>
      <c r="AL37">
        <f t="shared" si="2"/>
        <v>223</v>
      </c>
      <c r="AM37">
        <f t="array" ref="AM37">SQRT(SUM((P37:W37-$AT$13:$BA$13)^2))</f>
        <v>0.91296322806878372</v>
      </c>
      <c r="AN37">
        <f t="shared" si="3"/>
        <v>1.1997573767046585</v>
      </c>
      <c r="AO37">
        <f t="shared" si="4"/>
        <v>1.7322479516295121E-3</v>
      </c>
      <c r="AP37">
        <v>0</v>
      </c>
      <c r="AS37">
        <v>22</v>
      </c>
      <c r="AT37">
        <v>8.8597596057072125E-2</v>
      </c>
      <c r="AU37">
        <v>7.02</v>
      </c>
      <c r="AV37">
        <f t="shared" si="5"/>
        <v>48.044339285385796</v>
      </c>
    </row>
    <row r="38" spans="1:48">
      <c r="A38" s="2">
        <v>6</v>
      </c>
      <c r="B38" s="2">
        <v>3</v>
      </c>
      <c r="C38" s="2">
        <v>10</v>
      </c>
      <c r="D38" s="2">
        <f t="shared" si="0"/>
        <v>2</v>
      </c>
      <c r="E38" s="2">
        <v>90.6</v>
      </c>
      <c r="F38" s="2">
        <v>35.4</v>
      </c>
      <c r="G38" s="2">
        <v>669.1</v>
      </c>
      <c r="H38" s="2">
        <v>6.7</v>
      </c>
      <c r="I38" s="2">
        <v>21.7</v>
      </c>
      <c r="J38" s="2">
        <v>24</v>
      </c>
      <c r="K38" s="2">
        <v>4.5</v>
      </c>
      <c r="L38" s="2">
        <v>0</v>
      </c>
      <c r="M38" s="2">
        <v>0</v>
      </c>
      <c r="P38">
        <v>-1.2431239485436893</v>
      </c>
      <c r="Q38">
        <v>0.5649282739646202</v>
      </c>
      <c r="R38">
        <v>-0.32732962206181265</v>
      </c>
      <c r="S38">
        <v>-0.16982178089189037</v>
      </c>
      <c r="T38">
        <v>-0.15866027809383837</v>
      </c>
      <c r="U38">
        <v>-0.83488748574417015</v>
      </c>
      <c r="V38">
        <v>-0.36356533718372824</v>
      </c>
      <c r="W38">
        <v>-0.18151518470106759</v>
      </c>
      <c r="AH38" t="s">
        <v>18</v>
      </c>
      <c r="AI38" t="s">
        <v>19</v>
      </c>
      <c r="AJ38">
        <f t="shared" si="1"/>
        <v>2</v>
      </c>
      <c r="AL38">
        <f t="shared" si="2"/>
        <v>270</v>
      </c>
      <c r="AM38">
        <f t="array" ref="AM38">SQRT(SUM((P38:W38-$AT$13:$BA$13)^2))</f>
        <v>1.0707517720844464</v>
      </c>
      <c r="AN38">
        <f t="shared" si="3"/>
        <v>0.87221268062615709</v>
      </c>
      <c r="AO38">
        <f t="shared" si="4"/>
        <v>1.2593284765206978E-3</v>
      </c>
      <c r="AP38">
        <v>0</v>
      </c>
      <c r="AS38">
        <v>23</v>
      </c>
      <c r="AT38">
        <v>9.2830869980960073E-2</v>
      </c>
      <c r="AU38">
        <v>0</v>
      </c>
      <c r="AV38">
        <f t="shared" si="5"/>
        <v>8.6175704214219145E-3</v>
      </c>
    </row>
    <row r="39" spans="1:48">
      <c r="A39" s="2">
        <v>7</v>
      </c>
      <c r="B39" s="2">
        <v>4</v>
      </c>
      <c r="C39" s="2">
        <v>10</v>
      </c>
      <c r="D39" s="2">
        <f t="shared" si="0"/>
        <v>5</v>
      </c>
      <c r="E39" s="2">
        <v>90</v>
      </c>
      <c r="F39" s="2">
        <v>41.5</v>
      </c>
      <c r="G39" s="2">
        <v>682.6</v>
      </c>
      <c r="H39" s="2">
        <v>8.6999999999999993</v>
      </c>
      <c r="I39" s="2">
        <v>11.3</v>
      </c>
      <c r="J39" s="2">
        <v>60</v>
      </c>
      <c r="K39" s="2">
        <v>5.4</v>
      </c>
      <c r="L39" s="2">
        <v>0</v>
      </c>
      <c r="M39" s="2">
        <v>0</v>
      </c>
      <c r="P39">
        <v>-0.99119050336708237</v>
      </c>
      <c r="Q39">
        <v>0.9641904152801859</v>
      </c>
      <c r="R39">
        <v>3.5063361067070795E-2</v>
      </c>
      <c r="S39">
        <v>-0.12121694921735313</v>
      </c>
      <c r="T39">
        <v>0.15982793726414884</v>
      </c>
      <c r="U39">
        <v>-1.0687019948482308</v>
      </c>
      <c r="V39">
        <v>-0.48238742533937218</v>
      </c>
      <c r="W39">
        <v>-0.43158314268026687</v>
      </c>
      <c r="AH39" t="s">
        <v>18</v>
      </c>
      <c r="AI39" t="s">
        <v>16</v>
      </c>
      <c r="AJ39">
        <f t="shared" si="1"/>
        <v>5</v>
      </c>
      <c r="AL39">
        <f t="shared" si="2"/>
        <v>134</v>
      </c>
      <c r="AM39">
        <f t="array" ref="AM39">SQRT(SUM((P39:W39-$AT$13:$BA$13)^2))</f>
        <v>0.71645436810545093</v>
      </c>
      <c r="AN39">
        <f t="shared" si="3"/>
        <v>1.9481524110685398</v>
      </c>
      <c r="AO39">
        <f t="shared" si="4"/>
        <v>2.8128045628731408E-3</v>
      </c>
      <c r="AP39">
        <v>0</v>
      </c>
      <c r="AS39">
        <v>24</v>
      </c>
      <c r="AT39">
        <v>9.2830869980960073E-2</v>
      </c>
      <c r="AU39">
        <v>2.44</v>
      </c>
      <c r="AV39">
        <f t="shared" si="5"/>
        <v>5.5092029249143373</v>
      </c>
    </row>
    <row r="40" spans="1:48">
      <c r="A40" s="2">
        <v>7</v>
      </c>
      <c r="B40" s="2">
        <v>3</v>
      </c>
      <c r="C40" s="2">
        <v>10</v>
      </c>
      <c r="D40" s="2">
        <f t="shared" si="0"/>
        <v>6</v>
      </c>
      <c r="E40" s="2">
        <v>90.6</v>
      </c>
      <c r="F40" s="2">
        <v>43.7</v>
      </c>
      <c r="G40" s="2">
        <v>686.9</v>
      </c>
      <c r="H40" s="2">
        <v>6.7</v>
      </c>
      <c r="I40" s="2">
        <v>17.8</v>
      </c>
      <c r="J40" s="2">
        <v>27</v>
      </c>
      <c r="K40" s="2">
        <v>4</v>
      </c>
      <c r="L40" s="2">
        <v>0</v>
      </c>
      <c r="M40" s="2">
        <v>0</v>
      </c>
      <c r="P40">
        <v>-1.1915518586695715</v>
      </c>
      <c r="Q40">
        <v>0.70502626442110083</v>
      </c>
      <c r="R40">
        <v>-0.1915962019893836</v>
      </c>
      <c r="S40">
        <v>-9.7003733302123363E-2</v>
      </c>
      <c r="T40">
        <v>0.39337982475538841</v>
      </c>
      <c r="U40">
        <v>-1.1046892694836876</v>
      </c>
      <c r="V40">
        <v>-0.34152889755490179</v>
      </c>
      <c r="W40">
        <v>-0.27398371195489957</v>
      </c>
      <c r="AH40" t="s">
        <v>18</v>
      </c>
      <c r="AI40" t="s">
        <v>21</v>
      </c>
      <c r="AJ40">
        <f t="shared" si="1"/>
        <v>6</v>
      </c>
      <c r="AL40">
        <f t="shared" si="2"/>
        <v>119</v>
      </c>
      <c r="AM40">
        <f t="array" ref="AM40">SQRT(SUM((P40:W40-$AT$13:$BA$13)^2))</f>
        <v>0.68971721672000508</v>
      </c>
      <c r="AN40">
        <f t="shared" si="3"/>
        <v>2.1021217513979886</v>
      </c>
      <c r="AO40">
        <f t="shared" si="4"/>
        <v>3.0351104053527333E-3</v>
      </c>
      <c r="AP40">
        <v>0</v>
      </c>
      <c r="AS40">
        <v>25</v>
      </c>
      <c r="AT40">
        <v>9.2830869980960073E-2</v>
      </c>
      <c r="AU40">
        <v>3.05</v>
      </c>
      <c r="AV40">
        <f t="shared" si="5"/>
        <v>8.7448492635375654</v>
      </c>
    </row>
    <row r="41" spans="1:48">
      <c r="A41" s="2">
        <v>4</v>
      </c>
      <c r="B41" s="2">
        <v>4</v>
      </c>
      <c r="C41" s="2">
        <v>3</v>
      </c>
      <c r="D41" s="2">
        <f t="shared" si="0"/>
        <v>2</v>
      </c>
      <c r="E41" s="2">
        <v>88.1</v>
      </c>
      <c r="F41" s="2">
        <v>25.7</v>
      </c>
      <c r="G41" s="2">
        <v>67.599999999999994</v>
      </c>
      <c r="H41" s="2">
        <v>3.8</v>
      </c>
      <c r="I41" s="2">
        <v>14.1</v>
      </c>
      <c r="J41" s="2">
        <v>43</v>
      </c>
      <c r="K41" s="2">
        <v>2.7</v>
      </c>
      <c r="L41" s="2">
        <v>0</v>
      </c>
      <c r="M41" s="2">
        <v>0</v>
      </c>
      <c r="P41">
        <v>-0.45226718865109056</v>
      </c>
      <c r="Q41">
        <v>0.4564056299710369</v>
      </c>
      <c r="R41">
        <v>-0.35421232248283241</v>
      </c>
      <c r="S41">
        <v>-0.25021788903527981</v>
      </c>
      <c r="T41">
        <v>2.4242915384949E-2</v>
      </c>
      <c r="U41">
        <v>-0.4773020090514416</v>
      </c>
      <c r="V41">
        <v>-0.15957684665831179</v>
      </c>
      <c r="W41">
        <v>-0.59305207958933615</v>
      </c>
      <c r="AH41" t="s">
        <v>15</v>
      </c>
      <c r="AI41" t="s">
        <v>19</v>
      </c>
      <c r="AJ41">
        <f t="shared" si="1"/>
        <v>2</v>
      </c>
      <c r="AL41">
        <f t="shared" si="2"/>
        <v>367</v>
      </c>
      <c r="AM41">
        <f t="array" ref="AM41">SQRT(SUM((P41:W41-$AT$13:$BA$13)^2))</f>
        <v>1.356616690911512</v>
      </c>
      <c r="AN41">
        <f t="shared" si="3"/>
        <v>0.54335752739995302</v>
      </c>
      <c r="AO41">
        <f t="shared" si="4"/>
        <v>7.8451692160151263E-4</v>
      </c>
      <c r="AP41">
        <v>0</v>
      </c>
      <c r="AS41">
        <v>26</v>
      </c>
      <c r="AT41">
        <v>0.13210569938259328</v>
      </c>
      <c r="AU41">
        <v>185.76</v>
      </c>
      <c r="AV41">
        <f t="shared" si="5"/>
        <v>34457.715142481182</v>
      </c>
    </row>
    <row r="42" spans="1:48">
      <c r="A42" s="2">
        <v>4</v>
      </c>
      <c r="B42" s="2">
        <v>4</v>
      </c>
      <c r="C42" s="2">
        <v>7</v>
      </c>
      <c r="D42" s="2">
        <f t="shared" si="0"/>
        <v>2</v>
      </c>
      <c r="E42" s="2">
        <v>79.5</v>
      </c>
      <c r="F42" s="2">
        <v>60.6</v>
      </c>
      <c r="G42" s="2">
        <v>366.7</v>
      </c>
      <c r="H42" s="2">
        <v>1.5</v>
      </c>
      <c r="I42" s="2">
        <v>23.3</v>
      </c>
      <c r="J42" s="2">
        <v>37</v>
      </c>
      <c r="K42" s="2">
        <v>3.1</v>
      </c>
      <c r="L42" s="2">
        <v>0</v>
      </c>
      <c r="M42" s="2">
        <v>0</v>
      </c>
      <c r="P42">
        <v>-0.95145120748349932</v>
      </c>
      <c r="Q42">
        <v>0.50311803174928638</v>
      </c>
      <c r="R42">
        <v>-0.29417942133871133</v>
      </c>
      <c r="S42">
        <v>-0.12654836821251286</v>
      </c>
      <c r="T42">
        <v>-2.3339717444753605E-3</v>
      </c>
      <c r="U42">
        <v>-0.5862189758890034</v>
      </c>
      <c r="V42">
        <v>-0.20903343569736982</v>
      </c>
      <c r="W42">
        <v>-0.2835702229496242</v>
      </c>
      <c r="AH42" t="s">
        <v>28</v>
      </c>
      <c r="AI42" t="s">
        <v>19</v>
      </c>
      <c r="AJ42">
        <f t="shared" si="1"/>
        <v>2</v>
      </c>
      <c r="AL42">
        <f t="shared" si="2"/>
        <v>263</v>
      </c>
      <c r="AM42">
        <f t="array" ref="AM42">SQRT(SUM((P42:W42-$AT$13:$BA$13)^2))</f>
        <v>1.0489585587272017</v>
      </c>
      <c r="AN42">
        <f t="shared" si="3"/>
        <v>0.90883143116790099</v>
      </c>
      <c r="AO42">
        <f t="shared" si="4"/>
        <v>1.3121997960464813E-3</v>
      </c>
      <c r="AP42">
        <v>0</v>
      </c>
      <c r="AS42">
        <v>27</v>
      </c>
      <c r="AT42">
        <v>0.13210569938259328</v>
      </c>
      <c r="AU42">
        <v>0</v>
      </c>
      <c r="AV42">
        <f t="shared" si="5"/>
        <v>1.7451915809364109E-2</v>
      </c>
    </row>
    <row r="43" spans="1:48">
      <c r="A43" s="2">
        <v>4</v>
      </c>
      <c r="B43" s="2">
        <v>4</v>
      </c>
      <c r="C43" s="2">
        <v>8</v>
      </c>
      <c r="D43" s="2">
        <f t="shared" si="0"/>
        <v>6</v>
      </c>
      <c r="E43" s="2">
        <v>90.2</v>
      </c>
      <c r="F43" s="2">
        <v>96.9</v>
      </c>
      <c r="G43" s="2">
        <v>624.20000000000005</v>
      </c>
      <c r="H43" s="2">
        <v>8.9</v>
      </c>
      <c r="I43" s="2">
        <v>18.399999999999999</v>
      </c>
      <c r="J43" s="2">
        <v>42</v>
      </c>
      <c r="K43" s="2">
        <v>6.7</v>
      </c>
      <c r="L43" s="2">
        <v>0</v>
      </c>
      <c r="M43" s="2">
        <v>0</v>
      </c>
      <c r="P43">
        <v>-1.1128690497845564</v>
      </c>
      <c r="Q43">
        <v>0.6814096879478031</v>
      </c>
      <c r="R43">
        <v>2.7941042786538167E-2</v>
      </c>
      <c r="S43">
        <v>-0.34167354206249712</v>
      </c>
      <c r="T43">
        <v>0.43149770023395756</v>
      </c>
      <c r="U43">
        <v>-1.0743216130612496</v>
      </c>
      <c r="V43">
        <v>-0.48636436767021551</v>
      </c>
      <c r="W43">
        <v>-0.37405036504763789</v>
      </c>
      <c r="AH43" t="s">
        <v>25</v>
      </c>
      <c r="AI43" t="s">
        <v>21</v>
      </c>
      <c r="AJ43">
        <f t="shared" si="1"/>
        <v>6</v>
      </c>
      <c r="AL43">
        <f t="shared" si="2"/>
        <v>16</v>
      </c>
      <c r="AM43">
        <f t="array" ref="AM43">SQRT(SUM((P43:W43-$AT$13:$BA$13)^2))</f>
        <v>0.47507164701621507</v>
      </c>
      <c r="AN43">
        <f t="shared" si="3"/>
        <v>4.4307962175884379</v>
      </c>
      <c r="AO43">
        <f t="shared" si="4"/>
        <v>6.3973248433668575E-3</v>
      </c>
      <c r="AP43">
        <v>0</v>
      </c>
      <c r="AS43">
        <v>28</v>
      </c>
      <c r="AT43">
        <v>0.73089705940826832</v>
      </c>
      <c r="AU43">
        <v>6.3</v>
      </c>
      <c r="AV43">
        <f t="shared" si="5"/>
        <v>31.014907562907471</v>
      </c>
    </row>
    <row r="44" spans="1:48">
      <c r="A44" s="2">
        <v>4</v>
      </c>
      <c r="B44" s="2">
        <v>4</v>
      </c>
      <c r="C44" s="2">
        <v>8</v>
      </c>
      <c r="D44" s="2">
        <f t="shared" si="0"/>
        <v>2</v>
      </c>
      <c r="E44" s="2">
        <v>94.8</v>
      </c>
      <c r="F44" s="2">
        <v>108.3</v>
      </c>
      <c r="G44" s="2">
        <v>647.1</v>
      </c>
      <c r="H44" s="2">
        <v>17</v>
      </c>
      <c r="I44" s="2">
        <v>16.600000000000001</v>
      </c>
      <c r="J44" s="2">
        <v>54</v>
      </c>
      <c r="K44" s="2">
        <v>5.4</v>
      </c>
      <c r="L44" s="2">
        <v>0</v>
      </c>
      <c r="M44" s="2">
        <v>0</v>
      </c>
      <c r="P44">
        <v>-1.1634764135313869</v>
      </c>
      <c r="Q44">
        <v>0.72588755188543641</v>
      </c>
      <c r="R44">
        <v>-6.3601080188106091E-3</v>
      </c>
      <c r="S44">
        <v>-0.33268243915383466</v>
      </c>
      <c r="T44">
        <v>-0.13476123404042495</v>
      </c>
      <c r="U44">
        <v>-0.66092316015087405</v>
      </c>
      <c r="V44">
        <v>-0.47535373166933997</v>
      </c>
      <c r="W44">
        <v>-0.49764143490410595</v>
      </c>
      <c r="AH44" t="s">
        <v>25</v>
      </c>
      <c r="AI44" t="s">
        <v>19</v>
      </c>
      <c r="AJ44">
        <f t="shared" si="1"/>
        <v>2</v>
      </c>
      <c r="AL44">
        <f t="shared" si="2"/>
        <v>199</v>
      </c>
      <c r="AM44">
        <f t="array" ref="AM44">SQRT(SUM((P44:W44-$AT$13:$BA$13)^2))</f>
        <v>0.86517794491272271</v>
      </c>
      <c r="AN44">
        <f t="shared" si="3"/>
        <v>1.3359466652397429</v>
      </c>
      <c r="AO44">
        <f t="shared" si="4"/>
        <v>1.9288823884576966E-3</v>
      </c>
      <c r="AP44">
        <v>0</v>
      </c>
      <c r="AS44">
        <v>29</v>
      </c>
      <c r="AT44">
        <v>4.446100786405097</v>
      </c>
      <c r="AU44">
        <v>0.72</v>
      </c>
      <c r="AV44">
        <f t="shared" si="5"/>
        <v>13.883827070448683</v>
      </c>
    </row>
    <row r="45" spans="1:48">
      <c r="A45" s="2">
        <v>4</v>
      </c>
      <c r="B45" s="2">
        <v>4</v>
      </c>
      <c r="C45" s="2">
        <v>9</v>
      </c>
      <c r="D45" s="2">
        <f t="shared" si="0"/>
        <v>6</v>
      </c>
      <c r="E45" s="2">
        <v>92.5</v>
      </c>
      <c r="F45" s="2">
        <v>88</v>
      </c>
      <c r="G45" s="2">
        <v>698.6</v>
      </c>
      <c r="H45" s="2">
        <v>7.1</v>
      </c>
      <c r="I45" s="2">
        <v>19.600000000000001</v>
      </c>
      <c r="J45" s="2">
        <v>48</v>
      </c>
      <c r="K45" s="2">
        <v>2.7</v>
      </c>
      <c r="L45" s="2">
        <v>0</v>
      </c>
      <c r="M45" s="2">
        <v>0</v>
      </c>
      <c r="P45">
        <v>-1.2568656767772717</v>
      </c>
      <c r="Q45">
        <v>0.67848857011103292</v>
      </c>
      <c r="R45">
        <v>9.9188807122677636E-3</v>
      </c>
      <c r="S45">
        <v>-3.9645631079810159E-2</v>
      </c>
      <c r="T45">
        <v>0.45783573259493793</v>
      </c>
      <c r="U45">
        <v>-0.93813213175523547</v>
      </c>
      <c r="V45">
        <v>-0.25124307305764132</v>
      </c>
      <c r="W45">
        <v>-0.49604226168712656</v>
      </c>
      <c r="AH45" t="s">
        <v>29</v>
      </c>
      <c r="AI45" t="s">
        <v>21</v>
      </c>
      <c r="AJ45">
        <f t="shared" si="1"/>
        <v>6</v>
      </c>
      <c r="AL45">
        <f t="shared" si="2"/>
        <v>35</v>
      </c>
      <c r="AM45">
        <f t="array" ref="AM45">SQRT(SUM((P45:W45-$AT$13:$BA$13)^2))</f>
        <v>0.52653837983071583</v>
      </c>
      <c r="AN45">
        <f t="shared" si="3"/>
        <v>3.606948441474044</v>
      </c>
      <c r="AO45">
        <f t="shared" si="4"/>
        <v>5.2078271579694239E-3</v>
      </c>
      <c r="AP45">
        <v>0</v>
      </c>
      <c r="AS45">
        <v>30</v>
      </c>
      <c r="AT45">
        <v>0.25431993767068567</v>
      </c>
      <c r="AU45">
        <v>4.96</v>
      </c>
      <c r="AV45">
        <f t="shared" si="5"/>
        <v>22.143424849003619</v>
      </c>
    </row>
    <row r="46" spans="1:48">
      <c r="A46" s="2">
        <v>4</v>
      </c>
      <c r="B46" s="2">
        <v>4</v>
      </c>
      <c r="C46" s="2">
        <v>9</v>
      </c>
      <c r="D46" s="2">
        <f t="shared" si="0"/>
        <v>3</v>
      </c>
      <c r="E46" s="2">
        <v>90.1</v>
      </c>
      <c r="F46" s="2">
        <v>82.9</v>
      </c>
      <c r="G46" s="2">
        <v>735.7</v>
      </c>
      <c r="H46" s="2">
        <v>6.2</v>
      </c>
      <c r="I46" s="2">
        <v>12.9</v>
      </c>
      <c r="J46" s="2">
        <v>74</v>
      </c>
      <c r="K46" s="2">
        <v>4.9000000000000004</v>
      </c>
      <c r="L46" s="2">
        <v>0</v>
      </c>
      <c r="M46" s="2">
        <v>0</v>
      </c>
      <c r="P46">
        <v>-1.0689685987010089</v>
      </c>
      <c r="Q46">
        <v>0.81262528271475909</v>
      </c>
      <c r="R46">
        <v>0.21599737205933467</v>
      </c>
      <c r="S46">
        <v>-9.9294010303276836E-2</v>
      </c>
      <c r="T46">
        <v>-9.6528258880376111E-2</v>
      </c>
      <c r="U46">
        <v>-0.84034219512864805</v>
      </c>
      <c r="V46">
        <v>-0.42510793245666062</v>
      </c>
      <c r="W46">
        <v>-0.54144289329702933</v>
      </c>
      <c r="AH46" t="s">
        <v>29</v>
      </c>
      <c r="AI46" t="s">
        <v>32</v>
      </c>
      <c r="AJ46">
        <f t="shared" si="1"/>
        <v>3</v>
      </c>
      <c r="AL46">
        <f t="shared" si="2"/>
        <v>169</v>
      </c>
      <c r="AM46">
        <f t="array" ref="AM46">SQRT(SUM((P46:W46-$AT$13:$BA$13)^2))</f>
        <v>0.80380283039100953</v>
      </c>
      <c r="AN46">
        <f t="shared" si="3"/>
        <v>1.5477504457578526</v>
      </c>
      <c r="AO46">
        <f t="shared" si="4"/>
        <v>2.2346914395823727E-3</v>
      </c>
      <c r="AP46">
        <v>0</v>
      </c>
      <c r="AS46">
        <v>31</v>
      </c>
      <c r="AT46">
        <v>1.5020292111162592</v>
      </c>
      <c r="AU46">
        <v>0</v>
      </c>
      <c r="AV46">
        <f t="shared" si="5"/>
        <v>2.2560917510465321</v>
      </c>
    </row>
    <row r="47" spans="1:48">
      <c r="A47" s="2">
        <v>5</v>
      </c>
      <c r="B47" s="2">
        <v>6</v>
      </c>
      <c r="C47" s="2">
        <v>9</v>
      </c>
      <c r="D47" s="2">
        <f t="shared" si="0"/>
        <v>3</v>
      </c>
      <c r="E47" s="2">
        <v>94.3</v>
      </c>
      <c r="F47" s="2">
        <v>85.1</v>
      </c>
      <c r="G47" s="2">
        <v>692.3</v>
      </c>
      <c r="H47" s="2">
        <v>15.9</v>
      </c>
      <c r="I47" s="2">
        <v>25.9</v>
      </c>
      <c r="J47" s="2">
        <v>24</v>
      </c>
      <c r="K47" s="2">
        <v>4</v>
      </c>
      <c r="L47" s="2">
        <v>0</v>
      </c>
      <c r="M47" s="2">
        <v>0</v>
      </c>
      <c r="P47">
        <v>-1.3912953629393192</v>
      </c>
      <c r="Q47">
        <v>0.77879874227284673</v>
      </c>
      <c r="R47">
        <v>-0.45074835636655186</v>
      </c>
      <c r="S47">
        <v>-0.22646921183057456</v>
      </c>
      <c r="T47">
        <v>0.11609067220145544</v>
      </c>
      <c r="U47">
        <v>-0.72659884548218656</v>
      </c>
      <c r="V47">
        <v>-0.39078829208799715</v>
      </c>
      <c r="W47">
        <v>-0.29251410781550524</v>
      </c>
      <c r="AH47" t="s">
        <v>29</v>
      </c>
      <c r="AI47" t="s">
        <v>32</v>
      </c>
      <c r="AJ47">
        <f t="shared" si="1"/>
        <v>3</v>
      </c>
      <c r="AL47">
        <f t="shared" si="2"/>
        <v>237</v>
      </c>
      <c r="AM47">
        <f t="array" ref="AM47">SQRT(SUM((P47:W47-$AT$13:$BA$13)^2))</f>
        <v>0.95354468184734131</v>
      </c>
      <c r="AN47">
        <f t="shared" si="3"/>
        <v>1.0998106056768868</v>
      </c>
      <c r="AO47">
        <f t="shared" si="4"/>
        <v>1.5879416170767877E-3</v>
      </c>
      <c r="AP47">
        <v>0</v>
      </c>
      <c r="AS47">
        <v>32</v>
      </c>
      <c r="AT47">
        <v>2.0390103830534052</v>
      </c>
      <c r="AU47">
        <v>0</v>
      </c>
      <c r="AV47">
        <f t="shared" si="5"/>
        <v>4.1575633421995946</v>
      </c>
    </row>
    <row r="48" spans="1:48">
      <c r="A48" s="2">
        <v>5</v>
      </c>
      <c r="B48" s="2">
        <v>6</v>
      </c>
      <c r="C48" s="2">
        <v>9</v>
      </c>
      <c r="D48" s="2">
        <f t="shared" si="0"/>
        <v>1</v>
      </c>
      <c r="E48" s="2">
        <v>90.9</v>
      </c>
      <c r="F48" s="2">
        <v>126.5</v>
      </c>
      <c r="G48" s="2">
        <v>686.5</v>
      </c>
      <c r="H48" s="2">
        <v>7</v>
      </c>
      <c r="I48" s="2">
        <v>14.7</v>
      </c>
      <c r="J48" s="2">
        <v>70</v>
      </c>
      <c r="K48" s="2">
        <v>3.6</v>
      </c>
      <c r="L48" s="2">
        <v>0</v>
      </c>
      <c r="M48" s="2">
        <v>0</v>
      </c>
      <c r="P48">
        <v>-1.1398134119212435</v>
      </c>
      <c r="Q48">
        <v>1.025926451173151</v>
      </c>
      <c r="R48">
        <v>-4.2724218142474742E-2</v>
      </c>
      <c r="S48">
        <v>-1.082714743679003E-2</v>
      </c>
      <c r="T48">
        <v>-0.30683609533423528</v>
      </c>
      <c r="U48">
        <v>-0.60023998000237544</v>
      </c>
      <c r="V48">
        <v>-0.40699523318382413</v>
      </c>
      <c r="W48">
        <v>-0.55049969544907529</v>
      </c>
      <c r="AH48" t="s">
        <v>29</v>
      </c>
      <c r="AI48" t="s">
        <v>27</v>
      </c>
      <c r="AJ48">
        <f t="shared" si="1"/>
        <v>1</v>
      </c>
      <c r="AL48">
        <f t="shared" si="2"/>
        <v>304</v>
      </c>
      <c r="AM48">
        <f t="array" ref="AM48">SQRT(SUM((P48:W48-$AT$13:$BA$13)^2))</f>
        <v>1.1217815249208538</v>
      </c>
      <c r="AN48">
        <f t="shared" si="3"/>
        <v>0.79466380732469077</v>
      </c>
      <c r="AO48">
        <f t="shared" si="4"/>
        <v>1.147360940803924E-3</v>
      </c>
      <c r="AP48">
        <v>0</v>
      </c>
      <c r="AS48">
        <v>33</v>
      </c>
      <c r="AT48">
        <v>0.56176136261926024</v>
      </c>
      <c r="AU48">
        <v>2.35</v>
      </c>
      <c r="AV48">
        <f t="shared" ref="AV48:AV79" si="6">(AT48-AU48)^2</f>
        <v>3.1977974242213256</v>
      </c>
    </row>
    <row r="49" spans="1:48">
      <c r="A49" s="2">
        <v>6</v>
      </c>
      <c r="B49" s="2">
        <v>6</v>
      </c>
      <c r="C49" s="2">
        <v>7</v>
      </c>
      <c r="D49" s="2">
        <f t="shared" si="0"/>
        <v>1</v>
      </c>
      <c r="E49" s="2">
        <v>94.2</v>
      </c>
      <c r="F49" s="2">
        <v>62.3</v>
      </c>
      <c r="G49" s="2">
        <v>442.9</v>
      </c>
      <c r="H49" s="2">
        <v>11</v>
      </c>
      <c r="I49" s="2">
        <v>23</v>
      </c>
      <c r="J49" s="2">
        <v>36</v>
      </c>
      <c r="K49" s="2">
        <v>3.1</v>
      </c>
      <c r="L49" s="2">
        <v>0</v>
      </c>
      <c r="M49" s="2">
        <v>0</v>
      </c>
      <c r="P49">
        <v>-1.04723959665482</v>
      </c>
      <c r="Q49">
        <v>0.81297071095029794</v>
      </c>
      <c r="R49">
        <v>-0.56702761171668858</v>
      </c>
      <c r="S49">
        <v>-0.18298319022362258</v>
      </c>
      <c r="T49">
        <v>-0.14304700251056338</v>
      </c>
      <c r="U49">
        <v>-0.52033144854239777</v>
      </c>
      <c r="V49">
        <v>-0.30401047277387871</v>
      </c>
      <c r="W49">
        <v>-0.40729681804214168</v>
      </c>
      <c r="AH49" t="s">
        <v>28</v>
      </c>
      <c r="AI49" t="s">
        <v>27</v>
      </c>
      <c r="AJ49">
        <f t="shared" si="1"/>
        <v>1</v>
      </c>
      <c r="AL49">
        <f t="shared" si="2"/>
        <v>346</v>
      </c>
      <c r="AM49">
        <f t="array" ref="AM49">SQRT(SUM((P49:W49-$AT$13:$BA$13)^2))</f>
        <v>1.2534157193322755</v>
      </c>
      <c r="AN49">
        <f t="shared" si="3"/>
        <v>0.63651658792706156</v>
      </c>
      <c r="AO49">
        <f t="shared" si="4"/>
        <v>9.1902294332488546E-4</v>
      </c>
      <c r="AP49">
        <v>0</v>
      </c>
      <c r="AS49">
        <v>34</v>
      </c>
      <c r="AT49">
        <v>0.18250364787809514</v>
      </c>
      <c r="AU49">
        <v>0</v>
      </c>
      <c r="AV49">
        <f t="shared" si="6"/>
        <v>3.3307581488811744E-2</v>
      </c>
    </row>
    <row r="50" spans="1:48">
      <c r="A50" s="2">
        <v>4</v>
      </c>
      <c r="B50" s="2">
        <v>4</v>
      </c>
      <c r="C50" s="2">
        <v>3</v>
      </c>
      <c r="D50" s="2">
        <f t="shared" si="0"/>
        <v>1</v>
      </c>
      <c r="E50" s="2">
        <v>87.2</v>
      </c>
      <c r="F50" s="2">
        <v>23.9</v>
      </c>
      <c r="G50" s="2">
        <v>64.7</v>
      </c>
      <c r="H50" s="2">
        <v>4.0999999999999996</v>
      </c>
      <c r="I50" s="2">
        <v>11.8</v>
      </c>
      <c r="J50" s="2">
        <v>35</v>
      </c>
      <c r="K50" s="2">
        <v>1.8</v>
      </c>
      <c r="L50" s="2">
        <v>0</v>
      </c>
      <c r="M50" s="2">
        <v>0</v>
      </c>
      <c r="P50">
        <v>-0.44265653582943398</v>
      </c>
      <c r="Q50">
        <v>0.41347688726793014</v>
      </c>
      <c r="R50">
        <v>-0.42276003319069949</v>
      </c>
      <c r="S50">
        <v>-0.19965097095365647</v>
      </c>
      <c r="T50">
        <v>-0.11550595625846817</v>
      </c>
      <c r="U50">
        <v>-0.37029760067731299</v>
      </c>
      <c r="V50">
        <v>-0.12561299142412663</v>
      </c>
      <c r="W50">
        <v>-0.58547523262110079</v>
      </c>
      <c r="AH50" t="s">
        <v>15</v>
      </c>
      <c r="AI50" t="s">
        <v>27</v>
      </c>
      <c r="AJ50">
        <f t="shared" si="1"/>
        <v>1</v>
      </c>
      <c r="AL50">
        <f t="shared" si="2"/>
        <v>388</v>
      </c>
      <c r="AM50">
        <f t="array" ref="AM50">SQRT(SUM((P50:W50-$AT$13:$BA$13)^2))</f>
        <v>1.5102917651881755</v>
      </c>
      <c r="AN50">
        <f t="shared" si="3"/>
        <v>0.43840781896298514</v>
      </c>
      <c r="AO50">
        <f t="shared" si="4"/>
        <v>6.3298718651174453E-4</v>
      </c>
      <c r="AP50">
        <v>0</v>
      </c>
      <c r="AS50">
        <v>35</v>
      </c>
      <c r="AT50">
        <v>0.18250364787809514</v>
      </c>
      <c r="AU50">
        <v>3.2</v>
      </c>
      <c r="AV50">
        <f t="shared" si="6"/>
        <v>9.1052842350690035</v>
      </c>
    </row>
    <row r="51" spans="1:48">
      <c r="A51" s="2">
        <v>4</v>
      </c>
      <c r="B51" s="2">
        <v>4</v>
      </c>
      <c r="C51" s="2">
        <v>3</v>
      </c>
      <c r="D51" s="2">
        <f t="shared" si="0"/>
        <v>1</v>
      </c>
      <c r="E51" s="2">
        <v>87.6</v>
      </c>
      <c r="F51" s="2">
        <v>52.2</v>
      </c>
      <c r="G51" s="2">
        <v>103.8</v>
      </c>
      <c r="H51" s="2">
        <v>5</v>
      </c>
      <c r="I51" s="2">
        <v>11</v>
      </c>
      <c r="J51" s="2">
        <v>46</v>
      </c>
      <c r="K51" s="2">
        <v>5.8</v>
      </c>
      <c r="L51" s="2">
        <v>0</v>
      </c>
      <c r="M51" s="2">
        <v>0</v>
      </c>
      <c r="P51">
        <v>-0.41106438305384546</v>
      </c>
      <c r="Q51">
        <v>0.52586585137866926</v>
      </c>
      <c r="R51">
        <v>-0.24931591837322403</v>
      </c>
      <c r="S51">
        <v>-0.43364524739180743</v>
      </c>
      <c r="T51">
        <v>-0.1912915515290734</v>
      </c>
      <c r="U51">
        <v>-0.54204831945995147</v>
      </c>
      <c r="V51">
        <v>-0.37730464262920793</v>
      </c>
      <c r="W51">
        <v>-0.5343526630306723</v>
      </c>
      <c r="AH51" t="s">
        <v>15</v>
      </c>
      <c r="AI51" t="s">
        <v>27</v>
      </c>
      <c r="AJ51">
        <f t="shared" si="1"/>
        <v>1</v>
      </c>
      <c r="AL51">
        <f t="shared" si="2"/>
        <v>376</v>
      </c>
      <c r="AM51">
        <f t="array" ref="AM51">SQRT(SUM((P51:W51-$AT$13:$BA$13)^2))</f>
        <v>1.3840915907324367</v>
      </c>
      <c r="AN51">
        <f t="shared" si="3"/>
        <v>0.52199980400895085</v>
      </c>
      <c r="AO51">
        <f t="shared" si="4"/>
        <v>7.536799596341259E-4</v>
      </c>
      <c r="AP51">
        <v>0</v>
      </c>
      <c r="AS51">
        <v>36</v>
      </c>
      <c r="AT51">
        <v>0.57922312678845134</v>
      </c>
      <c r="AU51">
        <v>0</v>
      </c>
      <c r="AV51">
        <f t="shared" si="6"/>
        <v>0.33549943060659038</v>
      </c>
    </row>
    <row r="52" spans="1:48">
      <c r="A52" s="2">
        <v>4</v>
      </c>
      <c r="B52" s="2">
        <v>4</v>
      </c>
      <c r="C52" s="2">
        <v>9</v>
      </c>
      <c r="D52" s="2">
        <f t="shared" si="0"/>
        <v>4</v>
      </c>
      <c r="E52" s="2">
        <v>92.9</v>
      </c>
      <c r="F52" s="2">
        <v>137</v>
      </c>
      <c r="G52" s="2">
        <v>706.4</v>
      </c>
      <c r="H52" s="2">
        <v>9.1999999999999993</v>
      </c>
      <c r="I52" s="2">
        <v>20.8</v>
      </c>
      <c r="J52" s="2">
        <v>17</v>
      </c>
      <c r="K52" s="2">
        <v>1.3</v>
      </c>
      <c r="L52" s="2">
        <v>0</v>
      </c>
      <c r="M52" s="2">
        <v>0</v>
      </c>
      <c r="P52">
        <v>-1.4497937059360779</v>
      </c>
      <c r="Q52">
        <v>0.55323360235151986</v>
      </c>
      <c r="R52">
        <v>-0.24412175899724017</v>
      </c>
      <c r="S52">
        <v>-2.3901518006275824E-2</v>
      </c>
      <c r="T52">
        <v>0.24938375336502758</v>
      </c>
      <c r="U52">
        <v>-0.7043066744993588</v>
      </c>
      <c r="V52">
        <v>-0.20156280080656869</v>
      </c>
      <c r="W52">
        <v>-0.39016588431606303</v>
      </c>
      <c r="AH52" t="s">
        <v>29</v>
      </c>
      <c r="AI52" t="s">
        <v>33</v>
      </c>
      <c r="AJ52">
        <f t="shared" si="1"/>
        <v>4</v>
      </c>
      <c r="AL52">
        <f t="shared" si="2"/>
        <v>183</v>
      </c>
      <c r="AM52">
        <f t="array" ref="AM52">SQRT(SUM((P52:W52-$AT$13:$BA$13)^2))</f>
        <v>0.84007511007450797</v>
      </c>
      <c r="AN52">
        <f t="shared" si="3"/>
        <v>1.4169801452274315</v>
      </c>
      <c r="AO52">
        <f t="shared" si="4"/>
        <v>2.0458811104056584E-3</v>
      </c>
      <c r="AP52">
        <v>0</v>
      </c>
      <c r="AS52">
        <v>37</v>
      </c>
      <c r="AT52">
        <v>3.7739594708078283</v>
      </c>
      <c r="AU52">
        <v>6.36</v>
      </c>
      <c r="AV52">
        <f t="shared" si="6"/>
        <v>6.687605618624529</v>
      </c>
    </row>
    <row r="53" spans="1:48">
      <c r="A53" s="2">
        <v>4</v>
      </c>
      <c r="B53" s="2">
        <v>3</v>
      </c>
      <c r="C53" s="2">
        <v>8</v>
      </c>
      <c r="D53" s="2">
        <f t="shared" si="0"/>
        <v>7</v>
      </c>
      <c r="E53" s="2">
        <v>90.2</v>
      </c>
      <c r="F53" s="2">
        <v>99.6</v>
      </c>
      <c r="G53" s="2">
        <v>631.20000000000005</v>
      </c>
      <c r="H53" s="2">
        <v>6.3</v>
      </c>
      <c r="I53" s="2">
        <v>21.5</v>
      </c>
      <c r="J53" s="2">
        <v>34</v>
      </c>
      <c r="K53" s="2">
        <v>2.2000000000000002</v>
      </c>
      <c r="L53" s="2">
        <v>0</v>
      </c>
      <c r="M53" s="2">
        <v>0</v>
      </c>
      <c r="P53">
        <v>-1.2564278151007011</v>
      </c>
      <c r="Q53">
        <v>0.52616259962032352</v>
      </c>
      <c r="R53">
        <v>-3.7790280886407929E-2</v>
      </c>
      <c r="S53">
        <v>-7.0139290901711823E-2</v>
      </c>
      <c r="T53">
        <v>0.66557676646443664</v>
      </c>
      <c r="U53">
        <v>-0.94552079105760922</v>
      </c>
      <c r="V53">
        <v>-0.17523600307329401</v>
      </c>
      <c r="W53">
        <v>-0.44041596529041371</v>
      </c>
      <c r="AH53" t="s">
        <v>25</v>
      </c>
      <c r="AI53" t="s">
        <v>23</v>
      </c>
      <c r="AJ53">
        <f t="shared" si="1"/>
        <v>7</v>
      </c>
      <c r="AL53">
        <f t="shared" si="2"/>
        <v>64</v>
      </c>
      <c r="AM53">
        <f t="array" ref="AM53">SQRT(SUM((P53:W53-$AT$13:$BA$13)^2))</f>
        <v>0.58781534398198898</v>
      </c>
      <c r="AN53">
        <f t="shared" si="3"/>
        <v>2.8941308531248824</v>
      </c>
      <c r="AO53">
        <f t="shared" si="4"/>
        <v>4.1786383975761753E-3</v>
      </c>
      <c r="AP53">
        <v>0</v>
      </c>
      <c r="AS53">
        <v>38</v>
      </c>
      <c r="AT53">
        <v>0.12461666697615409</v>
      </c>
      <c r="AU53">
        <v>0</v>
      </c>
      <c r="AV53">
        <f t="shared" si="6"/>
        <v>1.5529313688245693E-2</v>
      </c>
    </row>
    <row r="54" spans="1:48">
      <c r="A54" s="2">
        <v>4</v>
      </c>
      <c r="B54" s="2">
        <v>3</v>
      </c>
      <c r="C54" s="2">
        <v>8</v>
      </c>
      <c r="D54" s="2">
        <f t="shared" si="0"/>
        <v>3</v>
      </c>
      <c r="E54" s="2">
        <v>92.1</v>
      </c>
      <c r="F54" s="2">
        <v>111.2</v>
      </c>
      <c r="G54" s="2">
        <v>654.1</v>
      </c>
      <c r="H54" s="2">
        <v>9.6</v>
      </c>
      <c r="I54" s="2">
        <v>20.399999999999999</v>
      </c>
      <c r="J54" s="2">
        <v>42</v>
      </c>
      <c r="K54" s="2">
        <v>4.9000000000000004</v>
      </c>
      <c r="L54" s="2">
        <v>0</v>
      </c>
      <c r="M54" s="2">
        <v>0</v>
      </c>
      <c r="P54">
        <v>-1.2334235853315334</v>
      </c>
      <c r="Q54">
        <v>0.57026356486029839</v>
      </c>
      <c r="R54">
        <v>-3.8599332674175882E-2</v>
      </c>
      <c r="S54">
        <v>-0.26417875202445096</v>
      </c>
      <c r="T54">
        <v>3.2491081352031131E-2</v>
      </c>
      <c r="U54">
        <v>-0.76825295050090003</v>
      </c>
      <c r="V54">
        <v>-0.37812155915029322</v>
      </c>
      <c r="W54">
        <v>-0.38753197124408778</v>
      </c>
      <c r="AH54" t="s">
        <v>25</v>
      </c>
      <c r="AI54" t="s">
        <v>32</v>
      </c>
      <c r="AJ54">
        <f t="shared" si="1"/>
        <v>3</v>
      </c>
      <c r="AL54">
        <f t="shared" si="2"/>
        <v>140</v>
      </c>
      <c r="AM54">
        <f t="array" ref="AM54">SQRT(SUM((P54:W54-$AT$13:$BA$13)^2))</f>
        <v>0.73342095717908562</v>
      </c>
      <c r="AN54">
        <f t="shared" si="3"/>
        <v>1.8590598384914985</v>
      </c>
      <c r="AO54">
        <f t="shared" si="4"/>
        <v>2.6841698661014663E-3</v>
      </c>
      <c r="AP54">
        <v>0</v>
      </c>
      <c r="AS54">
        <v>39</v>
      </c>
      <c r="AT54">
        <v>0.75717071840027472</v>
      </c>
      <c r="AU54">
        <v>15.34</v>
      </c>
      <c r="AV54">
        <f t="shared" si="6"/>
        <v>212.65890985628235</v>
      </c>
    </row>
    <row r="55" spans="1:48">
      <c r="A55" s="2">
        <v>4</v>
      </c>
      <c r="B55" s="2">
        <v>3</v>
      </c>
      <c r="C55" s="2">
        <v>8</v>
      </c>
      <c r="D55" s="2">
        <f t="shared" si="0"/>
        <v>3</v>
      </c>
      <c r="E55" s="2">
        <v>92.1</v>
      </c>
      <c r="F55" s="2">
        <v>111.2</v>
      </c>
      <c r="G55" s="2">
        <v>654.1</v>
      </c>
      <c r="H55" s="2">
        <v>9.6</v>
      </c>
      <c r="I55" s="2">
        <v>20.399999999999999</v>
      </c>
      <c r="J55" s="2">
        <v>42</v>
      </c>
      <c r="K55" s="2">
        <v>4.9000000000000004</v>
      </c>
      <c r="L55" s="2">
        <v>0</v>
      </c>
      <c r="M55" s="2">
        <v>0</v>
      </c>
      <c r="P55">
        <v>-1.2334235853315334</v>
      </c>
      <c r="Q55">
        <v>0.57026356486029839</v>
      </c>
      <c r="R55">
        <v>-3.8599332674175882E-2</v>
      </c>
      <c r="S55">
        <v>-0.26417875202445096</v>
      </c>
      <c r="T55">
        <v>3.2491081352031131E-2</v>
      </c>
      <c r="U55">
        <v>-0.76825295050090003</v>
      </c>
      <c r="V55">
        <v>-0.37812155915029322</v>
      </c>
      <c r="W55">
        <v>-0.38753197124408778</v>
      </c>
      <c r="AH55" t="s">
        <v>25</v>
      </c>
      <c r="AI55" t="s">
        <v>32</v>
      </c>
      <c r="AJ55">
        <f t="shared" si="1"/>
        <v>3</v>
      </c>
      <c r="AL55">
        <f t="shared" si="2"/>
        <v>140</v>
      </c>
      <c r="AM55">
        <f t="array" ref="AM55">SQRT(SUM((P55:W55-$AT$13:$BA$13)^2))</f>
        <v>0.73342095717908562</v>
      </c>
      <c r="AN55">
        <f t="shared" si="3"/>
        <v>1.8590598384914985</v>
      </c>
      <c r="AO55">
        <f t="shared" si="4"/>
        <v>2.6841698661014663E-3</v>
      </c>
      <c r="AP55">
        <v>0</v>
      </c>
      <c r="AS55">
        <v>40</v>
      </c>
      <c r="AT55">
        <v>3.2030465851538592</v>
      </c>
      <c r="AU55">
        <v>0</v>
      </c>
      <c r="AV55">
        <f t="shared" si="6"/>
        <v>10.259507426665799</v>
      </c>
    </row>
    <row r="56" spans="1:48">
      <c r="A56" s="2">
        <v>4</v>
      </c>
      <c r="B56" s="2">
        <v>3</v>
      </c>
      <c r="C56" s="2">
        <v>8</v>
      </c>
      <c r="D56" s="2">
        <f t="shared" si="0"/>
        <v>4</v>
      </c>
      <c r="E56" s="2">
        <v>91.7</v>
      </c>
      <c r="F56" s="2">
        <v>114.3</v>
      </c>
      <c r="G56" s="2">
        <v>661.3</v>
      </c>
      <c r="H56" s="2">
        <v>6.3</v>
      </c>
      <c r="I56" s="2">
        <v>17.600000000000001</v>
      </c>
      <c r="J56" s="2">
        <v>45</v>
      </c>
      <c r="K56" s="2">
        <v>3.6</v>
      </c>
      <c r="L56" s="2">
        <v>0</v>
      </c>
      <c r="M56" s="2">
        <v>0</v>
      </c>
      <c r="P56">
        <v>-1.1979607571049851</v>
      </c>
      <c r="Q56">
        <v>0.58947001999309234</v>
      </c>
      <c r="R56">
        <v>2.5759746372807389E-2</v>
      </c>
      <c r="S56">
        <v>-0.13189123043710818</v>
      </c>
      <c r="T56">
        <v>0.16330959683224205</v>
      </c>
      <c r="U56">
        <v>-0.80883404768430556</v>
      </c>
      <c r="V56">
        <v>-0.29827163984942534</v>
      </c>
      <c r="W56">
        <v>-0.46585966980872917</v>
      </c>
      <c r="AH56" t="s">
        <v>25</v>
      </c>
      <c r="AI56" t="s">
        <v>33</v>
      </c>
      <c r="AJ56">
        <f t="shared" si="1"/>
        <v>4</v>
      </c>
      <c r="AL56">
        <f t="shared" si="2"/>
        <v>87</v>
      </c>
      <c r="AM56">
        <f t="array" ref="AM56">SQRT(SUM((P56:W56-$AT$13:$BA$13)^2))</f>
        <v>0.63598595730277596</v>
      </c>
      <c r="AN56">
        <f t="shared" si="3"/>
        <v>2.4723215084644026</v>
      </c>
      <c r="AO56">
        <f t="shared" si="4"/>
        <v>3.5696166174615674E-3</v>
      </c>
      <c r="AP56">
        <v>0</v>
      </c>
      <c r="AS56">
        <v>41</v>
      </c>
      <c r="AT56">
        <v>8.3554014054810943E-2</v>
      </c>
      <c r="AU56">
        <v>0</v>
      </c>
      <c r="AV56">
        <f t="shared" si="6"/>
        <v>6.9812732646715447E-3</v>
      </c>
    </row>
    <row r="57" spans="1:48">
      <c r="A57" s="2">
        <v>4</v>
      </c>
      <c r="B57" s="2">
        <v>3</v>
      </c>
      <c r="C57" s="2">
        <v>9</v>
      </c>
      <c r="D57" s="2">
        <f t="shared" si="0"/>
        <v>4</v>
      </c>
      <c r="E57" s="2">
        <v>92.9</v>
      </c>
      <c r="F57" s="2">
        <v>137</v>
      </c>
      <c r="G57" s="2">
        <v>706.4</v>
      </c>
      <c r="H57" s="2">
        <v>9.1999999999999993</v>
      </c>
      <c r="I57" s="2">
        <v>27.7</v>
      </c>
      <c r="J57" s="2">
        <v>24</v>
      </c>
      <c r="K57" s="2">
        <v>2.2000000000000002</v>
      </c>
      <c r="L57" s="2">
        <v>0</v>
      </c>
      <c r="M57" s="2">
        <v>0</v>
      </c>
      <c r="P57">
        <v>-1.5369737885060111</v>
      </c>
      <c r="Q57">
        <v>0.48540889574069279</v>
      </c>
      <c r="R57">
        <v>-0.20326458707880704</v>
      </c>
      <c r="S57">
        <v>-0.11228993851559337</v>
      </c>
      <c r="T57">
        <v>0.2763705654800428</v>
      </c>
      <c r="U57">
        <v>-0.72403351471630606</v>
      </c>
      <c r="V57">
        <v>-0.20133207089248484</v>
      </c>
      <c r="W57">
        <v>-0.32309876237548474</v>
      </c>
      <c r="AH57" t="s">
        <v>29</v>
      </c>
      <c r="AI57" t="s">
        <v>33</v>
      </c>
      <c r="AJ57">
        <f t="shared" si="1"/>
        <v>4</v>
      </c>
      <c r="AL57">
        <f t="shared" si="2"/>
        <v>176</v>
      </c>
      <c r="AM57">
        <f t="array" ref="AM57">SQRT(SUM((P57:W57-$AT$13:$BA$13)^2))</f>
        <v>0.81921495787352727</v>
      </c>
      <c r="AN57">
        <f t="shared" si="3"/>
        <v>1.4900617044482323</v>
      </c>
      <c r="AO57">
        <f t="shared" si="4"/>
        <v>2.1513985956240775E-3</v>
      </c>
      <c r="AP57">
        <v>0</v>
      </c>
      <c r="AS57">
        <v>42</v>
      </c>
      <c r="AT57">
        <v>0.3466672588234111</v>
      </c>
      <c r="AU57">
        <v>0.54</v>
      </c>
      <c r="AV57">
        <f t="shared" si="6"/>
        <v>3.7377548810853929E-2</v>
      </c>
    </row>
    <row r="58" spans="1:48">
      <c r="A58" s="2">
        <v>4</v>
      </c>
      <c r="B58" s="2">
        <v>3</v>
      </c>
      <c r="C58" s="2">
        <v>9</v>
      </c>
      <c r="D58" s="2">
        <f t="shared" si="0"/>
        <v>2</v>
      </c>
      <c r="E58" s="2">
        <v>90.3</v>
      </c>
      <c r="F58" s="2">
        <v>80.7</v>
      </c>
      <c r="G58" s="2">
        <v>730.2</v>
      </c>
      <c r="H58" s="2">
        <v>6.3</v>
      </c>
      <c r="I58" s="2">
        <v>17.8</v>
      </c>
      <c r="J58" s="2">
        <v>63</v>
      </c>
      <c r="K58" s="2">
        <v>4.9000000000000004</v>
      </c>
      <c r="L58" s="2">
        <v>0</v>
      </c>
      <c r="M58" s="2">
        <v>0</v>
      </c>
      <c r="P58">
        <v>-1.1730489768120045</v>
      </c>
      <c r="Q58">
        <v>0.65286442378758758</v>
      </c>
      <c r="R58">
        <v>0.11284254336574791</v>
      </c>
      <c r="S58">
        <v>-0.15317901406821632</v>
      </c>
      <c r="T58">
        <v>-0.20087171710445237</v>
      </c>
      <c r="U58">
        <v>-0.76855062083279968</v>
      </c>
      <c r="V58">
        <v>-0.38944330998474769</v>
      </c>
      <c r="W58">
        <v>-0.43116405390960477</v>
      </c>
      <c r="AH58" t="s">
        <v>29</v>
      </c>
      <c r="AI58" t="s">
        <v>19</v>
      </c>
      <c r="AJ58">
        <f t="shared" si="1"/>
        <v>2</v>
      </c>
      <c r="AL58">
        <f t="shared" si="2"/>
        <v>209</v>
      </c>
      <c r="AM58">
        <f t="array" ref="AM58">SQRT(SUM((P58:W58-$AT$13:$BA$13)^2))</f>
        <v>0.88541969616392147</v>
      </c>
      <c r="AN58">
        <f t="shared" si="3"/>
        <v>1.2755622054418005</v>
      </c>
      <c r="AO58">
        <f t="shared" si="4"/>
        <v>1.8416973801999898E-3</v>
      </c>
      <c r="AP58">
        <v>0</v>
      </c>
      <c r="AS58">
        <v>43</v>
      </c>
      <c r="AT58">
        <v>0.72365403183323196</v>
      </c>
      <c r="AU58">
        <v>0</v>
      </c>
      <c r="AV58">
        <f t="shared" si="6"/>
        <v>0.52367515778849227</v>
      </c>
    </row>
    <row r="59" spans="1:48">
      <c r="A59" s="2">
        <v>4</v>
      </c>
      <c r="B59" s="2">
        <v>3</v>
      </c>
      <c r="C59" s="2">
        <v>10</v>
      </c>
      <c r="D59" s="2">
        <f t="shared" si="0"/>
        <v>7</v>
      </c>
      <c r="E59" s="2">
        <v>92.6</v>
      </c>
      <c r="F59" s="2">
        <v>46.5</v>
      </c>
      <c r="G59" s="2">
        <v>691.8</v>
      </c>
      <c r="H59" s="2">
        <v>8.8000000000000007</v>
      </c>
      <c r="I59" s="2">
        <v>13.8</v>
      </c>
      <c r="J59" s="2">
        <v>50</v>
      </c>
      <c r="K59" s="2">
        <v>2.7</v>
      </c>
      <c r="L59" s="2">
        <v>0</v>
      </c>
      <c r="M59" s="2">
        <v>0</v>
      </c>
      <c r="P59">
        <v>-1.1548758051600334</v>
      </c>
      <c r="Q59">
        <v>0.61332835326461266</v>
      </c>
      <c r="R59">
        <v>0.14905837712653047</v>
      </c>
      <c r="S59">
        <v>-3.1959805325322832E-2</v>
      </c>
      <c r="T59">
        <v>0.51512226488044788</v>
      </c>
      <c r="U59">
        <v>-1.0580118946005757</v>
      </c>
      <c r="V59">
        <v>-0.26417003579684217</v>
      </c>
      <c r="W59">
        <v>-0.53698204332872534</v>
      </c>
      <c r="AH59" t="s">
        <v>18</v>
      </c>
      <c r="AI59" t="s">
        <v>23</v>
      </c>
      <c r="AJ59">
        <f t="shared" si="1"/>
        <v>7</v>
      </c>
      <c r="AL59">
        <f t="shared" si="2"/>
        <v>31</v>
      </c>
      <c r="AM59">
        <f t="array" ref="AM59">SQRT(SUM((P59:W59-$AT$13:$BA$13)^2))</f>
        <v>0.52230626160158045</v>
      </c>
      <c r="AN59">
        <f t="shared" si="3"/>
        <v>3.6656376733083249</v>
      </c>
      <c r="AO59">
        <f t="shared" si="4"/>
        <v>5.2925645420452624E-3</v>
      </c>
      <c r="AP59">
        <v>0</v>
      </c>
      <c r="AS59">
        <v>44</v>
      </c>
      <c r="AT59">
        <v>0.61292593145822472</v>
      </c>
      <c r="AU59">
        <v>6.43</v>
      </c>
      <c r="AV59">
        <f t="shared" si="6"/>
        <v>33.838350718901154</v>
      </c>
    </row>
    <row r="60" spans="1:48">
      <c r="A60" s="2">
        <v>2</v>
      </c>
      <c r="B60" s="2">
        <v>2</v>
      </c>
      <c r="C60" s="2">
        <v>2</v>
      </c>
      <c r="D60" s="2">
        <f t="shared" si="0"/>
        <v>1</v>
      </c>
      <c r="E60" s="2">
        <v>84</v>
      </c>
      <c r="F60" s="2">
        <v>9.3000000000000007</v>
      </c>
      <c r="G60" s="2">
        <v>34</v>
      </c>
      <c r="H60" s="2">
        <v>2.1</v>
      </c>
      <c r="I60" s="2">
        <v>13.9</v>
      </c>
      <c r="J60" s="2">
        <v>40</v>
      </c>
      <c r="K60" s="2">
        <v>5.4</v>
      </c>
      <c r="L60" s="2">
        <v>0</v>
      </c>
      <c r="M60" s="2">
        <v>0</v>
      </c>
      <c r="P60">
        <v>-0.34649675934270485</v>
      </c>
      <c r="Q60">
        <v>0.12374292751669064</v>
      </c>
      <c r="R60">
        <v>-0.17698285709657802</v>
      </c>
      <c r="S60">
        <v>-0.48099402665041335</v>
      </c>
      <c r="T60">
        <v>-0.15732810957324317</v>
      </c>
      <c r="U60">
        <v>-0.50691952532813889</v>
      </c>
      <c r="V60">
        <v>-0.25045471333130859</v>
      </c>
      <c r="W60">
        <v>-0.48262788684492575</v>
      </c>
      <c r="AH60" t="s">
        <v>20</v>
      </c>
      <c r="AI60" t="s">
        <v>27</v>
      </c>
      <c r="AJ60">
        <f t="shared" si="1"/>
        <v>1</v>
      </c>
      <c r="AL60">
        <f t="shared" si="2"/>
        <v>390</v>
      </c>
      <c r="AM60">
        <f t="array" ref="AM60">SQRT(SUM((P60:W60-$AT$13:$BA$13)^2))</f>
        <v>1.5196670622570707</v>
      </c>
      <c r="AN60">
        <f t="shared" si="3"/>
        <v>0.43301515752792036</v>
      </c>
      <c r="AO60">
        <f t="shared" si="4"/>
        <v>6.2520109000081467E-4</v>
      </c>
      <c r="AP60">
        <v>0</v>
      </c>
      <c r="AS60">
        <v>45</v>
      </c>
      <c r="AT60">
        <v>3.4137868728040131</v>
      </c>
      <c r="AU60">
        <v>0.33</v>
      </c>
      <c r="AV60">
        <f t="shared" si="6"/>
        <v>9.5097414768783537</v>
      </c>
    </row>
    <row r="61" spans="1:48">
      <c r="A61" s="2">
        <v>2</v>
      </c>
      <c r="B61" s="2">
        <v>2</v>
      </c>
      <c r="C61" s="2">
        <v>2</v>
      </c>
      <c r="D61" s="2">
        <f t="shared" si="0"/>
        <v>5</v>
      </c>
      <c r="E61" s="2">
        <v>86.6</v>
      </c>
      <c r="F61" s="2">
        <v>13.2</v>
      </c>
      <c r="G61" s="2">
        <v>43</v>
      </c>
      <c r="H61" s="2">
        <v>5.3</v>
      </c>
      <c r="I61" s="2">
        <v>12.3</v>
      </c>
      <c r="J61" s="2">
        <v>51</v>
      </c>
      <c r="K61" s="2">
        <v>0.9</v>
      </c>
      <c r="L61" s="2">
        <v>0</v>
      </c>
      <c r="M61" s="2">
        <v>0</v>
      </c>
      <c r="P61">
        <v>-0.39946006423362651</v>
      </c>
      <c r="Q61">
        <v>0.19077928291917579</v>
      </c>
      <c r="R61">
        <v>-4.1029731154564597E-2</v>
      </c>
      <c r="S61">
        <v>-0.20874003703049274</v>
      </c>
      <c r="T61">
        <v>0.47951765268931318</v>
      </c>
      <c r="U61">
        <v>-0.53550649934722272</v>
      </c>
      <c r="V61">
        <v>1.6234241629194242E-2</v>
      </c>
      <c r="W61">
        <v>-0.75433544706302758</v>
      </c>
      <c r="AH61" t="s">
        <v>20</v>
      </c>
      <c r="AI61" t="s">
        <v>16</v>
      </c>
      <c r="AJ61">
        <f t="shared" si="1"/>
        <v>5</v>
      </c>
      <c r="AL61">
        <f t="shared" si="2"/>
        <v>355</v>
      </c>
      <c r="AM61">
        <f t="array" ref="AM61">SQRT(SUM((P61:W61-$AT$13:$BA$13)^2))</f>
        <v>1.3026887898294597</v>
      </c>
      <c r="AN61">
        <f t="shared" si="3"/>
        <v>0.5892758571331721</v>
      </c>
      <c r="AO61">
        <f t="shared" si="4"/>
        <v>8.5081527005684201E-4</v>
      </c>
      <c r="AP61">
        <v>0</v>
      </c>
      <c r="AS61">
        <v>46</v>
      </c>
      <c r="AT61">
        <v>0.37864087443705008</v>
      </c>
      <c r="AU61">
        <v>0</v>
      </c>
      <c r="AV61">
        <f t="shared" si="6"/>
        <v>0.14336891179445393</v>
      </c>
    </row>
    <row r="62" spans="1:48">
      <c r="A62" s="2">
        <v>2</v>
      </c>
      <c r="B62" s="2">
        <v>2</v>
      </c>
      <c r="C62" s="2">
        <v>3</v>
      </c>
      <c r="D62" s="2">
        <f t="shared" si="0"/>
        <v>7</v>
      </c>
      <c r="E62" s="2">
        <v>89.3</v>
      </c>
      <c r="F62" s="2">
        <v>51.3</v>
      </c>
      <c r="G62" s="2">
        <v>102.2</v>
      </c>
      <c r="H62" s="2">
        <v>9.6</v>
      </c>
      <c r="I62" s="2">
        <v>11.5</v>
      </c>
      <c r="J62" s="2">
        <v>39</v>
      </c>
      <c r="K62" s="2">
        <v>5.8</v>
      </c>
      <c r="L62" s="2">
        <v>0</v>
      </c>
      <c r="M62" s="2">
        <v>0</v>
      </c>
      <c r="P62">
        <v>-0.48711138173617957</v>
      </c>
      <c r="Q62">
        <v>0.24692695256131719</v>
      </c>
      <c r="R62">
        <v>7.02325280164421E-2</v>
      </c>
      <c r="S62">
        <v>-0.54434194774827593</v>
      </c>
      <c r="T62">
        <v>0.68517249453641238</v>
      </c>
      <c r="U62">
        <v>-0.91145646040338379</v>
      </c>
      <c r="V62">
        <v>-0.31020266332323065</v>
      </c>
      <c r="W62">
        <v>-0.61214104745503362</v>
      </c>
      <c r="AH62" t="s">
        <v>15</v>
      </c>
      <c r="AI62" t="s">
        <v>23</v>
      </c>
      <c r="AJ62">
        <f t="shared" si="1"/>
        <v>7</v>
      </c>
      <c r="AL62">
        <f t="shared" si="2"/>
        <v>262</v>
      </c>
      <c r="AM62">
        <f t="array" ref="AM62">SQRT(SUM((P62:W62-$AT$13:$BA$13)^2))</f>
        <v>1.0453519618308349</v>
      </c>
      <c r="AN62">
        <f t="shared" si="3"/>
        <v>0.91511341681897496</v>
      </c>
      <c r="AO62">
        <f t="shared" si="4"/>
        <v>1.3212699272142747E-3</v>
      </c>
      <c r="AP62">
        <v>0</v>
      </c>
      <c r="AS62">
        <v>47</v>
      </c>
      <c r="AT62">
        <v>0.36824656987530091</v>
      </c>
      <c r="AU62">
        <v>1.23</v>
      </c>
      <c r="AV62">
        <f t="shared" si="6"/>
        <v>0.74261897433168456</v>
      </c>
    </row>
    <row r="63" spans="1:48">
      <c r="A63" s="2">
        <v>2</v>
      </c>
      <c r="B63" s="2">
        <v>2</v>
      </c>
      <c r="C63" s="2">
        <v>3</v>
      </c>
      <c r="D63" s="2">
        <f t="shared" si="0"/>
        <v>7</v>
      </c>
      <c r="E63" s="2">
        <v>89.3</v>
      </c>
      <c r="F63" s="2">
        <v>51.3</v>
      </c>
      <c r="G63" s="2">
        <v>102.2</v>
      </c>
      <c r="H63" s="2">
        <v>9.6</v>
      </c>
      <c r="I63" s="2">
        <v>5.5</v>
      </c>
      <c r="J63" s="2">
        <v>59</v>
      </c>
      <c r="K63" s="2">
        <v>6.3</v>
      </c>
      <c r="L63" s="2">
        <v>0</v>
      </c>
      <c r="M63" s="2">
        <v>0</v>
      </c>
      <c r="P63">
        <v>-0.34415271100332834</v>
      </c>
      <c r="Q63">
        <v>0.36362053968505276</v>
      </c>
      <c r="R63">
        <v>0.27604259523754715</v>
      </c>
      <c r="S63">
        <v>-0.52789279738783002</v>
      </c>
      <c r="T63">
        <v>0.60989134287146329</v>
      </c>
      <c r="U63">
        <v>-0.9345352446592361</v>
      </c>
      <c r="V63">
        <v>-0.36722403577641394</v>
      </c>
      <c r="W63">
        <v>-0.74078933073863507</v>
      </c>
      <c r="AH63" t="s">
        <v>15</v>
      </c>
      <c r="AI63" t="s">
        <v>23</v>
      </c>
      <c r="AJ63">
        <f t="shared" si="1"/>
        <v>7</v>
      </c>
      <c r="AL63">
        <f t="shared" si="2"/>
        <v>293</v>
      </c>
      <c r="AM63">
        <f t="array" ref="AM63">SQRT(SUM((P63:W63-$AT$13:$BA$13)^2))</f>
        <v>1.1059719680120244</v>
      </c>
      <c r="AN63">
        <f t="shared" si="3"/>
        <v>0.81754517744986477</v>
      </c>
      <c r="AO63">
        <f t="shared" si="4"/>
        <v>1.180397792503621E-3</v>
      </c>
      <c r="AP63">
        <v>0</v>
      </c>
      <c r="AS63">
        <v>48</v>
      </c>
      <c r="AT63">
        <v>0.47443907023152887</v>
      </c>
      <c r="AU63">
        <v>3.35</v>
      </c>
      <c r="AV63">
        <f t="shared" si="6"/>
        <v>8.268850660810914</v>
      </c>
    </row>
    <row r="64" spans="1:48">
      <c r="A64" s="2">
        <v>2</v>
      </c>
      <c r="B64" s="2">
        <v>2</v>
      </c>
      <c r="C64" s="2">
        <v>8</v>
      </c>
      <c r="D64" s="2">
        <f t="shared" si="0"/>
        <v>4</v>
      </c>
      <c r="E64" s="2">
        <v>93</v>
      </c>
      <c r="F64" s="2">
        <v>75.3</v>
      </c>
      <c r="G64" s="2">
        <v>466.6</v>
      </c>
      <c r="H64" s="2">
        <v>7.7</v>
      </c>
      <c r="I64" s="2">
        <v>18.8</v>
      </c>
      <c r="J64" s="2">
        <v>35</v>
      </c>
      <c r="K64" s="2">
        <v>4.9000000000000004</v>
      </c>
      <c r="L64" s="2">
        <v>0</v>
      </c>
      <c r="M64" s="2">
        <v>0</v>
      </c>
      <c r="P64">
        <v>-1.0861660894773806</v>
      </c>
      <c r="Q64">
        <v>0.26832098894482059</v>
      </c>
      <c r="R64">
        <v>2.8397341596923822E-2</v>
      </c>
      <c r="S64">
        <v>-0.3383824539886347</v>
      </c>
      <c r="T64">
        <v>0.17018148253503426</v>
      </c>
      <c r="U64">
        <v>-0.84578026677862561</v>
      </c>
      <c r="V64">
        <v>-0.32171681272390468</v>
      </c>
      <c r="W64">
        <v>-0.42852460574445062</v>
      </c>
      <c r="AH64" t="s">
        <v>25</v>
      </c>
      <c r="AI64" t="s">
        <v>33</v>
      </c>
      <c r="AJ64">
        <f t="shared" si="1"/>
        <v>4</v>
      </c>
      <c r="AL64">
        <f t="shared" si="2"/>
        <v>157</v>
      </c>
      <c r="AM64">
        <f t="array" ref="AM64">SQRT(SUM((P64:W64-$AT$13:$BA$13)^2))</f>
        <v>0.7763732368473919</v>
      </c>
      <c r="AN64">
        <f t="shared" si="3"/>
        <v>1.6590477583453362</v>
      </c>
      <c r="AO64">
        <f t="shared" si="4"/>
        <v>2.3953860479215034E-3</v>
      </c>
      <c r="AP64">
        <v>0</v>
      </c>
      <c r="AS64">
        <v>49</v>
      </c>
      <c r="AT64">
        <v>0.27498561269756722</v>
      </c>
      <c r="AU64">
        <v>0</v>
      </c>
      <c r="AV64">
        <f t="shared" si="6"/>
        <v>7.5617087190656435E-2</v>
      </c>
    </row>
    <row r="65" spans="1:48">
      <c r="A65" s="2">
        <v>2</v>
      </c>
      <c r="B65" s="2">
        <v>2</v>
      </c>
      <c r="C65" s="2">
        <v>8</v>
      </c>
      <c r="D65" s="2">
        <f t="shared" si="0"/>
        <v>7</v>
      </c>
      <c r="E65" s="2">
        <v>90.2</v>
      </c>
      <c r="F65" s="2">
        <v>99.6</v>
      </c>
      <c r="G65" s="2">
        <v>631.20000000000005</v>
      </c>
      <c r="H65" s="2">
        <v>6.3</v>
      </c>
      <c r="I65" s="2">
        <v>20.8</v>
      </c>
      <c r="J65" s="2">
        <v>33</v>
      </c>
      <c r="K65" s="2">
        <v>2.7</v>
      </c>
      <c r="L65" s="2">
        <v>0</v>
      </c>
      <c r="M65" s="2">
        <v>0</v>
      </c>
      <c r="P65">
        <v>-1.2695484482060002</v>
      </c>
      <c r="Q65">
        <v>0.30333304590038673</v>
      </c>
      <c r="R65">
        <v>0.11878162915847294</v>
      </c>
      <c r="S65">
        <v>-0.14284818458361542</v>
      </c>
      <c r="T65">
        <v>0.64648119539104543</v>
      </c>
      <c r="U65">
        <v>-0.95528930912492183</v>
      </c>
      <c r="V65">
        <v>-0.17659244540539998</v>
      </c>
      <c r="W65">
        <v>-0.45490338631179589</v>
      </c>
      <c r="AH65" t="s">
        <v>25</v>
      </c>
      <c r="AI65" t="s">
        <v>23</v>
      </c>
      <c r="AJ65">
        <f t="shared" si="1"/>
        <v>7</v>
      </c>
      <c r="AL65">
        <f t="shared" si="2"/>
        <v>82</v>
      </c>
      <c r="AM65">
        <f t="array" ref="AM65">SQRT(SUM((P65:W65-$AT$13:$BA$13)^2))</f>
        <v>0.6227625065754222</v>
      </c>
      <c r="AN65">
        <f t="shared" si="3"/>
        <v>2.5784284474540264</v>
      </c>
      <c r="AO65">
        <f t="shared" si="4"/>
        <v>3.7228171989185464E-3</v>
      </c>
      <c r="AP65">
        <v>0</v>
      </c>
      <c r="AS65">
        <v>50</v>
      </c>
      <c r="AT65">
        <v>0.46850906331061448</v>
      </c>
      <c r="AU65">
        <v>9.9600000000000009</v>
      </c>
      <c r="AV65">
        <f t="shared" si="6"/>
        <v>90.088400201256761</v>
      </c>
    </row>
    <row r="66" spans="1:48">
      <c r="A66" s="2">
        <v>2</v>
      </c>
      <c r="B66" s="2">
        <v>2</v>
      </c>
      <c r="C66" s="2">
        <v>8</v>
      </c>
      <c r="D66" s="2">
        <f t="shared" ref="D66:D129" si="7">VLOOKUP(AI66,$AC$2:$AD$8,2,FALSE)</f>
        <v>1</v>
      </c>
      <c r="E66" s="2">
        <v>91.1</v>
      </c>
      <c r="F66" s="2">
        <v>103.2</v>
      </c>
      <c r="G66" s="2">
        <v>638.79999999999995</v>
      </c>
      <c r="H66" s="2">
        <v>5.8</v>
      </c>
      <c r="I66" s="2">
        <v>23.1</v>
      </c>
      <c r="J66" s="2">
        <v>31</v>
      </c>
      <c r="K66" s="2">
        <v>3.1</v>
      </c>
      <c r="L66" s="2">
        <v>0</v>
      </c>
      <c r="M66" s="2">
        <v>0</v>
      </c>
      <c r="P66">
        <v>-1.321022993621406</v>
      </c>
      <c r="Q66">
        <v>0.23889727894790974</v>
      </c>
      <c r="R66">
        <v>-8.5614065723437105E-2</v>
      </c>
      <c r="S66">
        <v>-0.18517207812101777</v>
      </c>
      <c r="T66">
        <v>-0.21277237995186815</v>
      </c>
      <c r="U66">
        <v>-0.55972849996898444</v>
      </c>
      <c r="V66">
        <v>-0.22180885582747289</v>
      </c>
      <c r="W66">
        <v>-0.35333079943142964</v>
      </c>
      <c r="AH66" t="s">
        <v>25</v>
      </c>
      <c r="AI66" t="s">
        <v>27</v>
      </c>
      <c r="AJ66">
        <f t="shared" ref="AJ66:AJ129" si="8">VLOOKUP(AI66,$AC$2:$AD$8,2,FALSE)</f>
        <v>1</v>
      </c>
      <c r="AL66">
        <f t="shared" ref="AL66:AL129" si="9">RANK(AM66,$AM$2:$AM$396,1)</f>
        <v>309</v>
      </c>
      <c r="AM66">
        <f t="array" ref="AM66">SQRT(SUM((P66:W66-$AT$13:$BA$13)^2))</f>
        <v>1.1376582769562937</v>
      </c>
      <c r="AN66">
        <f t="shared" ref="AN66:AN129" si="10">1/(AM66*AM66)</f>
        <v>0.77263848823586923</v>
      </c>
      <c r="AO66">
        <f t="shared" ref="AO66:AO129" si="11">AN66/SUM($AN$2:$AN$396)</f>
        <v>1.1155600828834733E-3</v>
      </c>
      <c r="AP66">
        <v>0</v>
      </c>
      <c r="AS66">
        <v>51</v>
      </c>
      <c r="AT66">
        <v>0.30045791874353378</v>
      </c>
      <c r="AU66">
        <v>0</v>
      </c>
      <c r="AV66">
        <f t="shared" si="6"/>
        <v>9.0274960935695953E-2</v>
      </c>
    </row>
    <row r="67" spans="1:48">
      <c r="A67" s="2">
        <v>2</v>
      </c>
      <c r="B67" s="2">
        <v>2</v>
      </c>
      <c r="C67" s="2">
        <v>8</v>
      </c>
      <c r="D67" s="2">
        <f t="shared" si="7"/>
        <v>4</v>
      </c>
      <c r="E67" s="2">
        <v>91.7</v>
      </c>
      <c r="F67" s="2">
        <v>114.3</v>
      </c>
      <c r="G67" s="2">
        <v>661.3</v>
      </c>
      <c r="H67" s="2">
        <v>6.3</v>
      </c>
      <c r="I67" s="2">
        <v>18.600000000000001</v>
      </c>
      <c r="J67" s="2">
        <v>44</v>
      </c>
      <c r="K67" s="2">
        <v>4.5</v>
      </c>
      <c r="L67" s="2">
        <v>0</v>
      </c>
      <c r="M67" s="2">
        <v>0</v>
      </c>
      <c r="P67">
        <v>-1.2310090642830926</v>
      </c>
      <c r="Q67">
        <v>0.36320657937472856</v>
      </c>
      <c r="R67">
        <v>0.16969957841656641</v>
      </c>
      <c r="S67">
        <v>-0.23553367629586597</v>
      </c>
      <c r="T67">
        <v>0.15171581698676517</v>
      </c>
      <c r="U67">
        <v>-0.83367541543447954</v>
      </c>
      <c r="V67">
        <v>-0.31456648363550432</v>
      </c>
      <c r="W67">
        <v>-0.45292981494825552</v>
      </c>
      <c r="AH67" t="s">
        <v>25</v>
      </c>
      <c r="AI67" t="s">
        <v>33</v>
      </c>
      <c r="AJ67">
        <f t="shared" si="8"/>
        <v>4</v>
      </c>
      <c r="AL67">
        <f t="shared" si="9"/>
        <v>107</v>
      </c>
      <c r="AM67">
        <f t="array" ref="AM67">SQRT(SUM((P67:W67-$AT$13:$BA$13)^2))</f>
        <v>0.66833363964135661</v>
      </c>
      <c r="AN67">
        <f t="shared" si="10"/>
        <v>2.2387899951650234</v>
      </c>
      <c r="AO67">
        <f t="shared" si="11"/>
        <v>3.2324363730150498E-3</v>
      </c>
      <c r="AP67">
        <v>0</v>
      </c>
      <c r="AS67">
        <v>52</v>
      </c>
      <c r="AT67">
        <v>0.28297545407500363</v>
      </c>
      <c r="AU67">
        <v>0</v>
      </c>
      <c r="AV67">
        <f t="shared" si="6"/>
        <v>8.0075107608954491E-2</v>
      </c>
    </row>
    <row r="68" spans="1:48">
      <c r="A68" s="2">
        <v>2</v>
      </c>
      <c r="B68" s="2">
        <v>2</v>
      </c>
      <c r="C68" s="2">
        <v>9</v>
      </c>
      <c r="D68" s="2">
        <f t="shared" si="7"/>
        <v>5</v>
      </c>
      <c r="E68" s="2">
        <v>92.4</v>
      </c>
      <c r="F68" s="2">
        <v>117.9</v>
      </c>
      <c r="G68" s="2">
        <v>668</v>
      </c>
      <c r="H68" s="2">
        <v>12.2</v>
      </c>
      <c r="I68" s="2">
        <v>23</v>
      </c>
      <c r="J68" s="2">
        <v>37</v>
      </c>
      <c r="K68" s="2">
        <v>4.5</v>
      </c>
      <c r="L68" s="2">
        <v>0</v>
      </c>
      <c r="M68" s="2">
        <v>0</v>
      </c>
      <c r="P68">
        <v>-1.3883482448964197</v>
      </c>
      <c r="Q68">
        <v>0.34932690409914002</v>
      </c>
      <c r="R68">
        <v>0.12343083134438473</v>
      </c>
      <c r="S68">
        <v>-0.30016816481237352</v>
      </c>
      <c r="T68">
        <v>0.33689080959879236</v>
      </c>
      <c r="U68">
        <v>-0.86509484725038022</v>
      </c>
      <c r="V68">
        <v>-0.32532769364654296</v>
      </c>
      <c r="W68">
        <v>-0.3941489962159091</v>
      </c>
      <c r="AH68" t="s">
        <v>29</v>
      </c>
      <c r="AI68" t="s">
        <v>16</v>
      </c>
      <c r="AJ68">
        <f t="shared" si="8"/>
        <v>5</v>
      </c>
      <c r="AL68">
        <f t="shared" si="9"/>
        <v>60</v>
      </c>
      <c r="AM68">
        <f t="array" ref="AM68">SQRT(SUM((P68:W68-$AT$13:$BA$13)^2))</f>
        <v>0.58049234772669422</v>
      </c>
      <c r="AN68">
        <f t="shared" si="10"/>
        <v>2.9676112025636576</v>
      </c>
      <c r="AO68">
        <f t="shared" si="11"/>
        <v>4.2847316688256944E-3</v>
      </c>
      <c r="AP68">
        <v>0</v>
      </c>
      <c r="AS68">
        <v>53</v>
      </c>
      <c r="AT68">
        <v>0.71639481761461266</v>
      </c>
      <c r="AU68">
        <v>0</v>
      </c>
      <c r="AV68">
        <f t="shared" si="6"/>
        <v>0.51322153470507414</v>
      </c>
    </row>
    <row r="69" spans="1:48">
      <c r="A69" s="2">
        <v>2</v>
      </c>
      <c r="B69" s="2">
        <v>2</v>
      </c>
      <c r="C69" s="2">
        <v>9</v>
      </c>
      <c r="D69" s="2">
        <f t="shared" si="7"/>
        <v>5</v>
      </c>
      <c r="E69" s="2">
        <v>92.4</v>
      </c>
      <c r="F69" s="2">
        <v>117.9</v>
      </c>
      <c r="G69" s="2">
        <v>668</v>
      </c>
      <c r="H69" s="2">
        <v>12.2</v>
      </c>
      <c r="I69" s="2">
        <v>19.600000000000001</v>
      </c>
      <c r="J69" s="2">
        <v>33</v>
      </c>
      <c r="K69" s="2">
        <v>5.4</v>
      </c>
      <c r="L69" s="2">
        <v>0</v>
      </c>
      <c r="M69" s="2">
        <v>0</v>
      </c>
      <c r="P69">
        <v>-1.3292721633706719</v>
      </c>
      <c r="Q69">
        <v>0.35023779560099866</v>
      </c>
      <c r="R69">
        <v>0.14714100217046527</v>
      </c>
      <c r="S69">
        <v>-0.34991780338201817</v>
      </c>
      <c r="T69">
        <v>0.29725285137801338</v>
      </c>
      <c r="U69">
        <v>-0.92330224290420415</v>
      </c>
      <c r="V69">
        <v>-0.39589154556100337</v>
      </c>
      <c r="W69">
        <v>-0.38194545831794635</v>
      </c>
      <c r="AH69" t="s">
        <v>29</v>
      </c>
      <c r="AI69" t="s">
        <v>16</v>
      </c>
      <c r="AJ69">
        <f t="shared" si="8"/>
        <v>5</v>
      </c>
      <c r="AL69">
        <f t="shared" si="9"/>
        <v>61</v>
      </c>
      <c r="AM69">
        <f t="array" ref="AM69">SQRT(SUM((P69:W69-$AT$13:$BA$13)^2))</f>
        <v>0.58103721898026683</v>
      </c>
      <c r="AN69">
        <f t="shared" si="10"/>
        <v>2.9620480206424307</v>
      </c>
      <c r="AO69">
        <f t="shared" si="11"/>
        <v>4.2766993694002414E-3</v>
      </c>
      <c r="AP69">
        <v>0</v>
      </c>
      <c r="AS69">
        <v>54</v>
      </c>
      <c r="AT69">
        <v>0.71639481761461266</v>
      </c>
      <c r="AU69">
        <v>0</v>
      </c>
      <c r="AV69">
        <f t="shared" si="6"/>
        <v>0.51322153470507414</v>
      </c>
    </row>
    <row r="70" spans="1:48">
      <c r="A70" s="2">
        <v>2</v>
      </c>
      <c r="B70" s="2">
        <v>2</v>
      </c>
      <c r="C70" s="2">
        <v>9</v>
      </c>
      <c r="D70" s="2">
        <f t="shared" si="7"/>
        <v>5</v>
      </c>
      <c r="E70" s="2">
        <v>92.4</v>
      </c>
      <c r="F70" s="2">
        <v>117.9</v>
      </c>
      <c r="G70" s="2">
        <v>668</v>
      </c>
      <c r="H70" s="2">
        <v>12.2</v>
      </c>
      <c r="I70" s="2">
        <v>19.600000000000001</v>
      </c>
      <c r="J70" s="2">
        <v>33</v>
      </c>
      <c r="K70" s="2">
        <v>6.3</v>
      </c>
      <c r="L70" s="2">
        <v>0</v>
      </c>
      <c r="M70" s="2">
        <v>0</v>
      </c>
      <c r="P70">
        <v>-1.3146870822076158</v>
      </c>
      <c r="Q70">
        <v>0.35670265715416777</v>
      </c>
      <c r="R70">
        <v>0.16040587194699546</v>
      </c>
      <c r="S70">
        <v>-0.4061744172276216</v>
      </c>
      <c r="T70">
        <v>0.28238711894758939</v>
      </c>
      <c r="U70">
        <v>-0.96808219234479376</v>
      </c>
      <c r="V70">
        <v>-0.44878878155514085</v>
      </c>
      <c r="W70">
        <v>-0.35572722090269659</v>
      </c>
      <c r="AH70" t="s">
        <v>29</v>
      </c>
      <c r="AI70" t="s">
        <v>16</v>
      </c>
      <c r="AJ70">
        <f t="shared" si="8"/>
        <v>5</v>
      </c>
      <c r="AL70">
        <f t="shared" si="9"/>
        <v>65</v>
      </c>
      <c r="AM70">
        <f t="array" ref="AM70">SQRT(SUM((P70:W70-$AT$13:$BA$13)^2))</f>
        <v>0.59367573692151365</v>
      </c>
      <c r="AN70">
        <f t="shared" si="10"/>
        <v>2.8372747949196269</v>
      </c>
      <c r="AO70">
        <f t="shared" si="11"/>
        <v>4.0965478080318965E-3</v>
      </c>
      <c r="AP70">
        <v>0</v>
      </c>
      <c r="AS70">
        <v>55</v>
      </c>
      <c r="AT70">
        <v>0.41138025630352854</v>
      </c>
      <c r="AU70">
        <v>0</v>
      </c>
      <c r="AV70">
        <f t="shared" si="6"/>
        <v>0.16923371527635683</v>
      </c>
    </row>
    <row r="71" spans="1:48">
      <c r="A71" s="2">
        <v>4</v>
      </c>
      <c r="B71" s="2">
        <v>5</v>
      </c>
      <c r="C71" s="2">
        <v>3</v>
      </c>
      <c r="D71" s="2">
        <f t="shared" si="7"/>
        <v>5</v>
      </c>
      <c r="E71" s="2">
        <v>91.7</v>
      </c>
      <c r="F71" s="2">
        <v>33.299999999999997</v>
      </c>
      <c r="G71" s="2">
        <v>77.5</v>
      </c>
      <c r="H71" s="2">
        <v>9</v>
      </c>
      <c r="I71" s="2">
        <v>17.2</v>
      </c>
      <c r="J71" s="2">
        <v>26</v>
      </c>
      <c r="K71" s="2">
        <v>4.5</v>
      </c>
      <c r="L71" s="2">
        <v>0</v>
      </c>
      <c r="M71" s="2">
        <v>0</v>
      </c>
      <c r="P71">
        <v>-0.5436908722021464</v>
      </c>
      <c r="Q71">
        <v>0.5029435055866015</v>
      </c>
      <c r="R71">
        <v>-0.4475908641811247</v>
      </c>
      <c r="S71">
        <v>-0.43248485268109016</v>
      </c>
      <c r="T71">
        <v>0.49011571435287254</v>
      </c>
      <c r="U71">
        <v>-0.74375968643295531</v>
      </c>
      <c r="V71">
        <v>-0.27497411384485643</v>
      </c>
      <c r="W71">
        <v>-0.52603471844143579</v>
      </c>
      <c r="AH71" t="s">
        <v>15</v>
      </c>
      <c r="AI71" t="s">
        <v>16</v>
      </c>
      <c r="AJ71">
        <f t="shared" si="8"/>
        <v>5</v>
      </c>
      <c r="AL71">
        <f t="shared" si="9"/>
        <v>307</v>
      </c>
      <c r="AM71">
        <f t="array" ref="AM71">SQRT(SUM((P71:W71-$AT$13:$BA$13)^2))</f>
        <v>1.1357584452512817</v>
      </c>
      <c r="AN71">
        <f t="shared" si="10"/>
        <v>0.77522550099022614</v>
      </c>
      <c r="AO71">
        <f t="shared" si="11"/>
        <v>1.1192952943783864E-3</v>
      </c>
      <c r="AP71">
        <v>0</v>
      </c>
      <c r="AS71">
        <v>56</v>
      </c>
      <c r="AT71">
        <v>2.0766097841673554E-2</v>
      </c>
      <c r="AU71">
        <v>6.43</v>
      </c>
      <c r="AV71">
        <f t="shared" si="6"/>
        <v>41.078279212575644</v>
      </c>
    </row>
    <row r="72" spans="1:48">
      <c r="A72" s="2">
        <v>4</v>
      </c>
      <c r="B72" s="2">
        <v>5</v>
      </c>
      <c r="C72" s="2">
        <v>3</v>
      </c>
      <c r="D72" s="2">
        <f t="shared" si="7"/>
        <v>5</v>
      </c>
      <c r="E72" s="2">
        <v>91.2</v>
      </c>
      <c r="F72" s="2">
        <v>48.3</v>
      </c>
      <c r="G72" s="2">
        <v>97.8</v>
      </c>
      <c r="H72" s="2">
        <v>12.5</v>
      </c>
      <c r="I72" s="2">
        <v>15.8</v>
      </c>
      <c r="J72" s="2">
        <v>27</v>
      </c>
      <c r="K72" s="2">
        <v>7.6</v>
      </c>
      <c r="L72" s="2">
        <v>0</v>
      </c>
      <c r="M72" s="2">
        <v>0</v>
      </c>
      <c r="P72">
        <v>-0.51495558929540808</v>
      </c>
      <c r="Q72">
        <v>0.55941896869003727</v>
      </c>
      <c r="R72">
        <v>-0.35817325847830905</v>
      </c>
      <c r="S72">
        <v>-0.64893546388788736</v>
      </c>
      <c r="T72">
        <v>0.44118489240969738</v>
      </c>
      <c r="U72">
        <v>-0.85727776561192925</v>
      </c>
      <c r="V72">
        <v>-0.48350146074183586</v>
      </c>
      <c r="W72">
        <v>-0.45670709175782631</v>
      </c>
      <c r="AH72" t="s">
        <v>15</v>
      </c>
      <c r="AI72" t="s">
        <v>16</v>
      </c>
      <c r="AJ72">
        <f t="shared" si="8"/>
        <v>5</v>
      </c>
      <c r="AL72">
        <f t="shared" si="9"/>
        <v>298</v>
      </c>
      <c r="AM72">
        <f t="array" ref="AM72">SQRT(SUM((P72:W72-$AT$13:$BA$13)^2))</f>
        <v>1.1144285068008897</v>
      </c>
      <c r="AN72">
        <f t="shared" si="10"/>
        <v>0.8051848125399933</v>
      </c>
      <c r="AO72">
        <f t="shared" si="11"/>
        <v>1.1625515035686635E-3</v>
      </c>
      <c r="AP72">
        <v>0</v>
      </c>
      <c r="AS72">
        <v>57</v>
      </c>
      <c r="AT72">
        <v>0.42077799509478092</v>
      </c>
      <c r="AU72">
        <v>9.7100000000000009</v>
      </c>
      <c r="AV72">
        <f t="shared" si="6"/>
        <v>86.289645456415357</v>
      </c>
    </row>
    <row r="73" spans="1:48">
      <c r="A73" s="2">
        <v>4</v>
      </c>
      <c r="B73" s="2">
        <v>5</v>
      </c>
      <c r="C73" s="2">
        <v>9</v>
      </c>
      <c r="D73" s="2">
        <f t="shared" si="7"/>
        <v>5</v>
      </c>
      <c r="E73" s="2">
        <v>94.3</v>
      </c>
      <c r="F73" s="2">
        <v>85.1</v>
      </c>
      <c r="G73" s="2">
        <v>692.3</v>
      </c>
      <c r="H73" s="2">
        <v>15.9</v>
      </c>
      <c r="I73" s="2">
        <v>17.7</v>
      </c>
      <c r="J73" s="2">
        <v>37</v>
      </c>
      <c r="K73" s="2">
        <v>3.6</v>
      </c>
      <c r="L73" s="2">
        <v>0</v>
      </c>
      <c r="M73" s="2">
        <v>0</v>
      </c>
      <c r="P73">
        <v>-1.2605093275932462</v>
      </c>
      <c r="Q73">
        <v>0.73005530191917434</v>
      </c>
      <c r="R73">
        <v>-0.12096220469769248</v>
      </c>
      <c r="S73">
        <v>-0.18182096932771777</v>
      </c>
      <c r="T73">
        <v>0.32586367579238074</v>
      </c>
      <c r="U73">
        <v>-0.84893037823361939</v>
      </c>
      <c r="V73">
        <v>-0.3711277243920702</v>
      </c>
      <c r="W73">
        <v>-0.46956863892072098</v>
      </c>
      <c r="AH73" t="s">
        <v>29</v>
      </c>
      <c r="AI73" t="s">
        <v>16</v>
      </c>
      <c r="AJ73">
        <f t="shared" si="8"/>
        <v>5</v>
      </c>
      <c r="AL73">
        <f t="shared" si="9"/>
        <v>55</v>
      </c>
      <c r="AM73">
        <f t="array" ref="AM73">SQRT(SUM((P73:W73-$AT$13:$BA$13)^2))</f>
        <v>0.57191003277196983</v>
      </c>
      <c r="AN73">
        <f t="shared" si="10"/>
        <v>3.0573458511388156</v>
      </c>
      <c r="AO73">
        <f t="shared" si="11"/>
        <v>4.4142934153943731E-3</v>
      </c>
      <c r="AP73">
        <v>0</v>
      </c>
      <c r="AS73">
        <v>58</v>
      </c>
      <c r="AT73">
        <v>0.13292254104109991</v>
      </c>
      <c r="AU73">
        <v>0</v>
      </c>
      <c r="AV73">
        <f t="shared" si="6"/>
        <v>1.7668401916822889E-2</v>
      </c>
    </row>
    <row r="74" spans="1:48">
      <c r="A74" s="2">
        <v>5</v>
      </c>
      <c r="B74" s="2">
        <v>4</v>
      </c>
      <c r="C74" s="2">
        <v>3</v>
      </c>
      <c r="D74" s="2">
        <f t="shared" si="7"/>
        <v>5</v>
      </c>
      <c r="E74" s="2">
        <v>91.7</v>
      </c>
      <c r="F74" s="2">
        <v>33.299999999999997</v>
      </c>
      <c r="G74" s="2">
        <v>77.5</v>
      </c>
      <c r="H74" s="2">
        <v>9</v>
      </c>
      <c r="I74" s="2">
        <v>15.6</v>
      </c>
      <c r="J74" s="2">
        <v>25</v>
      </c>
      <c r="K74" s="2">
        <v>6.3</v>
      </c>
      <c r="L74" s="2">
        <v>0</v>
      </c>
      <c r="M74" s="2">
        <v>0</v>
      </c>
      <c r="P74">
        <v>-0.49045969229958158</v>
      </c>
      <c r="Q74">
        <v>0.50877873406983587</v>
      </c>
      <c r="R74">
        <v>-0.4000510319887175</v>
      </c>
      <c r="S74">
        <v>-0.54562120390847346</v>
      </c>
      <c r="T74">
        <v>0.4368363071913407</v>
      </c>
      <c r="U74">
        <v>-0.84954254366101623</v>
      </c>
      <c r="V74">
        <v>-0.37868024054909732</v>
      </c>
      <c r="W74">
        <v>-0.45931653433235986</v>
      </c>
      <c r="AH74" t="s">
        <v>15</v>
      </c>
      <c r="AI74" t="s">
        <v>16</v>
      </c>
      <c r="AJ74">
        <f t="shared" si="8"/>
        <v>5</v>
      </c>
      <c r="AL74">
        <f t="shared" si="9"/>
        <v>313</v>
      </c>
      <c r="AM74">
        <f t="array" ref="AM74">SQRT(SUM((P74:W74-$AT$13:$BA$13)^2))</f>
        <v>1.1429608104835711</v>
      </c>
      <c r="AN74">
        <f t="shared" si="10"/>
        <v>0.76548612047540865</v>
      </c>
      <c r="AO74">
        <f t="shared" si="11"/>
        <v>1.1052332662762779E-3</v>
      </c>
      <c r="AP74">
        <v>0</v>
      </c>
      <c r="AS74">
        <v>59</v>
      </c>
      <c r="AT74">
        <v>0.19002410612585691</v>
      </c>
      <c r="AU74">
        <v>0</v>
      </c>
      <c r="AV74">
        <f t="shared" si="6"/>
        <v>3.6109160908930925E-2</v>
      </c>
    </row>
    <row r="75" spans="1:48">
      <c r="A75" s="2">
        <v>5</v>
      </c>
      <c r="B75" s="2">
        <v>4</v>
      </c>
      <c r="C75" s="2">
        <v>8</v>
      </c>
      <c r="D75" s="2">
        <f t="shared" si="7"/>
        <v>2</v>
      </c>
      <c r="E75" s="2">
        <v>88.8</v>
      </c>
      <c r="F75" s="2">
        <v>147.30000000000001</v>
      </c>
      <c r="G75" s="2">
        <v>614.5</v>
      </c>
      <c r="H75" s="2">
        <v>9</v>
      </c>
      <c r="I75" s="2">
        <v>17.3</v>
      </c>
      <c r="J75" s="2">
        <v>43</v>
      </c>
      <c r="K75" s="2">
        <v>4.5</v>
      </c>
      <c r="L75" s="2">
        <v>0</v>
      </c>
      <c r="M75" s="2">
        <v>0</v>
      </c>
      <c r="P75">
        <v>-1.1859279889751606</v>
      </c>
      <c r="Q75">
        <v>0.75534579828098958</v>
      </c>
      <c r="R75">
        <v>-0.1001686023745621</v>
      </c>
      <c r="S75">
        <v>-0.19602538656662066</v>
      </c>
      <c r="T75">
        <v>-0.10207705155615909</v>
      </c>
      <c r="U75">
        <v>-0.65472350041158234</v>
      </c>
      <c r="V75">
        <v>-0.40750492576761344</v>
      </c>
      <c r="W75">
        <v>-0.39393042147557472</v>
      </c>
      <c r="AH75" t="s">
        <v>25</v>
      </c>
      <c r="AI75" t="s">
        <v>19</v>
      </c>
      <c r="AJ75">
        <f t="shared" si="8"/>
        <v>2</v>
      </c>
      <c r="AL75">
        <f t="shared" si="9"/>
        <v>203</v>
      </c>
      <c r="AM75">
        <f t="array" ref="AM75">SQRT(SUM((P75:W75-$AT$13:$BA$13)^2))</f>
        <v>0.87280221867219754</v>
      </c>
      <c r="AN75">
        <f t="shared" si="10"/>
        <v>1.3127085589268621</v>
      </c>
      <c r="AO75">
        <f t="shared" si="11"/>
        <v>1.895330469676583E-3</v>
      </c>
      <c r="AP75">
        <v>0</v>
      </c>
      <c r="AS75">
        <v>60</v>
      </c>
      <c r="AT75">
        <v>0.39111023125951411</v>
      </c>
      <c r="AU75">
        <v>0</v>
      </c>
      <c r="AV75">
        <f t="shared" si="6"/>
        <v>0.1529672129958706</v>
      </c>
    </row>
    <row r="76" spans="1:48">
      <c r="A76" s="2">
        <v>5</v>
      </c>
      <c r="B76" s="2">
        <v>4</v>
      </c>
      <c r="C76" s="2">
        <v>9</v>
      </c>
      <c r="D76" s="2">
        <f t="shared" si="7"/>
        <v>5</v>
      </c>
      <c r="E76" s="2">
        <v>93.3</v>
      </c>
      <c r="F76" s="2">
        <v>141.19999999999999</v>
      </c>
      <c r="G76" s="2">
        <v>713.9</v>
      </c>
      <c r="H76" s="2">
        <v>13.9</v>
      </c>
      <c r="I76" s="2">
        <v>27.6</v>
      </c>
      <c r="J76" s="2">
        <v>30</v>
      </c>
      <c r="K76" s="2">
        <v>1.3</v>
      </c>
      <c r="L76" s="2">
        <v>0</v>
      </c>
      <c r="M76" s="2">
        <v>0</v>
      </c>
      <c r="P76">
        <v>-1.546895665447811</v>
      </c>
      <c r="Q76">
        <v>0.68315318834374472</v>
      </c>
      <c r="R76">
        <v>-0.24259318066083937</v>
      </c>
      <c r="S76">
        <v>-6.1756292187280654E-2</v>
      </c>
      <c r="T76">
        <v>0.45277896474015833</v>
      </c>
      <c r="U76">
        <v>-0.70553037502102456</v>
      </c>
      <c r="V76">
        <v>-0.18708755207686989</v>
      </c>
      <c r="W76">
        <v>-0.39119510598183888</v>
      </c>
      <c r="AH76" t="s">
        <v>29</v>
      </c>
      <c r="AI76" t="s">
        <v>16</v>
      </c>
      <c r="AJ76">
        <f t="shared" si="8"/>
        <v>5</v>
      </c>
      <c r="AL76">
        <f t="shared" si="9"/>
        <v>152</v>
      </c>
      <c r="AM76">
        <f t="array" ref="AM76">SQRT(SUM((P76:W76-$AT$13:$BA$13)^2))</f>
        <v>0.76614689276621739</v>
      </c>
      <c r="AN76">
        <f t="shared" si="10"/>
        <v>1.7036324780108478</v>
      </c>
      <c r="AO76">
        <f t="shared" si="11"/>
        <v>2.4597588876423887E-3</v>
      </c>
      <c r="AP76">
        <v>0</v>
      </c>
      <c r="AS76">
        <v>61</v>
      </c>
      <c r="AT76">
        <v>6.6063632129943026E-2</v>
      </c>
      <c r="AU76">
        <v>0</v>
      </c>
      <c r="AV76">
        <f t="shared" si="6"/>
        <v>4.3644034902004403E-3</v>
      </c>
    </row>
    <row r="77" spans="1:48">
      <c r="A77" s="2">
        <v>9</v>
      </c>
      <c r="B77" s="2">
        <v>9</v>
      </c>
      <c r="C77" s="2">
        <v>2</v>
      </c>
      <c r="D77" s="2">
        <f t="shared" si="7"/>
        <v>4</v>
      </c>
      <c r="E77" s="2">
        <v>84.2</v>
      </c>
      <c r="F77" s="2">
        <v>6.8</v>
      </c>
      <c r="G77" s="2">
        <v>26.6</v>
      </c>
      <c r="H77" s="2">
        <v>7.7</v>
      </c>
      <c r="I77" s="2">
        <v>6.7</v>
      </c>
      <c r="J77" s="2">
        <v>79</v>
      </c>
      <c r="K77" s="2">
        <v>3.1</v>
      </c>
      <c r="L77" s="2">
        <v>0</v>
      </c>
      <c r="M77" s="2">
        <v>0</v>
      </c>
      <c r="P77">
        <v>-6.4629622807309189E-2</v>
      </c>
      <c r="Q77">
        <v>1.4145326185411731</v>
      </c>
      <c r="R77">
        <v>-0.50380463777357276</v>
      </c>
      <c r="S77">
        <v>-0.10223739182765454</v>
      </c>
      <c r="T77">
        <v>0.29383842564891077</v>
      </c>
      <c r="U77">
        <v>-0.59011188863544062</v>
      </c>
      <c r="V77">
        <v>-0.32228752806178407</v>
      </c>
      <c r="W77">
        <v>-0.76568416421103169</v>
      </c>
      <c r="AH77" t="s">
        <v>20</v>
      </c>
      <c r="AI77" t="s">
        <v>33</v>
      </c>
      <c r="AJ77">
        <f t="shared" si="8"/>
        <v>4</v>
      </c>
      <c r="AL77">
        <f t="shared" si="9"/>
        <v>395</v>
      </c>
      <c r="AM77">
        <f t="array" ref="AM77">SQRT(SUM((P77:W77-$AT$13:$BA$13)^2))</f>
        <v>1.7101894843789172</v>
      </c>
      <c r="AN77">
        <f t="shared" si="10"/>
        <v>0.34190979025143398</v>
      </c>
      <c r="AO77">
        <f t="shared" si="11"/>
        <v>4.9366025606935771E-4</v>
      </c>
      <c r="AP77">
        <v>0</v>
      </c>
      <c r="AS77">
        <v>62</v>
      </c>
      <c r="AT77">
        <v>0.35005814918799044</v>
      </c>
      <c r="AU77">
        <v>0</v>
      </c>
      <c r="AV77">
        <f t="shared" si="6"/>
        <v>0.12254070781292137</v>
      </c>
    </row>
    <row r="78" spans="1:48">
      <c r="A78" s="2">
        <v>9</v>
      </c>
      <c r="B78" s="2">
        <v>9</v>
      </c>
      <c r="C78" s="2">
        <v>2</v>
      </c>
      <c r="D78" s="2">
        <f t="shared" si="7"/>
        <v>5</v>
      </c>
      <c r="E78" s="2">
        <v>86.6</v>
      </c>
      <c r="F78" s="2">
        <v>13.2</v>
      </c>
      <c r="G78" s="2">
        <v>43</v>
      </c>
      <c r="H78" s="2">
        <v>5.3</v>
      </c>
      <c r="I78" s="2">
        <v>15.7</v>
      </c>
      <c r="J78" s="2">
        <v>43</v>
      </c>
      <c r="K78" s="2">
        <v>3.1</v>
      </c>
      <c r="L78" s="2">
        <v>0</v>
      </c>
      <c r="M78" s="2">
        <v>0</v>
      </c>
      <c r="P78">
        <v>-0.2962135492085084</v>
      </c>
      <c r="Q78">
        <v>1.2249933596111449</v>
      </c>
      <c r="R78">
        <v>-0.81445862634933708</v>
      </c>
      <c r="S78">
        <v>-0.15886405248551319</v>
      </c>
      <c r="T78">
        <v>0.5317388767843354</v>
      </c>
      <c r="U78">
        <v>-0.70198443282700707</v>
      </c>
      <c r="V78">
        <v>-0.26886890927627138</v>
      </c>
      <c r="W78">
        <v>-0.55569304197685454</v>
      </c>
      <c r="AH78" t="s">
        <v>20</v>
      </c>
      <c r="AI78" t="s">
        <v>16</v>
      </c>
      <c r="AJ78">
        <f t="shared" si="8"/>
        <v>5</v>
      </c>
      <c r="AL78">
        <f t="shared" si="9"/>
        <v>393</v>
      </c>
      <c r="AM78">
        <f t="array" ref="AM78">SQRT(SUM((P78:W78-$AT$13:$BA$13)^2))</f>
        <v>1.6005921097477214</v>
      </c>
      <c r="AN78">
        <f t="shared" si="10"/>
        <v>0.39033604432226815</v>
      </c>
      <c r="AO78">
        <f t="shared" si="11"/>
        <v>5.6357962564197999E-4</v>
      </c>
      <c r="AP78">
        <v>0</v>
      </c>
      <c r="AS78">
        <v>63</v>
      </c>
      <c r="AT78">
        <v>0.10400189152878724</v>
      </c>
      <c r="AU78">
        <v>82.75</v>
      </c>
      <c r="AV78">
        <f t="shared" si="6"/>
        <v>6830.3610033454279</v>
      </c>
    </row>
    <row r="79" spans="1:48">
      <c r="A79" s="2">
        <v>1</v>
      </c>
      <c r="B79" s="2">
        <v>3</v>
      </c>
      <c r="C79" s="2">
        <v>3</v>
      </c>
      <c r="D79" s="2">
        <f t="shared" si="7"/>
        <v>1</v>
      </c>
      <c r="E79" s="2">
        <v>87.6</v>
      </c>
      <c r="F79" s="2">
        <v>52.2</v>
      </c>
      <c r="G79" s="2">
        <v>103.8</v>
      </c>
      <c r="H79" s="2">
        <v>5</v>
      </c>
      <c r="I79" s="2">
        <v>8.3000000000000007</v>
      </c>
      <c r="J79" s="2">
        <v>72</v>
      </c>
      <c r="K79" s="2">
        <v>3.1</v>
      </c>
      <c r="L79" s="2">
        <v>0</v>
      </c>
      <c r="M79" s="2">
        <v>0</v>
      </c>
      <c r="P79">
        <v>-0.39918698755250315</v>
      </c>
      <c r="Q79">
        <v>0.33811039530360154</v>
      </c>
      <c r="R79">
        <v>0.10750603497342068</v>
      </c>
      <c r="S79">
        <v>-0.27577636546283851</v>
      </c>
      <c r="T79">
        <v>-0.19563855402884694</v>
      </c>
      <c r="U79">
        <v>-0.36324996674220889</v>
      </c>
      <c r="V79">
        <v>-0.18999655049066158</v>
      </c>
      <c r="W79">
        <v>-0.79605874800584198</v>
      </c>
      <c r="AH79" t="s">
        <v>15</v>
      </c>
      <c r="AI79" t="s">
        <v>27</v>
      </c>
      <c r="AJ79">
        <f t="shared" si="8"/>
        <v>1</v>
      </c>
      <c r="AL79">
        <f t="shared" si="9"/>
        <v>384</v>
      </c>
      <c r="AM79">
        <f t="array" ref="AM79">SQRT(SUM((P79:W79-$AT$13:$BA$13)^2))</f>
        <v>1.4555914982905482</v>
      </c>
      <c r="AN79">
        <f t="shared" si="10"/>
        <v>0.47197715636662013</v>
      </c>
      <c r="AO79">
        <f t="shared" si="11"/>
        <v>6.8145566612612027E-4</v>
      </c>
      <c r="AP79">
        <v>0</v>
      </c>
      <c r="AS79">
        <v>64</v>
      </c>
      <c r="AT79">
        <v>0.81060990871557492</v>
      </c>
      <c r="AU79">
        <v>3.32</v>
      </c>
      <c r="AV79">
        <f t="shared" si="6"/>
        <v>6.2970386302364556</v>
      </c>
    </row>
    <row r="80" spans="1:48">
      <c r="A80" s="2">
        <v>1</v>
      </c>
      <c r="B80" s="2">
        <v>2</v>
      </c>
      <c r="C80" s="2">
        <v>8</v>
      </c>
      <c r="D80" s="2">
        <f t="shared" si="7"/>
        <v>5</v>
      </c>
      <c r="E80" s="2">
        <v>90.1</v>
      </c>
      <c r="F80" s="2">
        <v>108</v>
      </c>
      <c r="G80" s="2">
        <v>529.79999999999995</v>
      </c>
      <c r="H80" s="2">
        <v>12.5</v>
      </c>
      <c r="I80" s="2">
        <v>14.7</v>
      </c>
      <c r="J80" s="2">
        <v>66</v>
      </c>
      <c r="K80" s="2">
        <v>2.7</v>
      </c>
      <c r="L80" s="2">
        <v>0</v>
      </c>
      <c r="M80" s="2">
        <v>0</v>
      </c>
      <c r="P80">
        <v>-1.0953031427229392</v>
      </c>
      <c r="Q80">
        <v>0.39612371769565657</v>
      </c>
      <c r="R80">
        <v>0.37980001114059525</v>
      </c>
      <c r="S80">
        <v>-0.1810732212981139</v>
      </c>
      <c r="T80">
        <v>0.31658457054964723</v>
      </c>
      <c r="U80">
        <v>-0.70675897732983006</v>
      </c>
      <c r="V80">
        <v>-0.22881054239884852</v>
      </c>
      <c r="W80">
        <v>-0.67692620755066368</v>
      </c>
      <c r="AH80" t="s">
        <v>25</v>
      </c>
      <c r="AI80" t="s">
        <v>16</v>
      </c>
      <c r="AJ80">
        <f t="shared" si="8"/>
        <v>5</v>
      </c>
      <c r="AL80">
        <f t="shared" si="9"/>
        <v>106</v>
      </c>
      <c r="AM80">
        <f t="array" ref="AM80">SQRT(SUM((P80:W80-$AT$13:$BA$13)^2))</f>
        <v>0.66292850402221426</v>
      </c>
      <c r="AN80">
        <f t="shared" si="10"/>
        <v>2.2754464237301804</v>
      </c>
      <c r="AO80">
        <f t="shared" si="11"/>
        <v>3.2853620932723026E-3</v>
      </c>
      <c r="AP80">
        <v>0</v>
      </c>
      <c r="AS80">
        <v>65</v>
      </c>
      <c r="AT80">
        <v>0.74203188919066543</v>
      </c>
      <c r="AU80">
        <v>1.94</v>
      </c>
      <c r="AV80">
        <f t="shared" ref="AV80:AV111" si="12">(AT80-AU80)^2</f>
        <v>1.435127594516086</v>
      </c>
    </row>
    <row r="81" spans="1:48">
      <c r="A81" s="2">
        <v>1</v>
      </c>
      <c r="B81" s="2">
        <v>2</v>
      </c>
      <c r="C81" s="2">
        <v>8</v>
      </c>
      <c r="D81" s="2">
        <f t="shared" si="7"/>
        <v>2</v>
      </c>
      <c r="E81" s="2">
        <v>91</v>
      </c>
      <c r="F81" s="2">
        <v>121.2</v>
      </c>
      <c r="G81" s="2">
        <v>561.6</v>
      </c>
      <c r="H81" s="2">
        <v>7</v>
      </c>
      <c r="I81" s="2">
        <v>21.6</v>
      </c>
      <c r="J81" s="2">
        <v>19</v>
      </c>
      <c r="K81" s="2">
        <v>6.7</v>
      </c>
      <c r="L81" s="2">
        <v>0</v>
      </c>
      <c r="M81" s="2">
        <v>0</v>
      </c>
      <c r="P81">
        <v>-1.2585428997406525</v>
      </c>
      <c r="Q81">
        <v>0.16081354385401525</v>
      </c>
      <c r="R81">
        <v>-2.3299139434014501E-2</v>
      </c>
      <c r="S81">
        <v>-0.46407369267949317</v>
      </c>
      <c r="T81">
        <v>-0.10646514398838845</v>
      </c>
      <c r="U81">
        <v>-0.77688903727103642</v>
      </c>
      <c r="V81">
        <v>-0.43599489516091805</v>
      </c>
      <c r="W81">
        <v>-0.25567515950041841</v>
      </c>
      <c r="AH81" t="s">
        <v>25</v>
      </c>
      <c r="AI81" t="s">
        <v>19</v>
      </c>
      <c r="AJ81">
        <f t="shared" si="8"/>
        <v>2</v>
      </c>
      <c r="AL81">
        <f t="shared" si="9"/>
        <v>258</v>
      </c>
      <c r="AM81">
        <f t="array" ref="AM81">SQRT(SUM((P81:W81-$AT$13:$BA$13)^2))</f>
        <v>1.0351960900302279</v>
      </c>
      <c r="AN81">
        <f t="shared" si="10"/>
        <v>0.93315707692043814</v>
      </c>
      <c r="AO81">
        <f t="shared" si="11"/>
        <v>1.347321938943937E-3</v>
      </c>
      <c r="AP81">
        <v>0</v>
      </c>
      <c r="AS81">
        <v>66</v>
      </c>
      <c r="AT81">
        <v>0.45022489897231532</v>
      </c>
      <c r="AU81">
        <v>0</v>
      </c>
      <c r="AV81">
        <f t="shared" si="12"/>
        <v>0.20270245965463154</v>
      </c>
    </row>
    <row r="82" spans="1:48">
      <c r="A82" s="2">
        <v>1</v>
      </c>
      <c r="B82" s="2">
        <v>2</v>
      </c>
      <c r="C82" s="2">
        <v>8</v>
      </c>
      <c r="D82" s="2">
        <f t="shared" si="7"/>
        <v>7</v>
      </c>
      <c r="E82" s="2">
        <v>91.4</v>
      </c>
      <c r="F82" s="2">
        <v>142.4</v>
      </c>
      <c r="G82" s="2">
        <v>601.4</v>
      </c>
      <c r="H82" s="2">
        <v>10.6</v>
      </c>
      <c r="I82" s="2">
        <v>19.5</v>
      </c>
      <c r="J82" s="2">
        <v>39</v>
      </c>
      <c r="K82" s="2">
        <v>6.3</v>
      </c>
      <c r="L82" s="2">
        <v>0</v>
      </c>
      <c r="M82" s="2">
        <v>0</v>
      </c>
      <c r="P82">
        <v>-1.2540502088862138</v>
      </c>
      <c r="Q82">
        <v>0.33082076864042759</v>
      </c>
      <c r="R82">
        <v>0.29890884853705657</v>
      </c>
      <c r="S82">
        <v>-0.42355172876473418</v>
      </c>
      <c r="T82">
        <v>0.60326251367597539</v>
      </c>
      <c r="U82">
        <v>-1.0518650791288187</v>
      </c>
      <c r="V82">
        <v>-0.41483626994117129</v>
      </c>
      <c r="W82">
        <v>-0.44352639897267088</v>
      </c>
      <c r="AH82" t="s">
        <v>25</v>
      </c>
      <c r="AI82" t="s">
        <v>23</v>
      </c>
      <c r="AJ82">
        <f t="shared" si="8"/>
        <v>7</v>
      </c>
      <c r="AL82">
        <f t="shared" si="9"/>
        <v>28</v>
      </c>
      <c r="AM82">
        <f t="array" ref="AM82">SQRT(SUM((P82:W82-$AT$13:$BA$13)^2))</f>
        <v>0.5194752218126274</v>
      </c>
      <c r="AN82">
        <f t="shared" si="10"/>
        <v>3.7057005811629069</v>
      </c>
      <c r="AO82">
        <f t="shared" si="11"/>
        <v>5.3504086457073193E-3</v>
      </c>
      <c r="AP82">
        <v>0</v>
      </c>
      <c r="AS82">
        <v>67</v>
      </c>
      <c r="AT82">
        <v>0.81060990871557492</v>
      </c>
      <c r="AU82">
        <v>0</v>
      </c>
      <c r="AV82">
        <f t="shared" si="12"/>
        <v>0.65708842410787272</v>
      </c>
    </row>
    <row r="83" spans="1:48">
      <c r="A83" s="2">
        <v>1</v>
      </c>
      <c r="B83" s="2">
        <v>2</v>
      </c>
      <c r="C83" s="2">
        <v>8</v>
      </c>
      <c r="D83" s="2">
        <f t="shared" si="7"/>
        <v>7</v>
      </c>
      <c r="E83" s="2">
        <v>90.2</v>
      </c>
      <c r="F83" s="2">
        <v>99.6</v>
      </c>
      <c r="G83" s="2">
        <v>631.20000000000005</v>
      </c>
      <c r="H83" s="2">
        <v>6.3</v>
      </c>
      <c r="I83" s="2">
        <v>17.899999999999999</v>
      </c>
      <c r="J83" s="2">
        <v>44</v>
      </c>
      <c r="K83" s="2">
        <v>2.2000000000000002</v>
      </c>
      <c r="L83" s="2">
        <v>0</v>
      </c>
      <c r="M83" s="2">
        <v>0</v>
      </c>
      <c r="P83">
        <v>-1.2201289046989847</v>
      </c>
      <c r="Q83">
        <v>0.28846766241839666</v>
      </c>
      <c r="R83">
        <v>0.2621955970876394</v>
      </c>
      <c r="S83">
        <v>-9.931751479511533E-2</v>
      </c>
      <c r="T83">
        <v>0.62294457493786315</v>
      </c>
      <c r="U83">
        <v>-0.9186939857086317</v>
      </c>
      <c r="V83">
        <v>-0.15325207591132306</v>
      </c>
      <c r="W83">
        <v>-0.56175436010196012</v>
      </c>
      <c r="AH83" t="s">
        <v>25</v>
      </c>
      <c r="AI83" t="s">
        <v>23</v>
      </c>
      <c r="AJ83">
        <f t="shared" si="8"/>
        <v>7</v>
      </c>
      <c r="AL83">
        <f t="shared" si="9"/>
        <v>96</v>
      </c>
      <c r="AM83">
        <f t="array" ref="AM83">SQRT(SUM((P83:W83-$AT$13:$BA$13)^2))</f>
        <v>0.64383670566419215</v>
      </c>
      <c r="AN83">
        <f t="shared" si="10"/>
        <v>2.412395640151185</v>
      </c>
      <c r="AO83">
        <f t="shared" si="11"/>
        <v>3.4830937382105032E-3</v>
      </c>
      <c r="AP83">
        <v>0</v>
      </c>
      <c r="AS83">
        <v>68</v>
      </c>
      <c r="AT83">
        <v>0.15857207347463015</v>
      </c>
      <c r="AU83">
        <v>3.71</v>
      </c>
      <c r="AV83">
        <f t="shared" si="12"/>
        <v>12.612640317304287</v>
      </c>
    </row>
    <row r="84" spans="1:48">
      <c r="A84" s="2">
        <v>1</v>
      </c>
      <c r="B84" s="2">
        <v>2</v>
      </c>
      <c r="C84" s="2">
        <v>8</v>
      </c>
      <c r="D84" s="2">
        <f t="shared" si="7"/>
        <v>2</v>
      </c>
      <c r="E84" s="2">
        <v>94.8</v>
      </c>
      <c r="F84" s="2">
        <v>108.3</v>
      </c>
      <c r="G84" s="2">
        <v>647.1</v>
      </c>
      <c r="H84" s="2">
        <v>17</v>
      </c>
      <c r="I84" s="2">
        <v>18.600000000000001</v>
      </c>
      <c r="J84" s="2">
        <v>51</v>
      </c>
      <c r="K84" s="2">
        <v>4.5</v>
      </c>
      <c r="L84" s="2">
        <v>0</v>
      </c>
      <c r="M84" s="2">
        <v>0</v>
      </c>
      <c r="P84">
        <v>-1.2649762392532897</v>
      </c>
      <c r="Q84">
        <v>0.32141986907013381</v>
      </c>
      <c r="R84">
        <v>0.18907209688047796</v>
      </c>
      <c r="S84">
        <v>-0.35997193197480937</v>
      </c>
      <c r="T84">
        <v>-0.11423751302428774</v>
      </c>
      <c r="U84">
        <v>-0.58680005892404941</v>
      </c>
      <c r="V84">
        <v>-0.35651753220757543</v>
      </c>
      <c r="W84">
        <v>-0.52883079964112378</v>
      </c>
      <c r="AH84" t="s">
        <v>25</v>
      </c>
      <c r="AI84" t="s">
        <v>19</v>
      </c>
      <c r="AJ84">
        <f t="shared" si="8"/>
        <v>2</v>
      </c>
      <c r="AL84">
        <f t="shared" si="9"/>
        <v>225</v>
      </c>
      <c r="AM84">
        <f t="array" ref="AM84">SQRT(SUM((P84:W84-$AT$13:$BA$13)^2))</f>
        <v>0.92892531940339262</v>
      </c>
      <c r="AN84">
        <f t="shared" si="10"/>
        <v>1.1588798164863119</v>
      </c>
      <c r="AO84">
        <f t="shared" si="11"/>
        <v>1.6732276269115802E-3</v>
      </c>
      <c r="AP84">
        <v>0</v>
      </c>
      <c r="AS84">
        <v>69</v>
      </c>
      <c r="AT84">
        <v>0.15857207347463015</v>
      </c>
      <c r="AU84">
        <v>5.39</v>
      </c>
      <c r="AV84">
        <f t="shared" si="12"/>
        <v>27.367838150429524</v>
      </c>
    </row>
    <row r="85" spans="1:48">
      <c r="A85" s="2">
        <v>1</v>
      </c>
      <c r="B85" s="2">
        <v>2</v>
      </c>
      <c r="C85" s="2">
        <v>8</v>
      </c>
      <c r="D85" s="2">
        <f t="shared" si="7"/>
        <v>3</v>
      </c>
      <c r="E85" s="2">
        <v>92.1</v>
      </c>
      <c r="F85" s="2">
        <v>111.2</v>
      </c>
      <c r="G85" s="2">
        <v>654.1</v>
      </c>
      <c r="H85" s="2">
        <v>9.6</v>
      </c>
      <c r="I85" s="2">
        <v>16.600000000000001</v>
      </c>
      <c r="J85" s="2">
        <v>47</v>
      </c>
      <c r="K85" s="2">
        <v>0.9</v>
      </c>
      <c r="L85" s="2">
        <v>0</v>
      </c>
      <c r="M85" s="2">
        <v>0</v>
      </c>
      <c r="P85">
        <v>-1.269251287475355</v>
      </c>
      <c r="Q85">
        <v>0.2818675690011283</v>
      </c>
      <c r="R85">
        <v>0.17134897041411426</v>
      </c>
      <c r="S85">
        <v>-4.9322674538364843E-2</v>
      </c>
      <c r="T85">
        <v>5.8575631175695579E-2</v>
      </c>
      <c r="U85">
        <v>-0.54768323906504279</v>
      </c>
      <c r="V85">
        <v>-0.12270178177702218</v>
      </c>
      <c r="W85">
        <v>-0.60535709891436018</v>
      </c>
      <c r="AH85" t="s">
        <v>25</v>
      </c>
      <c r="AI85" t="s">
        <v>32</v>
      </c>
      <c r="AJ85">
        <f t="shared" si="8"/>
        <v>3</v>
      </c>
      <c r="AL85">
        <f t="shared" si="9"/>
        <v>228</v>
      </c>
      <c r="AM85">
        <f t="array" ref="AM85">SQRT(SUM((P85:W85-$AT$13:$BA$13)^2))</f>
        <v>0.94226715616387491</v>
      </c>
      <c r="AN85">
        <f t="shared" si="10"/>
        <v>1.1262943174003259</v>
      </c>
      <c r="AO85">
        <f t="shared" si="11"/>
        <v>1.6261796444273519E-3</v>
      </c>
      <c r="AP85">
        <v>0</v>
      </c>
      <c r="AS85">
        <v>70</v>
      </c>
      <c r="AT85">
        <v>0.12464397671201724</v>
      </c>
      <c r="AU85">
        <v>2.14</v>
      </c>
      <c r="AV85">
        <f t="shared" si="12"/>
        <v>4.0616599006031526</v>
      </c>
    </row>
    <row r="86" spans="1:48">
      <c r="A86" s="2">
        <v>1</v>
      </c>
      <c r="B86" s="2">
        <v>2</v>
      </c>
      <c r="C86" s="2">
        <v>8</v>
      </c>
      <c r="D86" s="2">
        <f t="shared" si="7"/>
        <v>4</v>
      </c>
      <c r="E86" s="2">
        <v>91.7</v>
      </c>
      <c r="F86" s="2">
        <v>114.3</v>
      </c>
      <c r="G86" s="2">
        <v>661.3</v>
      </c>
      <c r="H86" s="2">
        <v>6.3</v>
      </c>
      <c r="I86" s="2">
        <v>20.2</v>
      </c>
      <c r="J86" s="2">
        <v>45</v>
      </c>
      <c r="K86" s="2">
        <v>3.6</v>
      </c>
      <c r="L86" s="2">
        <v>0</v>
      </c>
      <c r="M86" s="2">
        <v>0</v>
      </c>
      <c r="P86">
        <v>-1.2788025845037476</v>
      </c>
      <c r="Q86">
        <v>0.2833517853760758</v>
      </c>
      <c r="R86">
        <v>0.19164984021201187</v>
      </c>
      <c r="S86">
        <v>-0.19608437292991712</v>
      </c>
      <c r="T86">
        <v>0.18074632098415977</v>
      </c>
      <c r="U86">
        <v>-0.77381618374657624</v>
      </c>
      <c r="V86">
        <v>-0.24633615025985267</v>
      </c>
      <c r="W86">
        <v>-0.48591630105056238</v>
      </c>
      <c r="AH86" t="s">
        <v>25</v>
      </c>
      <c r="AI86" t="s">
        <v>33</v>
      </c>
      <c r="AJ86">
        <f t="shared" si="8"/>
        <v>4</v>
      </c>
      <c r="AL86">
        <f t="shared" si="9"/>
        <v>138</v>
      </c>
      <c r="AM86">
        <f t="array" ref="AM86">SQRT(SUM((P86:W86-$AT$13:$BA$13)^2))</f>
        <v>0.72318963676479353</v>
      </c>
      <c r="AN86">
        <f t="shared" si="10"/>
        <v>1.9120340047900253</v>
      </c>
      <c r="AO86">
        <f t="shared" si="11"/>
        <v>2.7606556563467832E-3</v>
      </c>
      <c r="AP86">
        <v>0</v>
      </c>
      <c r="AS86">
        <v>71</v>
      </c>
      <c r="AT86">
        <v>4.3596220657786268E-2</v>
      </c>
      <c r="AU86">
        <v>6.84</v>
      </c>
      <c r="AV86">
        <f t="shared" si="12"/>
        <v>46.191104331857126</v>
      </c>
    </row>
    <row r="87" spans="1:48">
      <c r="A87" s="2">
        <v>1</v>
      </c>
      <c r="B87" s="2">
        <v>2</v>
      </c>
      <c r="C87" s="2">
        <v>9</v>
      </c>
      <c r="D87" s="2">
        <f t="shared" si="7"/>
        <v>4</v>
      </c>
      <c r="E87" s="2">
        <v>92.9</v>
      </c>
      <c r="F87" s="2">
        <v>137</v>
      </c>
      <c r="G87" s="2">
        <v>706.4</v>
      </c>
      <c r="H87" s="2">
        <v>9.1999999999999993</v>
      </c>
      <c r="I87" s="2">
        <v>21.5</v>
      </c>
      <c r="J87" s="2">
        <v>15</v>
      </c>
      <c r="K87" s="2">
        <v>0.9</v>
      </c>
      <c r="L87" s="2">
        <v>0</v>
      </c>
      <c r="M87" s="2">
        <v>0</v>
      </c>
      <c r="P87">
        <v>-1.5209126620625679</v>
      </c>
      <c r="Q87">
        <v>0.16172270250942114</v>
      </c>
      <c r="R87">
        <v>-2.0499573314563063E-2</v>
      </c>
      <c r="S87">
        <v>-7.6570948250010845E-2</v>
      </c>
      <c r="T87">
        <v>0.24999832920650564</v>
      </c>
      <c r="U87">
        <v>-0.65781216884803073</v>
      </c>
      <c r="V87">
        <v>-0.11853770340167594</v>
      </c>
      <c r="W87">
        <v>-0.4232236283249447</v>
      </c>
      <c r="AH87" t="s">
        <v>29</v>
      </c>
      <c r="AI87" t="s">
        <v>33</v>
      </c>
      <c r="AJ87">
        <f t="shared" si="8"/>
        <v>4</v>
      </c>
      <c r="AL87">
        <f t="shared" si="9"/>
        <v>229</v>
      </c>
      <c r="AM87">
        <f t="array" ref="AM87">SQRT(SUM((P87:W87-$AT$13:$BA$13)^2))</f>
        <v>0.94371094410535328</v>
      </c>
      <c r="AN87">
        <f t="shared" si="10"/>
        <v>1.1228507073585632</v>
      </c>
      <c r="AO87">
        <f t="shared" si="11"/>
        <v>1.6212076504585058E-3</v>
      </c>
      <c r="AP87">
        <v>0</v>
      </c>
      <c r="AS87">
        <v>72</v>
      </c>
      <c r="AT87">
        <v>1.2203106102748169</v>
      </c>
      <c r="AU87">
        <v>3.18</v>
      </c>
      <c r="AV87">
        <f t="shared" si="12"/>
        <v>3.840382504201461</v>
      </c>
    </row>
    <row r="88" spans="1:48">
      <c r="A88" s="2">
        <v>1</v>
      </c>
      <c r="B88" s="2">
        <v>2</v>
      </c>
      <c r="C88" s="2">
        <v>9</v>
      </c>
      <c r="D88" s="2">
        <f t="shared" si="7"/>
        <v>4</v>
      </c>
      <c r="E88" s="2">
        <v>92.9</v>
      </c>
      <c r="F88" s="2">
        <v>137</v>
      </c>
      <c r="G88" s="2">
        <v>706.4</v>
      </c>
      <c r="H88" s="2">
        <v>9.1999999999999993</v>
      </c>
      <c r="I88" s="2">
        <v>25.4</v>
      </c>
      <c r="J88" s="2">
        <v>27</v>
      </c>
      <c r="K88" s="2">
        <v>2.2000000000000002</v>
      </c>
      <c r="L88" s="2">
        <v>0</v>
      </c>
      <c r="M88" s="2">
        <v>0</v>
      </c>
      <c r="P88">
        <v>-1.5354462213898059</v>
      </c>
      <c r="Q88">
        <v>0.21109633414085038</v>
      </c>
      <c r="R88">
        <v>3.5985906745510512E-2</v>
      </c>
      <c r="S88">
        <v>-0.15537327450072486</v>
      </c>
      <c r="T88">
        <v>0.25055679046111312</v>
      </c>
      <c r="U88">
        <v>-0.70010898259536447</v>
      </c>
      <c r="V88">
        <v>-0.17370987525393841</v>
      </c>
      <c r="W88">
        <v>-0.40173096197961367</v>
      </c>
      <c r="AH88" t="s">
        <v>29</v>
      </c>
      <c r="AI88" t="s">
        <v>33</v>
      </c>
      <c r="AJ88">
        <f t="shared" si="8"/>
        <v>4</v>
      </c>
      <c r="AL88">
        <f t="shared" si="9"/>
        <v>189</v>
      </c>
      <c r="AM88">
        <f t="array" ref="AM88">SQRT(SUM((P88:W88-$AT$13:$BA$13)^2))</f>
        <v>0.85282935070484467</v>
      </c>
      <c r="AN88">
        <f t="shared" si="10"/>
        <v>1.374914597925621</v>
      </c>
      <c r="AO88">
        <f t="shared" si="11"/>
        <v>1.9851455320607433E-3</v>
      </c>
      <c r="AP88">
        <v>0</v>
      </c>
      <c r="AS88">
        <v>73</v>
      </c>
      <c r="AT88">
        <v>0.53250605063336842</v>
      </c>
      <c r="AU88">
        <v>5.55</v>
      </c>
      <c r="AV88">
        <f t="shared" si="12"/>
        <v>25.175245531930756</v>
      </c>
    </row>
    <row r="89" spans="1:48">
      <c r="A89" s="2">
        <v>1</v>
      </c>
      <c r="B89" s="2">
        <v>2</v>
      </c>
      <c r="C89" s="2">
        <v>9</v>
      </c>
      <c r="D89" s="2">
        <f t="shared" si="7"/>
        <v>4</v>
      </c>
      <c r="E89" s="2">
        <v>92.9</v>
      </c>
      <c r="F89" s="2">
        <v>137</v>
      </c>
      <c r="G89" s="2">
        <v>706.4</v>
      </c>
      <c r="H89" s="2">
        <v>9.1999999999999993</v>
      </c>
      <c r="I89" s="2">
        <v>22.4</v>
      </c>
      <c r="J89" s="2">
        <v>34</v>
      </c>
      <c r="K89" s="2">
        <v>2.2000000000000002</v>
      </c>
      <c r="L89" s="2">
        <v>0</v>
      </c>
      <c r="M89" s="2">
        <v>0</v>
      </c>
      <c r="P89">
        <v>-1.4742649457367942</v>
      </c>
      <c r="Q89">
        <v>0.2540211172386016</v>
      </c>
      <c r="R89">
        <v>0.11524886657482</v>
      </c>
      <c r="S89">
        <v>-0.13553754971907747</v>
      </c>
      <c r="T89">
        <v>0.21962959053425538</v>
      </c>
      <c r="U89">
        <v>-0.70203605943584024</v>
      </c>
      <c r="V89">
        <v>-0.18791962494060188</v>
      </c>
      <c r="W89">
        <v>-0.46020188310655408</v>
      </c>
      <c r="AH89" t="s">
        <v>29</v>
      </c>
      <c r="AI89" t="s">
        <v>33</v>
      </c>
      <c r="AJ89">
        <f t="shared" si="8"/>
        <v>4</v>
      </c>
      <c r="AL89">
        <f t="shared" si="9"/>
        <v>167</v>
      </c>
      <c r="AM89">
        <f t="array" ref="AM89">SQRT(SUM((P89:W89-$AT$13:$BA$13)^2))</f>
        <v>0.80073885926405219</v>
      </c>
      <c r="AN89">
        <f t="shared" si="10"/>
        <v>1.5596178244680519</v>
      </c>
      <c r="AO89">
        <f t="shared" si="11"/>
        <v>2.2518259393246609E-3</v>
      </c>
      <c r="AP89">
        <v>0</v>
      </c>
      <c r="AS89">
        <v>74</v>
      </c>
      <c r="AT89">
        <v>0.18135628106966864</v>
      </c>
      <c r="AU89">
        <v>6.61</v>
      </c>
      <c r="AV89">
        <f t="shared" si="12"/>
        <v>41.3274600649424</v>
      </c>
    </row>
    <row r="90" spans="1:48">
      <c r="A90" s="2">
        <v>1</v>
      </c>
      <c r="B90" s="2">
        <v>2</v>
      </c>
      <c r="C90" s="2">
        <v>9</v>
      </c>
      <c r="D90" s="2">
        <f t="shared" si="7"/>
        <v>7</v>
      </c>
      <c r="E90" s="2">
        <v>93.5</v>
      </c>
      <c r="F90" s="2">
        <v>149.30000000000001</v>
      </c>
      <c r="G90" s="2">
        <v>728.6</v>
      </c>
      <c r="H90" s="2">
        <v>8.1</v>
      </c>
      <c r="I90" s="2">
        <v>25.3</v>
      </c>
      <c r="J90" s="2">
        <v>36</v>
      </c>
      <c r="K90" s="2">
        <v>3.6</v>
      </c>
      <c r="L90" s="2">
        <v>0</v>
      </c>
      <c r="M90" s="2">
        <v>0</v>
      </c>
      <c r="P90">
        <v>-1.5174364483582663</v>
      </c>
      <c r="Q90">
        <v>0.29798008864539838</v>
      </c>
      <c r="R90">
        <v>0.21680930850067373</v>
      </c>
      <c r="S90">
        <v>-0.21073824689367165</v>
      </c>
      <c r="T90">
        <v>0.65025429011757918</v>
      </c>
      <c r="U90">
        <v>-0.98047014311600744</v>
      </c>
      <c r="V90">
        <v>-0.2388807334895249</v>
      </c>
      <c r="W90">
        <v>-0.44051562789129117</v>
      </c>
      <c r="AH90" t="s">
        <v>29</v>
      </c>
      <c r="AI90" t="s">
        <v>23</v>
      </c>
      <c r="AJ90">
        <f t="shared" si="8"/>
        <v>7</v>
      </c>
      <c r="AL90">
        <f t="shared" si="9"/>
        <v>81</v>
      </c>
      <c r="AM90">
        <f t="array" ref="AM90">SQRT(SUM((P90:W90-$AT$13:$BA$13)^2))</f>
        <v>0.62044161611499138</v>
      </c>
      <c r="AN90">
        <f t="shared" si="10"/>
        <v>2.5977548191691895</v>
      </c>
      <c r="AO90">
        <f t="shared" si="11"/>
        <v>3.7507212305719923E-3</v>
      </c>
      <c r="AP90">
        <v>0</v>
      </c>
      <c r="AS90">
        <v>75</v>
      </c>
      <c r="AT90">
        <v>0.34891922286692933</v>
      </c>
      <c r="AU90">
        <v>61.13</v>
      </c>
      <c r="AV90">
        <f t="shared" si="12"/>
        <v>3694.3397804363753</v>
      </c>
    </row>
    <row r="91" spans="1:48">
      <c r="A91" s="2">
        <v>6</v>
      </c>
      <c r="B91" s="2">
        <v>5</v>
      </c>
      <c r="C91" s="2">
        <v>3</v>
      </c>
      <c r="D91" s="2">
        <f t="shared" si="7"/>
        <v>6</v>
      </c>
      <c r="E91" s="2">
        <v>91.7</v>
      </c>
      <c r="F91" s="2">
        <v>35.799999999999997</v>
      </c>
      <c r="G91" s="2">
        <v>80.8</v>
      </c>
      <c r="H91" s="2">
        <v>7.8</v>
      </c>
      <c r="I91" s="2">
        <v>17.399999999999999</v>
      </c>
      <c r="J91" s="2">
        <v>25</v>
      </c>
      <c r="K91" s="2">
        <v>4.9000000000000004</v>
      </c>
      <c r="L91" s="2">
        <v>0</v>
      </c>
      <c r="M91" s="2">
        <v>0</v>
      </c>
      <c r="P91">
        <v>-0.52119216917621447</v>
      </c>
      <c r="Q91">
        <v>0.65270307940851424</v>
      </c>
      <c r="R91">
        <v>-0.51144450439918798</v>
      </c>
      <c r="S91">
        <v>-0.41998709082742963</v>
      </c>
      <c r="T91">
        <v>0.62405625990691049</v>
      </c>
      <c r="U91">
        <v>-0.86394272159005503</v>
      </c>
      <c r="V91">
        <v>-0.30247755701792645</v>
      </c>
      <c r="W91">
        <v>-0.48324515428768977</v>
      </c>
      <c r="AH91" t="s">
        <v>15</v>
      </c>
      <c r="AI91" t="s">
        <v>21</v>
      </c>
      <c r="AJ91">
        <f t="shared" si="8"/>
        <v>6</v>
      </c>
      <c r="AL91">
        <f t="shared" si="9"/>
        <v>319</v>
      </c>
      <c r="AM91">
        <f t="array" ref="AM91">SQRT(SUM((P91:W91-$AT$13:$BA$13)^2))</f>
        <v>1.1497829415772607</v>
      </c>
      <c r="AN91">
        <f t="shared" si="10"/>
        <v>0.75642918700316608</v>
      </c>
      <c r="AO91">
        <f t="shared" si="11"/>
        <v>1.0921565769722878E-3</v>
      </c>
      <c r="AP91">
        <v>0</v>
      </c>
      <c r="AS91">
        <v>76</v>
      </c>
      <c r="AT91">
        <v>0.34891922286692933</v>
      </c>
      <c r="AU91">
        <v>0</v>
      </c>
      <c r="AV91">
        <f t="shared" si="12"/>
        <v>0.1217446240860619</v>
      </c>
    </row>
    <row r="92" spans="1:48">
      <c r="A92" s="2">
        <v>6</v>
      </c>
      <c r="B92" s="2">
        <v>5</v>
      </c>
      <c r="C92" s="2">
        <v>8</v>
      </c>
      <c r="D92" s="2">
        <f t="shared" si="7"/>
        <v>6</v>
      </c>
      <c r="E92" s="2">
        <v>90.2</v>
      </c>
      <c r="F92" s="2">
        <v>96.9</v>
      </c>
      <c r="G92" s="2">
        <v>624.20000000000005</v>
      </c>
      <c r="H92" s="2">
        <v>8.9</v>
      </c>
      <c r="I92" s="2">
        <v>14.7</v>
      </c>
      <c r="J92" s="2">
        <v>59</v>
      </c>
      <c r="K92" s="2">
        <v>5.8</v>
      </c>
      <c r="L92" s="2">
        <v>0</v>
      </c>
      <c r="M92" s="2">
        <v>0</v>
      </c>
      <c r="P92">
        <v>-1.0045600984158891</v>
      </c>
      <c r="Q92">
        <v>0.9903635304227737</v>
      </c>
      <c r="R92">
        <v>1.9866761589959633E-2</v>
      </c>
      <c r="S92">
        <v>-0.20719488739834813</v>
      </c>
      <c r="T92">
        <v>0.40690204810368596</v>
      </c>
      <c r="U92">
        <v>-1.0420754052326933</v>
      </c>
      <c r="V92">
        <v>-0.48158843886427793</v>
      </c>
      <c r="W92">
        <v>-0.48207732330262165</v>
      </c>
      <c r="AH92" t="s">
        <v>25</v>
      </c>
      <c r="AI92" t="s">
        <v>21</v>
      </c>
      <c r="AJ92">
        <f t="shared" si="8"/>
        <v>6</v>
      </c>
      <c r="AL92">
        <f t="shared" si="9"/>
        <v>57</v>
      </c>
      <c r="AM92">
        <f t="array" ref="AM92">SQRT(SUM((P92:W92-$AT$13:$BA$13)^2))</f>
        <v>0.57541344001579853</v>
      </c>
      <c r="AN92">
        <f t="shared" si="10"/>
        <v>3.0202298594516104</v>
      </c>
      <c r="AO92">
        <f t="shared" si="11"/>
        <v>4.3607041632495319E-3</v>
      </c>
      <c r="AP92">
        <v>0</v>
      </c>
      <c r="AS92">
        <v>77</v>
      </c>
      <c r="AT92">
        <v>0</v>
      </c>
      <c r="AU92">
        <v>38.479999999999997</v>
      </c>
      <c r="AV92">
        <f t="shared" si="12"/>
        <v>1480.7103999999997</v>
      </c>
    </row>
    <row r="93" spans="1:48">
      <c r="A93" s="2">
        <v>8</v>
      </c>
      <c r="B93" s="2">
        <v>6</v>
      </c>
      <c r="C93" s="2">
        <v>3</v>
      </c>
      <c r="D93" s="2">
        <f t="shared" si="7"/>
        <v>5</v>
      </c>
      <c r="E93" s="2">
        <v>91.7</v>
      </c>
      <c r="F93" s="2">
        <v>35.799999999999997</v>
      </c>
      <c r="G93" s="2">
        <v>80.8</v>
      </c>
      <c r="H93" s="2">
        <v>7.8</v>
      </c>
      <c r="I93" s="2">
        <v>17.399999999999999</v>
      </c>
      <c r="J93" s="2">
        <v>24</v>
      </c>
      <c r="K93" s="2">
        <v>5.4</v>
      </c>
      <c r="L93" s="2">
        <v>0</v>
      </c>
      <c r="M93" s="2">
        <v>0</v>
      </c>
      <c r="P93">
        <v>-0.4863516787822198</v>
      </c>
      <c r="Q93">
        <v>0.86765852737797944</v>
      </c>
      <c r="R93">
        <v>-0.68775645271700314</v>
      </c>
      <c r="S93">
        <v>-0.41183668359495279</v>
      </c>
      <c r="T93">
        <v>0.47752081173103245</v>
      </c>
      <c r="U93">
        <v>-0.83798473478419822</v>
      </c>
      <c r="V93">
        <v>-0.36930570785381256</v>
      </c>
      <c r="W93">
        <v>-0.42599837601110557</v>
      </c>
      <c r="AH93" t="s">
        <v>15</v>
      </c>
      <c r="AI93" t="s">
        <v>16</v>
      </c>
      <c r="AJ93">
        <f t="shared" si="8"/>
        <v>5</v>
      </c>
      <c r="AL93">
        <f t="shared" si="9"/>
        <v>353</v>
      </c>
      <c r="AM93">
        <f t="array" ref="AM93">SQRT(SUM((P93:W93-$AT$13:$BA$13)^2))</f>
        <v>1.3005620459548242</v>
      </c>
      <c r="AN93">
        <f t="shared" si="10"/>
        <v>0.5912046593811201</v>
      </c>
      <c r="AO93">
        <f t="shared" si="11"/>
        <v>8.5360013623727205E-4</v>
      </c>
      <c r="AP93">
        <v>0</v>
      </c>
      <c r="AS93">
        <v>78</v>
      </c>
      <c r="AT93">
        <v>0.28613778011179936</v>
      </c>
      <c r="AU93">
        <v>1.94</v>
      </c>
      <c r="AV93">
        <f t="shared" si="12"/>
        <v>2.7352602423735273</v>
      </c>
    </row>
    <row r="94" spans="1:48">
      <c r="A94" s="2">
        <v>8</v>
      </c>
      <c r="B94" s="2">
        <v>6</v>
      </c>
      <c r="C94" s="2">
        <v>8</v>
      </c>
      <c r="D94" s="2">
        <f t="shared" si="7"/>
        <v>7</v>
      </c>
      <c r="E94" s="2">
        <v>92.3</v>
      </c>
      <c r="F94" s="2">
        <v>85.3</v>
      </c>
      <c r="G94" s="2">
        <v>488</v>
      </c>
      <c r="H94" s="2">
        <v>14.7</v>
      </c>
      <c r="I94" s="2">
        <v>20.8</v>
      </c>
      <c r="J94" s="2">
        <v>32</v>
      </c>
      <c r="K94" s="2">
        <v>6.3</v>
      </c>
      <c r="L94" s="2">
        <v>0</v>
      </c>
      <c r="M94" s="2">
        <v>0</v>
      </c>
      <c r="P94">
        <v>-1.0497164503874417</v>
      </c>
      <c r="Q94">
        <v>1.0661234759110227</v>
      </c>
      <c r="R94">
        <v>-0.38666162090306777</v>
      </c>
      <c r="S94">
        <v>-0.34879884510483339</v>
      </c>
      <c r="T94">
        <v>0.65304948417178554</v>
      </c>
      <c r="U94">
        <v>-1.0988508437941691</v>
      </c>
      <c r="V94">
        <v>-0.52165543735546749</v>
      </c>
      <c r="W94">
        <v>-0.32306181350297269</v>
      </c>
      <c r="AH94" t="s">
        <v>25</v>
      </c>
      <c r="AI94" t="s">
        <v>23</v>
      </c>
      <c r="AJ94">
        <f t="shared" si="8"/>
        <v>7</v>
      </c>
      <c r="AL94">
        <f t="shared" si="9"/>
        <v>191</v>
      </c>
      <c r="AM94">
        <f t="array" ref="AM94">SQRT(SUM((P94:W94-$AT$13:$BA$13)^2))</f>
        <v>0.85640823563322988</v>
      </c>
      <c r="AN94">
        <f t="shared" si="10"/>
        <v>1.3634472174495378</v>
      </c>
      <c r="AO94">
        <f t="shared" si="11"/>
        <v>1.9685885625217751E-3</v>
      </c>
      <c r="AP94">
        <v>0</v>
      </c>
      <c r="AS94">
        <v>79</v>
      </c>
      <c r="AT94">
        <v>0.28613778011179936</v>
      </c>
      <c r="AU94">
        <v>70.319999999999993</v>
      </c>
      <c r="AV94">
        <f t="shared" si="12"/>
        <v>4904.7418574342828</v>
      </c>
    </row>
    <row r="95" spans="1:48">
      <c r="A95" s="2">
        <v>8</v>
      </c>
      <c r="B95" s="2">
        <v>6</v>
      </c>
      <c r="C95" s="2">
        <v>8</v>
      </c>
      <c r="D95" s="2">
        <f t="shared" si="7"/>
        <v>7</v>
      </c>
      <c r="E95" s="2">
        <v>91.4</v>
      </c>
      <c r="F95" s="2">
        <v>142.4</v>
      </c>
      <c r="G95" s="2">
        <v>601.4</v>
      </c>
      <c r="H95" s="2">
        <v>10.6</v>
      </c>
      <c r="I95" s="2">
        <v>18.2</v>
      </c>
      <c r="J95" s="2">
        <v>43</v>
      </c>
      <c r="K95" s="2">
        <v>4.9000000000000004</v>
      </c>
      <c r="L95" s="2">
        <v>0</v>
      </c>
      <c r="M95" s="2">
        <v>0</v>
      </c>
      <c r="P95">
        <v>-1.1385839944708611</v>
      </c>
      <c r="Q95">
        <v>1.1696644190252719</v>
      </c>
      <c r="R95">
        <v>-0.22785100473396891</v>
      </c>
      <c r="S95">
        <v>-0.16848144078341709</v>
      </c>
      <c r="T95">
        <v>0.6374544956353918</v>
      </c>
      <c r="U95">
        <v>-1.0446997374586715</v>
      </c>
      <c r="V95">
        <v>-0.45821281289500998</v>
      </c>
      <c r="W95">
        <v>-0.42334564922160023</v>
      </c>
      <c r="AH95" t="s">
        <v>25</v>
      </c>
      <c r="AI95" t="s">
        <v>23</v>
      </c>
      <c r="AJ95">
        <f t="shared" si="8"/>
        <v>7</v>
      </c>
      <c r="AL95">
        <f t="shared" si="9"/>
        <v>146</v>
      </c>
      <c r="AM95">
        <f t="array" ref="AM95">SQRT(SUM((P95:W95-$AT$13:$BA$13)^2))</f>
        <v>0.74669380443257449</v>
      </c>
      <c r="AN95">
        <f t="shared" si="10"/>
        <v>1.7935558477489315</v>
      </c>
      <c r="AO95">
        <f t="shared" si="11"/>
        <v>2.5895931158429826E-3</v>
      </c>
      <c r="AP95">
        <v>0</v>
      </c>
      <c r="AS95">
        <v>80</v>
      </c>
      <c r="AT95">
        <v>0.28613778011179936</v>
      </c>
      <c r="AU95">
        <v>10.08</v>
      </c>
      <c r="AV95">
        <f t="shared" si="12"/>
        <v>95.91973718215344</v>
      </c>
    </row>
    <row r="96" spans="1:48">
      <c r="A96" s="2">
        <v>8</v>
      </c>
      <c r="B96" s="2">
        <v>6</v>
      </c>
      <c r="C96" s="2">
        <v>8</v>
      </c>
      <c r="D96" s="2">
        <f t="shared" si="7"/>
        <v>1</v>
      </c>
      <c r="E96" s="2">
        <v>91.1</v>
      </c>
      <c r="F96" s="2">
        <v>103.2</v>
      </c>
      <c r="G96" s="2">
        <v>638.79999999999995</v>
      </c>
      <c r="H96" s="2">
        <v>5.8</v>
      </c>
      <c r="I96" s="2">
        <v>23.4</v>
      </c>
      <c r="J96" s="2">
        <v>22</v>
      </c>
      <c r="K96" s="2">
        <v>2.7</v>
      </c>
      <c r="L96" s="2">
        <v>0</v>
      </c>
      <c r="M96" s="2">
        <v>0</v>
      </c>
      <c r="P96">
        <v>-1.2517105978300049</v>
      </c>
      <c r="Q96">
        <v>0.9479451703123557</v>
      </c>
      <c r="R96">
        <v>-0.65555451930997399</v>
      </c>
      <c r="S96">
        <v>-2.8156324700271754E-2</v>
      </c>
      <c r="T96">
        <v>-0.16887441323547514</v>
      </c>
      <c r="U96">
        <v>-0.60042998669669378</v>
      </c>
      <c r="V96">
        <v>-0.31045979531046347</v>
      </c>
      <c r="W96">
        <v>-0.24948529033542943</v>
      </c>
      <c r="AH96" t="s">
        <v>25</v>
      </c>
      <c r="AI96" t="s">
        <v>27</v>
      </c>
      <c r="AJ96">
        <f t="shared" si="8"/>
        <v>1</v>
      </c>
      <c r="AL96">
        <f t="shared" si="9"/>
        <v>363</v>
      </c>
      <c r="AM96">
        <f t="array" ref="AM96">SQRT(SUM((P96:W96-$AT$13:$BA$13)^2))</f>
        <v>1.3377600888351835</v>
      </c>
      <c r="AN96">
        <f t="shared" si="10"/>
        <v>0.55878344408995606</v>
      </c>
      <c r="AO96">
        <f t="shared" si="11"/>
        <v>8.0678935193376916E-4</v>
      </c>
      <c r="AP96">
        <v>0</v>
      </c>
      <c r="AS96">
        <v>81</v>
      </c>
      <c r="AT96">
        <v>0.13025693822478979</v>
      </c>
      <c r="AU96">
        <v>3.19</v>
      </c>
      <c r="AV96">
        <f t="shared" si="12"/>
        <v>9.3620276040815362</v>
      </c>
    </row>
    <row r="97" spans="1:48">
      <c r="A97" s="2">
        <v>4</v>
      </c>
      <c r="B97" s="2">
        <v>4</v>
      </c>
      <c r="C97" s="2">
        <v>9</v>
      </c>
      <c r="D97" s="2">
        <f t="shared" si="7"/>
        <v>7</v>
      </c>
      <c r="E97" s="2">
        <v>89.7</v>
      </c>
      <c r="F97" s="2">
        <v>90</v>
      </c>
      <c r="G97" s="2">
        <v>704.4</v>
      </c>
      <c r="H97" s="2">
        <v>4.8</v>
      </c>
      <c r="I97" s="2">
        <v>17.8</v>
      </c>
      <c r="J97" s="2">
        <v>64</v>
      </c>
      <c r="K97" s="2">
        <v>1.3</v>
      </c>
      <c r="L97" s="2">
        <v>0</v>
      </c>
      <c r="M97" s="2">
        <v>0</v>
      </c>
      <c r="P97">
        <v>-1.2044558669477905</v>
      </c>
      <c r="Q97">
        <v>0.75650997853040347</v>
      </c>
      <c r="R97">
        <v>0.15766850697513299</v>
      </c>
      <c r="S97">
        <v>0.1090796167103024</v>
      </c>
      <c r="T97">
        <v>0.59540856103892703</v>
      </c>
      <c r="U97">
        <v>-0.93801202940628159</v>
      </c>
      <c r="V97">
        <v>-0.16278680924120728</v>
      </c>
      <c r="W97">
        <v>-0.60239282309442221</v>
      </c>
      <c r="AH97" t="s">
        <v>29</v>
      </c>
      <c r="AI97" t="s">
        <v>23</v>
      </c>
      <c r="AJ97">
        <f t="shared" si="8"/>
        <v>7</v>
      </c>
      <c r="AL97">
        <f t="shared" si="9"/>
        <v>66</v>
      </c>
      <c r="AM97">
        <f t="array" ref="AM97">SQRT(SUM((P97:W97-$AT$13:$BA$13)^2))</f>
        <v>0.5952807425874167</v>
      </c>
      <c r="AN97">
        <f t="shared" si="10"/>
        <v>2.8219956073886112</v>
      </c>
      <c r="AO97">
        <f t="shared" si="11"/>
        <v>4.0744872299374639E-3</v>
      </c>
      <c r="AP97">
        <v>0</v>
      </c>
      <c r="AS97">
        <v>82</v>
      </c>
      <c r="AT97">
        <v>0.1334396458705539</v>
      </c>
      <c r="AU97">
        <v>1.76</v>
      </c>
      <c r="AV97">
        <f t="shared" si="12"/>
        <v>2.6456985856257096</v>
      </c>
    </row>
    <row r="98" spans="1:48">
      <c r="A98" s="2">
        <v>3</v>
      </c>
      <c r="B98" s="2">
        <v>4</v>
      </c>
      <c r="C98" s="2">
        <v>2</v>
      </c>
      <c r="D98" s="2">
        <f t="shared" si="7"/>
        <v>6</v>
      </c>
      <c r="E98" s="2">
        <v>83.9</v>
      </c>
      <c r="F98" s="2">
        <v>8</v>
      </c>
      <c r="G98" s="2">
        <v>30.2</v>
      </c>
      <c r="H98" s="2">
        <v>2.6</v>
      </c>
      <c r="I98" s="2">
        <v>12.7</v>
      </c>
      <c r="J98" s="2">
        <v>48</v>
      </c>
      <c r="K98" s="2">
        <v>1.8</v>
      </c>
      <c r="L98" s="2">
        <v>0</v>
      </c>
      <c r="M98" s="2">
        <v>0</v>
      </c>
      <c r="P98">
        <v>-0.33232108567618035</v>
      </c>
      <c r="Q98">
        <v>0.41424064380656128</v>
      </c>
      <c r="R98">
        <v>-0.17952126876070998</v>
      </c>
      <c r="S98">
        <v>-0.19015128701910511</v>
      </c>
      <c r="T98">
        <v>0.62935372343527163</v>
      </c>
      <c r="U98">
        <v>-0.67481012018410858</v>
      </c>
      <c r="V98">
        <v>-5.9147278045398967E-2</v>
      </c>
      <c r="W98">
        <v>-0.68824951513339594</v>
      </c>
      <c r="AH98" t="s">
        <v>20</v>
      </c>
      <c r="AI98" t="s">
        <v>21</v>
      </c>
      <c r="AJ98">
        <f t="shared" si="8"/>
        <v>6</v>
      </c>
      <c r="AL98">
        <f t="shared" si="9"/>
        <v>342</v>
      </c>
      <c r="AM98">
        <f t="array" ref="AM98">SQRT(SUM((P98:W98-$AT$13:$BA$13)^2))</f>
        <v>1.2412413807661054</v>
      </c>
      <c r="AN98">
        <f t="shared" si="10"/>
        <v>0.64906397999114196</v>
      </c>
      <c r="AO98">
        <f t="shared" si="11"/>
        <v>9.3713926802796422E-4</v>
      </c>
      <c r="AP98">
        <v>0</v>
      </c>
      <c r="AS98">
        <v>83</v>
      </c>
      <c r="AT98">
        <v>0.1334396458705539</v>
      </c>
      <c r="AU98">
        <v>7.36</v>
      </c>
      <c r="AV98">
        <f t="shared" si="12"/>
        <v>52.223174551875516</v>
      </c>
    </row>
    <row r="99" spans="1:48">
      <c r="A99" s="2">
        <v>3</v>
      </c>
      <c r="B99" s="2">
        <v>4</v>
      </c>
      <c r="C99" s="2">
        <v>3</v>
      </c>
      <c r="D99" s="2">
        <f t="shared" si="7"/>
        <v>6</v>
      </c>
      <c r="E99" s="2">
        <v>69</v>
      </c>
      <c r="F99" s="2">
        <v>2.4</v>
      </c>
      <c r="G99" s="2">
        <v>15.5</v>
      </c>
      <c r="H99" s="2">
        <v>0.7</v>
      </c>
      <c r="I99" s="2">
        <v>17.399999999999999</v>
      </c>
      <c r="J99" s="2">
        <v>24</v>
      </c>
      <c r="K99" s="2">
        <v>5.4</v>
      </c>
      <c r="L99" s="2">
        <v>0</v>
      </c>
      <c r="M99" s="2">
        <v>0</v>
      </c>
      <c r="P99">
        <v>-0.36101018675699087</v>
      </c>
      <c r="Q99">
        <v>0.32832345329307633</v>
      </c>
      <c r="R99">
        <v>-0.27021674778504379</v>
      </c>
      <c r="S99">
        <v>-0.39111027927979575</v>
      </c>
      <c r="T99">
        <v>0.63363738807690795</v>
      </c>
      <c r="U99">
        <v>-0.83873995985673488</v>
      </c>
      <c r="V99">
        <v>-0.25661508966127894</v>
      </c>
      <c r="W99">
        <v>-0.26426446781221802</v>
      </c>
      <c r="AH99" t="s">
        <v>15</v>
      </c>
      <c r="AI99" t="s">
        <v>21</v>
      </c>
      <c r="AJ99">
        <f t="shared" si="8"/>
        <v>6</v>
      </c>
      <c r="AL99">
        <f t="shared" si="9"/>
        <v>329</v>
      </c>
      <c r="AM99">
        <f t="array" ref="AM99">SQRT(SUM((P99:W99-$AT$13:$BA$13)^2))</f>
        <v>1.1919500540462697</v>
      </c>
      <c r="AN99">
        <f t="shared" si="10"/>
        <v>0.70385610952431521</v>
      </c>
      <c r="AO99">
        <f t="shared" si="11"/>
        <v>1.0162498915524927E-3</v>
      </c>
      <c r="AP99">
        <v>0</v>
      </c>
      <c r="AS99">
        <v>84</v>
      </c>
      <c r="AT99">
        <v>0.23566050122042295</v>
      </c>
      <c r="AU99">
        <v>2.21</v>
      </c>
      <c r="AV99">
        <f t="shared" si="12"/>
        <v>3.8980164564411917</v>
      </c>
    </row>
    <row r="100" spans="1:48">
      <c r="A100" s="2">
        <v>3</v>
      </c>
      <c r="B100" s="2">
        <v>4</v>
      </c>
      <c r="C100" s="2">
        <v>8</v>
      </c>
      <c r="D100" s="2">
        <f t="shared" si="7"/>
        <v>7</v>
      </c>
      <c r="E100" s="2">
        <v>91.4</v>
      </c>
      <c r="F100" s="2">
        <v>142.4</v>
      </c>
      <c r="G100" s="2">
        <v>601.4</v>
      </c>
      <c r="H100" s="2">
        <v>10.6</v>
      </c>
      <c r="I100" s="2">
        <v>11.6</v>
      </c>
      <c r="J100" s="2">
        <v>87</v>
      </c>
      <c r="K100" s="2">
        <v>4.5</v>
      </c>
      <c r="L100" s="2">
        <v>0</v>
      </c>
      <c r="M100" s="2">
        <v>0</v>
      </c>
      <c r="P100">
        <v>-1.0213821501120028</v>
      </c>
      <c r="Q100">
        <v>0.8701807964578705</v>
      </c>
      <c r="R100">
        <v>0.47334482375458686</v>
      </c>
      <c r="S100">
        <v>-0.15923848599428145</v>
      </c>
      <c r="T100">
        <v>0.54135737725745436</v>
      </c>
      <c r="U100">
        <v>-0.95641879913285477</v>
      </c>
      <c r="V100">
        <v>-0.39170283381719606</v>
      </c>
      <c r="W100">
        <v>-0.75997253211745841</v>
      </c>
      <c r="AH100" t="s">
        <v>25</v>
      </c>
      <c r="AI100" t="s">
        <v>23</v>
      </c>
      <c r="AJ100">
        <f t="shared" si="8"/>
        <v>7</v>
      </c>
      <c r="AL100">
        <f t="shared" si="9"/>
        <v>39</v>
      </c>
      <c r="AM100">
        <f t="array" ref="AM100">SQRT(SUM((P100:W100-$AT$13:$BA$13)^2))</f>
        <v>0.54247030728046519</v>
      </c>
      <c r="AN100">
        <f t="shared" si="10"/>
        <v>3.3981931244577148</v>
      </c>
      <c r="AO100">
        <f t="shared" si="11"/>
        <v>4.9064195756409485E-3</v>
      </c>
      <c r="AP100">
        <v>0</v>
      </c>
      <c r="AS100">
        <v>85</v>
      </c>
      <c r="AT100">
        <v>8.8644457262460077E-2</v>
      </c>
      <c r="AU100">
        <v>278.52999999999997</v>
      </c>
      <c r="AV100">
        <f t="shared" si="12"/>
        <v>77529.588476477176</v>
      </c>
    </row>
    <row r="101" spans="1:48">
      <c r="A101" s="2">
        <v>3</v>
      </c>
      <c r="B101" s="2">
        <v>4</v>
      </c>
      <c r="C101" s="2">
        <v>8</v>
      </c>
      <c r="D101" s="2">
        <f t="shared" si="7"/>
        <v>7</v>
      </c>
      <c r="E101" s="2">
        <v>91.4</v>
      </c>
      <c r="F101" s="2">
        <v>142.4</v>
      </c>
      <c r="G101" s="2">
        <v>601.4</v>
      </c>
      <c r="H101" s="2">
        <v>10.6</v>
      </c>
      <c r="I101" s="2">
        <v>19.8</v>
      </c>
      <c r="J101" s="2">
        <v>39</v>
      </c>
      <c r="K101" s="2">
        <v>5.4</v>
      </c>
      <c r="L101" s="2">
        <v>0</v>
      </c>
      <c r="M101" s="2">
        <v>0</v>
      </c>
      <c r="P101">
        <v>-1.2341325269540078</v>
      </c>
      <c r="Q101">
        <v>0.62820344310593557</v>
      </c>
      <c r="R101">
        <v>7.7923183596658965E-2</v>
      </c>
      <c r="S101">
        <v>-0.30835258582605374</v>
      </c>
      <c r="T101">
        <v>0.63588986919070012</v>
      </c>
      <c r="U101">
        <v>-1.0231291893927972</v>
      </c>
      <c r="V101">
        <v>-0.4095391200938453</v>
      </c>
      <c r="W101">
        <v>-0.44753564769988319</v>
      </c>
      <c r="AH101" t="s">
        <v>25</v>
      </c>
      <c r="AI101" t="s">
        <v>23</v>
      </c>
      <c r="AJ101">
        <f t="shared" si="8"/>
        <v>7</v>
      </c>
      <c r="AL101">
        <f t="shared" si="9"/>
        <v>4</v>
      </c>
      <c r="AM101">
        <f t="array" ref="AM101">SQRT(SUM((P101:W101-$AT$13:$BA$13)^2))</f>
        <v>0.36584908163494234</v>
      </c>
      <c r="AN101">
        <f t="shared" si="10"/>
        <v>7.4712980447749029</v>
      </c>
      <c r="AO101">
        <f t="shared" si="11"/>
        <v>1.0787298319950935E-2</v>
      </c>
      <c r="AP101">
        <v>0</v>
      </c>
      <c r="AS101">
        <v>86</v>
      </c>
      <c r="AT101">
        <v>0.82331187244737603</v>
      </c>
      <c r="AU101">
        <v>2.75</v>
      </c>
      <c r="AV101">
        <f t="shared" si="12"/>
        <v>3.7121271408522363</v>
      </c>
    </row>
    <row r="102" spans="1:48">
      <c r="A102" s="2">
        <v>3</v>
      </c>
      <c r="B102" s="2">
        <v>4</v>
      </c>
      <c r="C102" s="2">
        <v>8</v>
      </c>
      <c r="D102" s="2">
        <f t="shared" si="7"/>
        <v>7</v>
      </c>
      <c r="E102" s="2">
        <v>91.4</v>
      </c>
      <c r="F102" s="2">
        <v>142.4</v>
      </c>
      <c r="G102" s="2">
        <v>601.4</v>
      </c>
      <c r="H102" s="2">
        <v>10.6</v>
      </c>
      <c r="I102" s="2">
        <v>19.8</v>
      </c>
      <c r="J102" s="2">
        <v>39</v>
      </c>
      <c r="K102" s="2">
        <v>5.4</v>
      </c>
      <c r="L102" s="2">
        <v>0</v>
      </c>
      <c r="M102" s="2">
        <v>0</v>
      </c>
      <c r="P102">
        <v>-1.2341325269540078</v>
      </c>
      <c r="Q102">
        <v>0.62820344310593557</v>
      </c>
      <c r="R102">
        <v>7.7923183596658965E-2</v>
      </c>
      <c r="S102">
        <v>-0.30835258582605374</v>
      </c>
      <c r="T102">
        <v>0.63588986919070012</v>
      </c>
      <c r="U102">
        <v>-1.0231291893927972</v>
      </c>
      <c r="V102">
        <v>-0.4095391200938453</v>
      </c>
      <c r="W102">
        <v>-0.44753564769988319</v>
      </c>
      <c r="AH102" t="s">
        <v>25</v>
      </c>
      <c r="AI102" t="s">
        <v>23</v>
      </c>
      <c r="AJ102">
        <f t="shared" si="8"/>
        <v>7</v>
      </c>
      <c r="AL102">
        <f t="shared" si="9"/>
        <v>4</v>
      </c>
      <c r="AM102">
        <f t="array" ref="AM102">SQRT(SUM((P102:W102-$AT$13:$BA$13)^2))</f>
        <v>0.36584908163494234</v>
      </c>
      <c r="AN102">
        <f t="shared" si="10"/>
        <v>7.4712980447749029</v>
      </c>
      <c r="AO102">
        <f t="shared" si="11"/>
        <v>1.0787298319950935E-2</v>
      </c>
      <c r="AP102">
        <v>0</v>
      </c>
      <c r="AS102">
        <v>87</v>
      </c>
      <c r="AT102">
        <v>0.9109209844399917</v>
      </c>
      <c r="AU102">
        <v>0</v>
      </c>
      <c r="AV102">
        <f t="shared" si="12"/>
        <v>0.82977703989312357</v>
      </c>
    </row>
    <row r="103" spans="1:48">
      <c r="A103" s="2">
        <v>3</v>
      </c>
      <c r="B103" s="2">
        <v>4</v>
      </c>
      <c r="C103" s="2">
        <v>8</v>
      </c>
      <c r="D103" s="2">
        <f t="shared" si="7"/>
        <v>2</v>
      </c>
      <c r="E103" s="2">
        <v>88.8</v>
      </c>
      <c r="F103" s="2">
        <v>147.30000000000001</v>
      </c>
      <c r="G103" s="2">
        <v>614.5</v>
      </c>
      <c r="H103" s="2">
        <v>9</v>
      </c>
      <c r="I103" s="2">
        <v>14.4</v>
      </c>
      <c r="J103" s="2">
        <v>66</v>
      </c>
      <c r="K103" s="2">
        <v>5.4</v>
      </c>
      <c r="L103" s="2">
        <v>0</v>
      </c>
      <c r="M103" s="2">
        <v>0</v>
      </c>
      <c r="P103">
        <v>-1.0992681965363555</v>
      </c>
      <c r="Q103">
        <v>0.73304587351319639</v>
      </c>
      <c r="R103">
        <v>0.18970954563927078</v>
      </c>
      <c r="S103">
        <v>-0.23650637455645374</v>
      </c>
      <c r="T103">
        <v>-0.15732691597690907</v>
      </c>
      <c r="U103">
        <v>-0.66688781282092269</v>
      </c>
      <c r="V103">
        <v>-0.45774327752385713</v>
      </c>
      <c r="W103">
        <v>-0.52976867707019204</v>
      </c>
      <c r="AH103" t="s">
        <v>25</v>
      </c>
      <c r="AI103" t="s">
        <v>19</v>
      </c>
      <c r="AJ103">
        <f t="shared" si="8"/>
        <v>2</v>
      </c>
      <c r="AL103">
        <f t="shared" si="9"/>
        <v>187</v>
      </c>
      <c r="AM103">
        <f t="array" ref="AM103">SQRT(SUM((P103:W103-$AT$13:$BA$13)^2))</f>
        <v>0.84614434555866835</v>
      </c>
      <c r="AN103">
        <f t="shared" si="10"/>
        <v>1.3967255795028548</v>
      </c>
      <c r="AO103">
        <f t="shared" si="11"/>
        <v>2.0166369226483696E-3</v>
      </c>
      <c r="AP103">
        <v>0</v>
      </c>
      <c r="AS103">
        <v>88</v>
      </c>
      <c r="AT103">
        <v>4.5546956169928959E-2</v>
      </c>
      <c r="AU103">
        <v>1.29</v>
      </c>
      <c r="AV103">
        <f t="shared" si="12"/>
        <v>1.5486633782979291</v>
      </c>
    </row>
    <row r="104" spans="1:48">
      <c r="A104" s="2">
        <v>2</v>
      </c>
      <c r="B104" s="2">
        <v>4</v>
      </c>
      <c r="C104" s="2">
        <v>8</v>
      </c>
      <c r="D104" s="2">
        <f t="shared" si="7"/>
        <v>2</v>
      </c>
      <c r="E104" s="2">
        <v>94.8</v>
      </c>
      <c r="F104" s="2">
        <v>108.3</v>
      </c>
      <c r="G104" s="2">
        <v>647.1</v>
      </c>
      <c r="H104" s="2">
        <v>17</v>
      </c>
      <c r="I104" s="2">
        <v>20.100000000000001</v>
      </c>
      <c r="J104" s="2">
        <v>40</v>
      </c>
      <c r="K104" s="2">
        <v>4</v>
      </c>
      <c r="L104" s="2">
        <v>0</v>
      </c>
      <c r="M104" s="2">
        <v>0</v>
      </c>
      <c r="P104">
        <v>-1.2905572294673884</v>
      </c>
      <c r="Q104">
        <v>0.49526505787975961</v>
      </c>
      <c r="R104">
        <v>-6.6273060166647524E-2</v>
      </c>
      <c r="S104">
        <v>-0.30125035103437675</v>
      </c>
      <c r="T104">
        <v>-6.7036068735371074E-2</v>
      </c>
      <c r="U104">
        <v>-0.57532964258389829</v>
      </c>
      <c r="V104">
        <v>-0.36298494725149244</v>
      </c>
      <c r="W104">
        <v>-0.47912083740296729</v>
      </c>
      <c r="AH104" t="s">
        <v>25</v>
      </c>
      <c r="AI104" t="s">
        <v>19</v>
      </c>
      <c r="AJ104">
        <f t="shared" si="8"/>
        <v>2</v>
      </c>
      <c r="AL104">
        <f t="shared" si="9"/>
        <v>212</v>
      </c>
      <c r="AM104">
        <f t="array" ref="AM104">SQRT(SUM((P104:W104-$AT$13:$BA$13)^2))</f>
        <v>0.89139936621984561</v>
      </c>
      <c r="AN104">
        <f t="shared" si="10"/>
        <v>1.2585061960321813</v>
      </c>
      <c r="AO104">
        <f t="shared" si="11"/>
        <v>1.817071370027885E-3</v>
      </c>
      <c r="AP104">
        <v>0</v>
      </c>
      <c r="AS104">
        <v>89</v>
      </c>
      <c r="AT104">
        <v>5.9295409753227064E-2</v>
      </c>
      <c r="AU104">
        <v>0</v>
      </c>
      <c r="AV104">
        <f t="shared" si="12"/>
        <v>3.5159456178030951E-3</v>
      </c>
    </row>
    <row r="105" spans="1:48">
      <c r="A105" s="2">
        <v>2</v>
      </c>
      <c r="B105" s="2">
        <v>4</v>
      </c>
      <c r="C105" s="2">
        <v>9</v>
      </c>
      <c r="D105" s="2">
        <f t="shared" si="7"/>
        <v>6</v>
      </c>
      <c r="E105" s="2">
        <v>92.5</v>
      </c>
      <c r="F105" s="2">
        <v>121.1</v>
      </c>
      <c r="G105" s="2">
        <v>674.4</v>
      </c>
      <c r="H105" s="2">
        <v>8.6</v>
      </c>
      <c r="I105" s="2">
        <v>24.1</v>
      </c>
      <c r="J105" s="2">
        <v>29</v>
      </c>
      <c r="K105" s="2">
        <v>4.5</v>
      </c>
      <c r="L105" s="2">
        <v>0</v>
      </c>
      <c r="M105" s="2">
        <v>0</v>
      </c>
      <c r="P105">
        <v>-1.3972976089578584</v>
      </c>
      <c r="Q105">
        <v>0.47306044784606788</v>
      </c>
      <c r="R105">
        <v>-2.354039428533166E-2</v>
      </c>
      <c r="S105">
        <v>-0.24119766173217128</v>
      </c>
      <c r="T105">
        <v>0.50498771442383106</v>
      </c>
      <c r="U105">
        <v>-0.9724684101665414</v>
      </c>
      <c r="V105">
        <v>-0.33721310716145519</v>
      </c>
      <c r="W105">
        <v>-0.36993042717694752</v>
      </c>
      <c r="AH105" t="s">
        <v>29</v>
      </c>
      <c r="AI105" t="s">
        <v>21</v>
      </c>
      <c r="AJ105">
        <f t="shared" si="8"/>
        <v>6</v>
      </c>
      <c r="AL105">
        <f t="shared" si="9"/>
        <v>37</v>
      </c>
      <c r="AM105">
        <f t="array" ref="AM105">SQRT(SUM((P105:W105-$AT$13:$BA$13)^2))</f>
        <v>0.5336588578995769</v>
      </c>
      <c r="AN105">
        <f t="shared" si="10"/>
        <v>3.5113373422751097</v>
      </c>
      <c r="AO105">
        <f t="shared" si="11"/>
        <v>5.069780804634794E-3</v>
      </c>
      <c r="AP105">
        <v>0</v>
      </c>
      <c r="AS105">
        <v>90</v>
      </c>
      <c r="AT105">
        <v>0.81224208762807948</v>
      </c>
      <c r="AU105">
        <v>26.43</v>
      </c>
      <c r="AV105">
        <f t="shared" si="12"/>
        <v>656.26952045689416</v>
      </c>
    </row>
    <row r="106" spans="1:48">
      <c r="A106" s="2">
        <v>2</v>
      </c>
      <c r="B106" s="2">
        <v>4</v>
      </c>
      <c r="C106" s="2">
        <v>1</v>
      </c>
      <c r="D106" s="2">
        <f t="shared" si="7"/>
        <v>6</v>
      </c>
      <c r="E106" s="2">
        <v>82.1</v>
      </c>
      <c r="F106" s="2">
        <v>3.7</v>
      </c>
      <c r="G106" s="2">
        <v>9.3000000000000007</v>
      </c>
      <c r="H106" s="2">
        <v>2.9</v>
      </c>
      <c r="I106" s="2">
        <v>5.3</v>
      </c>
      <c r="J106" s="2">
        <v>78</v>
      </c>
      <c r="K106" s="2">
        <v>3.1</v>
      </c>
      <c r="L106" s="2">
        <v>0</v>
      </c>
      <c r="M106" s="2">
        <v>0</v>
      </c>
      <c r="P106">
        <v>-7.9556426587229639E-2</v>
      </c>
      <c r="Q106">
        <v>0.50368844034063343</v>
      </c>
      <c r="R106">
        <v>0.15040758393718587</v>
      </c>
      <c r="S106">
        <v>-0.23828024707652357</v>
      </c>
      <c r="T106">
        <v>0.54895718788615877</v>
      </c>
      <c r="U106">
        <v>-0.68608559473575947</v>
      </c>
      <c r="V106">
        <v>-0.14775231865586738</v>
      </c>
      <c r="W106">
        <v>-0.86818352243017527</v>
      </c>
      <c r="AH106" t="s">
        <v>17</v>
      </c>
      <c r="AI106" t="s">
        <v>21</v>
      </c>
      <c r="AJ106">
        <f t="shared" si="8"/>
        <v>6</v>
      </c>
      <c r="AL106">
        <f t="shared" si="9"/>
        <v>371</v>
      </c>
      <c r="AM106">
        <f t="array" ref="AM106">SQRT(SUM((P106:W106-$AT$13:$BA$13)^2))</f>
        <v>1.368823116448842</v>
      </c>
      <c r="AN106">
        <f t="shared" si="10"/>
        <v>0.53370999763427474</v>
      </c>
      <c r="AO106">
        <f t="shared" si="11"/>
        <v>7.7058751053943352E-4</v>
      </c>
      <c r="AP106">
        <v>0</v>
      </c>
      <c r="AS106">
        <v>91</v>
      </c>
      <c r="AT106">
        <v>0.81224208762807948</v>
      </c>
      <c r="AU106">
        <v>2.0699999999999998</v>
      </c>
      <c r="AV106">
        <f t="shared" si="12"/>
        <v>1.5819549661341716</v>
      </c>
    </row>
    <row r="107" spans="1:48">
      <c r="A107" s="2">
        <v>4</v>
      </c>
      <c r="B107" s="2">
        <v>5</v>
      </c>
      <c r="C107" s="2">
        <v>3</v>
      </c>
      <c r="D107" s="2">
        <f t="shared" si="7"/>
        <v>5</v>
      </c>
      <c r="E107" s="2">
        <v>85.9</v>
      </c>
      <c r="F107" s="2">
        <v>19.5</v>
      </c>
      <c r="G107" s="2">
        <v>57.3</v>
      </c>
      <c r="H107" s="2">
        <v>2.8</v>
      </c>
      <c r="I107" s="2">
        <v>12.7</v>
      </c>
      <c r="J107" s="2">
        <v>52</v>
      </c>
      <c r="K107" s="2">
        <v>6.3</v>
      </c>
      <c r="L107" s="2">
        <v>0</v>
      </c>
      <c r="M107" s="2">
        <v>0</v>
      </c>
      <c r="P107">
        <v>-0.31403547427783202</v>
      </c>
      <c r="Q107">
        <v>0.62813693626596234</v>
      </c>
      <c r="R107">
        <v>-0.19503178967343965</v>
      </c>
      <c r="S107">
        <v>-0.42190686384018783</v>
      </c>
      <c r="T107">
        <v>0.3904375408112164</v>
      </c>
      <c r="U107">
        <v>-0.86236156339118364</v>
      </c>
      <c r="V107">
        <v>-0.37174776372616081</v>
      </c>
      <c r="W107">
        <v>-0.55748152901022696</v>
      </c>
      <c r="AH107" t="s">
        <v>15</v>
      </c>
      <c r="AI107" t="s">
        <v>16</v>
      </c>
      <c r="AJ107">
        <f t="shared" si="8"/>
        <v>5</v>
      </c>
      <c r="AL107">
        <f t="shared" si="9"/>
        <v>315</v>
      </c>
      <c r="AM107">
        <f t="array" ref="AM107">SQRT(SUM((P107:W107-$AT$13:$BA$13)^2))</f>
        <v>1.1439464311420102</v>
      </c>
      <c r="AN107">
        <f t="shared" si="10"/>
        <v>0.76416760785066262</v>
      </c>
      <c r="AO107">
        <f t="shared" si="11"/>
        <v>1.1033295557113241E-3</v>
      </c>
      <c r="AP107">
        <v>0</v>
      </c>
      <c r="AS107">
        <v>92</v>
      </c>
      <c r="AT107">
        <v>4.4806267991983936E-2</v>
      </c>
      <c r="AU107">
        <v>2</v>
      </c>
      <c r="AV107">
        <f t="shared" si="12"/>
        <v>3.8227825296834341</v>
      </c>
    </row>
    <row r="108" spans="1:48">
      <c r="A108" s="2">
        <v>4</v>
      </c>
      <c r="B108" s="2">
        <v>5</v>
      </c>
      <c r="C108" s="2">
        <v>3</v>
      </c>
      <c r="D108" s="2">
        <f t="shared" si="7"/>
        <v>4</v>
      </c>
      <c r="E108" s="2">
        <v>91.4</v>
      </c>
      <c r="F108" s="2">
        <v>30.7</v>
      </c>
      <c r="G108" s="2">
        <v>74.3</v>
      </c>
      <c r="H108" s="2">
        <v>7.5</v>
      </c>
      <c r="I108" s="2">
        <v>18.2</v>
      </c>
      <c r="J108" s="2">
        <v>29</v>
      </c>
      <c r="K108" s="2">
        <v>3.1</v>
      </c>
      <c r="L108" s="2">
        <v>0</v>
      </c>
      <c r="M108" s="2">
        <v>0</v>
      </c>
      <c r="P108">
        <v>-0.56434058789104435</v>
      </c>
      <c r="Q108">
        <v>0.48830936678526182</v>
      </c>
      <c r="R108">
        <v>-0.49055574735314433</v>
      </c>
      <c r="S108">
        <v>-0.33128517351898523</v>
      </c>
      <c r="T108">
        <v>0.36921290089132397</v>
      </c>
      <c r="U108">
        <v>-0.61339353320471146</v>
      </c>
      <c r="V108">
        <v>-0.18610542425140045</v>
      </c>
      <c r="W108">
        <v>-0.55311628216015929</v>
      </c>
      <c r="AH108" t="s">
        <v>15</v>
      </c>
      <c r="AI108" t="s">
        <v>33</v>
      </c>
      <c r="AJ108">
        <f t="shared" si="8"/>
        <v>4</v>
      </c>
      <c r="AL108">
        <f t="shared" si="9"/>
        <v>333</v>
      </c>
      <c r="AM108">
        <f t="array" ref="AM108">SQRT(SUM((P108:W108-$AT$13:$BA$13)^2))</f>
        <v>1.2058235495297407</v>
      </c>
      <c r="AN108">
        <f t="shared" si="10"/>
        <v>0.68775297451717476</v>
      </c>
      <c r="AO108">
        <f t="shared" si="11"/>
        <v>9.9299967182260888E-4</v>
      </c>
      <c r="AP108">
        <v>0</v>
      </c>
      <c r="AS108">
        <v>93</v>
      </c>
      <c r="AT108">
        <v>0.1007253685199706</v>
      </c>
      <c r="AU108">
        <v>16.399999999999999</v>
      </c>
      <c r="AV108">
        <f t="shared" si="12"/>
        <v>265.66635351240842</v>
      </c>
    </row>
    <row r="109" spans="1:48">
      <c r="A109" s="2">
        <v>4</v>
      </c>
      <c r="B109" s="2">
        <v>5</v>
      </c>
      <c r="C109" s="2">
        <v>8</v>
      </c>
      <c r="D109" s="2">
        <f t="shared" si="7"/>
        <v>7</v>
      </c>
      <c r="E109" s="2">
        <v>90.2</v>
      </c>
      <c r="F109" s="2">
        <v>99.6</v>
      </c>
      <c r="G109" s="2">
        <v>631.20000000000005</v>
      </c>
      <c r="H109" s="2">
        <v>6.3</v>
      </c>
      <c r="I109" s="2">
        <v>21.4</v>
      </c>
      <c r="J109" s="2">
        <v>33</v>
      </c>
      <c r="K109" s="2">
        <v>3.1</v>
      </c>
      <c r="L109" s="2">
        <v>0</v>
      </c>
      <c r="M109" s="2">
        <v>0</v>
      </c>
      <c r="P109">
        <v>-1.2240765816350472</v>
      </c>
      <c r="Q109">
        <v>0.68942525278320632</v>
      </c>
      <c r="R109">
        <v>-0.1425384647170084</v>
      </c>
      <c r="S109">
        <v>-9.2524739671628081E-2</v>
      </c>
      <c r="T109">
        <v>0.6695087823270327</v>
      </c>
      <c r="U109">
        <v>-0.98923965423391114</v>
      </c>
      <c r="V109">
        <v>-0.26361124255062901</v>
      </c>
      <c r="W109">
        <v>-0.42577329779655793</v>
      </c>
      <c r="AH109" t="s">
        <v>25</v>
      </c>
      <c r="AI109" t="s">
        <v>23</v>
      </c>
      <c r="AJ109">
        <f t="shared" si="8"/>
        <v>7</v>
      </c>
      <c r="AL109">
        <f t="shared" si="9"/>
        <v>62</v>
      </c>
      <c r="AM109">
        <f t="array" ref="AM109">SQRT(SUM((P109:W109-$AT$13:$BA$13)^2))</f>
        <v>0.58541852041989739</v>
      </c>
      <c r="AN109">
        <f t="shared" si="10"/>
        <v>2.9178776973322225</v>
      </c>
      <c r="AO109">
        <f t="shared" si="11"/>
        <v>4.2129248483490939E-3</v>
      </c>
      <c r="AP109">
        <v>0</v>
      </c>
      <c r="AS109">
        <v>94</v>
      </c>
      <c r="AT109">
        <v>7.3621220317636016E-2</v>
      </c>
      <c r="AU109">
        <v>46.7</v>
      </c>
      <c r="AV109">
        <f t="shared" si="12"/>
        <v>2174.0191981064145</v>
      </c>
    </row>
    <row r="110" spans="1:48">
      <c r="A110" s="2">
        <v>4</v>
      </c>
      <c r="B110" s="2">
        <v>5</v>
      </c>
      <c r="C110" s="2">
        <v>9</v>
      </c>
      <c r="D110" s="2">
        <f t="shared" si="7"/>
        <v>6</v>
      </c>
      <c r="E110" s="2">
        <v>92.5</v>
      </c>
      <c r="F110" s="2">
        <v>88</v>
      </c>
      <c r="G110" s="2">
        <v>698.6</v>
      </c>
      <c r="H110" s="2">
        <v>7.1</v>
      </c>
      <c r="I110" s="2">
        <v>20.3</v>
      </c>
      <c r="J110" s="2">
        <v>45</v>
      </c>
      <c r="K110" s="2">
        <v>3.1</v>
      </c>
      <c r="L110" s="2">
        <v>0</v>
      </c>
      <c r="M110" s="2">
        <v>0</v>
      </c>
      <c r="P110">
        <v>-1.2583573233143419</v>
      </c>
      <c r="Q110">
        <v>0.7456229880458014</v>
      </c>
      <c r="R110">
        <v>-6.7997235303218773E-2</v>
      </c>
      <c r="S110">
        <v>-5.3675841118790674E-2</v>
      </c>
      <c r="T110">
        <v>0.46900541597837642</v>
      </c>
      <c r="U110">
        <v>-0.95772865905363525</v>
      </c>
      <c r="V110">
        <v>-0.28903770507291282</v>
      </c>
      <c r="W110">
        <v>-0.47227575034342573</v>
      </c>
      <c r="AH110" t="s">
        <v>29</v>
      </c>
      <c r="AI110" t="s">
        <v>21</v>
      </c>
      <c r="AJ110">
        <f t="shared" si="8"/>
        <v>6</v>
      </c>
      <c r="AL110">
        <f t="shared" si="9"/>
        <v>42</v>
      </c>
      <c r="AM110">
        <f t="array" ref="AM110">SQRT(SUM((P110:W110-$AT$13:$BA$13)^2))</f>
        <v>0.54808862047691909</v>
      </c>
      <c r="AN110">
        <f t="shared" si="10"/>
        <v>3.3288822194907777</v>
      </c>
      <c r="AO110">
        <f t="shared" si="11"/>
        <v>4.806346281251761E-3</v>
      </c>
      <c r="AP110">
        <v>0</v>
      </c>
      <c r="AS110">
        <v>95</v>
      </c>
      <c r="AT110">
        <v>7.6811009275849468E-2</v>
      </c>
      <c r="AU110">
        <v>0</v>
      </c>
      <c r="AV110">
        <f t="shared" si="12"/>
        <v>5.8999311459746332E-3</v>
      </c>
    </row>
    <row r="111" spans="1:48">
      <c r="A111" s="2">
        <v>4</v>
      </c>
      <c r="B111" s="2">
        <v>5</v>
      </c>
      <c r="C111" s="2">
        <v>9</v>
      </c>
      <c r="D111" s="2">
        <f t="shared" si="7"/>
        <v>1</v>
      </c>
      <c r="E111" s="2">
        <v>88.6</v>
      </c>
      <c r="F111" s="2">
        <v>91.8</v>
      </c>
      <c r="G111" s="2">
        <v>709.9</v>
      </c>
      <c r="H111" s="2">
        <v>7.1</v>
      </c>
      <c r="I111" s="2">
        <v>17.399999999999999</v>
      </c>
      <c r="J111" s="2">
        <v>56</v>
      </c>
      <c r="K111" s="2">
        <v>5.4</v>
      </c>
      <c r="L111" s="2">
        <v>0</v>
      </c>
      <c r="M111" s="2">
        <v>0</v>
      </c>
      <c r="P111">
        <v>-1.157348369762583</v>
      </c>
      <c r="Q111">
        <v>0.78933798998153681</v>
      </c>
      <c r="R111">
        <v>-5.1069091237005773E-2</v>
      </c>
      <c r="S111">
        <v>-0.1684708028227957</v>
      </c>
      <c r="T111">
        <v>-0.31992129227051669</v>
      </c>
      <c r="U111">
        <v>-0.70229548272759579</v>
      </c>
      <c r="V111">
        <v>-0.46803150127279847</v>
      </c>
      <c r="W111">
        <v>-0.38396495131926356</v>
      </c>
      <c r="AH111" t="s">
        <v>29</v>
      </c>
      <c r="AI111" t="s">
        <v>27</v>
      </c>
      <c r="AJ111">
        <f t="shared" si="8"/>
        <v>1</v>
      </c>
      <c r="AL111">
        <f t="shared" si="9"/>
        <v>261</v>
      </c>
      <c r="AM111">
        <f t="array" ref="AM111">SQRT(SUM((P111:W111-$AT$13:$BA$13)^2))</f>
        <v>1.0404383980441372</v>
      </c>
      <c r="AN111">
        <f t="shared" si="10"/>
        <v>0.92377723707286064</v>
      </c>
      <c r="AO111">
        <f t="shared" si="11"/>
        <v>1.3337790271202086E-3</v>
      </c>
      <c r="AP111">
        <v>0</v>
      </c>
      <c r="AS111">
        <v>96</v>
      </c>
      <c r="AT111">
        <v>4.032695871955428E-2</v>
      </c>
      <c r="AU111">
        <v>0</v>
      </c>
      <c r="AV111">
        <f t="shared" si="12"/>
        <v>1.6262635995686349E-3</v>
      </c>
    </row>
    <row r="112" spans="1:48">
      <c r="A112" s="2">
        <v>4</v>
      </c>
      <c r="B112" s="2">
        <v>4</v>
      </c>
      <c r="C112" s="2">
        <v>3</v>
      </c>
      <c r="D112" s="2">
        <f t="shared" si="7"/>
        <v>5</v>
      </c>
      <c r="E112" s="2">
        <v>85.9</v>
      </c>
      <c r="F112" s="2">
        <v>19.5</v>
      </c>
      <c r="G112" s="2">
        <v>57.3</v>
      </c>
      <c r="H112" s="2">
        <v>2.8</v>
      </c>
      <c r="I112" s="2">
        <v>13.7</v>
      </c>
      <c r="J112" s="2">
        <v>43</v>
      </c>
      <c r="K112" s="2">
        <v>5.8</v>
      </c>
      <c r="L112" s="2">
        <v>0</v>
      </c>
      <c r="M112" s="2">
        <v>0</v>
      </c>
      <c r="P112">
        <v>-0.36556091779886157</v>
      </c>
      <c r="Q112">
        <v>0.49947217932806115</v>
      </c>
      <c r="R112">
        <v>-0.21694667468597439</v>
      </c>
      <c r="S112">
        <v>-0.42361928193103238</v>
      </c>
      <c r="T112">
        <v>0.40536441203903484</v>
      </c>
      <c r="U112">
        <v>-0.84426637431506046</v>
      </c>
      <c r="V112">
        <v>-0.32107514033522605</v>
      </c>
      <c r="W112">
        <v>-0.51585219495971391</v>
      </c>
      <c r="AH112" t="s">
        <v>15</v>
      </c>
      <c r="AI112" t="s">
        <v>16</v>
      </c>
      <c r="AJ112">
        <f t="shared" si="8"/>
        <v>5</v>
      </c>
      <c r="AL112">
        <f t="shared" si="9"/>
        <v>306</v>
      </c>
      <c r="AM112">
        <f t="array" ref="AM112">SQRT(SUM((P112:W112-$AT$13:$BA$13)^2))</f>
        <v>1.1307192550592975</v>
      </c>
      <c r="AN112">
        <f t="shared" si="10"/>
        <v>0.78215067475604261</v>
      </c>
      <c r="AO112">
        <f t="shared" si="11"/>
        <v>1.1292940810526252E-3</v>
      </c>
      <c r="AP112">
        <v>0</v>
      </c>
      <c r="AS112">
        <v>97</v>
      </c>
      <c r="AT112">
        <v>0.79352475685491708</v>
      </c>
      <c r="AU112">
        <v>0</v>
      </c>
      <c r="AV112">
        <f t="shared" ref="AV112:AV137" si="13">(AT112-AU112)^2</f>
        <v>0.62968153974165531</v>
      </c>
    </row>
    <row r="113" spans="1:48">
      <c r="A113" s="2">
        <v>3</v>
      </c>
      <c r="B113" s="2">
        <v>4</v>
      </c>
      <c r="C113" s="2">
        <v>3</v>
      </c>
      <c r="D113" s="2">
        <f t="shared" si="7"/>
        <v>5</v>
      </c>
      <c r="E113" s="2">
        <v>91.7</v>
      </c>
      <c r="F113" s="2">
        <v>33.299999999999997</v>
      </c>
      <c r="G113" s="2">
        <v>77.5</v>
      </c>
      <c r="H113" s="2">
        <v>9</v>
      </c>
      <c r="I113" s="2">
        <v>18.8</v>
      </c>
      <c r="J113" s="2">
        <v>18</v>
      </c>
      <c r="K113" s="2">
        <v>4.5</v>
      </c>
      <c r="L113" s="2">
        <v>0</v>
      </c>
      <c r="M113" s="2">
        <v>0</v>
      </c>
      <c r="P113">
        <v>-0.60478667757858684</v>
      </c>
      <c r="Q113">
        <v>0.30819049930782177</v>
      </c>
      <c r="R113">
        <v>-0.41602267159444717</v>
      </c>
      <c r="S113">
        <v>-0.47876965991030529</v>
      </c>
      <c r="T113">
        <v>0.50264933254429378</v>
      </c>
      <c r="U113">
        <v>-0.73830375895668321</v>
      </c>
      <c r="V113">
        <v>-0.24339779417312396</v>
      </c>
      <c r="W113">
        <v>-0.48588131381301763</v>
      </c>
      <c r="AH113" t="s">
        <v>15</v>
      </c>
      <c r="AI113" t="s">
        <v>16</v>
      </c>
      <c r="AJ113">
        <f t="shared" si="8"/>
        <v>5</v>
      </c>
      <c r="AL113">
        <f t="shared" si="9"/>
        <v>317</v>
      </c>
      <c r="AM113">
        <f t="array" ref="AM113">SQRT(SUM((P113:W113-$AT$13:$BA$13)^2))</f>
        <v>1.1455119059433563</v>
      </c>
      <c r="AN113">
        <f t="shared" si="10"/>
        <v>0.76208038781088649</v>
      </c>
      <c r="AO113">
        <f t="shared" si="11"/>
        <v>1.1003159608723133E-3</v>
      </c>
      <c r="AP113">
        <v>0</v>
      </c>
      <c r="AS113">
        <v>98</v>
      </c>
      <c r="AT113">
        <v>2.9957365201369497E-2</v>
      </c>
      <c r="AU113">
        <v>0</v>
      </c>
      <c r="AV113">
        <f t="shared" si="13"/>
        <v>8.974437298082241E-4</v>
      </c>
    </row>
    <row r="114" spans="1:48">
      <c r="A114" s="2">
        <v>3</v>
      </c>
      <c r="B114" s="2">
        <v>4</v>
      </c>
      <c r="C114" s="2">
        <v>9</v>
      </c>
      <c r="D114" s="2">
        <f t="shared" si="7"/>
        <v>7</v>
      </c>
      <c r="E114" s="2">
        <v>89.7</v>
      </c>
      <c r="F114" s="2">
        <v>90</v>
      </c>
      <c r="G114" s="2">
        <v>704.4</v>
      </c>
      <c r="H114" s="2">
        <v>4.8</v>
      </c>
      <c r="I114" s="2">
        <v>22.8</v>
      </c>
      <c r="J114" s="2">
        <v>39</v>
      </c>
      <c r="K114" s="2">
        <v>3.6</v>
      </c>
      <c r="L114" s="2">
        <v>0</v>
      </c>
      <c r="M114" s="2">
        <v>0</v>
      </c>
      <c r="P114">
        <v>-1.3073488039659211</v>
      </c>
      <c r="Q114">
        <v>0.56893317311196701</v>
      </c>
      <c r="R114">
        <v>1.6763571826622935E-2</v>
      </c>
      <c r="S114">
        <v>-9.8158446874285279E-2</v>
      </c>
      <c r="T114">
        <v>0.62219541115682608</v>
      </c>
      <c r="U114">
        <v>-1.0522085450877092</v>
      </c>
      <c r="V114">
        <v>-0.26889632250882178</v>
      </c>
      <c r="W114">
        <v>-0.39678356756758959</v>
      </c>
      <c r="AH114" t="s">
        <v>29</v>
      </c>
      <c r="AI114" t="s">
        <v>23</v>
      </c>
      <c r="AJ114">
        <f t="shared" si="8"/>
        <v>7</v>
      </c>
      <c r="AL114">
        <f t="shared" si="9"/>
        <v>27</v>
      </c>
      <c r="AM114">
        <f t="array" ref="AM114">SQRT(SUM((P114:W114-$AT$13:$BA$13)^2))</f>
        <v>0.51774159213216986</v>
      </c>
      <c r="AN114">
        <f t="shared" si="10"/>
        <v>3.730558805201464</v>
      </c>
      <c r="AO114">
        <f t="shared" si="11"/>
        <v>5.3862997421140037E-3</v>
      </c>
      <c r="AP114">
        <v>0</v>
      </c>
      <c r="AS114">
        <v>99</v>
      </c>
      <c r="AT114">
        <v>0.24726720617732409</v>
      </c>
      <c r="AU114">
        <v>43.32</v>
      </c>
      <c r="AV114">
        <f t="shared" si="13"/>
        <v>1855.2603103280471</v>
      </c>
    </row>
    <row r="115" spans="1:48">
      <c r="A115" s="2">
        <v>3</v>
      </c>
      <c r="B115" s="2">
        <v>4</v>
      </c>
      <c r="C115" s="2">
        <v>9</v>
      </c>
      <c r="D115" s="2">
        <f t="shared" si="7"/>
        <v>1</v>
      </c>
      <c r="E115" s="2">
        <v>91.8</v>
      </c>
      <c r="F115" s="2">
        <v>78.5</v>
      </c>
      <c r="G115" s="2">
        <v>724.3</v>
      </c>
      <c r="H115" s="2">
        <v>9.1999999999999993</v>
      </c>
      <c r="I115" s="2">
        <v>18.899999999999999</v>
      </c>
      <c r="J115" s="2">
        <v>35</v>
      </c>
      <c r="K115" s="2">
        <v>2.7</v>
      </c>
      <c r="L115" s="2">
        <v>0</v>
      </c>
      <c r="M115" s="2">
        <v>0</v>
      </c>
      <c r="P115">
        <v>-1.2965703684522696</v>
      </c>
      <c r="Q115">
        <v>0.50839996133552479</v>
      </c>
      <c r="R115">
        <v>-0.16483331605737767</v>
      </c>
      <c r="S115">
        <v>-8.8080328677610384E-2</v>
      </c>
      <c r="T115">
        <v>-0.25875666851496126</v>
      </c>
      <c r="U115">
        <v>-0.5801999230484618</v>
      </c>
      <c r="V115">
        <v>-0.28425438993928454</v>
      </c>
      <c r="W115">
        <v>-0.39631489708771844</v>
      </c>
      <c r="AH115" t="s">
        <v>29</v>
      </c>
      <c r="AI115" t="s">
        <v>27</v>
      </c>
      <c r="AJ115">
        <f t="shared" si="8"/>
        <v>1</v>
      </c>
      <c r="AL115">
        <f t="shared" si="9"/>
        <v>294</v>
      </c>
      <c r="AM115">
        <f t="array" ref="AM115">SQRT(SUM((P115:W115-$AT$13:$BA$13)^2))</f>
        <v>1.108072370059682</v>
      </c>
      <c r="AN115">
        <f t="shared" si="10"/>
        <v>0.81444872613412023</v>
      </c>
      <c r="AO115">
        <f t="shared" si="11"/>
        <v>1.1759270373716529E-3</v>
      </c>
      <c r="AP115">
        <v>0</v>
      </c>
      <c r="AS115">
        <v>100</v>
      </c>
      <c r="AT115">
        <v>0.22120507687839272</v>
      </c>
      <c r="AU115">
        <v>8.59</v>
      </c>
      <c r="AV115">
        <f t="shared" si="13"/>
        <v>70.036728465265981</v>
      </c>
    </row>
    <row r="116" spans="1:48">
      <c r="A116" s="2">
        <v>3</v>
      </c>
      <c r="B116" s="2">
        <v>4</v>
      </c>
      <c r="C116" s="2">
        <v>3</v>
      </c>
      <c r="D116" s="2">
        <f t="shared" si="7"/>
        <v>2</v>
      </c>
      <c r="E116" s="2">
        <v>88.1</v>
      </c>
      <c r="F116" s="2">
        <v>25.7</v>
      </c>
      <c r="G116" s="2">
        <v>67.599999999999994</v>
      </c>
      <c r="H116" s="2">
        <v>3.8</v>
      </c>
      <c r="I116" s="2">
        <v>15.8</v>
      </c>
      <c r="J116" s="2">
        <v>27</v>
      </c>
      <c r="K116" s="2">
        <v>7.6</v>
      </c>
      <c r="L116" s="2">
        <v>0</v>
      </c>
      <c r="M116" s="2">
        <v>0</v>
      </c>
      <c r="P116">
        <v>-0.44301916261441254</v>
      </c>
      <c r="Q116">
        <v>0.34062704609085115</v>
      </c>
      <c r="R116">
        <v>-0.36095906555850299</v>
      </c>
      <c r="S116">
        <v>-0.59641563074137116</v>
      </c>
      <c r="T116">
        <v>-2.7055339500766412E-2</v>
      </c>
      <c r="U116">
        <v>-0.7217577651665501</v>
      </c>
      <c r="V116">
        <v>-0.43396113451010582</v>
      </c>
      <c r="W116">
        <v>-0.38171155705154303</v>
      </c>
      <c r="AH116" t="s">
        <v>15</v>
      </c>
      <c r="AI116" t="s">
        <v>19</v>
      </c>
      <c r="AJ116">
        <f t="shared" si="8"/>
        <v>2</v>
      </c>
      <c r="AL116">
        <f t="shared" si="9"/>
        <v>368</v>
      </c>
      <c r="AM116">
        <f t="array" ref="AM116">SQRT(SUM((P116:W116-$AT$13:$BA$13)^2))</f>
        <v>1.3620676916778722</v>
      </c>
      <c r="AN116">
        <f t="shared" si="10"/>
        <v>0.53901719150694227</v>
      </c>
      <c r="AO116">
        <f t="shared" si="11"/>
        <v>7.7825020625886326E-4</v>
      </c>
      <c r="AP116">
        <v>0</v>
      </c>
      <c r="AS116">
        <v>101</v>
      </c>
      <c r="AT116">
        <v>0.1093686465263283</v>
      </c>
      <c r="AU116">
        <v>0</v>
      </c>
      <c r="AV116">
        <f t="shared" si="13"/>
        <v>1.1961500843000943E-2</v>
      </c>
    </row>
    <row r="117" spans="1:48">
      <c r="A117" s="2">
        <v>3</v>
      </c>
      <c r="B117" s="2">
        <v>5</v>
      </c>
      <c r="C117" s="2">
        <v>3</v>
      </c>
      <c r="D117" s="2">
        <f t="shared" si="7"/>
        <v>2</v>
      </c>
      <c r="E117" s="2">
        <v>88.1</v>
      </c>
      <c r="F117" s="2">
        <v>25.7</v>
      </c>
      <c r="G117" s="2">
        <v>67.599999999999994</v>
      </c>
      <c r="H117" s="2">
        <v>3.8</v>
      </c>
      <c r="I117" s="2">
        <v>15.5</v>
      </c>
      <c r="J117" s="2">
        <v>27</v>
      </c>
      <c r="K117" s="2">
        <v>6.3</v>
      </c>
      <c r="L117" s="2">
        <v>0</v>
      </c>
      <c r="M117" s="2">
        <v>0</v>
      </c>
      <c r="P117">
        <v>-0.45027850429086674</v>
      </c>
      <c r="Q117">
        <v>0.41288636781071419</v>
      </c>
      <c r="R117">
        <v>-0.43307508504606412</v>
      </c>
      <c r="S117">
        <v>-0.49667906468301598</v>
      </c>
      <c r="T117">
        <v>1.3107705453972718E-3</v>
      </c>
      <c r="U117">
        <v>-0.65678417812240375</v>
      </c>
      <c r="V117">
        <v>-0.37648807284864749</v>
      </c>
      <c r="W117">
        <v>-0.42987781547703163</v>
      </c>
      <c r="AH117" t="s">
        <v>15</v>
      </c>
      <c r="AI117" t="s">
        <v>19</v>
      </c>
      <c r="AJ117">
        <f t="shared" si="8"/>
        <v>2</v>
      </c>
      <c r="AL117">
        <f t="shared" si="9"/>
        <v>366</v>
      </c>
      <c r="AM117">
        <f t="array" ref="AM117">SQRT(SUM((P117:W117-$AT$13:$BA$13)^2))</f>
        <v>1.3537265548324633</v>
      </c>
      <c r="AN117">
        <f t="shared" si="10"/>
        <v>0.5456800843818419</v>
      </c>
      <c r="AO117">
        <f t="shared" si="11"/>
        <v>7.8787030342065208E-4</v>
      </c>
      <c r="AP117">
        <v>0</v>
      </c>
      <c r="AS117">
        <v>102</v>
      </c>
      <c r="AT117">
        <v>7.9303937825054058E-2</v>
      </c>
      <c r="AU117">
        <v>2.77</v>
      </c>
      <c r="AV117">
        <f t="shared" si="13"/>
        <v>7.2398452990037612</v>
      </c>
    </row>
    <row r="118" spans="1:48">
      <c r="A118" s="2">
        <v>3</v>
      </c>
      <c r="B118" s="2">
        <v>4</v>
      </c>
      <c r="C118" s="2">
        <v>3</v>
      </c>
      <c r="D118" s="2">
        <f t="shared" si="7"/>
        <v>6</v>
      </c>
      <c r="E118" s="2">
        <v>91.7</v>
      </c>
      <c r="F118" s="2">
        <v>35.799999999999997</v>
      </c>
      <c r="G118" s="2">
        <v>80.8</v>
      </c>
      <c r="H118" s="2">
        <v>7.8</v>
      </c>
      <c r="I118" s="2">
        <v>11.6</v>
      </c>
      <c r="J118" s="2">
        <v>30</v>
      </c>
      <c r="K118" s="2">
        <v>6.3</v>
      </c>
      <c r="L118" s="2">
        <v>0</v>
      </c>
      <c r="M118" s="2">
        <v>0</v>
      </c>
      <c r="P118">
        <v>-0.43843887567405143</v>
      </c>
      <c r="Q118">
        <v>0.41051643957404788</v>
      </c>
      <c r="R118">
        <v>-0.20010983479338729</v>
      </c>
      <c r="S118">
        <v>-0.5356935050150593</v>
      </c>
      <c r="T118">
        <v>0.54434784641954392</v>
      </c>
      <c r="U118">
        <v>-0.91773429511363247</v>
      </c>
      <c r="V118">
        <v>-0.37452529115076078</v>
      </c>
      <c r="W118">
        <v>-0.56230759384237228</v>
      </c>
      <c r="AH118" t="s">
        <v>15</v>
      </c>
      <c r="AI118" t="s">
        <v>21</v>
      </c>
      <c r="AJ118">
        <f t="shared" si="8"/>
        <v>6</v>
      </c>
      <c r="AL118">
        <f t="shared" si="9"/>
        <v>288</v>
      </c>
      <c r="AM118">
        <f t="array" ref="AM118">SQRT(SUM((P118:W118-$AT$13:$BA$13)^2))</f>
        <v>1.0971745901040171</v>
      </c>
      <c r="AN118">
        <f t="shared" si="10"/>
        <v>0.83070823910732128</v>
      </c>
      <c r="AO118">
        <f t="shared" si="11"/>
        <v>1.19940304059464E-3</v>
      </c>
      <c r="AP118">
        <v>0</v>
      </c>
      <c r="AS118">
        <v>103</v>
      </c>
      <c r="AT118">
        <v>0.10640390488735842</v>
      </c>
      <c r="AU118">
        <v>14.68</v>
      </c>
      <c r="AV118">
        <f t="shared" si="13"/>
        <v>212.38970314348242</v>
      </c>
    </row>
    <row r="119" spans="1:48">
      <c r="A119" s="2">
        <v>3</v>
      </c>
      <c r="B119" s="2">
        <v>4</v>
      </c>
      <c r="C119" s="2">
        <v>3</v>
      </c>
      <c r="D119" s="2">
        <f t="shared" si="7"/>
        <v>6</v>
      </c>
      <c r="E119" s="2">
        <v>91.7</v>
      </c>
      <c r="F119" s="2">
        <v>35.799999999999997</v>
      </c>
      <c r="G119" s="2">
        <v>80.8</v>
      </c>
      <c r="H119" s="2">
        <v>7.8</v>
      </c>
      <c r="I119" s="2">
        <v>15.2</v>
      </c>
      <c r="J119" s="2">
        <v>27</v>
      </c>
      <c r="K119" s="2">
        <v>4.9000000000000004</v>
      </c>
      <c r="L119" s="2">
        <v>0</v>
      </c>
      <c r="M119" s="2">
        <v>0</v>
      </c>
      <c r="P119">
        <v>-0.52330034358646915</v>
      </c>
      <c r="Q119">
        <v>0.37347743661064187</v>
      </c>
      <c r="R119">
        <v>-0.27993633054518902</v>
      </c>
      <c r="S119">
        <v>-0.46475784890852634</v>
      </c>
      <c r="T119">
        <v>0.59993374858642334</v>
      </c>
      <c r="U119">
        <v>-0.8406762965723712</v>
      </c>
      <c r="V119">
        <v>-0.27448206997735269</v>
      </c>
      <c r="W119">
        <v>-0.55657132899258377</v>
      </c>
      <c r="AH119" t="s">
        <v>15</v>
      </c>
      <c r="AI119" t="s">
        <v>21</v>
      </c>
      <c r="AJ119">
        <f t="shared" si="8"/>
        <v>6</v>
      </c>
      <c r="AL119">
        <f t="shared" si="9"/>
        <v>278</v>
      </c>
      <c r="AM119">
        <f t="array" ref="AM119">SQRT(SUM((P119:W119-$AT$13:$BA$13)^2))</f>
        <v>1.0816367391027544</v>
      </c>
      <c r="AN119">
        <f t="shared" si="10"/>
        <v>0.85474612309522668</v>
      </c>
      <c r="AO119">
        <f t="shared" si="11"/>
        <v>1.2341097038817848E-3</v>
      </c>
      <c r="AP119">
        <v>0</v>
      </c>
      <c r="AS119">
        <v>104</v>
      </c>
      <c r="AT119">
        <v>7.5641006345351966E-2</v>
      </c>
      <c r="AU119">
        <v>40.54</v>
      </c>
      <c r="AV119">
        <f t="shared" si="13"/>
        <v>1637.3643487673598</v>
      </c>
    </row>
    <row r="120" spans="1:48">
      <c r="A120" s="2">
        <v>3</v>
      </c>
      <c r="B120" s="2">
        <v>4</v>
      </c>
      <c r="C120" s="2">
        <v>3</v>
      </c>
      <c r="D120" s="2">
        <f t="shared" si="7"/>
        <v>1</v>
      </c>
      <c r="E120" s="2">
        <v>90.1</v>
      </c>
      <c r="F120" s="2">
        <v>39.700000000000003</v>
      </c>
      <c r="G120" s="2">
        <v>86.6</v>
      </c>
      <c r="H120" s="2">
        <v>6.2</v>
      </c>
      <c r="I120" s="2">
        <v>10.6</v>
      </c>
      <c r="J120" s="2">
        <v>30</v>
      </c>
      <c r="K120" s="2">
        <v>4</v>
      </c>
      <c r="L120" s="2">
        <v>0</v>
      </c>
      <c r="M120" s="2">
        <v>0</v>
      </c>
      <c r="P120">
        <v>-0.46325500968481376</v>
      </c>
      <c r="Q120">
        <v>0.35690096318792386</v>
      </c>
      <c r="R120">
        <v>-0.35658468140027128</v>
      </c>
      <c r="S120">
        <v>-0.37608321183750398</v>
      </c>
      <c r="T120">
        <v>-0.15248374674460155</v>
      </c>
      <c r="U120">
        <v>-0.46403458953832666</v>
      </c>
      <c r="V120">
        <v>-0.26801380556521676</v>
      </c>
      <c r="W120">
        <v>-0.56322959158855479</v>
      </c>
      <c r="AH120" t="s">
        <v>15</v>
      </c>
      <c r="AI120" t="s">
        <v>27</v>
      </c>
      <c r="AJ120">
        <f t="shared" si="8"/>
        <v>1</v>
      </c>
      <c r="AL120">
        <f t="shared" si="9"/>
        <v>382</v>
      </c>
      <c r="AM120">
        <f t="array" ref="AM120">SQRT(SUM((P120:W120-$AT$13:$BA$13)^2))</f>
        <v>1.4458898888234166</v>
      </c>
      <c r="AN120">
        <f t="shared" si="10"/>
        <v>0.47833213530050328</v>
      </c>
      <c r="AO120">
        <f t="shared" si="11"/>
        <v>6.9063118732283436E-4</v>
      </c>
      <c r="AP120">
        <v>0</v>
      </c>
      <c r="AS120">
        <v>105</v>
      </c>
      <c r="AT120">
        <v>4.0446938487178806E-2</v>
      </c>
      <c r="AU120">
        <v>10.82</v>
      </c>
      <c r="AV120">
        <f t="shared" si="13"/>
        <v>116.19876420597045</v>
      </c>
    </row>
    <row r="121" spans="1:48">
      <c r="A121" s="2">
        <v>3</v>
      </c>
      <c r="B121" s="2">
        <v>4</v>
      </c>
      <c r="C121" s="2">
        <v>8</v>
      </c>
      <c r="D121" s="2">
        <f t="shared" si="7"/>
        <v>4</v>
      </c>
      <c r="E121" s="2">
        <v>93</v>
      </c>
      <c r="F121" s="2">
        <v>75.3</v>
      </c>
      <c r="G121" s="2">
        <v>466.6</v>
      </c>
      <c r="H121" s="2">
        <v>7.7</v>
      </c>
      <c r="I121" s="2">
        <v>19.600000000000001</v>
      </c>
      <c r="J121" s="2">
        <v>36</v>
      </c>
      <c r="K121" s="2">
        <v>3.1</v>
      </c>
      <c r="L121" s="2">
        <v>0</v>
      </c>
      <c r="M121" s="2">
        <v>0</v>
      </c>
      <c r="P121">
        <v>-1.0969531479986236</v>
      </c>
      <c r="Q121">
        <v>0.48992997209980466</v>
      </c>
      <c r="R121">
        <v>-0.15864963022594741</v>
      </c>
      <c r="S121">
        <v>-0.1798965524140575</v>
      </c>
      <c r="T121">
        <v>0.22271012924648581</v>
      </c>
      <c r="U121">
        <v>-0.76031001892844352</v>
      </c>
      <c r="V121">
        <v>-0.25373558204863095</v>
      </c>
      <c r="W121">
        <v>-0.47572104558071993</v>
      </c>
      <c r="AH121" t="s">
        <v>25</v>
      </c>
      <c r="AI121" t="s">
        <v>33</v>
      </c>
      <c r="AJ121">
        <f t="shared" si="8"/>
        <v>4</v>
      </c>
      <c r="AL121">
        <f t="shared" si="9"/>
        <v>149</v>
      </c>
      <c r="AM121">
        <f t="array" ref="AM121">SQRT(SUM((P121:W121-$AT$13:$BA$13)^2))</f>
        <v>0.75861192040755066</v>
      </c>
      <c r="AN121">
        <f t="shared" si="10"/>
        <v>1.7376434780031356</v>
      </c>
      <c r="AO121">
        <f t="shared" si="11"/>
        <v>2.508865053783524E-3</v>
      </c>
      <c r="AP121">
        <v>0</v>
      </c>
      <c r="AS121">
        <v>106</v>
      </c>
      <c r="AT121">
        <v>0.17466236968786247</v>
      </c>
      <c r="AU121">
        <v>0</v>
      </c>
      <c r="AV121">
        <f t="shared" si="13"/>
        <v>3.0506943384979539E-2</v>
      </c>
    </row>
    <row r="122" spans="1:48">
      <c r="A122" s="2">
        <v>3</v>
      </c>
      <c r="B122" s="2">
        <v>4</v>
      </c>
      <c r="C122" s="2">
        <v>8</v>
      </c>
      <c r="D122" s="2">
        <f t="shared" si="7"/>
        <v>1</v>
      </c>
      <c r="E122" s="2">
        <v>91.5</v>
      </c>
      <c r="F122" s="2">
        <v>145.4</v>
      </c>
      <c r="G122" s="2">
        <v>608.20000000000005</v>
      </c>
      <c r="H122" s="2">
        <v>10.7</v>
      </c>
      <c r="I122" s="2">
        <v>10.3</v>
      </c>
      <c r="J122" s="2">
        <v>74</v>
      </c>
      <c r="K122" s="2">
        <v>2.2000000000000002</v>
      </c>
      <c r="L122" s="2">
        <v>0</v>
      </c>
      <c r="M122" s="2">
        <v>0</v>
      </c>
      <c r="P122">
        <v>-1.0817519644504461</v>
      </c>
      <c r="Q122">
        <v>0.75155423412093136</v>
      </c>
      <c r="R122">
        <v>0.1981726043058272</v>
      </c>
      <c r="S122">
        <v>-3.8912737488661947E-2</v>
      </c>
      <c r="T122">
        <v>-0.29020061231201855</v>
      </c>
      <c r="U122">
        <v>-0.43766197608723711</v>
      </c>
      <c r="V122">
        <v>-0.30011518846954999</v>
      </c>
      <c r="W122">
        <v>-0.71521560087665959</v>
      </c>
      <c r="AH122" t="s">
        <v>25</v>
      </c>
      <c r="AI122" t="s">
        <v>27</v>
      </c>
      <c r="AJ122">
        <f t="shared" si="8"/>
        <v>1</v>
      </c>
      <c r="AL122">
        <f t="shared" si="9"/>
        <v>301</v>
      </c>
      <c r="AM122">
        <f t="array" ref="AM122">SQRT(SUM((P122:W122-$AT$13:$BA$13)^2))</f>
        <v>1.1182759218851304</v>
      </c>
      <c r="AN122">
        <f t="shared" si="10"/>
        <v>0.7996538858290434</v>
      </c>
      <c r="AO122">
        <f t="shared" si="11"/>
        <v>1.154565775244182E-3</v>
      </c>
      <c r="AP122">
        <v>0</v>
      </c>
      <c r="AS122">
        <v>107</v>
      </c>
      <c r="AT122">
        <v>0.13255343596292332</v>
      </c>
      <c r="AU122">
        <v>0</v>
      </c>
      <c r="AV122">
        <f t="shared" si="13"/>
        <v>1.7570413385576814E-2</v>
      </c>
    </row>
    <row r="123" spans="1:48">
      <c r="A123" s="2">
        <v>3</v>
      </c>
      <c r="B123" s="2">
        <v>4</v>
      </c>
      <c r="C123" s="2">
        <v>8</v>
      </c>
      <c r="D123" s="2">
        <f t="shared" si="7"/>
        <v>1</v>
      </c>
      <c r="E123" s="2">
        <v>91.5</v>
      </c>
      <c r="F123" s="2">
        <v>145.4</v>
      </c>
      <c r="G123" s="2">
        <v>608.20000000000005</v>
      </c>
      <c r="H123" s="2">
        <v>10.7</v>
      </c>
      <c r="I123" s="2">
        <v>17.100000000000001</v>
      </c>
      <c r="J123" s="2">
        <v>43</v>
      </c>
      <c r="K123" s="2">
        <v>5.4</v>
      </c>
      <c r="L123" s="2">
        <v>0</v>
      </c>
      <c r="M123" s="2">
        <v>0</v>
      </c>
      <c r="P123">
        <v>-1.2000823264483083</v>
      </c>
      <c r="Q123">
        <v>0.60850754598774959</v>
      </c>
      <c r="R123">
        <v>-3.5000056884299038E-2</v>
      </c>
      <c r="S123">
        <v>-0.304154142448887</v>
      </c>
      <c r="T123">
        <v>-0.25992002304299561</v>
      </c>
      <c r="U123">
        <v>-0.60676995591480787</v>
      </c>
      <c r="V123">
        <v>-0.45796663956782335</v>
      </c>
      <c r="W123">
        <v>-0.42319696700627696</v>
      </c>
      <c r="AH123" t="s">
        <v>25</v>
      </c>
      <c r="AI123" t="s">
        <v>27</v>
      </c>
      <c r="AJ123">
        <f t="shared" si="8"/>
        <v>1</v>
      </c>
      <c r="AL123">
        <f t="shared" si="9"/>
        <v>248</v>
      </c>
      <c r="AM123">
        <f t="array" ref="AM123">SQRT(SUM((P123:W123-$AT$13:$BA$13)^2))</f>
        <v>0.99842246969750914</v>
      </c>
      <c r="AN123">
        <f t="shared" si="10"/>
        <v>1.0031625421449513</v>
      </c>
      <c r="AO123">
        <f t="shared" si="11"/>
        <v>1.44839806157726E-3</v>
      </c>
      <c r="AP123">
        <v>0</v>
      </c>
      <c r="AS123">
        <v>108</v>
      </c>
      <c r="AT123">
        <v>6.2498015435067333E-2</v>
      </c>
      <c r="AU123">
        <v>0</v>
      </c>
      <c r="AV123">
        <f t="shared" si="13"/>
        <v>3.9060019333219146E-3</v>
      </c>
    </row>
    <row r="124" spans="1:48">
      <c r="A124" s="2">
        <v>3</v>
      </c>
      <c r="B124" s="2">
        <v>4</v>
      </c>
      <c r="C124" s="2">
        <v>9</v>
      </c>
      <c r="D124" s="2">
        <f t="shared" si="7"/>
        <v>7</v>
      </c>
      <c r="E124" s="2">
        <v>92.4</v>
      </c>
      <c r="F124" s="2">
        <v>124.1</v>
      </c>
      <c r="G124" s="2">
        <v>680.7</v>
      </c>
      <c r="H124" s="2">
        <v>8.5</v>
      </c>
      <c r="I124" s="2">
        <v>22.5</v>
      </c>
      <c r="J124" s="2">
        <v>42</v>
      </c>
      <c r="K124" s="2">
        <v>5.4</v>
      </c>
      <c r="L124" s="2">
        <v>0</v>
      </c>
      <c r="M124" s="2">
        <v>0</v>
      </c>
      <c r="P124">
        <v>-1.3264223322007476</v>
      </c>
      <c r="Q124">
        <v>0.62829985375360331</v>
      </c>
      <c r="R124">
        <v>8.0907449981051191E-2</v>
      </c>
      <c r="S124">
        <v>-0.25737812154638035</v>
      </c>
      <c r="T124">
        <v>0.60895857277669685</v>
      </c>
      <c r="U124">
        <v>-1.0885870909275912</v>
      </c>
      <c r="V124">
        <v>-0.39884979427019662</v>
      </c>
      <c r="W124">
        <v>-0.40857116687297568</v>
      </c>
      <c r="AH124" t="s">
        <v>29</v>
      </c>
      <c r="AI124" t="s">
        <v>23</v>
      </c>
      <c r="AJ124">
        <f t="shared" si="8"/>
        <v>7</v>
      </c>
      <c r="AL124">
        <f t="shared" si="9"/>
        <v>6</v>
      </c>
      <c r="AM124">
        <f t="array" ref="AM124">SQRT(SUM((P124:W124-$AT$13:$BA$13)^2))</f>
        <v>0.40527220992307228</v>
      </c>
      <c r="AN124">
        <f t="shared" si="10"/>
        <v>6.0884444901805264</v>
      </c>
      <c r="AO124">
        <f t="shared" si="11"/>
        <v>8.7906902691388591E-3</v>
      </c>
      <c r="AP124">
        <v>0</v>
      </c>
      <c r="AS124">
        <v>109</v>
      </c>
      <c r="AT124">
        <v>6.2498015435067333E-2</v>
      </c>
      <c r="AU124">
        <v>1.95</v>
      </c>
      <c r="AV124">
        <f t="shared" si="13"/>
        <v>3.562663741736559</v>
      </c>
    </row>
    <row r="125" spans="1:48">
      <c r="A125" s="2">
        <v>3</v>
      </c>
      <c r="B125" s="2">
        <v>4</v>
      </c>
      <c r="C125" s="2">
        <v>9</v>
      </c>
      <c r="D125" s="2">
        <f t="shared" si="7"/>
        <v>2</v>
      </c>
      <c r="E125" s="2">
        <v>84.4</v>
      </c>
      <c r="F125" s="2">
        <v>73.400000000000006</v>
      </c>
      <c r="G125" s="2">
        <v>671.9</v>
      </c>
      <c r="H125" s="2">
        <v>3.2</v>
      </c>
      <c r="I125" s="2">
        <v>17.899999999999999</v>
      </c>
      <c r="J125" s="2">
        <v>45</v>
      </c>
      <c r="K125" s="2">
        <v>3.1</v>
      </c>
      <c r="L125" s="2">
        <v>0</v>
      </c>
      <c r="M125" s="2">
        <v>0</v>
      </c>
      <c r="P125">
        <v>-1.1648234764602323</v>
      </c>
      <c r="Q125">
        <v>0.55209684729509556</v>
      </c>
      <c r="R125">
        <v>-4.2193380391355007E-2</v>
      </c>
      <c r="S125">
        <v>-2.8157741434048894E-2</v>
      </c>
      <c r="T125">
        <v>-0.13601728094749083</v>
      </c>
      <c r="U125">
        <v>-0.68333393777168716</v>
      </c>
      <c r="V125">
        <v>-0.27967115658833974</v>
      </c>
      <c r="W125">
        <v>-0.36872370004757749</v>
      </c>
      <c r="AH125" t="s">
        <v>29</v>
      </c>
      <c r="AI125" t="s">
        <v>19</v>
      </c>
      <c r="AJ125">
        <f t="shared" si="8"/>
        <v>2</v>
      </c>
      <c r="AL125">
        <f t="shared" si="9"/>
        <v>233</v>
      </c>
      <c r="AM125">
        <f t="array" ref="AM125">SQRT(SUM((P125:W125-$AT$13:$BA$13)^2))</f>
        <v>0.9469436865094385</v>
      </c>
      <c r="AN125">
        <f t="shared" si="10"/>
        <v>1.1151972615076873</v>
      </c>
      <c r="AO125">
        <f t="shared" si="11"/>
        <v>1.610157361328797E-3</v>
      </c>
      <c r="AP125">
        <v>0</v>
      </c>
      <c r="AS125">
        <v>110</v>
      </c>
      <c r="AT125">
        <v>6.2498015435067333E-2</v>
      </c>
      <c r="AU125">
        <v>49.59</v>
      </c>
      <c r="AV125">
        <f t="shared" si="13"/>
        <v>2452.9734528310837</v>
      </c>
    </row>
    <row r="126" spans="1:48">
      <c r="A126" s="2">
        <v>3</v>
      </c>
      <c r="B126" s="2">
        <v>4</v>
      </c>
      <c r="C126" s="2">
        <v>9</v>
      </c>
      <c r="D126" s="2">
        <f t="shared" si="7"/>
        <v>5</v>
      </c>
      <c r="E126" s="2">
        <v>94.3</v>
      </c>
      <c r="F126" s="2">
        <v>85.1</v>
      </c>
      <c r="G126" s="2">
        <v>692.3</v>
      </c>
      <c r="H126" s="2">
        <v>15.9</v>
      </c>
      <c r="I126" s="2">
        <v>19.8</v>
      </c>
      <c r="J126" s="2">
        <v>50</v>
      </c>
      <c r="K126" s="2">
        <v>5.4</v>
      </c>
      <c r="L126" s="2">
        <v>0</v>
      </c>
      <c r="M126" s="2">
        <v>0</v>
      </c>
      <c r="P126">
        <v>-1.2564760598558637</v>
      </c>
      <c r="Q126">
        <v>0.64176048118796436</v>
      </c>
      <c r="R126">
        <v>7.1388154602910883E-2</v>
      </c>
      <c r="S126">
        <v>-0.31425348905274719</v>
      </c>
      <c r="T126">
        <v>0.29472743080269359</v>
      </c>
      <c r="U126">
        <v>-0.91182803565944714</v>
      </c>
      <c r="V126">
        <v>-0.44007567194752273</v>
      </c>
      <c r="W126">
        <v>-0.46429452505705637</v>
      </c>
      <c r="AH126" t="s">
        <v>29</v>
      </c>
      <c r="AI126" t="s">
        <v>16</v>
      </c>
      <c r="AJ126">
        <f t="shared" si="8"/>
        <v>5</v>
      </c>
      <c r="AL126">
        <f t="shared" si="9"/>
        <v>13</v>
      </c>
      <c r="AM126">
        <f t="array" ref="AM126">SQRT(SUM((P126:W126-$AT$13:$BA$13)^2))</f>
        <v>0.45982543967866035</v>
      </c>
      <c r="AN126">
        <f t="shared" si="10"/>
        <v>4.7294867209376186</v>
      </c>
      <c r="AO126">
        <f t="shared" si="11"/>
        <v>6.8285837150721942E-3</v>
      </c>
      <c r="AP126">
        <v>0</v>
      </c>
      <c r="AS126">
        <v>111</v>
      </c>
      <c r="AT126">
        <v>7.1291522319933465E-2</v>
      </c>
      <c r="AU126">
        <v>5.8</v>
      </c>
      <c r="AV126">
        <f t="shared" si="13"/>
        <v>32.818100822243466</v>
      </c>
    </row>
    <row r="127" spans="1:48">
      <c r="A127" s="2">
        <v>3</v>
      </c>
      <c r="B127" s="2">
        <v>4</v>
      </c>
      <c r="C127" s="2">
        <v>10</v>
      </c>
      <c r="D127" s="2">
        <f t="shared" si="7"/>
        <v>7</v>
      </c>
      <c r="E127" s="2">
        <v>92.6</v>
      </c>
      <c r="F127" s="2">
        <v>46.5</v>
      </c>
      <c r="G127" s="2">
        <v>691.8</v>
      </c>
      <c r="H127" s="2">
        <v>8.8000000000000007</v>
      </c>
      <c r="I127" s="2">
        <v>20.6</v>
      </c>
      <c r="J127" s="2">
        <v>24</v>
      </c>
      <c r="K127" s="2">
        <v>5.4</v>
      </c>
      <c r="L127" s="2">
        <v>0</v>
      </c>
      <c r="M127" s="2">
        <v>0</v>
      </c>
      <c r="P127">
        <v>-1.2721847362962859</v>
      </c>
      <c r="Q127">
        <v>0.49788900681830661</v>
      </c>
      <c r="R127">
        <v>-6.844618020474251E-2</v>
      </c>
      <c r="S127">
        <v>-0.25438840916689898</v>
      </c>
      <c r="T127">
        <v>0.56048534065841682</v>
      </c>
      <c r="U127">
        <v>-1.1867956909685553</v>
      </c>
      <c r="V127">
        <v>-0.40226610178195077</v>
      </c>
      <c r="W127">
        <v>-0.3061629476123211</v>
      </c>
      <c r="AH127" t="s">
        <v>18</v>
      </c>
      <c r="AI127" t="s">
        <v>23</v>
      </c>
      <c r="AJ127">
        <f t="shared" si="8"/>
        <v>7</v>
      </c>
      <c r="AL127">
        <f t="shared" si="9"/>
        <v>78</v>
      </c>
      <c r="AM127">
        <f t="array" ref="AM127">SQRT(SUM((P127:W127-$AT$13:$BA$13)^2))</f>
        <v>0.61449553897871745</v>
      </c>
      <c r="AN127">
        <f t="shared" si="10"/>
        <v>2.6482716487399673</v>
      </c>
      <c r="AO127">
        <f t="shared" si="11"/>
        <v>3.8236590397039954E-3</v>
      </c>
      <c r="AP127">
        <v>0</v>
      </c>
      <c r="AS127">
        <v>112</v>
      </c>
      <c r="AT127">
        <v>9.857027916323069E-2</v>
      </c>
      <c r="AU127">
        <v>0</v>
      </c>
      <c r="AV127">
        <f t="shared" si="13"/>
        <v>9.7160999343172301E-3</v>
      </c>
    </row>
    <row r="128" spans="1:48">
      <c r="A128" s="2">
        <v>3</v>
      </c>
      <c r="B128" s="2">
        <v>5</v>
      </c>
      <c r="C128" s="2">
        <v>3</v>
      </c>
      <c r="D128" s="2">
        <f t="shared" si="7"/>
        <v>1</v>
      </c>
      <c r="E128" s="2">
        <v>87.6</v>
      </c>
      <c r="F128" s="2">
        <v>52.2</v>
      </c>
      <c r="G128" s="2">
        <v>103.8</v>
      </c>
      <c r="H128" s="2">
        <v>5</v>
      </c>
      <c r="I128" s="2">
        <v>9</v>
      </c>
      <c r="J128" s="2">
        <v>49</v>
      </c>
      <c r="K128" s="2">
        <v>2.2000000000000002</v>
      </c>
      <c r="L128" s="2">
        <v>0</v>
      </c>
      <c r="M128" s="2">
        <v>0</v>
      </c>
      <c r="P128">
        <v>-0.43337437749460295</v>
      </c>
      <c r="Q128">
        <v>0.52954137958482739</v>
      </c>
      <c r="R128">
        <v>-0.27084569881889492</v>
      </c>
      <c r="S128">
        <v>-0.19275959890144795</v>
      </c>
      <c r="T128">
        <v>-0.13988077374200636</v>
      </c>
      <c r="U128">
        <v>-0.35504804928121886</v>
      </c>
      <c r="V128">
        <v>-0.18569358916092285</v>
      </c>
      <c r="W128">
        <v>-0.69564882360776314</v>
      </c>
      <c r="AH128" t="s">
        <v>15</v>
      </c>
      <c r="AI128" t="s">
        <v>27</v>
      </c>
      <c r="AJ128">
        <f t="shared" si="8"/>
        <v>1</v>
      </c>
      <c r="AL128">
        <f t="shared" si="9"/>
        <v>383</v>
      </c>
      <c r="AM128">
        <f t="array" ref="AM128">SQRT(SUM((P128:W128-$AT$13:$BA$13)^2))</f>
        <v>1.4489573820444903</v>
      </c>
      <c r="AN128">
        <f t="shared" si="10"/>
        <v>0.47630898754118045</v>
      </c>
      <c r="AO128">
        <f t="shared" si="11"/>
        <v>6.877101020851201E-4</v>
      </c>
      <c r="AP128">
        <v>0</v>
      </c>
      <c r="AS128">
        <v>113</v>
      </c>
      <c r="AT128">
        <v>0.66999214439214538</v>
      </c>
      <c r="AU128">
        <v>0</v>
      </c>
      <c r="AV128">
        <f t="shared" si="13"/>
        <v>0.44888947354718539</v>
      </c>
    </row>
    <row r="129" spans="1:48">
      <c r="A129" s="2">
        <v>3</v>
      </c>
      <c r="B129" s="2">
        <v>5</v>
      </c>
      <c r="C129" s="2">
        <v>9</v>
      </c>
      <c r="D129" s="2">
        <f t="shared" si="7"/>
        <v>5</v>
      </c>
      <c r="E129" s="2">
        <v>93.5</v>
      </c>
      <c r="F129" s="2">
        <v>149.30000000000001</v>
      </c>
      <c r="G129" s="2">
        <v>728.6</v>
      </c>
      <c r="H129" s="2">
        <v>8.1</v>
      </c>
      <c r="I129" s="2">
        <v>17.2</v>
      </c>
      <c r="J129" s="2">
        <v>43</v>
      </c>
      <c r="K129" s="2">
        <v>3.1</v>
      </c>
      <c r="L129" s="2">
        <v>0</v>
      </c>
      <c r="M129" s="2">
        <v>0</v>
      </c>
      <c r="P129">
        <v>-1.3392095061856739</v>
      </c>
      <c r="Q129">
        <v>0.72453933543302707</v>
      </c>
      <c r="R129">
        <v>2.6003457944830083E-2</v>
      </c>
      <c r="S129">
        <v>-6.8069527204936697E-2</v>
      </c>
      <c r="T129">
        <v>0.31986106820077259</v>
      </c>
      <c r="U129">
        <v>-0.84812434819389415</v>
      </c>
      <c r="V129">
        <v>-0.32718896925656393</v>
      </c>
      <c r="W129">
        <v>-0.52620896874946832</v>
      </c>
      <c r="AH129" t="s">
        <v>29</v>
      </c>
      <c r="AI129" t="s">
        <v>16</v>
      </c>
      <c r="AJ129">
        <f t="shared" si="8"/>
        <v>5</v>
      </c>
      <c r="AL129">
        <f t="shared" si="9"/>
        <v>38</v>
      </c>
      <c r="AM129">
        <f t="array" ref="AM129">SQRT(SUM((P129:W129-$AT$13:$BA$13)^2))</f>
        <v>0.53859539377512822</v>
      </c>
      <c r="AN129">
        <f t="shared" si="10"/>
        <v>3.4472654781171266</v>
      </c>
      <c r="AO129">
        <f t="shared" si="11"/>
        <v>4.9772718043987639E-3</v>
      </c>
      <c r="AP129">
        <v>0</v>
      </c>
      <c r="AS129">
        <v>114</v>
      </c>
      <c r="AT129">
        <v>2.4463303544545081</v>
      </c>
      <c r="AU129">
        <v>0</v>
      </c>
      <c r="AV129">
        <f t="shared" si="13"/>
        <v>5.9845322031255188</v>
      </c>
    </row>
    <row r="130" spans="1:48">
      <c r="A130" s="2">
        <v>3</v>
      </c>
      <c r="B130" s="2">
        <v>5</v>
      </c>
      <c r="C130" s="2">
        <v>10</v>
      </c>
      <c r="D130" s="2">
        <f t="shared" ref="D130:D193" si="14">VLOOKUP(AI130,$AC$2:$AD$8,2,FALSE)</f>
        <v>3</v>
      </c>
      <c r="E130" s="2">
        <v>91.4</v>
      </c>
      <c r="F130" s="2">
        <v>37.9</v>
      </c>
      <c r="G130" s="2">
        <v>673.8</v>
      </c>
      <c r="H130" s="2">
        <v>5.2</v>
      </c>
      <c r="I130" s="2">
        <v>15.9</v>
      </c>
      <c r="J130" s="2">
        <v>46</v>
      </c>
      <c r="K130" s="2">
        <v>3.6</v>
      </c>
      <c r="L130" s="2">
        <v>0</v>
      </c>
      <c r="M130" s="2">
        <v>0</v>
      </c>
      <c r="P130">
        <v>-1.1369608282453221</v>
      </c>
      <c r="Q130">
        <v>0.63155891709848311</v>
      </c>
      <c r="R130">
        <v>-7.7559352149604743E-2</v>
      </c>
      <c r="S130">
        <v>-5.1135850998962229E-2</v>
      </c>
      <c r="T130">
        <v>-4.8166071318474599E-2</v>
      </c>
      <c r="U130">
        <v>-0.84246675850808916</v>
      </c>
      <c r="V130">
        <v>-0.33980054216669231</v>
      </c>
      <c r="W130">
        <v>-0.44143920571191819</v>
      </c>
      <c r="AH130" t="s">
        <v>18</v>
      </c>
      <c r="AI130" t="s">
        <v>32</v>
      </c>
      <c r="AJ130">
        <f t="shared" ref="AJ130:AJ193" si="15">VLOOKUP(AI130,$AC$2:$AD$8,2,FALSE)</f>
        <v>3</v>
      </c>
      <c r="AL130">
        <f t="shared" ref="AL130:AL193" si="16">RANK(AM130,$AM$2:$AM$396,1)</f>
        <v>192</v>
      </c>
      <c r="AM130">
        <f t="array" ref="AM130">SQRT(SUM((P130:W130-$AT$13:$BA$13)^2))</f>
        <v>0.85720698230273507</v>
      </c>
      <c r="AN130">
        <f t="shared" ref="AN130:AN193" si="17">1/(AM130*AM130)</f>
        <v>1.360907477205235</v>
      </c>
      <c r="AO130">
        <f t="shared" ref="AO130:AO193" si="18">AN130/SUM($AN$2:$AN$396)</f>
        <v>1.9649216045840392E-3</v>
      </c>
      <c r="AP130">
        <v>0</v>
      </c>
      <c r="AS130">
        <v>115</v>
      </c>
      <c r="AT130">
        <v>8.2062002377700644E-2</v>
      </c>
      <c r="AU130">
        <v>2.17</v>
      </c>
      <c r="AV130">
        <f t="shared" si="13"/>
        <v>4.3594850819150164</v>
      </c>
    </row>
    <row r="131" spans="1:48">
      <c r="A131" s="2">
        <v>2</v>
      </c>
      <c r="B131" s="2">
        <v>5</v>
      </c>
      <c r="C131" s="2">
        <v>10</v>
      </c>
      <c r="D131" s="2">
        <f t="shared" si="14"/>
        <v>7</v>
      </c>
      <c r="E131" s="2">
        <v>92.6</v>
      </c>
      <c r="F131" s="2">
        <v>46.5</v>
      </c>
      <c r="G131" s="2">
        <v>691.8</v>
      </c>
      <c r="H131" s="2">
        <v>8.8000000000000007</v>
      </c>
      <c r="I131" s="2">
        <v>15.4</v>
      </c>
      <c r="J131" s="2">
        <v>35</v>
      </c>
      <c r="K131" s="2">
        <v>0.9</v>
      </c>
      <c r="L131" s="2">
        <v>0</v>
      </c>
      <c r="M131" s="2">
        <v>0</v>
      </c>
      <c r="P131">
        <v>-1.2427092692872461</v>
      </c>
      <c r="Q131">
        <v>0.54330854710236098</v>
      </c>
      <c r="R131">
        <v>-1.514569323439874E-2</v>
      </c>
      <c r="S131">
        <v>6.4625859616671888E-2</v>
      </c>
      <c r="T131">
        <v>0.5933134588141834</v>
      </c>
      <c r="U131">
        <v>-0.9565685205022455</v>
      </c>
      <c r="V131">
        <v>-0.17284505818528292</v>
      </c>
      <c r="W131">
        <v>-0.55838162844963268</v>
      </c>
      <c r="AH131" t="s">
        <v>18</v>
      </c>
      <c r="AI131" t="s">
        <v>23</v>
      </c>
      <c r="AJ131">
        <f t="shared" si="15"/>
        <v>7</v>
      </c>
      <c r="AL131">
        <f t="shared" si="16"/>
        <v>104</v>
      </c>
      <c r="AM131">
        <f t="array" ref="AM131">SQRT(SUM((P131:W131-$AT$13:$BA$13)^2))</f>
        <v>0.66138809364872353</v>
      </c>
      <c r="AN131">
        <f t="shared" si="17"/>
        <v>2.2860580543967663</v>
      </c>
      <c r="AO131">
        <f t="shared" si="18"/>
        <v>3.3006835039529623E-3</v>
      </c>
      <c r="AP131">
        <v>0</v>
      </c>
      <c r="AS131">
        <v>116</v>
      </c>
      <c r="AT131">
        <v>0.40623687655331303</v>
      </c>
      <c r="AU131">
        <v>0.43</v>
      </c>
      <c r="AV131">
        <f t="shared" si="13"/>
        <v>5.646860359424837E-4</v>
      </c>
    </row>
    <row r="132" spans="1:48">
      <c r="A132" s="2">
        <v>4</v>
      </c>
      <c r="B132" s="2">
        <v>6</v>
      </c>
      <c r="C132" s="2">
        <v>2</v>
      </c>
      <c r="D132" s="2">
        <f t="shared" si="14"/>
        <v>6</v>
      </c>
      <c r="E132" s="2">
        <v>68.2</v>
      </c>
      <c r="F132" s="2">
        <v>21.5</v>
      </c>
      <c r="G132" s="2">
        <v>87.2</v>
      </c>
      <c r="H132" s="2">
        <v>0.8</v>
      </c>
      <c r="I132" s="2">
        <v>15.4</v>
      </c>
      <c r="J132" s="2">
        <v>40</v>
      </c>
      <c r="K132" s="2">
        <v>2.7</v>
      </c>
      <c r="L132" s="2">
        <v>0</v>
      </c>
      <c r="M132" s="2">
        <v>0</v>
      </c>
      <c r="P132">
        <v>-0.33768205787525235</v>
      </c>
      <c r="Q132">
        <v>0.64039624008743812</v>
      </c>
      <c r="R132">
        <v>-0.31750624041099618</v>
      </c>
      <c r="S132">
        <v>-0.14506971375864119</v>
      </c>
      <c r="T132">
        <v>0.68387464317460556</v>
      </c>
      <c r="U132">
        <v>-0.67283677028385513</v>
      </c>
      <c r="V132">
        <v>-0.14465760987221959</v>
      </c>
      <c r="W132">
        <v>-0.43511881093449328</v>
      </c>
      <c r="AH132" t="s">
        <v>20</v>
      </c>
      <c r="AI132" t="s">
        <v>21</v>
      </c>
      <c r="AJ132">
        <f t="shared" si="15"/>
        <v>6</v>
      </c>
      <c r="AL132">
        <f t="shared" si="16"/>
        <v>331</v>
      </c>
      <c r="AM132">
        <f t="array" ref="AM132">SQRT(SUM((P132:W132-$AT$13:$BA$13)^2))</f>
        <v>1.1985705138090574</v>
      </c>
      <c r="AN132">
        <f t="shared" si="17"/>
        <v>0.69610190340564493</v>
      </c>
      <c r="AO132">
        <f t="shared" si="18"/>
        <v>1.0050541215356637E-3</v>
      </c>
      <c r="AP132">
        <v>0</v>
      </c>
      <c r="AS132">
        <v>117</v>
      </c>
      <c r="AT132">
        <v>9.4964210840601887E-2</v>
      </c>
      <c r="AU132">
        <v>0</v>
      </c>
      <c r="AV132">
        <f t="shared" si="13"/>
        <v>9.0182013405782895E-3</v>
      </c>
    </row>
    <row r="133" spans="1:48">
      <c r="A133" s="2">
        <v>4</v>
      </c>
      <c r="B133" s="2">
        <v>6</v>
      </c>
      <c r="C133" s="2">
        <v>3</v>
      </c>
      <c r="D133" s="2">
        <f t="shared" si="14"/>
        <v>1</v>
      </c>
      <c r="E133" s="2">
        <v>87.2</v>
      </c>
      <c r="F133" s="2">
        <v>23.9</v>
      </c>
      <c r="G133" s="2">
        <v>64.7</v>
      </c>
      <c r="H133" s="2">
        <v>4.0999999999999996</v>
      </c>
      <c r="I133" s="2">
        <v>14</v>
      </c>
      <c r="J133" s="2">
        <v>39</v>
      </c>
      <c r="K133" s="2">
        <v>3.1</v>
      </c>
      <c r="L133" s="2">
        <v>0</v>
      </c>
      <c r="M133" s="2">
        <v>0</v>
      </c>
      <c r="P133">
        <v>-0.42914304857149665</v>
      </c>
      <c r="Q133">
        <v>0.59378995683440638</v>
      </c>
      <c r="R133">
        <v>-0.51341712649290905</v>
      </c>
      <c r="S133">
        <v>-0.24837031669054876</v>
      </c>
      <c r="T133">
        <v>-0.10339925485950276</v>
      </c>
      <c r="U133">
        <v>-0.42267390444644415</v>
      </c>
      <c r="V133">
        <v>-0.22524683681786722</v>
      </c>
      <c r="W133">
        <v>-0.55974470873481463</v>
      </c>
      <c r="AH133" t="s">
        <v>15</v>
      </c>
      <c r="AI133" t="s">
        <v>27</v>
      </c>
      <c r="AJ133">
        <f t="shared" si="15"/>
        <v>1</v>
      </c>
      <c r="AL133">
        <f t="shared" si="16"/>
        <v>386</v>
      </c>
      <c r="AM133">
        <f t="array" ref="AM133">SQRT(SUM((P133:W133-$AT$13:$BA$13)^2))</f>
        <v>1.4889773808746882</v>
      </c>
      <c r="AN133">
        <f t="shared" si="17"/>
        <v>0.45104907775655151</v>
      </c>
      <c r="AO133">
        <f t="shared" si="18"/>
        <v>6.512390389915517E-4</v>
      </c>
      <c r="AP133">
        <v>0</v>
      </c>
      <c r="AS133">
        <v>118</v>
      </c>
      <c r="AT133">
        <v>0.1620497268050814</v>
      </c>
      <c r="AU133">
        <v>6.44</v>
      </c>
      <c r="AV133">
        <f t="shared" si="13"/>
        <v>39.412659632708156</v>
      </c>
    </row>
    <row r="134" spans="1:48">
      <c r="A134" s="2">
        <v>4</v>
      </c>
      <c r="B134" s="2">
        <v>6</v>
      </c>
      <c r="C134" s="2">
        <v>3</v>
      </c>
      <c r="D134" s="2">
        <f t="shared" si="14"/>
        <v>7</v>
      </c>
      <c r="E134" s="2">
        <v>89.3</v>
      </c>
      <c r="F134" s="2">
        <v>51.3</v>
      </c>
      <c r="G134" s="2">
        <v>102.2</v>
      </c>
      <c r="H134" s="2">
        <v>9.6</v>
      </c>
      <c r="I134" s="2">
        <v>10.6</v>
      </c>
      <c r="J134" s="2">
        <v>46</v>
      </c>
      <c r="K134" s="2">
        <v>4.9000000000000004</v>
      </c>
      <c r="L134" s="2">
        <v>0</v>
      </c>
      <c r="M134" s="2">
        <v>0</v>
      </c>
      <c r="P134">
        <v>-0.41568103898955189</v>
      </c>
      <c r="Q134">
        <v>0.74152509622663099</v>
      </c>
      <c r="R134">
        <v>-0.20355805858978698</v>
      </c>
      <c r="S134">
        <v>-0.38072568425620074</v>
      </c>
      <c r="T134">
        <v>0.72057770344734362</v>
      </c>
      <c r="U134">
        <v>-0.87724686582439593</v>
      </c>
      <c r="V134">
        <v>-0.34488246250651267</v>
      </c>
      <c r="W134">
        <v>-0.67295607575390681</v>
      </c>
      <c r="AH134" t="s">
        <v>15</v>
      </c>
      <c r="AI134" t="s">
        <v>23</v>
      </c>
      <c r="AJ134">
        <f t="shared" si="15"/>
        <v>7</v>
      </c>
      <c r="AL134">
        <f t="shared" si="16"/>
        <v>266</v>
      </c>
      <c r="AM134">
        <f t="array" ref="AM134">SQRT(SUM((P134:W134-$AT$13:$BA$13)^2))</f>
        <v>1.0613288333554125</v>
      </c>
      <c r="AN134">
        <f t="shared" si="17"/>
        <v>0.88776920082573674</v>
      </c>
      <c r="AO134">
        <f t="shared" si="18"/>
        <v>1.2817894763640341E-3</v>
      </c>
      <c r="AP134">
        <v>0</v>
      </c>
      <c r="AS134">
        <v>119</v>
      </c>
      <c r="AT134">
        <v>0.13134155552438959</v>
      </c>
      <c r="AU134">
        <v>54.29</v>
      </c>
      <c r="AV134">
        <f t="shared" si="13"/>
        <v>2933.1602845053694</v>
      </c>
    </row>
    <row r="135" spans="1:48">
      <c r="A135" s="2">
        <v>4</v>
      </c>
      <c r="B135" s="2">
        <v>6</v>
      </c>
      <c r="C135" s="2">
        <v>9</v>
      </c>
      <c r="D135" s="2">
        <f t="shared" si="14"/>
        <v>4</v>
      </c>
      <c r="E135" s="2">
        <v>93.7</v>
      </c>
      <c r="F135" s="2">
        <v>80.900000000000006</v>
      </c>
      <c r="G135" s="2">
        <v>685.2</v>
      </c>
      <c r="H135" s="2">
        <v>17.899999999999999</v>
      </c>
      <c r="I135" s="2">
        <v>17.600000000000001</v>
      </c>
      <c r="J135" s="2">
        <v>42</v>
      </c>
      <c r="K135" s="2">
        <v>3.1</v>
      </c>
      <c r="L135" s="2">
        <v>0</v>
      </c>
      <c r="M135" s="2">
        <v>0</v>
      </c>
      <c r="P135">
        <v>-1.244147452578698</v>
      </c>
      <c r="Q135">
        <v>0.82259446335007558</v>
      </c>
      <c r="R135">
        <v>-0.18072104242795267</v>
      </c>
      <c r="S135">
        <v>-0.1476877582598565</v>
      </c>
      <c r="T135">
        <v>0.20062975683568718</v>
      </c>
      <c r="U135">
        <v>-0.72745220023245771</v>
      </c>
      <c r="V135">
        <v>-0.37096303879338582</v>
      </c>
      <c r="W135">
        <v>-0.50027725522115785</v>
      </c>
      <c r="AH135" t="s">
        <v>29</v>
      </c>
      <c r="AI135" t="s">
        <v>33</v>
      </c>
      <c r="AJ135">
        <f t="shared" si="15"/>
        <v>4</v>
      </c>
      <c r="AL135">
        <f t="shared" si="16"/>
        <v>130</v>
      </c>
      <c r="AM135">
        <f t="array" ref="AM135">SQRT(SUM((P135:W135-$AT$13:$BA$13)^2))</f>
        <v>0.70837434524648457</v>
      </c>
      <c r="AN135">
        <f t="shared" si="17"/>
        <v>1.992848809504411</v>
      </c>
      <c r="AO135">
        <f t="shared" si="18"/>
        <v>2.8773386479632583E-3</v>
      </c>
      <c r="AP135">
        <v>0</v>
      </c>
      <c r="AS135">
        <v>120</v>
      </c>
      <c r="AT135">
        <v>2.7306962337356926E-3</v>
      </c>
      <c r="AU135">
        <v>11.16</v>
      </c>
      <c r="AV135">
        <f t="shared" si="13"/>
        <v>124.48465831676495</v>
      </c>
    </row>
    <row r="136" spans="1:48">
      <c r="A136" s="2">
        <v>3</v>
      </c>
      <c r="B136" s="2">
        <v>5</v>
      </c>
      <c r="C136" s="2">
        <v>3</v>
      </c>
      <c r="D136" s="2">
        <f t="shared" si="14"/>
        <v>2</v>
      </c>
      <c r="E136" s="2">
        <v>88.1</v>
      </c>
      <c r="F136" s="2">
        <v>25.7</v>
      </c>
      <c r="G136" s="2">
        <v>67.599999999999994</v>
      </c>
      <c r="H136" s="2">
        <v>3.8</v>
      </c>
      <c r="I136" s="2">
        <v>14.9</v>
      </c>
      <c r="J136" s="2">
        <v>38</v>
      </c>
      <c r="K136" s="2">
        <v>2.7</v>
      </c>
      <c r="L136" s="2">
        <v>0</v>
      </c>
      <c r="M136" s="2">
        <v>0</v>
      </c>
      <c r="P136">
        <v>-0.47639329931894758</v>
      </c>
      <c r="Q136">
        <v>0.43921576809994378</v>
      </c>
      <c r="R136">
        <v>-0.40641833144326123</v>
      </c>
      <c r="S136">
        <v>-0.2548352640949611</v>
      </c>
      <c r="T136">
        <v>4.6319441766347162E-2</v>
      </c>
      <c r="U136">
        <v>-0.46900480514523457</v>
      </c>
      <c r="V136">
        <v>-0.16648431040907805</v>
      </c>
      <c r="W136">
        <v>-0.58848035493563855</v>
      </c>
      <c r="AH136" t="s">
        <v>15</v>
      </c>
      <c r="AI136" t="s">
        <v>19</v>
      </c>
      <c r="AJ136">
        <f t="shared" si="15"/>
        <v>2</v>
      </c>
      <c r="AL136">
        <f t="shared" si="16"/>
        <v>369</v>
      </c>
      <c r="AM136">
        <f t="array" ref="AM136">SQRT(SUM((P136:W136-$AT$13:$BA$13)^2))</f>
        <v>1.3639784926540321</v>
      </c>
      <c r="AN136">
        <f t="shared" si="17"/>
        <v>0.53750802820526944</v>
      </c>
      <c r="AO136">
        <f t="shared" si="18"/>
        <v>7.7607122816816159E-4</v>
      </c>
      <c r="AP136">
        <v>0</v>
      </c>
      <c r="AS136">
        <v>121</v>
      </c>
      <c r="AT136">
        <v>1.7312014126626634</v>
      </c>
      <c r="AU136">
        <v>0</v>
      </c>
      <c r="AV136">
        <f t="shared" si="13"/>
        <v>2.997058331205201</v>
      </c>
    </row>
    <row r="137" spans="1:48">
      <c r="A137" s="2">
        <v>3</v>
      </c>
      <c r="B137" s="2">
        <v>5</v>
      </c>
      <c r="C137" s="2">
        <v>8</v>
      </c>
      <c r="D137" s="2">
        <f t="shared" si="14"/>
        <v>6</v>
      </c>
      <c r="E137" s="2">
        <v>93.5</v>
      </c>
      <c r="F137" s="2">
        <v>139.4</v>
      </c>
      <c r="G137" s="2">
        <v>594.20000000000005</v>
      </c>
      <c r="H137" s="2">
        <v>20.3</v>
      </c>
      <c r="I137" s="2">
        <v>17.600000000000001</v>
      </c>
      <c r="J137" s="2">
        <v>52</v>
      </c>
      <c r="K137" s="2">
        <v>5.8</v>
      </c>
      <c r="L137" s="2">
        <v>0</v>
      </c>
      <c r="M137" s="2">
        <v>0</v>
      </c>
      <c r="P137">
        <v>-1.1951435871778366</v>
      </c>
      <c r="Q137">
        <v>0.78794367209050264</v>
      </c>
      <c r="R137">
        <v>0.10154535317212816</v>
      </c>
      <c r="S137">
        <v>-0.39604667151950523</v>
      </c>
      <c r="T137">
        <v>0.49141974768524133</v>
      </c>
      <c r="U137">
        <v>-0.87959496783836277</v>
      </c>
      <c r="V137">
        <v>-0.50179694414272946</v>
      </c>
      <c r="W137">
        <v>-0.54825642454418944</v>
      </c>
      <c r="AH137" t="s">
        <v>25</v>
      </c>
      <c r="AI137" t="s">
        <v>21</v>
      </c>
      <c r="AJ137">
        <f t="shared" si="15"/>
        <v>6</v>
      </c>
      <c r="AL137">
        <f t="shared" si="16"/>
        <v>3</v>
      </c>
      <c r="AM137">
        <f t="array" ref="AM137">SQRT(SUM((P137:W137-$AT$13:$BA$13)^2))</f>
        <v>0.35329599284154128</v>
      </c>
      <c r="AN137">
        <f t="shared" si="17"/>
        <v>8.0116612255765993</v>
      </c>
      <c r="AO137">
        <f t="shared" si="18"/>
        <v>1.1567491908466933E-2</v>
      </c>
      <c r="AP137">
        <v>0</v>
      </c>
      <c r="AS137">
        <v>122</v>
      </c>
      <c r="AT137">
        <v>1.7312014126626634</v>
      </c>
      <c r="AU137">
        <v>0</v>
      </c>
      <c r="AV137">
        <f t="shared" si="13"/>
        <v>2.997058331205201</v>
      </c>
    </row>
    <row r="138" spans="1:48">
      <c r="A138" s="2">
        <v>3</v>
      </c>
      <c r="B138" s="2">
        <v>6</v>
      </c>
      <c r="C138" s="2">
        <v>9</v>
      </c>
      <c r="D138" s="2">
        <f t="shared" si="14"/>
        <v>7</v>
      </c>
      <c r="E138" s="2">
        <v>92.4</v>
      </c>
      <c r="F138" s="2">
        <v>124.1</v>
      </c>
      <c r="G138" s="2">
        <v>680.7</v>
      </c>
      <c r="H138" s="2">
        <v>8.5</v>
      </c>
      <c r="I138" s="2">
        <v>17.2</v>
      </c>
      <c r="J138" s="2">
        <v>58</v>
      </c>
      <c r="K138" s="2">
        <v>1.3</v>
      </c>
      <c r="L138" s="2">
        <v>0</v>
      </c>
      <c r="M138" s="2">
        <v>0</v>
      </c>
      <c r="P138">
        <v>-1.258918331300543</v>
      </c>
      <c r="Q138">
        <v>0.8521543165003429</v>
      </c>
      <c r="R138">
        <v>7.2229993417221583E-2</v>
      </c>
      <c r="S138">
        <v>7.3669433851632007E-2</v>
      </c>
      <c r="T138">
        <v>0.63767901288216233</v>
      </c>
      <c r="U138">
        <v>-0.88228341600916271</v>
      </c>
      <c r="V138">
        <v>-0.21734462147847228</v>
      </c>
      <c r="W138">
        <v>-0.6622445858531214</v>
      </c>
      <c r="AH138" t="s">
        <v>29</v>
      </c>
      <c r="AI138" t="s">
        <v>23</v>
      </c>
      <c r="AJ138">
        <f t="shared" si="15"/>
        <v>7</v>
      </c>
      <c r="AL138">
        <f t="shared" si="16"/>
        <v>72</v>
      </c>
      <c r="AM138">
        <f t="array" ref="AM138">SQRT(SUM((P138:W138-$AT$13:$BA$13)^2))</f>
        <v>0.6002554698800866</v>
      </c>
      <c r="AN138">
        <f t="shared" si="17"/>
        <v>2.7754138258285446</v>
      </c>
      <c r="AO138">
        <f t="shared" si="18"/>
        <v>4.0072309685820961E-3</v>
      </c>
      <c r="AP138">
        <v>0</v>
      </c>
    </row>
    <row r="139" spans="1:48">
      <c r="A139" s="2">
        <v>3</v>
      </c>
      <c r="B139" s="2">
        <v>6</v>
      </c>
      <c r="C139" s="2">
        <v>9</v>
      </c>
      <c r="D139" s="2">
        <f t="shared" si="14"/>
        <v>1</v>
      </c>
      <c r="E139" s="2">
        <v>90.9</v>
      </c>
      <c r="F139" s="2">
        <v>126.5</v>
      </c>
      <c r="G139" s="2">
        <v>686.5</v>
      </c>
      <c r="H139" s="2">
        <v>7</v>
      </c>
      <c r="I139" s="2">
        <v>15.6</v>
      </c>
      <c r="J139" s="2">
        <v>66</v>
      </c>
      <c r="K139" s="2">
        <v>3.1</v>
      </c>
      <c r="L139" s="2">
        <v>0</v>
      </c>
      <c r="M139" s="2">
        <v>0</v>
      </c>
      <c r="P139">
        <v>-1.1910953244954745</v>
      </c>
      <c r="Q139">
        <v>0.85683578006549288</v>
      </c>
      <c r="R139">
        <v>5.4886174760689632E-3</v>
      </c>
      <c r="S139">
        <v>-1.3195699083359436E-2</v>
      </c>
      <c r="T139">
        <v>-0.28416815442682025</v>
      </c>
      <c r="U139">
        <v>-0.55739061149612801</v>
      </c>
      <c r="V139">
        <v>-0.35932387521341158</v>
      </c>
      <c r="W139">
        <v>-0.57365849862576401</v>
      </c>
      <c r="AH139" t="s">
        <v>29</v>
      </c>
      <c r="AI139" t="s">
        <v>27</v>
      </c>
      <c r="AJ139">
        <f t="shared" si="15"/>
        <v>1</v>
      </c>
      <c r="AL139">
        <f t="shared" si="16"/>
        <v>271</v>
      </c>
      <c r="AM139">
        <f t="array" ref="AM139">SQRT(SUM((P139:W139-$AT$13:$BA$13)^2))</f>
        <v>1.0723958433033889</v>
      </c>
      <c r="AN139">
        <f t="shared" si="17"/>
        <v>0.86954038276268675</v>
      </c>
      <c r="AO139">
        <f t="shared" si="18"/>
        <v>1.2554701276661527E-3</v>
      </c>
      <c r="AP139">
        <v>0</v>
      </c>
      <c r="AV139" t="s">
        <v>41</v>
      </c>
    </row>
    <row r="140" spans="1:48">
      <c r="A140" s="2">
        <v>9</v>
      </c>
      <c r="B140" s="2">
        <v>9</v>
      </c>
      <c r="C140" s="2">
        <v>7</v>
      </c>
      <c r="D140" s="2">
        <f t="shared" si="14"/>
        <v>2</v>
      </c>
      <c r="E140" s="2">
        <v>85.8</v>
      </c>
      <c r="F140" s="2">
        <v>48.3</v>
      </c>
      <c r="G140" s="2">
        <v>313.39999999999998</v>
      </c>
      <c r="H140" s="2">
        <v>3.9</v>
      </c>
      <c r="I140" s="2">
        <v>18</v>
      </c>
      <c r="J140" s="2">
        <v>42</v>
      </c>
      <c r="K140" s="2">
        <v>2.7</v>
      </c>
      <c r="L140" s="2">
        <v>0</v>
      </c>
      <c r="M140" s="2">
        <v>0.36</v>
      </c>
      <c r="P140">
        <v>-0.75004962956258869</v>
      </c>
      <c r="Q140">
        <v>1.286113979157506</v>
      </c>
      <c r="R140">
        <v>-0.76856001825618492</v>
      </c>
      <c r="S140">
        <v>1.9870921044836676E-2</v>
      </c>
      <c r="T140">
        <v>-7.7549034152781665E-3</v>
      </c>
      <c r="U140">
        <v>-0.62308430734954279</v>
      </c>
      <c r="V140">
        <v>-0.33602943057402757</v>
      </c>
      <c r="W140">
        <v>-0.38858587430955205</v>
      </c>
      <c r="AH140" t="s">
        <v>28</v>
      </c>
      <c r="AI140" t="s">
        <v>19</v>
      </c>
      <c r="AJ140">
        <f t="shared" si="15"/>
        <v>2</v>
      </c>
      <c r="AL140">
        <f t="shared" si="16"/>
        <v>389</v>
      </c>
      <c r="AM140">
        <f t="array" ref="AM140">SQRT(SUM((P140:W140-$AT$13:$BA$13)^2))</f>
        <v>1.5138213792642721</v>
      </c>
      <c r="AN140">
        <f t="shared" si="17"/>
        <v>0.43636582581233163</v>
      </c>
      <c r="AO140">
        <f t="shared" si="18"/>
        <v>6.3003889169719067E-4</v>
      </c>
      <c r="AP140">
        <v>0.36</v>
      </c>
      <c r="AV140" s="2">
        <f ca="1">SUM($AV$16:$AV$137)</f>
        <v>702036.66652164888</v>
      </c>
    </row>
    <row r="141" spans="1:48">
      <c r="A141" s="2">
        <v>1</v>
      </c>
      <c r="B141" s="2">
        <v>4</v>
      </c>
      <c r="C141" s="2">
        <v>9</v>
      </c>
      <c r="D141" s="2">
        <f t="shared" si="14"/>
        <v>2</v>
      </c>
      <c r="E141" s="2">
        <v>91</v>
      </c>
      <c r="F141" s="2">
        <v>129.5</v>
      </c>
      <c r="G141" s="2">
        <v>692.6</v>
      </c>
      <c r="H141" s="2">
        <v>7</v>
      </c>
      <c r="I141" s="2">
        <v>21.7</v>
      </c>
      <c r="J141" s="2">
        <v>38</v>
      </c>
      <c r="K141" s="2">
        <v>2.2000000000000002</v>
      </c>
      <c r="L141" s="2">
        <v>0</v>
      </c>
      <c r="M141" s="2">
        <v>0.43</v>
      </c>
      <c r="P141">
        <v>-1.4049625843122033</v>
      </c>
      <c r="Q141">
        <v>0.40737661169059625</v>
      </c>
      <c r="R141">
        <v>-2.3638748293734357E-2</v>
      </c>
      <c r="S141">
        <v>-7.2740141793629698E-2</v>
      </c>
      <c r="T141">
        <v>-6.48284258592354E-2</v>
      </c>
      <c r="U141">
        <v>-0.57411004499258533</v>
      </c>
      <c r="V141">
        <v>-0.2258024242178327</v>
      </c>
      <c r="W141">
        <v>-0.45268417307531894</v>
      </c>
      <c r="AH141" t="s">
        <v>29</v>
      </c>
      <c r="AI141" t="s">
        <v>19</v>
      </c>
      <c r="AJ141">
        <f t="shared" si="15"/>
        <v>2</v>
      </c>
      <c r="AL141">
        <f t="shared" si="16"/>
        <v>240</v>
      </c>
      <c r="AM141">
        <f t="array" ref="AM141">SQRT(SUM((P141:W141-$AT$13:$BA$13)^2))</f>
        <v>0.96147279734177538</v>
      </c>
      <c r="AN141">
        <f t="shared" si="17"/>
        <v>1.0817477417158021</v>
      </c>
      <c r="AO141">
        <f t="shared" si="18"/>
        <v>1.5618618782023386E-3</v>
      </c>
      <c r="AP141">
        <v>0.43</v>
      </c>
    </row>
    <row r="142" spans="1:48">
      <c r="A142" s="2">
        <v>2</v>
      </c>
      <c r="B142" s="2">
        <v>5</v>
      </c>
      <c r="C142" s="2">
        <v>9</v>
      </c>
      <c r="D142" s="2">
        <f t="shared" si="14"/>
        <v>1</v>
      </c>
      <c r="E142" s="2">
        <v>90.9</v>
      </c>
      <c r="F142" s="2">
        <v>126.5</v>
      </c>
      <c r="G142" s="2">
        <v>686.5</v>
      </c>
      <c r="H142" s="2">
        <v>7</v>
      </c>
      <c r="I142" s="2">
        <v>21.9</v>
      </c>
      <c r="J142" s="2">
        <v>39</v>
      </c>
      <c r="K142" s="2">
        <v>1.8</v>
      </c>
      <c r="L142" s="2">
        <v>0</v>
      </c>
      <c r="M142" s="2">
        <v>0.47</v>
      </c>
      <c r="P142">
        <v>-1.3858362704671017</v>
      </c>
      <c r="Q142">
        <v>0.54900783628160399</v>
      </c>
      <c r="R142">
        <v>-0.15972364382995793</v>
      </c>
      <c r="S142">
        <v>-2.0050040763242308E-2</v>
      </c>
      <c r="T142">
        <v>-0.19478980512338551</v>
      </c>
      <c r="U142">
        <v>-0.49180234614753732</v>
      </c>
      <c r="V142">
        <v>-0.23013016648716883</v>
      </c>
      <c r="W142">
        <v>-0.4445959773631914</v>
      </c>
      <c r="AH142" t="s">
        <v>29</v>
      </c>
      <c r="AI142" t="s">
        <v>27</v>
      </c>
      <c r="AJ142">
        <f t="shared" si="15"/>
        <v>1</v>
      </c>
      <c r="AL142">
        <f t="shared" si="16"/>
        <v>292</v>
      </c>
      <c r="AM142">
        <f t="array" ref="AM142">SQRT(SUM((P142:W142-$AT$13:$BA$13)^2))</f>
        <v>1.1040349385878212</v>
      </c>
      <c r="AN142">
        <f t="shared" si="17"/>
        <v>0.82041646028717063</v>
      </c>
      <c r="AO142">
        <f t="shared" si="18"/>
        <v>1.1845434422075082E-3</v>
      </c>
      <c r="AP142">
        <v>0.47</v>
      </c>
    </row>
    <row r="143" spans="1:48">
      <c r="A143" s="2">
        <v>1</v>
      </c>
      <c r="B143" s="2">
        <v>2</v>
      </c>
      <c r="C143" s="2">
        <v>8</v>
      </c>
      <c r="D143" s="2">
        <f t="shared" si="14"/>
        <v>3</v>
      </c>
      <c r="E143" s="2">
        <v>95.5</v>
      </c>
      <c r="F143" s="2">
        <v>99.9</v>
      </c>
      <c r="G143" s="2">
        <v>513.29999999999995</v>
      </c>
      <c r="H143" s="2">
        <v>13.2</v>
      </c>
      <c r="I143" s="2">
        <v>23.3</v>
      </c>
      <c r="J143" s="2">
        <v>31</v>
      </c>
      <c r="K143" s="2">
        <v>4.5</v>
      </c>
      <c r="L143" s="2">
        <v>0</v>
      </c>
      <c r="M143" s="2">
        <v>0.55000000000000004</v>
      </c>
      <c r="P143">
        <v>-1.2755839536626508</v>
      </c>
      <c r="Q143">
        <v>0.18732097311298962</v>
      </c>
      <c r="R143">
        <v>-1.0920678640467717E-2</v>
      </c>
      <c r="S143">
        <v>-0.39936150972308782</v>
      </c>
      <c r="T143">
        <v>8.9023375056924078E-2</v>
      </c>
      <c r="U143">
        <v>-0.68579984789969717</v>
      </c>
      <c r="V143">
        <v>-0.30539265575491281</v>
      </c>
      <c r="W143">
        <v>-0.42399507015475341</v>
      </c>
      <c r="AH143" t="s">
        <v>25</v>
      </c>
      <c r="AI143" t="s">
        <v>32</v>
      </c>
      <c r="AJ143">
        <f t="shared" si="15"/>
        <v>3</v>
      </c>
      <c r="AL143">
        <f t="shared" si="16"/>
        <v>213</v>
      </c>
      <c r="AM143">
        <f t="array" ref="AM143">SQRT(SUM((P143:W143-$AT$13:$BA$13)^2))</f>
        <v>0.89226626871508907</v>
      </c>
      <c r="AN143">
        <f t="shared" si="17"/>
        <v>1.2560619208078072</v>
      </c>
      <c r="AO143">
        <f t="shared" si="18"/>
        <v>1.8135422475295758E-3</v>
      </c>
      <c r="AP143">
        <v>0.55000000000000004</v>
      </c>
    </row>
    <row r="144" spans="1:48">
      <c r="A144" s="2">
        <v>8</v>
      </c>
      <c r="B144" s="2">
        <v>6</v>
      </c>
      <c r="C144" s="2">
        <v>8</v>
      </c>
      <c r="D144" s="2">
        <f t="shared" si="14"/>
        <v>5</v>
      </c>
      <c r="E144" s="2">
        <v>90.1</v>
      </c>
      <c r="F144" s="2">
        <v>108</v>
      </c>
      <c r="G144" s="2">
        <v>529.79999999999995</v>
      </c>
      <c r="H144" s="2">
        <v>12.5</v>
      </c>
      <c r="I144" s="2">
        <v>21.2</v>
      </c>
      <c r="J144" s="2">
        <v>51</v>
      </c>
      <c r="K144" s="2">
        <v>8.9</v>
      </c>
      <c r="L144" s="2">
        <v>0</v>
      </c>
      <c r="M144" s="2">
        <v>0.61</v>
      </c>
      <c r="P144">
        <v>-1.0174111102807377</v>
      </c>
      <c r="Q144">
        <v>1.1743214387629131</v>
      </c>
      <c r="R144">
        <v>-0.24635105185785733</v>
      </c>
      <c r="S144">
        <v>-0.45370251802161871</v>
      </c>
      <c r="T144">
        <v>0.30634348889381668</v>
      </c>
      <c r="U144">
        <v>-1.0734787803657793</v>
      </c>
      <c r="V144">
        <v>-0.68203423748455294</v>
      </c>
      <c r="W144">
        <v>-0.2798196631208647</v>
      </c>
      <c r="AH144" t="s">
        <v>25</v>
      </c>
      <c r="AI144" t="s">
        <v>16</v>
      </c>
      <c r="AJ144">
        <f t="shared" si="15"/>
        <v>5</v>
      </c>
      <c r="AL144">
        <f t="shared" si="16"/>
        <v>217</v>
      </c>
      <c r="AM144">
        <f t="array" ref="AM144">SQRT(SUM((P144:W144-$AT$13:$BA$13)^2))</f>
        <v>0.89759086222564077</v>
      </c>
      <c r="AN144">
        <f t="shared" si="17"/>
        <v>1.2412039661352805</v>
      </c>
      <c r="AO144">
        <f t="shared" si="18"/>
        <v>1.7920898588661433E-3</v>
      </c>
      <c r="AP144">
        <v>0.61</v>
      </c>
    </row>
    <row r="145" spans="1:42">
      <c r="A145" s="2">
        <v>1</v>
      </c>
      <c r="B145" s="2">
        <v>2</v>
      </c>
      <c r="C145" s="2">
        <v>7</v>
      </c>
      <c r="D145" s="2">
        <f t="shared" si="14"/>
        <v>6</v>
      </c>
      <c r="E145" s="2">
        <v>90</v>
      </c>
      <c r="F145" s="2">
        <v>51.3</v>
      </c>
      <c r="G145" s="2">
        <v>296.3</v>
      </c>
      <c r="H145" s="2">
        <v>8.6999999999999993</v>
      </c>
      <c r="I145" s="2">
        <v>16.600000000000001</v>
      </c>
      <c r="J145" s="2">
        <v>53</v>
      </c>
      <c r="K145" s="2">
        <v>5.4</v>
      </c>
      <c r="L145" s="2">
        <v>0</v>
      </c>
      <c r="M145" s="2">
        <v>0.71</v>
      </c>
      <c r="P145">
        <v>-0.83225814312314961</v>
      </c>
      <c r="Q145">
        <v>0.262665048378184</v>
      </c>
      <c r="R145">
        <v>0.22005423851513939</v>
      </c>
      <c r="S145">
        <v>-0.40793512195907838</v>
      </c>
      <c r="T145">
        <v>0.46538166546837945</v>
      </c>
      <c r="U145">
        <v>-0.9281271607813909</v>
      </c>
      <c r="V145">
        <v>-0.31681371282201126</v>
      </c>
      <c r="W145">
        <v>-0.55611567658295746</v>
      </c>
      <c r="AH145" t="s">
        <v>28</v>
      </c>
      <c r="AI145" t="s">
        <v>21</v>
      </c>
      <c r="AJ145">
        <f t="shared" si="15"/>
        <v>6</v>
      </c>
      <c r="AL145">
        <f t="shared" si="16"/>
        <v>145</v>
      </c>
      <c r="AM145">
        <f t="array" ref="AM145">SQRT(SUM((P145:W145-$AT$13:$BA$13)^2))</f>
        <v>0.74598000494869054</v>
      </c>
      <c r="AN145">
        <f t="shared" si="17"/>
        <v>1.7969898586760571</v>
      </c>
      <c r="AO145">
        <f t="shared" si="18"/>
        <v>2.5945512503040727E-3</v>
      </c>
      <c r="AP145">
        <v>0.71</v>
      </c>
    </row>
    <row r="146" spans="1:42">
      <c r="A146" s="2">
        <v>2</v>
      </c>
      <c r="B146" s="2">
        <v>5</v>
      </c>
      <c r="C146" s="2">
        <v>8</v>
      </c>
      <c r="D146" s="2">
        <f t="shared" si="14"/>
        <v>3</v>
      </c>
      <c r="E146" s="2">
        <v>95.5</v>
      </c>
      <c r="F146" s="2">
        <v>99.9</v>
      </c>
      <c r="G146" s="2">
        <v>513.29999999999995</v>
      </c>
      <c r="H146" s="2">
        <v>13.2</v>
      </c>
      <c r="I146" s="2">
        <v>23.8</v>
      </c>
      <c r="J146" s="2">
        <v>32</v>
      </c>
      <c r="K146" s="2">
        <v>5.4</v>
      </c>
      <c r="L146" s="2">
        <v>0</v>
      </c>
      <c r="M146" s="2">
        <v>0.77</v>
      </c>
      <c r="P146">
        <v>-1.2288077709134317</v>
      </c>
      <c r="Q146">
        <v>0.5099219960019219</v>
      </c>
      <c r="R146">
        <v>-0.21112869316632132</v>
      </c>
      <c r="S146">
        <v>-0.39116843695950432</v>
      </c>
      <c r="T146">
        <v>0.10384820990154357</v>
      </c>
      <c r="U146">
        <v>-0.73437801051910101</v>
      </c>
      <c r="V146">
        <v>-0.41503719005879208</v>
      </c>
      <c r="W146">
        <v>-0.4028322687931789</v>
      </c>
      <c r="AH146" t="s">
        <v>25</v>
      </c>
      <c r="AI146" t="s">
        <v>32</v>
      </c>
      <c r="AJ146">
        <f t="shared" si="15"/>
        <v>3</v>
      </c>
      <c r="AL146">
        <f t="shared" si="16"/>
        <v>174</v>
      </c>
      <c r="AM146">
        <f t="array" ref="AM146">SQRT(SUM((P146:W146-$AT$13:$BA$13)^2))</f>
        <v>0.80767580470690925</v>
      </c>
      <c r="AN146">
        <f t="shared" si="17"/>
        <v>1.5329424609354005</v>
      </c>
      <c r="AO146">
        <f t="shared" si="18"/>
        <v>2.2133111989816366E-3</v>
      </c>
      <c r="AP146">
        <v>0.77</v>
      </c>
    </row>
    <row r="147" spans="1:42">
      <c r="A147" s="2">
        <v>6</v>
      </c>
      <c r="B147" s="2">
        <v>5</v>
      </c>
      <c r="C147" s="2">
        <v>8</v>
      </c>
      <c r="D147" s="2">
        <f t="shared" si="14"/>
        <v>4</v>
      </c>
      <c r="E147" s="2">
        <v>95.2</v>
      </c>
      <c r="F147" s="2">
        <v>131.69999999999999</v>
      </c>
      <c r="G147" s="2">
        <v>578.79999999999995</v>
      </c>
      <c r="H147" s="2">
        <v>10.4</v>
      </c>
      <c r="I147" s="2">
        <v>27.4</v>
      </c>
      <c r="J147" s="2">
        <v>22</v>
      </c>
      <c r="K147" s="2">
        <v>4</v>
      </c>
      <c r="L147" s="2">
        <v>0</v>
      </c>
      <c r="M147" s="2">
        <v>0.9</v>
      </c>
      <c r="P147">
        <v>-1.357497534609126</v>
      </c>
      <c r="Q147">
        <v>0.76650651921879831</v>
      </c>
      <c r="R147">
        <v>-0.449879301355261</v>
      </c>
      <c r="S147">
        <v>-0.23392412247494368</v>
      </c>
      <c r="T147">
        <v>0.29680851350734888</v>
      </c>
      <c r="U147">
        <v>-0.7888976568677295</v>
      </c>
      <c r="V147">
        <v>-0.3408786756134497</v>
      </c>
      <c r="W147">
        <v>-0.30255751696885813</v>
      </c>
      <c r="AH147" t="s">
        <v>25</v>
      </c>
      <c r="AI147" t="s">
        <v>33</v>
      </c>
      <c r="AJ147">
        <f t="shared" si="15"/>
        <v>4</v>
      </c>
      <c r="AL147">
        <f t="shared" si="16"/>
        <v>197</v>
      </c>
      <c r="AM147">
        <f t="array" ref="AM147">SQRT(SUM((P147:W147-$AT$13:$BA$13)^2))</f>
        <v>0.86416907942433485</v>
      </c>
      <c r="AN147">
        <f t="shared" si="17"/>
        <v>1.339067760981792</v>
      </c>
      <c r="AO147">
        <f t="shared" si="18"/>
        <v>1.9333887259980866E-3</v>
      </c>
      <c r="AP147">
        <v>0.9</v>
      </c>
    </row>
    <row r="148" spans="1:42">
      <c r="A148" s="2">
        <v>5</v>
      </c>
      <c r="B148" s="2">
        <v>4</v>
      </c>
      <c r="C148" s="2">
        <v>3</v>
      </c>
      <c r="D148" s="2">
        <f t="shared" si="14"/>
        <v>1</v>
      </c>
      <c r="E148" s="2">
        <v>90.1</v>
      </c>
      <c r="F148" s="2">
        <v>39.700000000000003</v>
      </c>
      <c r="G148" s="2">
        <v>86.6</v>
      </c>
      <c r="H148" s="2">
        <v>6.2</v>
      </c>
      <c r="I148" s="2">
        <v>13.2</v>
      </c>
      <c r="J148" s="2">
        <v>40</v>
      </c>
      <c r="K148" s="2">
        <v>5.4</v>
      </c>
      <c r="L148" s="2">
        <v>0</v>
      </c>
      <c r="M148" s="2">
        <v>0.95</v>
      </c>
      <c r="P148">
        <v>-0.43926810955744561</v>
      </c>
      <c r="Q148">
        <v>0.54672360029026801</v>
      </c>
      <c r="R148">
        <v>-0.38976288052994718</v>
      </c>
      <c r="S148">
        <v>-0.43414998383055237</v>
      </c>
      <c r="T148">
        <v>-0.16613793637969759</v>
      </c>
      <c r="U148">
        <v>-0.53606800881802952</v>
      </c>
      <c r="V148">
        <v>-0.35014975208230659</v>
      </c>
      <c r="W148">
        <v>-0.50766789082141273</v>
      </c>
      <c r="AH148" t="s">
        <v>15</v>
      </c>
      <c r="AI148" t="s">
        <v>27</v>
      </c>
      <c r="AJ148">
        <f t="shared" si="15"/>
        <v>1</v>
      </c>
      <c r="AL148">
        <f t="shared" si="16"/>
        <v>380</v>
      </c>
      <c r="AM148">
        <f t="array" ref="AM148">SQRT(SUM((P148:W148-$AT$13:$BA$13)^2))</f>
        <v>1.4144460626609081</v>
      </c>
      <c r="AN148">
        <f t="shared" si="17"/>
        <v>0.49983563800326219</v>
      </c>
      <c r="AO148">
        <f t="shared" si="18"/>
        <v>7.2167863010832967E-4</v>
      </c>
      <c r="AP148">
        <v>0.95</v>
      </c>
    </row>
    <row r="149" spans="1:42">
      <c r="A149" s="2">
        <v>8</v>
      </c>
      <c r="B149" s="2">
        <v>3</v>
      </c>
      <c r="C149" s="2">
        <v>9</v>
      </c>
      <c r="D149" s="2">
        <f t="shared" si="14"/>
        <v>2</v>
      </c>
      <c r="E149" s="2">
        <v>84.4</v>
      </c>
      <c r="F149" s="2">
        <v>73.400000000000006</v>
      </c>
      <c r="G149" s="2">
        <v>671.9</v>
      </c>
      <c r="H149" s="2">
        <v>3.2</v>
      </c>
      <c r="I149" s="2">
        <v>24.2</v>
      </c>
      <c r="J149" s="2">
        <v>28</v>
      </c>
      <c r="K149" s="2">
        <v>3.6</v>
      </c>
      <c r="L149" s="2">
        <v>0</v>
      </c>
      <c r="M149" s="2">
        <v>0.96</v>
      </c>
      <c r="P149">
        <v>-1.2469666098756249</v>
      </c>
      <c r="Q149">
        <v>0.7345944749070662</v>
      </c>
      <c r="R149">
        <v>-0.39035360005771852</v>
      </c>
      <c r="S149">
        <v>-5.8754966231236661E-2</v>
      </c>
      <c r="T149">
        <v>-9.5467260202281815E-2</v>
      </c>
      <c r="U149">
        <v>-0.75543465656701358</v>
      </c>
      <c r="V149">
        <v>-0.29777223154072574</v>
      </c>
      <c r="W149">
        <v>-0.1276498865148325</v>
      </c>
      <c r="AH149" t="s">
        <v>29</v>
      </c>
      <c r="AI149" t="s">
        <v>19</v>
      </c>
      <c r="AJ149">
        <f t="shared" si="15"/>
        <v>2</v>
      </c>
      <c r="AL149">
        <f t="shared" si="16"/>
        <v>281</v>
      </c>
      <c r="AM149">
        <f t="array" ref="AM149">SQRT(SUM((P149:W149-$AT$13:$BA$13)^2))</f>
        <v>1.0867649110354005</v>
      </c>
      <c r="AN149">
        <f t="shared" si="17"/>
        <v>0.8466984888362582</v>
      </c>
      <c r="AO149">
        <f t="shared" si="18"/>
        <v>1.2224902729608001E-3</v>
      </c>
      <c r="AP149">
        <v>0.96</v>
      </c>
    </row>
    <row r="150" spans="1:42">
      <c r="A150" s="2">
        <v>2</v>
      </c>
      <c r="B150" s="2">
        <v>2</v>
      </c>
      <c r="C150" s="2">
        <v>8</v>
      </c>
      <c r="D150" s="2">
        <f t="shared" si="14"/>
        <v>2</v>
      </c>
      <c r="E150" s="2">
        <v>94.8</v>
      </c>
      <c r="F150" s="2">
        <v>108.3</v>
      </c>
      <c r="G150" s="2">
        <v>647.1</v>
      </c>
      <c r="H150" s="2">
        <v>17</v>
      </c>
      <c r="I150" s="2">
        <v>17.399999999999999</v>
      </c>
      <c r="J150" s="2">
        <v>43</v>
      </c>
      <c r="K150" s="2">
        <v>6.7</v>
      </c>
      <c r="L150" s="2">
        <v>0</v>
      </c>
      <c r="M150" s="2">
        <v>1.07</v>
      </c>
      <c r="P150">
        <v>-1.216904993959957</v>
      </c>
      <c r="Q150">
        <v>0.37733425604300858</v>
      </c>
      <c r="R150">
        <v>0.13535553492653896</v>
      </c>
      <c r="S150">
        <v>-0.4914461646350673</v>
      </c>
      <c r="T150">
        <v>-0.15539168106358131</v>
      </c>
      <c r="U150">
        <v>-0.71680042777410502</v>
      </c>
      <c r="V150">
        <v>-0.50005455875842642</v>
      </c>
      <c r="W150">
        <v>-0.4236133623229752</v>
      </c>
      <c r="AH150" t="s">
        <v>25</v>
      </c>
      <c r="AI150" t="s">
        <v>19</v>
      </c>
      <c r="AJ150">
        <f t="shared" si="15"/>
        <v>2</v>
      </c>
      <c r="AL150">
        <f t="shared" si="16"/>
        <v>224</v>
      </c>
      <c r="AM150">
        <f t="array" ref="AM150">SQRT(SUM((P150:W150-$AT$13:$BA$13)^2))</f>
        <v>0.92596138849964793</v>
      </c>
      <c r="AN150">
        <f t="shared" si="17"/>
        <v>1.1663106598732298</v>
      </c>
      <c r="AO150">
        <f t="shared" si="18"/>
        <v>1.6839565155067258E-3</v>
      </c>
      <c r="AP150">
        <v>1.07</v>
      </c>
    </row>
    <row r="151" spans="1:42">
      <c r="A151" s="2">
        <v>8</v>
      </c>
      <c r="B151" s="2">
        <v>6</v>
      </c>
      <c r="C151" s="2">
        <v>9</v>
      </c>
      <c r="D151" s="2">
        <f t="shared" si="14"/>
        <v>4</v>
      </c>
      <c r="E151" s="2">
        <v>93.7</v>
      </c>
      <c r="F151" s="2">
        <v>80.900000000000006</v>
      </c>
      <c r="G151" s="2">
        <v>685.2</v>
      </c>
      <c r="H151" s="2">
        <v>17.899999999999999</v>
      </c>
      <c r="I151" s="2">
        <v>23.7</v>
      </c>
      <c r="J151" s="2">
        <v>25</v>
      </c>
      <c r="K151" s="2">
        <v>4.5</v>
      </c>
      <c r="L151" s="2">
        <v>0</v>
      </c>
      <c r="M151" s="2">
        <v>1.1200000000000001</v>
      </c>
      <c r="P151">
        <v>-1.3098852806996819</v>
      </c>
      <c r="Q151">
        <v>1.0207875433106939</v>
      </c>
      <c r="R151">
        <v>-0.5236615144620389</v>
      </c>
      <c r="S151">
        <v>-0.22897756363252661</v>
      </c>
      <c r="T151">
        <v>0.23578461085753594</v>
      </c>
      <c r="U151">
        <v>-0.83416552612485184</v>
      </c>
      <c r="V151">
        <v>-0.45325629438613235</v>
      </c>
      <c r="W151">
        <v>-0.25958028820961787</v>
      </c>
      <c r="AH151" t="s">
        <v>29</v>
      </c>
      <c r="AI151" t="s">
        <v>33</v>
      </c>
      <c r="AJ151">
        <f t="shared" si="15"/>
        <v>4</v>
      </c>
      <c r="AL151">
        <f t="shared" si="16"/>
        <v>245</v>
      </c>
      <c r="AM151">
        <f t="array" ref="AM151">SQRT(SUM((P151:W151-$AT$13:$BA$13)^2))</f>
        <v>0.98102476594846033</v>
      </c>
      <c r="AN151">
        <f t="shared" si="17"/>
        <v>1.0390586387869651</v>
      </c>
      <c r="AO151">
        <f t="shared" si="18"/>
        <v>1.5002259903626734E-3</v>
      </c>
      <c r="AP151">
        <v>1.1200000000000001</v>
      </c>
    </row>
    <row r="152" spans="1:42">
      <c r="A152" s="2">
        <v>6</v>
      </c>
      <c r="B152" s="2">
        <v>5</v>
      </c>
      <c r="C152" s="2">
        <v>6</v>
      </c>
      <c r="D152" s="2">
        <f t="shared" si="14"/>
        <v>5</v>
      </c>
      <c r="E152" s="2">
        <v>92.5</v>
      </c>
      <c r="F152" s="2">
        <v>56.4</v>
      </c>
      <c r="G152" s="2">
        <v>433.3</v>
      </c>
      <c r="H152" s="2">
        <v>7.1</v>
      </c>
      <c r="I152" s="2">
        <v>23.2</v>
      </c>
      <c r="J152" s="2">
        <v>39</v>
      </c>
      <c r="K152" s="2">
        <v>5.4</v>
      </c>
      <c r="L152" s="2">
        <v>0</v>
      </c>
      <c r="M152" s="2">
        <v>1.19</v>
      </c>
      <c r="P152">
        <v>-0.93481232959040594</v>
      </c>
      <c r="Q152">
        <v>0.77426494061408568</v>
      </c>
      <c r="R152">
        <v>-0.36076191449033207</v>
      </c>
      <c r="S152">
        <v>-0.30959108896423143</v>
      </c>
      <c r="T152">
        <v>0.39933705066500524</v>
      </c>
      <c r="U152">
        <v>-0.92068101154381576</v>
      </c>
      <c r="V152">
        <v>-0.36745195228599414</v>
      </c>
      <c r="W152">
        <v>-0.38140824685005559</v>
      </c>
      <c r="AH152" t="s">
        <v>26</v>
      </c>
      <c r="AI152" t="s">
        <v>16</v>
      </c>
      <c r="AJ152">
        <f t="shared" si="15"/>
        <v>5</v>
      </c>
      <c r="AL152">
        <f t="shared" si="16"/>
        <v>173</v>
      </c>
      <c r="AM152">
        <f t="array" ref="AM152">SQRT(SUM((P152:W152-$AT$13:$BA$13)^2))</f>
        <v>0.80754162529565843</v>
      </c>
      <c r="AN152">
        <f t="shared" si="17"/>
        <v>1.5334519242222391</v>
      </c>
      <c r="AO152">
        <f t="shared" si="18"/>
        <v>2.2140467783180861E-3</v>
      </c>
      <c r="AP152">
        <v>1.19</v>
      </c>
    </row>
    <row r="153" spans="1:42">
      <c r="A153" s="2">
        <v>9</v>
      </c>
      <c r="B153" s="2">
        <v>9</v>
      </c>
      <c r="C153" s="2">
        <v>7</v>
      </c>
      <c r="D153" s="2">
        <f t="shared" si="14"/>
        <v>7</v>
      </c>
      <c r="E153" s="2">
        <v>90.1</v>
      </c>
      <c r="F153" s="2">
        <v>68.599999999999994</v>
      </c>
      <c r="G153" s="2">
        <v>355.2</v>
      </c>
      <c r="H153" s="2">
        <v>7.2</v>
      </c>
      <c r="I153" s="2">
        <v>24.8</v>
      </c>
      <c r="J153" s="2">
        <v>29</v>
      </c>
      <c r="K153" s="2">
        <v>2.2000000000000002</v>
      </c>
      <c r="L153" s="2">
        <v>0</v>
      </c>
      <c r="M153" s="2">
        <v>1.36</v>
      </c>
      <c r="P153">
        <v>-0.96671674487289327</v>
      </c>
      <c r="Q153">
        <v>1.266601231612078</v>
      </c>
      <c r="R153">
        <v>-0.78107928022373962</v>
      </c>
      <c r="S153">
        <v>-1.5570044930958898E-2</v>
      </c>
      <c r="T153">
        <v>0.79633641981011105</v>
      </c>
      <c r="U153">
        <v>-0.92092053509471117</v>
      </c>
      <c r="V153">
        <v>-0.26628306625335763</v>
      </c>
      <c r="W153">
        <v>-0.39052857320692158</v>
      </c>
      <c r="AH153" t="s">
        <v>28</v>
      </c>
      <c r="AI153" t="s">
        <v>23</v>
      </c>
      <c r="AJ153">
        <f t="shared" si="15"/>
        <v>7</v>
      </c>
      <c r="AL153">
        <f t="shared" si="16"/>
        <v>358</v>
      </c>
      <c r="AM153">
        <f t="array" ref="AM153">SQRT(SUM((P153:W153-$AT$13:$BA$13)^2))</f>
        <v>1.3126734901937283</v>
      </c>
      <c r="AN153">
        <f t="shared" si="17"/>
        <v>0.58034543246704784</v>
      </c>
      <c r="AO153">
        <f t="shared" si="18"/>
        <v>8.3792123820052977E-4</v>
      </c>
      <c r="AP153">
        <v>1.36</v>
      </c>
    </row>
    <row r="154" spans="1:42">
      <c r="A154" s="2">
        <v>3</v>
      </c>
      <c r="B154" s="2">
        <v>4</v>
      </c>
      <c r="C154" s="2">
        <v>7</v>
      </c>
      <c r="D154" s="2">
        <f t="shared" si="14"/>
        <v>6</v>
      </c>
      <c r="E154" s="2">
        <v>90.1</v>
      </c>
      <c r="F154" s="2">
        <v>51.2</v>
      </c>
      <c r="G154" s="2">
        <v>424.1</v>
      </c>
      <c r="H154" s="2">
        <v>6.2</v>
      </c>
      <c r="I154" s="2">
        <v>24.6</v>
      </c>
      <c r="J154" s="2">
        <v>43</v>
      </c>
      <c r="K154" s="2">
        <v>1.8</v>
      </c>
      <c r="L154" s="2">
        <v>0</v>
      </c>
      <c r="M154" s="2">
        <v>1.43</v>
      </c>
      <c r="P154">
        <v>-1.0619606257878931</v>
      </c>
      <c r="Q154">
        <v>0.47672284714481544</v>
      </c>
      <c r="R154">
        <v>-0.162227421690819</v>
      </c>
      <c r="S154">
        <v>-0.10704935747490613</v>
      </c>
      <c r="T154">
        <v>0.58888026440762997</v>
      </c>
      <c r="U154">
        <v>-0.80020259440610264</v>
      </c>
      <c r="V154">
        <v>-0.1119958025787889</v>
      </c>
      <c r="W154">
        <v>-0.50315531184056206</v>
      </c>
      <c r="AH154" t="s">
        <v>28</v>
      </c>
      <c r="AI154" t="s">
        <v>21</v>
      </c>
      <c r="AJ154">
        <f t="shared" si="15"/>
        <v>6</v>
      </c>
      <c r="AL154">
        <f t="shared" si="16"/>
        <v>142</v>
      </c>
      <c r="AM154">
        <f t="array" ref="AM154">SQRT(SUM((P154:W154-$AT$13:$BA$13)^2))</f>
        <v>0.73516598519589937</v>
      </c>
      <c r="AN154">
        <f t="shared" si="17"/>
        <v>1.8502447916234437</v>
      </c>
      <c r="AO154">
        <f t="shared" si="18"/>
        <v>2.6714424203885278E-3</v>
      </c>
      <c r="AP154">
        <v>1.43</v>
      </c>
    </row>
    <row r="155" spans="1:42">
      <c r="A155" s="2">
        <v>5</v>
      </c>
      <c r="B155" s="2">
        <v>4</v>
      </c>
      <c r="C155" s="2">
        <v>9</v>
      </c>
      <c r="D155" s="2">
        <f t="shared" si="14"/>
        <v>5</v>
      </c>
      <c r="E155" s="2">
        <v>94.3</v>
      </c>
      <c r="F155" s="2">
        <v>85.1</v>
      </c>
      <c r="G155" s="2">
        <v>692.3</v>
      </c>
      <c r="H155" s="2">
        <v>15.9</v>
      </c>
      <c r="I155" s="2">
        <v>20.100000000000001</v>
      </c>
      <c r="J155" s="2">
        <v>47</v>
      </c>
      <c r="K155" s="2">
        <v>4.9000000000000004</v>
      </c>
      <c r="L155" s="2">
        <v>0</v>
      </c>
      <c r="M155" s="2">
        <v>1.46</v>
      </c>
      <c r="P155">
        <v>-1.2546176108704907</v>
      </c>
      <c r="Q155">
        <v>0.76742135772946996</v>
      </c>
      <c r="R155">
        <v>-5.1208951968590863E-2</v>
      </c>
      <c r="S155">
        <v>-0.26293384121057328</v>
      </c>
      <c r="T155">
        <v>0.30456545844474703</v>
      </c>
      <c r="U155">
        <v>-0.90810825743109214</v>
      </c>
      <c r="V155">
        <v>-0.42383825955827104</v>
      </c>
      <c r="W155">
        <v>-0.42848823839757855</v>
      </c>
      <c r="AH155" t="s">
        <v>29</v>
      </c>
      <c r="AI155" t="s">
        <v>16</v>
      </c>
      <c r="AJ155">
        <f t="shared" si="15"/>
        <v>5</v>
      </c>
      <c r="AL155">
        <f t="shared" si="16"/>
        <v>25</v>
      </c>
      <c r="AM155">
        <f t="array" ref="AM155">SQRT(SUM((P155:W155-$AT$13:$BA$13)^2))</f>
        <v>0.51219642586272718</v>
      </c>
      <c r="AN155">
        <f t="shared" si="17"/>
        <v>3.8117719756955286</v>
      </c>
      <c r="AO155">
        <f t="shared" si="18"/>
        <v>5.5035579069440356E-3</v>
      </c>
      <c r="AP155">
        <v>1.46</v>
      </c>
    </row>
    <row r="156" spans="1:42">
      <c r="A156" s="2">
        <v>1</v>
      </c>
      <c r="B156" s="2">
        <v>5</v>
      </c>
      <c r="C156" s="2">
        <v>9</v>
      </c>
      <c r="D156" s="2">
        <f t="shared" si="14"/>
        <v>6</v>
      </c>
      <c r="E156" s="2">
        <v>93.4</v>
      </c>
      <c r="F156" s="2">
        <v>145.4</v>
      </c>
      <c r="G156" s="2">
        <v>721.4</v>
      </c>
      <c r="H156" s="2">
        <v>8.1</v>
      </c>
      <c r="I156" s="2">
        <v>29.6</v>
      </c>
      <c r="J156" s="2">
        <v>27</v>
      </c>
      <c r="K156" s="2">
        <v>2.7</v>
      </c>
      <c r="L156" s="2">
        <v>0</v>
      </c>
      <c r="M156" s="2">
        <v>1.46</v>
      </c>
      <c r="P156">
        <v>-1.5811293772714596</v>
      </c>
      <c r="Q156">
        <v>0.46345666885740183</v>
      </c>
      <c r="R156">
        <v>-0.10534293437319078</v>
      </c>
      <c r="S156">
        <v>-0.13242052674994137</v>
      </c>
      <c r="T156">
        <v>0.59154917266448848</v>
      </c>
      <c r="U156">
        <v>-0.85958775593906112</v>
      </c>
      <c r="V156">
        <v>-0.22183754032076369</v>
      </c>
      <c r="W156">
        <v>-0.39728880844709719</v>
      </c>
      <c r="AH156" t="s">
        <v>29</v>
      </c>
      <c r="AI156" t="s">
        <v>21</v>
      </c>
      <c r="AJ156">
        <f t="shared" si="15"/>
        <v>6</v>
      </c>
      <c r="AL156">
        <f t="shared" si="16"/>
        <v>116</v>
      </c>
      <c r="AM156">
        <f t="array" ref="AM156">SQRT(SUM((P156:W156-$AT$13:$BA$13)^2))</f>
        <v>0.68509688389345791</v>
      </c>
      <c r="AN156">
        <f t="shared" si="17"/>
        <v>2.1305710209809181</v>
      </c>
      <c r="AO156">
        <f t="shared" si="18"/>
        <v>3.0761863678075295E-3</v>
      </c>
      <c r="AP156">
        <v>1.46</v>
      </c>
    </row>
    <row r="157" spans="1:42">
      <c r="A157" s="2">
        <v>7</v>
      </c>
      <c r="B157" s="2">
        <v>4</v>
      </c>
      <c r="C157" s="2">
        <v>8</v>
      </c>
      <c r="D157" s="2">
        <f t="shared" si="14"/>
        <v>7</v>
      </c>
      <c r="E157" s="2">
        <v>94.8</v>
      </c>
      <c r="F157" s="2">
        <v>108.3</v>
      </c>
      <c r="G157" s="2">
        <v>647.1</v>
      </c>
      <c r="H157" s="2">
        <v>17</v>
      </c>
      <c r="I157" s="2">
        <v>16.399999999999999</v>
      </c>
      <c r="J157" s="2">
        <v>47</v>
      </c>
      <c r="K157" s="2">
        <v>1.3</v>
      </c>
      <c r="L157" s="2">
        <v>0</v>
      </c>
      <c r="M157" s="2">
        <v>1.56</v>
      </c>
      <c r="P157">
        <v>-1.2041051067092996</v>
      </c>
      <c r="Q157">
        <v>0.92422263076084976</v>
      </c>
      <c r="R157">
        <v>-0.10516334899924781</v>
      </c>
      <c r="S157">
        <v>-3.8302019946867626E-2</v>
      </c>
      <c r="T157">
        <v>0.65722172154350733</v>
      </c>
      <c r="U157">
        <v>-0.84195403771911959</v>
      </c>
      <c r="V157">
        <v>-0.22961382867086871</v>
      </c>
      <c r="W157">
        <v>-0.59341289957079135</v>
      </c>
      <c r="AH157" t="s">
        <v>25</v>
      </c>
      <c r="AI157" t="s">
        <v>23</v>
      </c>
      <c r="AJ157">
        <f t="shared" si="15"/>
        <v>7</v>
      </c>
      <c r="AL157">
        <f t="shared" si="16"/>
        <v>83</v>
      </c>
      <c r="AM157">
        <f t="array" ref="AM157">SQRT(SUM((P157:W157-$AT$13:$BA$13)^2))</f>
        <v>0.62310245607595394</v>
      </c>
      <c r="AN157">
        <f t="shared" si="17"/>
        <v>2.5756157596010403</v>
      </c>
      <c r="AO157">
        <f t="shared" si="18"/>
        <v>3.718756150521169E-3</v>
      </c>
      <c r="AP157">
        <v>1.56</v>
      </c>
    </row>
    <row r="158" spans="1:42">
      <c r="A158" s="2">
        <v>2</v>
      </c>
      <c r="B158" s="2">
        <v>4</v>
      </c>
      <c r="C158" s="2">
        <v>9</v>
      </c>
      <c r="D158" s="2">
        <f t="shared" si="14"/>
        <v>6</v>
      </c>
      <c r="E158" s="2">
        <v>93.4</v>
      </c>
      <c r="F158" s="2">
        <v>145.4</v>
      </c>
      <c r="G158" s="2">
        <v>721.4</v>
      </c>
      <c r="H158" s="2">
        <v>8.1</v>
      </c>
      <c r="I158" s="2">
        <v>28.6</v>
      </c>
      <c r="J158" s="2">
        <v>27</v>
      </c>
      <c r="K158" s="2">
        <v>2.2000000000000002</v>
      </c>
      <c r="L158" s="2">
        <v>0</v>
      </c>
      <c r="M158" s="2">
        <v>1.61</v>
      </c>
      <c r="P158">
        <v>-1.5724101190705888</v>
      </c>
      <c r="Q158">
        <v>0.45508660033357617</v>
      </c>
      <c r="R158">
        <v>-9.1588895612012791E-2</v>
      </c>
      <c r="S158">
        <v>-0.10254457082145069</v>
      </c>
      <c r="T158">
        <v>0.58037820595945711</v>
      </c>
      <c r="U158">
        <v>-0.84828630158290452</v>
      </c>
      <c r="V158">
        <v>-0.18720569966923242</v>
      </c>
      <c r="W158">
        <v>-0.39638745378910423</v>
      </c>
      <c r="AH158" t="s">
        <v>29</v>
      </c>
      <c r="AI158" t="s">
        <v>21</v>
      </c>
      <c r="AJ158">
        <f t="shared" si="15"/>
        <v>6</v>
      </c>
      <c r="AL158">
        <f t="shared" si="16"/>
        <v>123</v>
      </c>
      <c r="AM158">
        <f t="array" ref="AM158">SQRT(SUM((P158:W158-$AT$13:$BA$13)^2))</f>
        <v>0.69657460437449192</v>
      </c>
      <c r="AN158">
        <f t="shared" si="17"/>
        <v>2.0609370468931556</v>
      </c>
      <c r="AO158">
        <f t="shared" si="18"/>
        <v>2.9756466159214759E-3</v>
      </c>
      <c r="AP158">
        <v>1.61</v>
      </c>
    </row>
    <row r="159" spans="1:42">
      <c r="A159" s="2">
        <v>2</v>
      </c>
      <c r="B159" s="2">
        <v>2</v>
      </c>
      <c r="C159" s="2">
        <v>8</v>
      </c>
      <c r="D159" s="2">
        <f t="shared" si="14"/>
        <v>3</v>
      </c>
      <c r="E159" s="2">
        <v>92.1</v>
      </c>
      <c r="F159" s="2">
        <v>111.2</v>
      </c>
      <c r="G159" s="2">
        <v>654.1</v>
      </c>
      <c r="H159" s="2">
        <v>9.6</v>
      </c>
      <c r="I159" s="2">
        <v>18.399999999999999</v>
      </c>
      <c r="J159" s="2">
        <v>45</v>
      </c>
      <c r="K159" s="2">
        <v>3.6</v>
      </c>
      <c r="L159" s="2">
        <v>0</v>
      </c>
      <c r="M159" s="2">
        <v>1.63</v>
      </c>
      <c r="P159">
        <v>-1.2471896857566653</v>
      </c>
      <c r="Q159">
        <v>0.35749569684370275</v>
      </c>
      <c r="R159">
        <v>0.13222083423516762</v>
      </c>
      <c r="S159">
        <v>-0.21448499350132944</v>
      </c>
      <c r="T159">
        <v>2.8892564417898725E-2</v>
      </c>
      <c r="U159">
        <v>-0.68838585601615476</v>
      </c>
      <c r="V159">
        <v>-0.27971453809580948</v>
      </c>
      <c r="W159">
        <v>-0.48402599806206881</v>
      </c>
      <c r="AH159" t="s">
        <v>25</v>
      </c>
      <c r="AI159" t="s">
        <v>32</v>
      </c>
      <c r="AJ159">
        <f t="shared" si="15"/>
        <v>3</v>
      </c>
      <c r="AL159">
        <f t="shared" si="16"/>
        <v>165</v>
      </c>
      <c r="AM159">
        <f t="array" ref="AM159">SQRT(SUM((P159:W159-$AT$13:$BA$13)^2))</f>
        <v>0.79596012831873419</v>
      </c>
      <c r="AN159">
        <f t="shared" si="17"/>
        <v>1.578401094087311</v>
      </c>
      <c r="AO159">
        <f t="shared" si="18"/>
        <v>2.2789458228566427E-3</v>
      </c>
      <c r="AP159">
        <v>1.63</v>
      </c>
    </row>
    <row r="160" spans="1:42">
      <c r="A160" s="2">
        <v>2</v>
      </c>
      <c r="B160" s="2">
        <v>4</v>
      </c>
      <c r="C160" s="2">
        <v>8</v>
      </c>
      <c r="D160" s="2">
        <f t="shared" si="14"/>
        <v>3</v>
      </c>
      <c r="E160" s="2">
        <v>92.1</v>
      </c>
      <c r="F160" s="2">
        <v>111.2</v>
      </c>
      <c r="G160" s="2">
        <v>654.1</v>
      </c>
      <c r="H160" s="2">
        <v>9.6</v>
      </c>
      <c r="I160" s="2">
        <v>20.5</v>
      </c>
      <c r="J160" s="2">
        <v>35</v>
      </c>
      <c r="K160" s="2">
        <v>4</v>
      </c>
      <c r="L160" s="2">
        <v>0</v>
      </c>
      <c r="M160" s="2">
        <v>1.64</v>
      </c>
      <c r="P160">
        <v>-1.2758587795314831</v>
      </c>
      <c r="Q160">
        <v>0.46812590811385857</v>
      </c>
      <c r="R160">
        <v>-6.3745747534287522E-2</v>
      </c>
      <c r="S160">
        <v>-0.22533874118620231</v>
      </c>
      <c r="T160">
        <v>6.7093763479118607E-2</v>
      </c>
      <c r="U160">
        <v>-0.70945690102722825</v>
      </c>
      <c r="V160">
        <v>-0.32878813952298991</v>
      </c>
      <c r="W160">
        <v>-0.42413941528367416</v>
      </c>
      <c r="AH160" t="s">
        <v>25</v>
      </c>
      <c r="AI160" t="s">
        <v>32</v>
      </c>
      <c r="AJ160">
        <f t="shared" si="15"/>
        <v>3</v>
      </c>
      <c r="AL160">
        <f t="shared" si="16"/>
        <v>154</v>
      </c>
      <c r="AM160">
        <f t="array" ref="AM160">SQRT(SUM((P160:W160-$AT$13:$BA$13)^2))</f>
        <v>0.77099816737315707</v>
      </c>
      <c r="AN160">
        <f t="shared" si="17"/>
        <v>1.6822607355696879</v>
      </c>
      <c r="AO160">
        <f t="shared" si="18"/>
        <v>2.428901684523423E-3</v>
      </c>
      <c r="AP160">
        <v>1.64</v>
      </c>
    </row>
    <row r="161" spans="1:42">
      <c r="A161" s="2">
        <v>7</v>
      </c>
      <c r="B161" s="2">
        <v>4</v>
      </c>
      <c r="C161" s="2">
        <v>9</v>
      </c>
      <c r="D161" s="2">
        <f t="shared" si="14"/>
        <v>5</v>
      </c>
      <c r="E161" s="2">
        <v>92.4</v>
      </c>
      <c r="F161" s="2">
        <v>117.9</v>
      </c>
      <c r="G161" s="2">
        <v>668</v>
      </c>
      <c r="H161" s="2">
        <v>12.2</v>
      </c>
      <c r="I161" s="2">
        <v>19</v>
      </c>
      <c r="J161" s="2">
        <v>34</v>
      </c>
      <c r="K161" s="2">
        <v>5.8</v>
      </c>
      <c r="L161" s="2">
        <v>0</v>
      </c>
      <c r="M161" s="2">
        <v>1.69</v>
      </c>
      <c r="P161">
        <v>-1.2409204523375246</v>
      </c>
      <c r="Q161">
        <v>0.88082732413242326</v>
      </c>
      <c r="R161">
        <v>-0.17622427804500368</v>
      </c>
      <c r="S161">
        <v>-0.27380755546284741</v>
      </c>
      <c r="T161">
        <v>0.29483503554257923</v>
      </c>
      <c r="U161">
        <v>-0.98963850580987833</v>
      </c>
      <c r="V161">
        <v>-0.49281316671077557</v>
      </c>
      <c r="W161">
        <v>-0.30912778999514046</v>
      </c>
      <c r="AH161" t="s">
        <v>29</v>
      </c>
      <c r="AI161" t="s">
        <v>16</v>
      </c>
      <c r="AJ161">
        <f t="shared" si="15"/>
        <v>5</v>
      </c>
      <c r="AL161">
        <f t="shared" si="16"/>
        <v>92</v>
      </c>
      <c r="AM161">
        <f t="array" ref="AM161">SQRT(SUM((P161:W161-$AT$13:$BA$13)^2))</f>
        <v>0.64204214836709927</v>
      </c>
      <c r="AN161">
        <f t="shared" si="17"/>
        <v>2.4259001504376743</v>
      </c>
      <c r="AO161">
        <f t="shared" si="18"/>
        <v>3.502591980718321E-3</v>
      </c>
      <c r="AP161">
        <v>1.69</v>
      </c>
    </row>
    <row r="162" spans="1:42">
      <c r="A162" s="2">
        <v>7</v>
      </c>
      <c r="B162" s="2">
        <v>4</v>
      </c>
      <c r="C162" s="2">
        <v>3</v>
      </c>
      <c r="D162" s="2">
        <f t="shared" si="14"/>
        <v>1</v>
      </c>
      <c r="E162" s="2">
        <v>90.1</v>
      </c>
      <c r="F162" s="2">
        <v>39.700000000000003</v>
      </c>
      <c r="G162" s="2">
        <v>86.6</v>
      </c>
      <c r="H162" s="2">
        <v>6.2</v>
      </c>
      <c r="I162" s="2">
        <v>16.100000000000001</v>
      </c>
      <c r="J162" s="2">
        <v>29</v>
      </c>
      <c r="K162" s="2">
        <v>3.1</v>
      </c>
      <c r="L162" s="2">
        <v>0</v>
      </c>
      <c r="M162" s="2">
        <v>1.75</v>
      </c>
      <c r="P162">
        <v>-0.52362921291074438</v>
      </c>
      <c r="Q162">
        <v>0.61347193610607631</v>
      </c>
      <c r="R162">
        <v>-0.62044571948955518</v>
      </c>
      <c r="S162">
        <v>-0.29009595732480786</v>
      </c>
      <c r="T162">
        <v>-9.8099622433617528E-2</v>
      </c>
      <c r="U162">
        <v>-0.44293975905025118</v>
      </c>
      <c r="V162">
        <v>-0.21605585050140907</v>
      </c>
      <c r="W162">
        <v>-0.46515781706023629</v>
      </c>
      <c r="AH162" t="s">
        <v>15</v>
      </c>
      <c r="AI162" t="s">
        <v>27</v>
      </c>
      <c r="AJ162">
        <f t="shared" si="15"/>
        <v>1</v>
      </c>
      <c r="AL162">
        <f t="shared" si="16"/>
        <v>385</v>
      </c>
      <c r="AM162">
        <f t="array" ref="AM162">SQRT(SUM((P162:W162-$AT$13:$BA$13)^2))</f>
        <v>1.4846601976590463</v>
      </c>
      <c r="AN162">
        <f t="shared" si="17"/>
        <v>0.453676066332664</v>
      </c>
      <c r="AO162">
        <f t="shared" si="18"/>
        <v>6.550319688524407E-4</v>
      </c>
      <c r="AP162">
        <v>1.75</v>
      </c>
    </row>
    <row r="163" spans="1:42">
      <c r="A163" s="2">
        <v>6</v>
      </c>
      <c r="B163" s="2">
        <v>4</v>
      </c>
      <c r="C163" s="2">
        <v>8</v>
      </c>
      <c r="D163" s="2">
        <f t="shared" si="14"/>
        <v>4</v>
      </c>
      <c r="E163" s="2">
        <v>95.2</v>
      </c>
      <c r="F163" s="2">
        <v>131.69999999999999</v>
      </c>
      <c r="G163" s="2">
        <v>578.79999999999995</v>
      </c>
      <c r="H163" s="2">
        <v>10.4</v>
      </c>
      <c r="I163" s="2">
        <v>20.3</v>
      </c>
      <c r="J163" s="2">
        <v>41</v>
      </c>
      <c r="K163" s="2">
        <v>4</v>
      </c>
      <c r="L163" s="2">
        <v>0</v>
      </c>
      <c r="M163" s="2">
        <v>1.9</v>
      </c>
      <c r="P163">
        <v>-1.2167825445516569</v>
      </c>
      <c r="Q163">
        <v>0.79866312034756937</v>
      </c>
      <c r="R163">
        <v>-0.18987741327622715</v>
      </c>
      <c r="S163">
        <v>-0.20115283902768227</v>
      </c>
      <c r="T163">
        <v>0.21213505380916159</v>
      </c>
      <c r="U163">
        <v>-0.7923094276267284</v>
      </c>
      <c r="V163">
        <v>-0.35676841799374903</v>
      </c>
      <c r="W163">
        <v>-0.44408004404016732</v>
      </c>
      <c r="AH163" t="s">
        <v>25</v>
      </c>
      <c r="AI163" t="s">
        <v>33</v>
      </c>
      <c r="AJ163">
        <f t="shared" si="15"/>
        <v>4</v>
      </c>
      <c r="AL163">
        <f t="shared" si="16"/>
        <v>117</v>
      </c>
      <c r="AM163">
        <f t="array" ref="AM163">SQRT(SUM((P163:W163-$AT$13:$BA$13)^2))</f>
        <v>0.6856003757141893</v>
      </c>
      <c r="AN163">
        <f t="shared" si="17"/>
        <v>2.1274428687040801</v>
      </c>
      <c r="AO163">
        <f t="shared" si="18"/>
        <v>3.0716698418172322E-3</v>
      </c>
      <c r="AP163">
        <v>1.9</v>
      </c>
    </row>
    <row r="164" spans="1:42">
      <c r="A164" s="2">
        <v>6</v>
      </c>
      <c r="B164" s="2">
        <v>3</v>
      </c>
      <c r="C164" s="2">
        <v>3</v>
      </c>
      <c r="D164" s="2">
        <f t="shared" si="14"/>
        <v>6</v>
      </c>
      <c r="E164" s="2">
        <v>90.6</v>
      </c>
      <c r="F164" s="2">
        <v>50.1</v>
      </c>
      <c r="G164" s="2">
        <v>100.4</v>
      </c>
      <c r="H164" s="2">
        <v>7.8</v>
      </c>
      <c r="I164" s="2">
        <v>15.2</v>
      </c>
      <c r="J164" s="2">
        <v>31</v>
      </c>
      <c r="K164" s="2">
        <v>8.5</v>
      </c>
      <c r="L164" s="2">
        <v>0</v>
      </c>
      <c r="M164" s="2">
        <v>1.94</v>
      </c>
      <c r="P164">
        <v>-0.46263279715572619</v>
      </c>
      <c r="Q164">
        <v>0.56895546752593551</v>
      </c>
      <c r="R164">
        <v>-0.26043205035385358</v>
      </c>
      <c r="S164">
        <v>-0.65694091756144535</v>
      </c>
      <c r="T164">
        <v>0.52684937591472403</v>
      </c>
      <c r="U164">
        <v>-1.0347356626269495</v>
      </c>
      <c r="V164">
        <v>-0.49508404624199126</v>
      </c>
      <c r="W164">
        <v>-0.40104133877567572</v>
      </c>
      <c r="AH164" t="s">
        <v>15</v>
      </c>
      <c r="AI164" t="s">
        <v>21</v>
      </c>
      <c r="AJ164">
        <f t="shared" si="15"/>
        <v>6</v>
      </c>
      <c r="AL164">
        <f t="shared" si="16"/>
        <v>291</v>
      </c>
      <c r="AM164">
        <f t="array" ref="AM164">SQRT(SUM((P164:W164-$AT$13:$BA$13)^2))</f>
        <v>1.1013171081662381</v>
      </c>
      <c r="AN164">
        <f t="shared" si="17"/>
        <v>0.82447070422770741</v>
      </c>
      <c r="AO164">
        <f t="shared" si="18"/>
        <v>1.1903970888678778E-3</v>
      </c>
      <c r="AP164">
        <v>1.94</v>
      </c>
    </row>
    <row r="165" spans="1:42">
      <c r="A165" s="2">
        <v>8</v>
      </c>
      <c r="B165" s="2">
        <v>6</v>
      </c>
      <c r="C165" s="2">
        <v>9</v>
      </c>
      <c r="D165" s="2">
        <f t="shared" si="14"/>
        <v>6</v>
      </c>
      <c r="E165" s="2">
        <v>92.5</v>
      </c>
      <c r="F165" s="2">
        <v>121.1</v>
      </c>
      <c r="G165" s="2">
        <v>674.4</v>
      </c>
      <c r="H165" s="2">
        <v>8.6</v>
      </c>
      <c r="I165" s="2">
        <v>17.8</v>
      </c>
      <c r="J165" s="2">
        <v>56</v>
      </c>
      <c r="K165" s="2">
        <v>1.8</v>
      </c>
      <c r="L165" s="2">
        <v>0</v>
      </c>
      <c r="M165" s="2">
        <v>1.95</v>
      </c>
      <c r="P165">
        <v>-1.2060605833692102</v>
      </c>
      <c r="Q165">
        <v>1.1926193754028485</v>
      </c>
      <c r="R165">
        <v>-0.20351027038138891</v>
      </c>
      <c r="S165">
        <v>9.5937108261393664E-2</v>
      </c>
      <c r="T165">
        <v>0.48232619853610864</v>
      </c>
      <c r="U165">
        <v>-0.88585012727955248</v>
      </c>
      <c r="V165">
        <v>-0.28440396977990196</v>
      </c>
      <c r="W165">
        <v>-0.53689716011764832</v>
      </c>
      <c r="AH165" t="s">
        <v>29</v>
      </c>
      <c r="AI165" t="s">
        <v>21</v>
      </c>
      <c r="AJ165">
        <f t="shared" si="15"/>
        <v>6</v>
      </c>
      <c r="AL165">
        <f t="shared" si="16"/>
        <v>184</v>
      </c>
      <c r="AM165">
        <f t="array" ref="AM165">SQRT(SUM((P165:W165-$AT$13:$BA$13)^2))</f>
        <v>0.84014513102700095</v>
      </c>
      <c r="AN165">
        <f t="shared" si="17"/>
        <v>1.4167439618320883</v>
      </c>
      <c r="AO165">
        <f t="shared" si="18"/>
        <v>2.0455401012893686E-3</v>
      </c>
      <c r="AP165">
        <v>1.95</v>
      </c>
    </row>
    <row r="166" spans="1:42">
      <c r="A166" s="2">
        <v>8</v>
      </c>
      <c r="B166" s="2">
        <v>5</v>
      </c>
      <c r="C166" s="2">
        <v>9</v>
      </c>
      <c r="D166" s="2">
        <f t="shared" si="14"/>
        <v>7</v>
      </c>
      <c r="E166" s="2">
        <v>89.7</v>
      </c>
      <c r="F166" s="2">
        <v>90</v>
      </c>
      <c r="G166" s="2">
        <v>704.4</v>
      </c>
      <c r="H166" s="2">
        <v>4.8</v>
      </c>
      <c r="I166" s="2">
        <v>17.8</v>
      </c>
      <c r="J166" s="2">
        <v>67</v>
      </c>
      <c r="K166" s="2">
        <v>2.2000000000000002</v>
      </c>
      <c r="L166" s="2">
        <v>0</v>
      </c>
      <c r="M166" s="2">
        <v>2.0099999999999998</v>
      </c>
      <c r="P166">
        <v>-1.1327397231581229</v>
      </c>
      <c r="Q166">
        <v>1.1450689025151077</v>
      </c>
      <c r="R166">
        <v>-4.9336008852398916E-2</v>
      </c>
      <c r="S166">
        <v>0.12452560400124142</v>
      </c>
      <c r="T166">
        <v>0.58035298617136433</v>
      </c>
      <c r="U166">
        <v>-1.0171890434923219</v>
      </c>
      <c r="V166">
        <v>-0.26125237806959672</v>
      </c>
      <c r="W166">
        <v>-0.52791631168263142</v>
      </c>
      <c r="AH166" t="s">
        <v>29</v>
      </c>
      <c r="AI166" t="s">
        <v>23</v>
      </c>
      <c r="AJ166">
        <f t="shared" si="15"/>
        <v>7</v>
      </c>
      <c r="AL166">
        <f t="shared" si="16"/>
        <v>151</v>
      </c>
      <c r="AM166">
        <f t="array" ref="AM166">SQRT(SUM((P166:W166-$AT$13:$BA$13)^2))</f>
        <v>0.76463641155716389</v>
      </c>
      <c r="AN166">
        <f t="shared" si="17"/>
        <v>1.7103699194678936</v>
      </c>
      <c r="AO166">
        <f t="shared" si="18"/>
        <v>2.4694866204238676E-3</v>
      </c>
      <c r="AP166">
        <v>2.0099999999999998</v>
      </c>
    </row>
    <row r="167" spans="1:42">
      <c r="A167" s="2">
        <v>6</v>
      </c>
      <c r="B167" s="2">
        <v>5</v>
      </c>
      <c r="C167" s="2">
        <v>3</v>
      </c>
      <c r="D167" s="2">
        <f t="shared" si="14"/>
        <v>4</v>
      </c>
      <c r="E167" s="2">
        <v>84.9</v>
      </c>
      <c r="F167" s="2">
        <v>18.2</v>
      </c>
      <c r="G167" s="2">
        <v>55</v>
      </c>
      <c r="H167" s="2">
        <v>3</v>
      </c>
      <c r="I167" s="2">
        <v>5.3</v>
      </c>
      <c r="J167" s="2">
        <v>70</v>
      </c>
      <c r="K167" s="2">
        <v>4.5</v>
      </c>
      <c r="L167" s="2">
        <v>0</v>
      </c>
      <c r="M167" s="2">
        <v>2.14</v>
      </c>
      <c r="P167">
        <v>-0.16510051400388898</v>
      </c>
      <c r="Q167">
        <v>0.86012598702310883</v>
      </c>
      <c r="R167">
        <v>-0.13936203671252967</v>
      </c>
      <c r="S167">
        <v>-0.23597369267818305</v>
      </c>
      <c r="T167">
        <v>0.19730715853826297</v>
      </c>
      <c r="U167">
        <v>-0.72005958037206486</v>
      </c>
      <c r="V167">
        <v>-0.3212777324617212</v>
      </c>
      <c r="W167">
        <v>-0.70170292209927654</v>
      </c>
      <c r="AH167" t="s">
        <v>15</v>
      </c>
      <c r="AI167" t="s">
        <v>33</v>
      </c>
      <c r="AJ167">
        <f t="shared" si="15"/>
        <v>4</v>
      </c>
      <c r="AL167">
        <f t="shared" si="16"/>
        <v>361</v>
      </c>
      <c r="AM167">
        <f t="array" ref="AM167">SQRT(SUM((P167:W167-$AT$13:$BA$13)^2))</f>
        <v>1.3263132279312755</v>
      </c>
      <c r="AN167">
        <f t="shared" si="17"/>
        <v>0.56847032378791296</v>
      </c>
      <c r="AO167">
        <f t="shared" si="18"/>
        <v>8.2077557768264243E-4</v>
      </c>
      <c r="AP167">
        <v>2.14</v>
      </c>
    </row>
    <row r="168" spans="1:42">
      <c r="A168" s="2">
        <v>6</v>
      </c>
      <c r="B168" s="2">
        <v>5</v>
      </c>
      <c r="C168" s="2">
        <v>8</v>
      </c>
      <c r="D168" s="2">
        <f t="shared" si="14"/>
        <v>3</v>
      </c>
      <c r="E168" s="2">
        <v>92.1</v>
      </c>
      <c r="F168" s="2">
        <v>111.2</v>
      </c>
      <c r="G168" s="2">
        <v>654.1</v>
      </c>
      <c r="H168" s="2">
        <v>9.6</v>
      </c>
      <c r="I168" s="2">
        <v>16.600000000000001</v>
      </c>
      <c r="J168" s="2">
        <v>47</v>
      </c>
      <c r="K168" s="2">
        <v>0.9</v>
      </c>
      <c r="L168" s="2">
        <v>0</v>
      </c>
      <c r="M168" s="2">
        <v>2.29</v>
      </c>
      <c r="P168">
        <v>-1.1896377819491246</v>
      </c>
      <c r="Q168">
        <v>0.88330012492527987</v>
      </c>
      <c r="R168">
        <v>-0.22732863862603606</v>
      </c>
      <c r="S168">
        <v>6.578922693763023E-2</v>
      </c>
      <c r="T168">
        <v>7.7988884145838405E-2</v>
      </c>
      <c r="U168">
        <v>-0.59221133614405974</v>
      </c>
      <c r="V168">
        <v>-0.21064064764093421</v>
      </c>
      <c r="W168">
        <v>-0.54176273215219428</v>
      </c>
      <c r="AH168" t="s">
        <v>25</v>
      </c>
      <c r="AI168" t="s">
        <v>32</v>
      </c>
      <c r="AJ168">
        <f t="shared" si="15"/>
        <v>3</v>
      </c>
      <c r="AL168">
        <f t="shared" si="16"/>
        <v>236</v>
      </c>
      <c r="AM168">
        <f t="array" ref="AM168">SQRT(SUM((P168:W168-$AT$13:$BA$13)^2))</f>
        <v>0.95086644728249059</v>
      </c>
      <c r="AN168">
        <f t="shared" si="17"/>
        <v>1.1060148398127714</v>
      </c>
      <c r="AO168">
        <f t="shared" si="18"/>
        <v>1.5968994881280457E-3</v>
      </c>
      <c r="AP168">
        <v>2.29</v>
      </c>
    </row>
    <row r="169" spans="1:42">
      <c r="A169" s="2">
        <v>6</v>
      </c>
      <c r="B169" s="2">
        <v>5</v>
      </c>
      <c r="C169" s="2">
        <v>8</v>
      </c>
      <c r="D169" s="2">
        <f t="shared" si="14"/>
        <v>3</v>
      </c>
      <c r="E169" s="2">
        <v>96</v>
      </c>
      <c r="F169" s="2">
        <v>127.1</v>
      </c>
      <c r="G169" s="2">
        <v>570.5</v>
      </c>
      <c r="H169" s="2">
        <v>16.5</v>
      </c>
      <c r="I169" s="2">
        <v>23.4</v>
      </c>
      <c r="J169" s="2">
        <v>33</v>
      </c>
      <c r="K169" s="2">
        <v>4.5</v>
      </c>
      <c r="L169" s="2">
        <v>0</v>
      </c>
      <c r="M169" s="2">
        <v>2.5099999999999998</v>
      </c>
      <c r="P169">
        <v>-1.280654720797644</v>
      </c>
      <c r="Q169">
        <v>0.83532686397066291</v>
      </c>
      <c r="R169">
        <v>-0.36045753176157941</v>
      </c>
      <c r="S169">
        <v>-0.30274584518552117</v>
      </c>
      <c r="T169">
        <v>0.11864024937320421</v>
      </c>
      <c r="U169">
        <v>-0.68931077598929069</v>
      </c>
      <c r="V169">
        <v>-0.41654655059728662</v>
      </c>
      <c r="W169">
        <v>-0.38070812618903555</v>
      </c>
      <c r="AH169" t="s">
        <v>25</v>
      </c>
      <c r="AI169" t="s">
        <v>32</v>
      </c>
      <c r="AJ169">
        <f t="shared" si="15"/>
        <v>3</v>
      </c>
      <c r="AL169">
        <f t="shared" si="16"/>
        <v>200</v>
      </c>
      <c r="AM169">
        <f t="array" ref="AM169">SQRT(SUM((P169:W169-$AT$13:$BA$13)^2))</f>
        <v>0.87046733935699139</v>
      </c>
      <c r="AN169">
        <f t="shared" si="17"/>
        <v>1.3197602347618231</v>
      </c>
      <c r="AO169">
        <f t="shared" si="18"/>
        <v>1.905511904071442E-3</v>
      </c>
      <c r="AP169">
        <v>2.5099999999999998</v>
      </c>
    </row>
    <row r="170" spans="1:42">
      <c r="A170" s="2">
        <v>6</v>
      </c>
      <c r="B170" s="2">
        <v>5</v>
      </c>
      <c r="C170" s="2">
        <v>3</v>
      </c>
      <c r="D170" s="2">
        <f t="shared" si="14"/>
        <v>5</v>
      </c>
      <c r="E170" s="2">
        <v>91.2</v>
      </c>
      <c r="F170" s="2">
        <v>48.3</v>
      </c>
      <c r="G170" s="2">
        <v>97.8</v>
      </c>
      <c r="H170" s="2">
        <v>12.5</v>
      </c>
      <c r="I170" s="2">
        <v>14.6</v>
      </c>
      <c r="J170" s="2">
        <v>26</v>
      </c>
      <c r="K170" s="2">
        <v>9.4</v>
      </c>
      <c r="L170" s="2">
        <v>0</v>
      </c>
      <c r="M170" s="2">
        <v>2.5299999999999998</v>
      </c>
      <c r="P170">
        <v>-0.44835684142866794</v>
      </c>
      <c r="Q170">
        <v>0.71625044184439923</v>
      </c>
      <c r="R170">
        <v>-0.41721846735012669</v>
      </c>
      <c r="S170">
        <v>-0.7334726994937204</v>
      </c>
      <c r="T170">
        <v>0.39886111788137663</v>
      </c>
      <c r="U170">
        <v>-0.97037245415278717</v>
      </c>
      <c r="V170">
        <v>-0.60974711857682251</v>
      </c>
      <c r="W170">
        <v>-0.37656607125774305</v>
      </c>
      <c r="AH170" t="s">
        <v>15</v>
      </c>
      <c r="AI170" t="s">
        <v>16</v>
      </c>
      <c r="AJ170">
        <f t="shared" si="15"/>
        <v>5</v>
      </c>
      <c r="AL170">
        <f t="shared" si="16"/>
        <v>337</v>
      </c>
      <c r="AM170">
        <f t="array" ref="AM170">SQRT(SUM((P170:W170-$AT$13:$BA$13)^2))</f>
        <v>1.2286363890299172</v>
      </c>
      <c r="AN170">
        <f t="shared" si="17"/>
        <v>0.66245022554555999</v>
      </c>
      <c r="AO170">
        <f t="shared" si="18"/>
        <v>9.5646675614505423E-4</v>
      </c>
      <c r="AP170">
        <v>2.5299999999999998</v>
      </c>
    </row>
    <row r="171" spans="1:42">
      <c r="A171" s="2">
        <v>8</v>
      </c>
      <c r="B171" s="2">
        <v>6</v>
      </c>
      <c r="C171" s="2">
        <v>8</v>
      </c>
      <c r="D171" s="2">
        <f t="shared" si="14"/>
        <v>4</v>
      </c>
      <c r="E171" s="2">
        <v>95.2</v>
      </c>
      <c r="F171" s="2">
        <v>131.69999999999999</v>
      </c>
      <c r="G171" s="2">
        <v>578.79999999999995</v>
      </c>
      <c r="H171" s="2">
        <v>10.4</v>
      </c>
      <c r="I171" s="2">
        <v>20.7</v>
      </c>
      <c r="J171" s="2">
        <v>45</v>
      </c>
      <c r="K171" s="2">
        <v>2.2000000000000002</v>
      </c>
      <c r="L171" s="2">
        <v>0</v>
      </c>
      <c r="M171" s="2">
        <v>2.5499999999999998</v>
      </c>
      <c r="P171">
        <v>-1.2046746048435808</v>
      </c>
      <c r="Q171">
        <v>1.1073782113756054</v>
      </c>
      <c r="R171">
        <v>-0.39860795507646235</v>
      </c>
      <c r="S171">
        <v>-2.4691691709513811E-2</v>
      </c>
      <c r="T171">
        <v>0.25701272914266193</v>
      </c>
      <c r="U171">
        <v>-0.71474076295811173</v>
      </c>
      <c r="V171">
        <v>-0.2975461738750747</v>
      </c>
      <c r="W171">
        <v>-0.49089494568559244</v>
      </c>
      <c r="AH171" t="s">
        <v>25</v>
      </c>
      <c r="AI171" t="s">
        <v>33</v>
      </c>
      <c r="AJ171">
        <f t="shared" si="15"/>
        <v>4</v>
      </c>
      <c r="AL171">
        <f t="shared" si="16"/>
        <v>238</v>
      </c>
      <c r="AM171">
        <f t="array" ref="AM171">SQRT(SUM((P171:W171-$AT$13:$BA$13)^2))</f>
        <v>0.9545267678580085</v>
      </c>
      <c r="AN171">
        <f t="shared" si="17"/>
        <v>1.0975486409007587</v>
      </c>
      <c r="AO171">
        <f t="shared" si="18"/>
        <v>1.5846757202161504E-3</v>
      </c>
      <c r="AP171">
        <v>2.5499999999999998</v>
      </c>
    </row>
    <row r="172" spans="1:42">
      <c r="A172" s="2">
        <v>5</v>
      </c>
      <c r="B172" s="2">
        <v>4</v>
      </c>
      <c r="C172" s="2">
        <v>9</v>
      </c>
      <c r="D172" s="2">
        <f t="shared" si="14"/>
        <v>3</v>
      </c>
      <c r="E172" s="2">
        <v>92.9</v>
      </c>
      <c r="F172" s="2">
        <v>133.30000000000001</v>
      </c>
      <c r="G172" s="2">
        <v>699.6</v>
      </c>
      <c r="H172" s="2">
        <v>9.1999999999999993</v>
      </c>
      <c r="I172" s="2">
        <v>21.9</v>
      </c>
      <c r="J172" s="2">
        <v>35</v>
      </c>
      <c r="K172" s="2">
        <v>1.8</v>
      </c>
      <c r="L172" s="2">
        <v>0</v>
      </c>
      <c r="M172" s="2">
        <v>2.57</v>
      </c>
      <c r="P172">
        <v>-1.4027515480197166</v>
      </c>
      <c r="Q172">
        <v>0.69391894187652237</v>
      </c>
      <c r="R172">
        <v>-0.20862121623664784</v>
      </c>
      <c r="S172">
        <v>-2.5694592878302253E-2</v>
      </c>
      <c r="T172">
        <v>8.7651299628326698E-2</v>
      </c>
      <c r="U172">
        <v>-0.65015634563618252</v>
      </c>
      <c r="V172">
        <v>-0.2343348033559231</v>
      </c>
      <c r="W172">
        <v>-0.41530822843635107</v>
      </c>
      <c r="AH172" t="s">
        <v>29</v>
      </c>
      <c r="AI172" t="s">
        <v>32</v>
      </c>
      <c r="AJ172">
        <f t="shared" si="15"/>
        <v>3</v>
      </c>
      <c r="AL172">
        <f t="shared" si="16"/>
        <v>201</v>
      </c>
      <c r="AM172">
        <f t="array" ref="AM172">SQRT(SUM((P172:W172-$AT$13:$BA$13)^2))</f>
        <v>0.87120438699855751</v>
      </c>
      <c r="AN172">
        <f t="shared" si="17"/>
        <v>1.3175281185903913</v>
      </c>
      <c r="AO172">
        <f t="shared" si="18"/>
        <v>1.9022891035779105E-3</v>
      </c>
      <c r="AP172">
        <v>2.57</v>
      </c>
    </row>
    <row r="173" spans="1:42">
      <c r="A173" s="2">
        <v>8</v>
      </c>
      <c r="B173" s="2">
        <v>6</v>
      </c>
      <c r="C173" s="2">
        <v>8</v>
      </c>
      <c r="D173" s="2">
        <f t="shared" si="14"/>
        <v>3</v>
      </c>
      <c r="E173" s="2">
        <v>85.6</v>
      </c>
      <c r="F173" s="2">
        <v>90.4</v>
      </c>
      <c r="G173" s="2">
        <v>609.6</v>
      </c>
      <c r="H173" s="2">
        <v>6.6</v>
      </c>
      <c r="I173" s="2">
        <v>17.399999999999999</v>
      </c>
      <c r="J173" s="2">
        <v>50</v>
      </c>
      <c r="K173" s="2">
        <v>4</v>
      </c>
      <c r="L173" s="2">
        <v>0</v>
      </c>
      <c r="M173" s="2">
        <v>2.69</v>
      </c>
      <c r="P173">
        <v>-1.0247814569841343</v>
      </c>
      <c r="Q173">
        <v>1.1177874031875019</v>
      </c>
      <c r="R173">
        <v>-0.32179275241264171</v>
      </c>
      <c r="S173">
        <v>-4.7248067809626565E-2</v>
      </c>
      <c r="T173">
        <v>3.9361997994198573E-2</v>
      </c>
      <c r="U173">
        <v>-0.7653658500159688</v>
      </c>
      <c r="V173">
        <v>-0.40113295039887903</v>
      </c>
      <c r="W173">
        <v>-0.35824590073011897</v>
      </c>
      <c r="AH173" t="s">
        <v>25</v>
      </c>
      <c r="AI173" t="s">
        <v>32</v>
      </c>
      <c r="AJ173">
        <f t="shared" si="15"/>
        <v>3</v>
      </c>
      <c r="AL173">
        <f t="shared" si="16"/>
        <v>250</v>
      </c>
      <c r="AM173">
        <f t="array" ref="AM173">SQRT(SUM((P173:W173-$AT$13:$BA$13)^2))</f>
        <v>1.0075405815471739</v>
      </c>
      <c r="AN173">
        <f t="shared" si="17"/>
        <v>0.9850877189953392</v>
      </c>
      <c r="AO173">
        <f t="shared" si="18"/>
        <v>1.4223010556451276E-3</v>
      </c>
      <c r="AP173">
        <v>2.69</v>
      </c>
    </row>
    <row r="174" spans="1:42">
      <c r="A174" s="2">
        <v>7</v>
      </c>
      <c r="B174" s="2">
        <v>4</v>
      </c>
      <c r="C174" s="2">
        <v>8</v>
      </c>
      <c r="D174" s="2">
        <f t="shared" si="14"/>
        <v>7</v>
      </c>
      <c r="E174" s="2">
        <v>91.4</v>
      </c>
      <c r="F174" s="2">
        <v>142.4</v>
      </c>
      <c r="G174" s="2">
        <v>601.4</v>
      </c>
      <c r="H174" s="2">
        <v>10.6</v>
      </c>
      <c r="I174" s="2">
        <v>20.100000000000001</v>
      </c>
      <c r="J174" s="2">
        <v>39</v>
      </c>
      <c r="K174" s="2">
        <v>5.4</v>
      </c>
      <c r="L174" s="2">
        <v>0</v>
      </c>
      <c r="M174" s="2">
        <v>2.74</v>
      </c>
      <c r="P174">
        <v>-1.1970561103879218</v>
      </c>
      <c r="Q174">
        <v>0.91507383487479377</v>
      </c>
      <c r="R174">
        <v>-0.10934793770703692</v>
      </c>
      <c r="S174">
        <v>-0.25914268499323773</v>
      </c>
      <c r="T174">
        <v>0.6313906471151759</v>
      </c>
      <c r="U174">
        <v>-1.0606442514475889</v>
      </c>
      <c r="V174">
        <v>-0.43656613605646688</v>
      </c>
      <c r="W174">
        <v>-0.37584583841411812</v>
      </c>
      <c r="AH174" t="s">
        <v>25</v>
      </c>
      <c r="AI174" t="s">
        <v>23</v>
      </c>
      <c r="AJ174">
        <f t="shared" si="15"/>
        <v>7</v>
      </c>
      <c r="AL174">
        <f t="shared" si="16"/>
        <v>36</v>
      </c>
      <c r="AM174">
        <f t="array" ref="AM174">SQRT(SUM((P174:W174-$AT$13:$BA$13)^2))</f>
        <v>0.52695491147418805</v>
      </c>
      <c r="AN174">
        <f t="shared" si="17"/>
        <v>3.6012484685158692</v>
      </c>
      <c r="AO174">
        <f t="shared" si="18"/>
        <v>5.1995973552835997E-3</v>
      </c>
      <c r="AP174">
        <v>2.74</v>
      </c>
    </row>
    <row r="175" spans="1:42">
      <c r="A175" s="2">
        <v>4</v>
      </c>
      <c r="B175" s="2">
        <v>4</v>
      </c>
      <c r="C175" s="2">
        <v>9</v>
      </c>
      <c r="D175" s="2">
        <f t="shared" si="14"/>
        <v>1</v>
      </c>
      <c r="E175" s="2">
        <v>90.9</v>
      </c>
      <c r="F175" s="2">
        <v>126.5</v>
      </c>
      <c r="G175" s="2">
        <v>686.5</v>
      </c>
      <c r="H175" s="2">
        <v>7</v>
      </c>
      <c r="I175" s="2">
        <v>17.7</v>
      </c>
      <c r="J175" s="2">
        <v>39</v>
      </c>
      <c r="K175" s="2">
        <v>2.2000000000000002</v>
      </c>
      <c r="L175" s="2">
        <v>0</v>
      </c>
      <c r="M175" s="2">
        <v>3.07</v>
      </c>
      <c r="P175">
        <v>-1.3023848690183804</v>
      </c>
      <c r="Q175">
        <v>0.63097078298372755</v>
      </c>
      <c r="R175">
        <v>-0.14382968600015975</v>
      </c>
      <c r="S175">
        <v>-2.2703072554806525E-2</v>
      </c>
      <c r="T175">
        <v>-0.24913146607061923</v>
      </c>
      <c r="U175">
        <v>-0.54396320761294825</v>
      </c>
      <c r="V175">
        <v>-0.27166502226927663</v>
      </c>
      <c r="W175">
        <v>-0.42992421378405848</v>
      </c>
      <c r="AH175" t="s">
        <v>29</v>
      </c>
      <c r="AI175" t="s">
        <v>27</v>
      </c>
      <c r="AJ175">
        <f t="shared" si="15"/>
        <v>1</v>
      </c>
      <c r="AL175">
        <f t="shared" si="16"/>
        <v>286</v>
      </c>
      <c r="AM175">
        <f t="array" ref="AM175">SQRT(SUM((P175:W175-$AT$13:$BA$13)^2))</f>
        <v>1.0956864037814014</v>
      </c>
      <c r="AN175">
        <f t="shared" si="17"/>
        <v>0.83296634541554349</v>
      </c>
      <c r="AO175">
        <f t="shared" si="18"/>
        <v>1.2026633664762973E-3</v>
      </c>
      <c r="AP175">
        <v>3.07</v>
      </c>
    </row>
    <row r="176" spans="1:42">
      <c r="A176" s="2">
        <v>1</v>
      </c>
      <c r="B176" s="2">
        <v>4</v>
      </c>
      <c r="C176" s="2">
        <v>8</v>
      </c>
      <c r="D176" s="2">
        <f t="shared" si="14"/>
        <v>6</v>
      </c>
      <c r="E176" s="2">
        <v>90.2</v>
      </c>
      <c r="F176" s="2">
        <v>96.9</v>
      </c>
      <c r="G176" s="2">
        <v>624.20000000000005</v>
      </c>
      <c r="H176" s="2">
        <v>8.9</v>
      </c>
      <c r="I176" s="2">
        <v>14.2</v>
      </c>
      <c r="J176" s="2">
        <v>53</v>
      </c>
      <c r="K176" s="2">
        <v>1.8</v>
      </c>
      <c r="L176" s="2">
        <v>0</v>
      </c>
      <c r="M176" s="2">
        <v>3.5</v>
      </c>
      <c r="P176">
        <v>-1.1354270133182947</v>
      </c>
      <c r="Q176">
        <v>0.49576972612166154</v>
      </c>
      <c r="R176">
        <v>0.21267345692305517</v>
      </c>
      <c r="S176">
        <v>-4.3703603279175829E-2</v>
      </c>
      <c r="T176">
        <v>0.4733434279039524</v>
      </c>
      <c r="U176">
        <v>-0.80331147463409858</v>
      </c>
      <c r="V176">
        <v>-0.1967001358263914</v>
      </c>
      <c r="W176">
        <v>-0.65558866648249847</v>
      </c>
      <c r="AH176" t="s">
        <v>25</v>
      </c>
      <c r="AI176" t="s">
        <v>21</v>
      </c>
      <c r="AJ176">
        <f t="shared" si="15"/>
        <v>6</v>
      </c>
      <c r="AL176">
        <f t="shared" si="16"/>
        <v>63</v>
      </c>
      <c r="AM176">
        <f t="array" ref="AM176">SQRT(SUM((P176:W176-$AT$13:$BA$13)^2))</f>
        <v>0.58581955950501907</v>
      </c>
      <c r="AN176">
        <f t="shared" si="17"/>
        <v>2.9138840359988554</v>
      </c>
      <c r="AO176">
        <f t="shared" si="18"/>
        <v>4.2071586727884741E-3</v>
      </c>
      <c r="AP176">
        <v>3.5</v>
      </c>
    </row>
    <row r="177" spans="1:42">
      <c r="A177" s="2">
        <v>1</v>
      </c>
      <c r="B177" s="2">
        <v>4</v>
      </c>
      <c r="C177" s="2">
        <v>8</v>
      </c>
      <c r="D177" s="2">
        <f t="shared" si="14"/>
        <v>6</v>
      </c>
      <c r="E177" s="2">
        <v>90.2</v>
      </c>
      <c r="F177" s="2">
        <v>96.9</v>
      </c>
      <c r="G177" s="2">
        <v>624.20000000000005</v>
      </c>
      <c r="H177" s="2">
        <v>8.9</v>
      </c>
      <c r="I177" s="2">
        <v>20.3</v>
      </c>
      <c r="J177" s="2">
        <v>39</v>
      </c>
      <c r="K177" s="2">
        <v>4.9000000000000004</v>
      </c>
      <c r="L177" s="2">
        <v>0</v>
      </c>
      <c r="M177" s="2">
        <v>4.53</v>
      </c>
      <c r="P177">
        <v>-1.2091055882738404</v>
      </c>
      <c r="Q177">
        <v>0.4318170070517906</v>
      </c>
      <c r="R177">
        <v>9.8747786879568186E-2</v>
      </c>
      <c r="S177">
        <v>-0.27749669343621119</v>
      </c>
      <c r="T177">
        <v>0.48482356671152049</v>
      </c>
      <c r="U177">
        <v>-0.9534152896104946</v>
      </c>
      <c r="V177">
        <v>-0.34997802232247416</v>
      </c>
      <c r="W177">
        <v>-0.44741222520173951</v>
      </c>
      <c r="AH177" t="s">
        <v>25</v>
      </c>
      <c r="AI177" t="s">
        <v>21</v>
      </c>
      <c r="AJ177">
        <f t="shared" si="15"/>
        <v>6</v>
      </c>
      <c r="AL177">
        <f t="shared" si="16"/>
        <v>15</v>
      </c>
      <c r="AM177">
        <f t="array" ref="AM177">SQRT(SUM((P177:W177-$AT$13:$BA$13)^2))</f>
        <v>0.47421744996102644</v>
      </c>
      <c r="AN177">
        <f t="shared" si="17"/>
        <v>4.4467727776840009</v>
      </c>
      <c r="AO177">
        <f t="shared" si="18"/>
        <v>6.4203923102038943E-3</v>
      </c>
      <c r="AP177">
        <v>4.53</v>
      </c>
    </row>
    <row r="178" spans="1:42">
      <c r="A178" s="2">
        <v>6</v>
      </c>
      <c r="B178" s="2">
        <v>5</v>
      </c>
      <c r="C178" s="2">
        <v>4</v>
      </c>
      <c r="D178" s="2">
        <f t="shared" si="14"/>
        <v>4</v>
      </c>
      <c r="E178" s="2">
        <v>81.5</v>
      </c>
      <c r="F178" s="2">
        <v>9.1</v>
      </c>
      <c r="G178" s="2">
        <v>55.2</v>
      </c>
      <c r="H178" s="2">
        <v>2.7</v>
      </c>
      <c r="I178" s="2">
        <v>5.8</v>
      </c>
      <c r="J178" s="2">
        <v>54</v>
      </c>
      <c r="K178" s="2">
        <v>5.8</v>
      </c>
      <c r="L178" s="2">
        <v>0</v>
      </c>
      <c r="M178" s="2">
        <v>4.6100000000000003</v>
      </c>
      <c r="P178">
        <v>-0.19993631330684741</v>
      </c>
      <c r="Q178">
        <v>0.79873892882524211</v>
      </c>
      <c r="R178">
        <v>-0.21145954320845572</v>
      </c>
      <c r="S178">
        <v>-0.31067643453185334</v>
      </c>
      <c r="T178">
        <v>0.17613510126440446</v>
      </c>
      <c r="U178">
        <v>-0.81617704200678376</v>
      </c>
      <c r="V178">
        <v>-0.40728070305659658</v>
      </c>
      <c r="W178">
        <v>-0.53444920062362333</v>
      </c>
      <c r="AH178" t="s">
        <v>22</v>
      </c>
      <c r="AI178" t="s">
        <v>33</v>
      </c>
      <c r="AJ178">
        <f t="shared" si="15"/>
        <v>4</v>
      </c>
      <c r="AL178">
        <f t="shared" si="16"/>
        <v>351</v>
      </c>
      <c r="AM178">
        <f t="array" ref="AM178">SQRT(SUM((P178:W178-$AT$13:$BA$13)^2))</f>
        <v>1.2859381999115393</v>
      </c>
      <c r="AN178">
        <f t="shared" si="17"/>
        <v>0.60472761999744173</v>
      </c>
      <c r="AO178">
        <f t="shared" si="18"/>
        <v>8.7312501791954257E-4</v>
      </c>
      <c r="AP178">
        <v>4.6100000000000003</v>
      </c>
    </row>
    <row r="179" spans="1:42">
      <c r="A179" s="2">
        <v>2</v>
      </c>
      <c r="B179" s="2">
        <v>5</v>
      </c>
      <c r="C179" s="2">
        <v>8</v>
      </c>
      <c r="D179" s="2">
        <f t="shared" si="14"/>
        <v>7</v>
      </c>
      <c r="E179" s="2">
        <v>90.2</v>
      </c>
      <c r="F179" s="2">
        <v>99.6</v>
      </c>
      <c r="G179" s="2">
        <v>631.20000000000005</v>
      </c>
      <c r="H179" s="2">
        <v>6.3</v>
      </c>
      <c r="I179" s="2">
        <v>19.2</v>
      </c>
      <c r="J179" s="2">
        <v>44</v>
      </c>
      <c r="K179" s="2">
        <v>2.7</v>
      </c>
      <c r="L179" s="2">
        <v>0</v>
      </c>
      <c r="M179" s="2">
        <v>4.6900000000000004</v>
      </c>
      <c r="P179">
        <v>-1.1943453998045934</v>
      </c>
      <c r="Q179">
        <v>0.6006852669608993</v>
      </c>
      <c r="R179">
        <v>4.0720763162593987E-2</v>
      </c>
      <c r="S179">
        <v>-7.025094163052896E-2</v>
      </c>
      <c r="T179">
        <v>0.65187716472719537</v>
      </c>
      <c r="U179">
        <v>-0.94603949976935642</v>
      </c>
      <c r="V179">
        <v>-0.23548400270966585</v>
      </c>
      <c r="W179">
        <v>-0.54044672607191568</v>
      </c>
      <c r="AH179" t="s">
        <v>25</v>
      </c>
      <c r="AI179" t="s">
        <v>23</v>
      </c>
      <c r="AJ179">
        <f t="shared" si="15"/>
        <v>7</v>
      </c>
      <c r="AL179">
        <f t="shared" si="16"/>
        <v>26</v>
      </c>
      <c r="AM179">
        <f t="array" ref="AM179">SQRT(SUM((P179:W179-$AT$13:$BA$13)^2))</f>
        <v>0.5127495183788624</v>
      </c>
      <c r="AN179">
        <f t="shared" si="17"/>
        <v>3.8035530484907443</v>
      </c>
      <c r="AO179">
        <f t="shared" si="18"/>
        <v>5.4916911578066522E-3</v>
      </c>
      <c r="AP179">
        <v>4.6900000000000004</v>
      </c>
    </row>
    <row r="180" spans="1:42">
      <c r="A180" s="2">
        <v>2</v>
      </c>
      <c r="B180" s="2">
        <v>5</v>
      </c>
      <c r="C180" s="2">
        <v>9</v>
      </c>
      <c r="D180" s="2">
        <f t="shared" si="14"/>
        <v>3</v>
      </c>
      <c r="E180" s="2">
        <v>90.1</v>
      </c>
      <c r="F180" s="2">
        <v>82.9</v>
      </c>
      <c r="G180" s="2">
        <v>735.7</v>
      </c>
      <c r="H180" s="2">
        <v>6.2</v>
      </c>
      <c r="I180" s="2">
        <v>18.3</v>
      </c>
      <c r="J180" s="2">
        <v>45</v>
      </c>
      <c r="K180" s="2">
        <v>2.2000000000000002</v>
      </c>
      <c r="L180" s="2">
        <v>0</v>
      </c>
      <c r="M180" s="2">
        <v>4.88</v>
      </c>
      <c r="P180">
        <v>-1.2687195572440357</v>
      </c>
      <c r="Q180">
        <v>0.57796882711150654</v>
      </c>
      <c r="R180">
        <v>-3.9795400881259463E-2</v>
      </c>
      <c r="S180">
        <v>4.1212954450912803E-3</v>
      </c>
      <c r="T180">
        <v>3.0741471002450005E-2</v>
      </c>
      <c r="U180">
        <v>-0.69765814115582991</v>
      </c>
      <c r="V180">
        <v>-0.24613728190749667</v>
      </c>
      <c r="W180">
        <v>-0.48500682300128628</v>
      </c>
      <c r="AH180" t="s">
        <v>29</v>
      </c>
      <c r="AI180" t="s">
        <v>32</v>
      </c>
      <c r="AJ180">
        <f t="shared" si="15"/>
        <v>3</v>
      </c>
      <c r="AL180">
        <f t="shared" si="16"/>
        <v>178</v>
      </c>
      <c r="AM180">
        <f t="array" ref="AM180">SQRT(SUM((P180:W180-$AT$13:$BA$13)^2))</f>
        <v>0.83143202668542882</v>
      </c>
      <c r="AN180">
        <f t="shared" si="17"/>
        <v>1.4465934723678138</v>
      </c>
      <c r="AO180">
        <f t="shared" si="18"/>
        <v>2.0886377762748525E-3</v>
      </c>
      <c r="AP180">
        <v>4.88</v>
      </c>
    </row>
    <row r="181" spans="1:42">
      <c r="A181" s="2">
        <v>8</v>
      </c>
      <c r="B181" s="2">
        <v>6</v>
      </c>
      <c r="C181" s="2">
        <v>8</v>
      </c>
      <c r="D181" s="2">
        <f t="shared" si="14"/>
        <v>2</v>
      </c>
      <c r="E181" s="2">
        <v>88.8</v>
      </c>
      <c r="F181" s="2">
        <v>147.30000000000001</v>
      </c>
      <c r="G181" s="2">
        <v>614.5</v>
      </c>
      <c r="H181" s="2">
        <v>9</v>
      </c>
      <c r="I181" s="2">
        <v>14.4</v>
      </c>
      <c r="J181" s="2">
        <v>66</v>
      </c>
      <c r="K181" s="2">
        <v>5.4</v>
      </c>
      <c r="L181" s="2">
        <v>0</v>
      </c>
      <c r="M181" s="2">
        <v>5.23</v>
      </c>
      <c r="P181">
        <v>-1.0288021124912714</v>
      </c>
      <c r="Q181">
        <v>1.2539940023687604</v>
      </c>
      <c r="R181">
        <v>-0.15274283918955722</v>
      </c>
      <c r="S181">
        <v>-0.13882490709628964</v>
      </c>
      <c r="T181">
        <v>-0.14729683374047936</v>
      </c>
      <c r="U181">
        <v>-0.71255958599950753</v>
      </c>
      <c r="V181">
        <v>-0.52826070072222087</v>
      </c>
      <c r="W181">
        <v>-0.45866084971650689</v>
      </c>
      <c r="AH181" t="s">
        <v>25</v>
      </c>
      <c r="AI181" t="s">
        <v>19</v>
      </c>
      <c r="AJ181">
        <f t="shared" si="15"/>
        <v>2</v>
      </c>
      <c r="AL181">
        <f t="shared" si="16"/>
        <v>279</v>
      </c>
      <c r="AM181">
        <f t="array" ref="AM181">SQRT(SUM((P181:W181-$AT$13:$BA$13)^2))</f>
        <v>1.0828066682242379</v>
      </c>
      <c r="AN181">
        <f t="shared" si="17"/>
        <v>0.85290008319833821</v>
      </c>
      <c r="AO181">
        <f t="shared" si="18"/>
        <v>1.2314443326224768E-3</v>
      </c>
      <c r="AP181">
        <v>5.23</v>
      </c>
    </row>
    <row r="182" spans="1:42">
      <c r="A182" s="2">
        <v>1</v>
      </c>
      <c r="B182" s="2">
        <v>3</v>
      </c>
      <c r="C182" s="2">
        <v>9</v>
      </c>
      <c r="D182" s="2">
        <f t="shared" si="14"/>
        <v>7</v>
      </c>
      <c r="E182" s="2">
        <v>92.4</v>
      </c>
      <c r="F182" s="2">
        <v>124.1</v>
      </c>
      <c r="G182" s="2">
        <v>680.7</v>
      </c>
      <c r="H182" s="2">
        <v>8.5</v>
      </c>
      <c r="I182" s="2">
        <v>23.9</v>
      </c>
      <c r="J182" s="2">
        <v>32</v>
      </c>
      <c r="K182" s="2">
        <v>6.7</v>
      </c>
      <c r="L182" s="2">
        <v>0</v>
      </c>
      <c r="M182" s="2">
        <v>5.33</v>
      </c>
      <c r="P182">
        <v>-1.3779424276553884</v>
      </c>
      <c r="Q182">
        <v>0.36254700083080155</v>
      </c>
      <c r="R182">
        <v>0.1665111869349819</v>
      </c>
      <c r="S182">
        <v>-0.39946600790578368</v>
      </c>
      <c r="T182">
        <v>0.60182953184378163</v>
      </c>
      <c r="U182">
        <v>-1.140674019437433</v>
      </c>
      <c r="V182">
        <v>-0.43781592198741071</v>
      </c>
      <c r="W182">
        <v>-0.34087122205103082</v>
      </c>
      <c r="AH182" t="s">
        <v>29</v>
      </c>
      <c r="AI182" t="s">
        <v>23</v>
      </c>
      <c r="AJ182">
        <f t="shared" si="15"/>
        <v>7</v>
      </c>
      <c r="AL182">
        <f t="shared" si="16"/>
        <v>49</v>
      </c>
      <c r="AM182">
        <f t="array" ref="AM182">SQRT(SUM((P182:W182-$AT$13:$BA$13)^2))</f>
        <v>0.56456574644463109</v>
      </c>
      <c r="AN182">
        <f t="shared" si="17"/>
        <v>3.1374076426917621</v>
      </c>
      <c r="AO182">
        <f t="shared" si="18"/>
        <v>4.529889182600496E-3</v>
      </c>
      <c r="AP182">
        <v>5.33</v>
      </c>
    </row>
    <row r="183" spans="1:42">
      <c r="A183" s="2">
        <v>8</v>
      </c>
      <c r="B183" s="2">
        <v>6</v>
      </c>
      <c r="C183" s="2">
        <v>10</v>
      </c>
      <c r="D183" s="2">
        <f t="shared" si="14"/>
        <v>1</v>
      </c>
      <c r="E183" s="2">
        <v>84.9</v>
      </c>
      <c r="F183" s="2">
        <v>32.799999999999997</v>
      </c>
      <c r="G183" s="2">
        <v>664.2</v>
      </c>
      <c r="H183" s="2">
        <v>3</v>
      </c>
      <c r="I183" s="2">
        <v>19.100000000000001</v>
      </c>
      <c r="J183" s="2">
        <v>32</v>
      </c>
      <c r="K183" s="2">
        <v>4</v>
      </c>
      <c r="L183" s="2">
        <v>0</v>
      </c>
      <c r="M183" s="2">
        <v>5.44</v>
      </c>
      <c r="P183">
        <v>-1.1057964946854166</v>
      </c>
      <c r="Q183">
        <v>0.97911713157695202</v>
      </c>
      <c r="R183">
        <v>-0.52431320371730106</v>
      </c>
      <c r="S183">
        <v>7.7067363829627367E-3</v>
      </c>
      <c r="T183">
        <v>-0.29979212928706633</v>
      </c>
      <c r="U183">
        <v>-0.7672273977414299</v>
      </c>
      <c r="V183">
        <v>-0.40403480374808792</v>
      </c>
      <c r="W183">
        <v>-0.16749986912423062</v>
      </c>
      <c r="AH183" t="s">
        <v>18</v>
      </c>
      <c r="AI183" t="s">
        <v>27</v>
      </c>
      <c r="AJ183">
        <f t="shared" si="15"/>
        <v>1</v>
      </c>
      <c r="AL183">
        <f t="shared" si="16"/>
        <v>364</v>
      </c>
      <c r="AM183">
        <f t="array" ref="AM183">SQRT(SUM((P183:W183-$AT$13:$BA$13)^2))</f>
        <v>1.3386362466481556</v>
      </c>
      <c r="AN183">
        <f t="shared" si="17"/>
        <v>0.55805221891668111</v>
      </c>
      <c r="AO183">
        <f t="shared" si="18"/>
        <v>8.0573358571538211E-4</v>
      </c>
      <c r="AP183">
        <v>5.44</v>
      </c>
    </row>
    <row r="184" spans="1:42">
      <c r="A184" s="2">
        <v>5</v>
      </c>
      <c r="B184" s="2">
        <v>4</v>
      </c>
      <c r="C184" s="2">
        <v>2</v>
      </c>
      <c r="D184" s="2">
        <f t="shared" si="14"/>
        <v>7</v>
      </c>
      <c r="E184" s="2">
        <v>86.8</v>
      </c>
      <c r="F184" s="2">
        <v>15.6</v>
      </c>
      <c r="G184" s="2">
        <v>48.3</v>
      </c>
      <c r="H184" s="2">
        <v>3.9</v>
      </c>
      <c r="I184" s="2">
        <v>12.4</v>
      </c>
      <c r="J184" s="2">
        <v>53</v>
      </c>
      <c r="K184" s="2">
        <v>2.2000000000000002</v>
      </c>
      <c r="L184" s="2">
        <v>0</v>
      </c>
      <c r="M184" s="2">
        <v>6.38</v>
      </c>
      <c r="P184">
        <v>-0.32561158705827375</v>
      </c>
      <c r="Q184">
        <v>0.60197973196109122</v>
      </c>
      <c r="R184">
        <v>-0.20076771416815131</v>
      </c>
      <c r="S184">
        <v>-0.19693616322200141</v>
      </c>
      <c r="T184">
        <v>0.75584847112416809</v>
      </c>
      <c r="U184">
        <v>-0.77838800532105967</v>
      </c>
      <c r="V184">
        <v>-9.9883505266376613E-2</v>
      </c>
      <c r="W184">
        <v>-0.70990674352534289</v>
      </c>
      <c r="AH184" t="s">
        <v>20</v>
      </c>
      <c r="AI184" t="s">
        <v>23</v>
      </c>
      <c r="AJ184">
        <f t="shared" si="15"/>
        <v>7</v>
      </c>
      <c r="AL184">
        <f t="shared" si="16"/>
        <v>334</v>
      </c>
      <c r="AM184">
        <f t="array" ref="AM184">SQRT(SUM((P184:W184-$AT$13:$BA$13)^2))</f>
        <v>1.20727063116821</v>
      </c>
      <c r="AN184">
        <f t="shared" si="17"/>
        <v>0.68610522758787162</v>
      </c>
      <c r="AO184">
        <f t="shared" si="18"/>
        <v>9.9062060227195605E-4</v>
      </c>
      <c r="AP184">
        <v>6.38</v>
      </c>
    </row>
    <row r="185" spans="1:42">
      <c r="A185" s="2">
        <v>7</v>
      </c>
      <c r="B185" s="2">
        <v>4</v>
      </c>
      <c r="C185" s="2">
        <v>10</v>
      </c>
      <c r="D185" s="2">
        <f t="shared" si="14"/>
        <v>1</v>
      </c>
      <c r="E185" s="2">
        <v>91.7</v>
      </c>
      <c r="F185" s="2">
        <v>48.5</v>
      </c>
      <c r="G185" s="2">
        <v>696.1</v>
      </c>
      <c r="H185" s="2">
        <v>11.1</v>
      </c>
      <c r="I185" s="2">
        <v>16.8</v>
      </c>
      <c r="J185" s="2">
        <v>45</v>
      </c>
      <c r="K185" s="2">
        <v>4.5</v>
      </c>
      <c r="L185" s="2">
        <v>0</v>
      </c>
      <c r="M185" s="2">
        <v>6.83</v>
      </c>
      <c r="P185">
        <v>-1.1606061291609526</v>
      </c>
      <c r="Q185">
        <v>0.84641169656249349</v>
      </c>
      <c r="R185">
        <v>-0.24962901256983783</v>
      </c>
      <c r="S185">
        <v>-0.13675341828733487</v>
      </c>
      <c r="T185">
        <v>-0.34199961260575501</v>
      </c>
      <c r="U185">
        <v>-0.72473515122185783</v>
      </c>
      <c r="V185">
        <v>-0.43805942995023739</v>
      </c>
      <c r="W185">
        <v>-0.31772196478020626</v>
      </c>
      <c r="AH185" t="s">
        <v>18</v>
      </c>
      <c r="AI185" t="s">
        <v>27</v>
      </c>
      <c r="AJ185">
        <f t="shared" si="15"/>
        <v>1</v>
      </c>
      <c r="AL185">
        <f t="shared" si="16"/>
        <v>320</v>
      </c>
      <c r="AM185">
        <f t="array" ref="AM185">SQRT(SUM((P185:W185-$AT$13:$BA$13)^2))</f>
        <v>1.1516570031002802</v>
      </c>
      <c r="AN185">
        <f t="shared" si="17"/>
        <v>0.75396935491285622</v>
      </c>
      <c r="AO185">
        <f t="shared" si="18"/>
        <v>1.0886049929749505E-3</v>
      </c>
      <c r="AP185">
        <v>6.83</v>
      </c>
    </row>
    <row r="186" spans="1:42">
      <c r="A186" s="2">
        <v>8</v>
      </c>
      <c r="B186" s="2">
        <v>6</v>
      </c>
      <c r="C186" s="2">
        <v>8</v>
      </c>
      <c r="D186" s="2">
        <f t="shared" si="14"/>
        <v>5</v>
      </c>
      <c r="E186" s="2">
        <v>93.9</v>
      </c>
      <c r="F186" s="2">
        <v>135.69999999999999</v>
      </c>
      <c r="G186" s="2">
        <v>586.70000000000005</v>
      </c>
      <c r="H186" s="2">
        <v>15.1</v>
      </c>
      <c r="I186" s="2">
        <v>20.8</v>
      </c>
      <c r="J186" s="2">
        <v>34</v>
      </c>
      <c r="K186" s="2">
        <v>4.9000000000000004</v>
      </c>
      <c r="L186" s="2">
        <v>0</v>
      </c>
      <c r="M186" s="2">
        <v>6.96</v>
      </c>
      <c r="P186">
        <v>-1.2082512539673338</v>
      </c>
      <c r="Q186">
        <v>1.1024544505483524</v>
      </c>
      <c r="R186">
        <v>-0.39090758957982596</v>
      </c>
      <c r="S186">
        <v>-0.24793327570432508</v>
      </c>
      <c r="T186">
        <v>0.38599121742082265</v>
      </c>
      <c r="U186">
        <v>-0.87467722537847215</v>
      </c>
      <c r="V186">
        <v>-0.47186459880459031</v>
      </c>
      <c r="W186">
        <v>-0.3702833564746304</v>
      </c>
      <c r="AH186" t="s">
        <v>25</v>
      </c>
      <c r="AI186" t="s">
        <v>16</v>
      </c>
      <c r="AJ186">
        <f t="shared" si="15"/>
        <v>5</v>
      </c>
      <c r="AL186">
        <f t="shared" si="16"/>
        <v>179</v>
      </c>
      <c r="AM186">
        <f t="array" ref="AM186">SQRT(SUM((P186:W186-$AT$13:$BA$13)^2))</f>
        <v>0.83500302670210325</v>
      </c>
      <c r="AN186">
        <f t="shared" si="17"/>
        <v>1.4342468363204721</v>
      </c>
      <c r="AO186">
        <f t="shared" si="18"/>
        <v>2.0708113095093245E-3</v>
      </c>
      <c r="AP186">
        <v>6.96</v>
      </c>
    </row>
    <row r="187" spans="1:42">
      <c r="A187" s="2">
        <v>2</v>
      </c>
      <c r="B187" s="2">
        <v>5</v>
      </c>
      <c r="C187" s="2">
        <v>9</v>
      </c>
      <c r="D187" s="2">
        <f t="shared" si="14"/>
        <v>2</v>
      </c>
      <c r="E187" s="2">
        <v>91</v>
      </c>
      <c r="F187" s="2">
        <v>129.5</v>
      </c>
      <c r="G187" s="2">
        <v>692.6</v>
      </c>
      <c r="H187" s="2">
        <v>7</v>
      </c>
      <c r="I187" s="2">
        <v>17.600000000000001</v>
      </c>
      <c r="J187" s="2">
        <v>46</v>
      </c>
      <c r="K187" s="2">
        <v>3.1</v>
      </c>
      <c r="L187" s="2">
        <v>0</v>
      </c>
      <c r="M187" s="2">
        <v>7.04</v>
      </c>
      <c r="P187">
        <v>-1.2904435619381476</v>
      </c>
      <c r="Q187">
        <v>0.61786971290465609</v>
      </c>
      <c r="R187">
        <v>-1.4695636280970453E-2</v>
      </c>
      <c r="S187">
        <v>-7.3990459160136662E-2</v>
      </c>
      <c r="T187">
        <v>-0.11297598739168932</v>
      </c>
      <c r="U187">
        <v>-0.63144790730431744</v>
      </c>
      <c r="V187">
        <v>-0.32288109931030284</v>
      </c>
      <c r="W187">
        <v>-0.48980276075837337</v>
      </c>
      <c r="AH187" t="s">
        <v>29</v>
      </c>
      <c r="AI187" t="s">
        <v>19</v>
      </c>
      <c r="AJ187">
        <f t="shared" si="15"/>
        <v>2</v>
      </c>
      <c r="AL187">
        <f t="shared" si="16"/>
        <v>218</v>
      </c>
      <c r="AM187">
        <f t="array" ref="AM187">SQRT(SUM((P187:W187-$AT$13:$BA$13)^2))</f>
        <v>0.89854833028900194</v>
      </c>
      <c r="AN187">
        <f t="shared" si="17"/>
        <v>1.2385601907307089</v>
      </c>
      <c r="AO187">
        <f t="shared" si="18"/>
        <v>1.7882726916471207E-3</v>
      </c>
      <c r="AP187">
        <v>7.04</v>
      </c>
    </row>
    <row r="188" spans="1:42">
      <c r="A188" s="2">
        <v>8</v>
      </c>
      <c r="B188" s="2">
        <v>6</v>
      </c>
      <c r="C188" s="2">
        <v>3</v>
      </c>
      <c r="D188" s="2">
        <f t="shared" si="14"/>
        <v>7</v>
      </c>
      <c r="E188" s="2">
        <v>89.3</v>
      </c>
      <c r="F188" s="2">
        <v>51.3</v>
      </c>
      <c r="G188" s="2">
        <v>102.2</v>
      </c>
      <c r="H188" s="2">
        <v>9.6</v>
      </c>
      <c r="I188" s="2">
        <v>11.5</v>
      </c>
      <c r="J188" s="2">
        <v>39</v>
      </c>
      <c r="K188" s="2">
        <v>5.8</v>
      </c>
      <c r="L188" s="2">
        <v>0</v>
      </c>
      <c r="M188" s="2">
        <v>7.19</v>
      </c>
      <c r="P188">
        <v>-0.38791620651224445</v>
      </c>
      <c r="Q188">
        <v>1.0008397904977338</v>
      </c>
      <c r="R188">
        <v>-0.43067069251626738</v>
      </c>
      <c r="S188">
        <v>-0.39923549237074946</v>
      </c>
      <c r="T188">
        <v>0.71222166639406903</v>
      </c>
      <c r="U188">
        <v>-0.96443270645837698</v>
      </c>
      <c r="V188">
        <v>-0.42269787942614434</v>
      </c>
      <c r="W188">
        <v>-0.53883319157704224</v>
      </c>
      <c r="AH188" t="s">
        <v>15</v>
      </c>
      <c r="AI188" t="s">
        <v>23</v>
      </c>
      <c r="AJ188">
        <f t="shared" si="15"/>
        <v>7</v>
      </c>
      <c r="AL188">
        <f t="shared" si="16"/>
        <v>335</v>
      </c>
      <c r="AM188">
        <f t="array" ref="AM188">SQRT(SUM((P188:W188-$AT$13:$BA$13)^2))</f>
        <v>1.2102143931850149</v>
      </c>
      <c r="AN188">
        <f t="shared" si="17"/>
        <v>0.68277148095068096</v>
      </c>
      <c r="AO188">
        <f t="shared" si="18"/>
        <v>9.8580723258933993E-4</v>
      </c>
      <c r="AP188">
        <v>7.19</v>
      </c>
    </row>
    <row r="189" spans="1:42">
      <c r="A189" s="2">
        <v>1</v>
      </c>
      <c r="B189" s="2">
        <v>5</v>
      </c>
      <c r="C189" s="2">
        <v>9</v>
      </c>
      <c r="D189" s="2">
        <f t="shared" si="14"/>
        <v>1</v>
      </c>
      <c r="E189" s="2">
        <v>90.9</v>
      </c>
      <c r="F189" s="2">
        <v>126.5</v>
      </c>
      <c r="G189" s="2">
        <v>686.5</v>
      </c>
      <c r="H189" s="2">
        <v>7</v>
      </c>
      <c r="I189" s="2">
        <v>21</v>
      </c>
      <c r="J189" s="2">
        <v>42</v>
      </c>
      <c r="K189" s="2">
        <v>2.2000000000000002</v>
      </c>
      <c r="L189" s="2">
        <v>0</v>
      </c>
      <c r="M189" s="2">
        <v>7.3</v>
      </c>
      <c r="P189">
        <v>-1.3695598832092952</v>
      </c>
      <c r="Q189">
        <v>0.49685055274513068</v>
      </c>
      <c r="R189">
        <v>-7.8061654601808611E-2</v>
      </c>
      <c r="S189">
        <v>-5.0461676428010513E-2</v>
      </c>
      <c r="T189">
        <v>-0.20970290718235937</v>
      </c>
      <c r="U189">
        <v>-0.50184287600836186</v>
      </c>
      <c r="V189">
        <v>-0.25065024444624268</v>
      </c>
      <c r="W189">
        <v>-0.47165247271868049</v>
      </c>
      <c r="AH189" t="s">
        <v>29</v>
      </c>
      <c r="AI189" t="s">
        <v>27</v>
      </c>
      <c r="AJ189">
        <f t="shared" si="15"/>
        <v>1</v>
      </c>
      <c r="AL189">
        <f t="shared" si="16"/>
        <v>274</v>
      </c>
      <c r="AM189">
        <f t="array" ref="AM189">SQRT(SUM((P189:W189-$AT$13:$BA$13)^2))</f>
        <v>1.079859676793689</v>
      </c>
      <c r="AN189">
        <f t="shared" si="17"/>
        <v>0.85756164989951389</v>
      </c>
      <c r="AO189">
        <f t="shared" si="18"/>
        <v>1.2381748512475636E-3</v>
      </c>
      <c r="AP189">
        <v>7.3</v>
      </c>
    </row>
    <row r="190" spans="1:42">
      <c r="A190" s="2">
        <v>6</v>
      </c>
      <c r="B190" s="2">
        <v>4</v>
      </c>
      <c r="C190" s="2">
        <v>3</v>
      </c>
      <c r="D190" s="2">
        <f t="shared" si="14"/>
        <v>6</v>
      </c>
      <c r="E190" s="2">
        <v>90.8</v>
      </c>
      <c r="F190" s="2">
        <v>41.9</v>
      </c>
      <c r="G190" s="2">
        <v>89.4</v>
      </c>
      <c r="H190" s="2">
        <v>7.9</v>
      </c>
      <c r="I190" s="2">
        <v>13.3</v>
      </c>
      <c r="J190" s="2">
        <v>42</v>
      </c>
      <c r="K190" s="2">
        <v>0.9</v>
      </c>
      <c r="L190" s="2">
        <v>0</v>
      </c>
      <c r="M190" s="2">
        <v>7.4</v>
      </c>
      <c r="P190">
        <v>-0.50708056460575346</v>
      </c>
      <c r="Q190">
        <v>0.64350426728212806</v>
      </c>
      <c r="R190">
        <v>-0.34526975040387098</v>
      </c>
      <c r="S190">
        <v>-0.14701313767587376</v>
      </c>
      <c r="T190">
        <v>0.6351477544928199</v>
      </c>
      <c r="U190">
        <v>-0.65395645324786988</v>
      </c>
      <c r="V190">
        <v>-7.1266877705873019E-2</v>
      </c>
      <c r="W190">
        <v>-0.69669517174764173</v>
      </c>
      <c r="AH190" t="s">
        <v>15</v>
      </c>
      <c r="AI190" t="s">
        <v>21</v>
      </c>
      <c r="AJ190">
        <f t="shared" si="15"/>
        <v>6</v>
      </c>
      <c r="AL190">
        <f t="shared" si="16"/>
        <v>325</v>
      </c>
      <c r="AM190">
        <f t="array" ref="AM190">SQRT(SUM((P190:W190-$AT$13:$BA$13)^2))</f>
        <v>1.1606301304681739</v>
      </c>
      <c r="AN190">
        <f t="shared" si="17"/>
        <v>0.7423561628776677</v>
      </c>
      <c r="AO190">
        <f t="shared" si="18"/>
        <v>1.0718374960581238E-3</v>
      </c>
      <c r="AP190">
        <v>7.4</v>
      </c>
    </row>
    <row r="191" spans="1:42">
      <c r="A191" s="2">
        <v>7</v>
      </c>
      <c r="B191" s="2">
        <v>4</v>
      </c>
      <c r="C191" s="2">
        <v>3</v>
      </c>
      <c r="D191" s="2">
        <f t="shared" si="14"/>
        <v>7</v>
      </c>
      <c r="E191" s="2">
        <v>90.7</v>
      </c>
      <c r="F191" s="2">
        <v>44</v>
      </c>
      <c r="G191" s="2">
        <v>92.4</v>
      </c>
      <c r="H191" s="2">
        <v>5.5</v>
      </c>
      <c r="I191" s="2">
        <v>11.5</v>
      </c>
      <c r="J191" s="2">
        <v>60</v>
      </c>
      <c r="K191" s="2">
        <v>4</v>
      </c>
      <c r="L191" s="2">
        <v>0</v>
      </c>
      <c r="M191" s="2">
        <v>8.24</v>
      </c>
      <c r="P191">
        <v>-0.37484919633960978</v>
      </c>
      <c r="Q191">
        <v>0.83119005861799655</v>
      </c>
      <c r="R191">
        <v>-0.17579811669245399</v>
      </c>
      <c r="S191">
        <v>-0.27134496260217733</v>
      </c>
      <c r="T191">
        <v>0.68947744233328723</v>
      </c>
      <c r="U191">
        <v>-0.89841298393024194</v>
      </c>
      <c r="V191">
        <v>-0.25310381785274194</v>
      </c>
      <c r="W191">
        <v>-0.69092223067651493</v>
      </c>
      <c r="AH191" t="s">
        <v>15</v>
      </c>
      <c r="AI191" t="s">
        <v>23</v>
      </c>
      <c r="AJ191">
        <f t="shared" si="15"/>
        <v>7</v>
      </c>
      <c r="AL191">
        <f t="shared" si="16"/>
        <v>287</v>
      </c>
      <c r="AM191">
        <f t="array" ref="AM191">SQRT(SUM((P191:W191-$AT$13:$BA$13)^2))</f>
        <v>1.096615197561474</v>
      </c>
      <c r="AN191">
        <f t="shared" si="17"/>
        <v>0.83155595764459278</v>
      </c>
      <c r="AO191">
        <f t="shared" si="18"/>
        <v>1.2006270036460532E-3</v>
      </c>
      <c r="AP191">
        <v>8.24</v>
      </c>
    </row>
    <row r="192" spans="1:42">
      <c r="A192" s="2">
        <v>6</v>
      </c>
      <c r="B192" s="2">
        <v>5</v>
      </c>
      <c r="C192" s="2">
        <v>3</v>
      </c>
      <c r="D192" s="2">
        <f t="shared" si="14"/>
        <v>5</v>
      </c>
      <c r="E192" s="2">
        <v>91.2</v>
      </c>
      <c r="F192" s="2">
        <v>48.3</v>
      </c>
      <c r="G192" s="2">
        <v>97.8</v>
      </c>
      <c r="H192" s="2">
        <v>12.5</v>
      </c>
      <c r="I192" s="2">
        <v>11.7</v>
      </c>
      <c r="J192" s="2">
        <v>33</v>
      </c>
      <c r="K192" s="2">
        <v>4</v>
      </c>
      <c r="L192" s="2">
        <v>0</v>
      </c>
      <c r="M192" s="2">
        <v>8.31</v>
      </c>
      <c r="P192">
        <v>-0.47623957818737567</v>
      </c>
      <c r="Q192">
        <v>0.72001504628785118</v>
      </c>
      <c r="R192">
        <v>-0.418634583572915</v>
      </c>
      <c r="S192">
        <v>-0.37644615120844738</v>
      </c>
      <c r="T192">
        <v>0.45795824097348742</v>
      </c>
      <c r="U192">
        <v>-0.70333575493392964</v>
      </c>
      <c r="V192">
        <v>-0.3060692475215967</v>
      </c>
      <c r="W192">
        <v>-0.59141908005738686</v>
      </c>
      <c r="AH192" t="s">
        <v>15</v>
      </c>
      <c r="AI192" t="s">
        <v>16</v>
      </c>
      <c r="AJ192">
        <f t="shared" si="15"/>
        <v>5</v>
      </c>
      <c r="AL192">
        <f t="shared" si="16"/>
        <v>311</v>
      </c>
      <c r="AM192">
        <f t="array" ref="AM192">SQRT(SUM((P192:W192-$AT$13:$BA$13)^2))</f>
        <v>1.1402729831116498</v>
      </c>
      <c r="AN192">
        <f t="shared" si="17"/>
        <v>0.7690991491435889</v>
      </c>
      <c r="AO192">
        <f t="shared" si="18"/>
        <v>1.110449872259418E-3</v>
      </c>
      <c r="AP192">
        <v>8.31</v>
      </c>
    </row>
    <row r="193" spans="1:42">
      <c r="A193" s="2">
        <v>2</v>
      </c>
      <c r="B193" s="2">
        <v>5</v>
      </c>
      <c r="C193" s="2">
        <v>8</v>
      </c>
      <c r="D193" s="2">
        <f t="shared" si="14"/>
        <v>4</v>
      </c>
      <c r="E193" s="2">
        <v>95.2</v>
      </c>
      <c r="F193" s="2">
        <v>131.69999999999999</v>
      </c>
      <c r="G193" s="2">
        <v>578.79999999999995</v>
      </c>
      <c r="H193" s="2">
        <v>10.4</v>
      </c>
      <c r="I193" s="2">
        <v>24.2</v>
      </c>
      <c r="J193" s="2">
        <v>28</v>
      </c>
      <c r="K193" s="2">
        <v>2.7</v>
      </c>
      <c r="L193" s="2">
        <v>0</v>
      </c>
      <c r="M193" s="2">
        <v>8.68</v>
      </c>
      <c r="P193">
        <v>-1.358095756506408</v>
      </c>
      <c r="Q193">
        <v>0.50830969599508402</v>
      </c>
      <c r="R193">
        <v>-0.21024790764756238</v>
      </c>
      <c r="S193">
        <v>-0.18372616728953911</v>
      </c>
      <c r="T193">
        <v>0.29354452397618147</v>
      </c>
      <c r="U193">
        <v>-0.6892856295647084</v>
      </c>
      <c r="V193">
        <v>-0.2512809992772656</v>
      </c>
      <c r="W193">
        <v>-0.46528300985991194</v>
      </c>
      <c r="AH193" t="s">
        <v>25</v>
      </c>
      <c r="AI193" t="s">
        <v>33</v>
      </c>
      <c r="AJ193">
        <f t="shared" si="15"/>
        <v>4</v>
      </c>
      <c r="AL193">
        <f t="shared" si="16"/>
        <v>147</v>
      </c>
      <c r="AM193">
        <f t="array" ref="AM193">SQRT(SUM((P193:W193-$AT$13:$BA$13)^2))</f>
        <v>0.74881586859455673</v>
      </c>
      <c r="AN193">
        <f t="shared" si="17"/>
        <v>1.7834047604383017</v>
      </c>
      <c r="AO193">
        <f t="shared" si="18"/>
        <v>2.5749366523428797E-3</v>
      </c>
      <c r="AP193">
        <v>8.68</v>
      </c>
    </row>
    <row r="194" spans="1:42">
      <c r="A194" s="2">
        <v>2</v>
      </c>
      <c r="B194" s="2">
        <v>2</v>
      </c>
      <c r="C194" s="2">
        <v>8</v>
      </c>
      <c r="D194" s="2">
        <f t="shared" ref="D194:D257" si="19">VLOOKUP(AI194,$AC$2:$AD$8,2,FALSE)</f>
        <v>2</v>
      </c>
      <c r="E194" s="2">
        <v>94.8</v>
      </c>
      <c r="F194" s="2">
        <v>108.3</v>
      </c>
      <c r="G194" s="2">
        <v>647.1</v>
      </c>
      <c r="H194" s="2">
        <v>17</v>
      </c>
      <c r="I194" s="2">
        <v>24.6</v>
      </c>
      <c r="J194" s="2">
        <v>22</v>
      </c>
      <c r="K194" s="2">
        <v>4.5</v>
      </c>
      <c r="L194" s="2">
        <v>0</v>
      </c>
      <c r="M194" s="2">
        <v>8.7100000000000009</v>
      </c>
      <c r="P194">
        <v>-1.4081377837389133</v>
      </c>
      <c r="Q194">
        <v>0.23943507987712814</v>
      </c>
      <c r="R194">
        <v>-0.11524114872041169</v>
      </c>
      <c r="S194">
        <v>-0.40715769954195291</v>
      </c>
      <c r="T194">
        <v>-4.1210336086498725E-2</v>
      </c>
      <c r="U194">
        <v>-0.60667052810443156</v>
      </c>
      <c r="V194">
        <v>-0.33719664103325186</v>
      </c>
      <c r="W194">
        <v>-0.32898168647330517</v>
      </c>
      <c r="AH194" t="s">
        <v>25</v>
      </c>
      <c r="AI194" t="s">
        <v>19</v>
      </c>
      <c r="AJ194">
        <f t="shared" ref="AJ194:AJ257" si="20">VLOOKUP(AI194,$AC$2:$AD$8,2,FALSE)</f>
        <v>2</v>
      </c>
      <c r="AL194">
        <f t="shared" ref="AL194:AL257" si="21">RANK(AM194,$AM$2:$AM$396,1)</f>
        <v>252</v>
      </c>
      <c r="AM194">
        <f t="array" ref="AM194">SQRT(SUM((P194:W194-$AT$13:$BA$13)^2))</f>
        <v>1.0084447100782934</v>
      </c>
      <c r="AN194">
        <f t="shared" ref="AN194:AN257" si="22">1/(AM194*AM194)</f>
        <v>0.98332213552620851</v>
      </c>
      <c r="AO194">
        <f t="shared" ref="AO194:AO257" si="23">AN194/SUM($AN$2:$AN$396)</f>
        <v>1.41975184994136E-3</v>
      </c>
      <c r="AP194">
        <v>8.7100000000000009</v>
      </c>
    </row>
    <row r="195" spans="1:42">
      <c r="A195" s="2">
        <v>4</v>
      </c>
      <c r="B195" s="2">
        <v>5</v>
      </c>
      <c r="C195" s="2">
        <v>9</v>
      </c>
      <c r="D195" s="2">
        <f t="shared" si="19"/>
        <v>3</v>
      </c>
      <c r="E195" s="2">
        <v>92.9</v>
      </c>
      <c r="F195" s="2">
        <v>133.30000000000001</v>
      </c>
      <c r="G195" s="2">
        <v>699.6</v>
      </c>
      <c r="H195" s="2">
        <v>9.1999999999999993</v>
      </c>
      <c r="I195" s="2">
        <v>24.3</v>
      </c>
      <c r="J195" s="2">
        <v>25</v>
      </c>
      <c r="K195" s="2">
        <v>4</v>
      </c>
      <c r="L195" s="2">
        <v>0</v>
      </c>
      <c r="M195" s="2">
        <v>9.41</v>
      </c>
      <c r="P195">
        <v>-1.4264927254662734</v>
      </c>
      <c r="Q195">
        <v>0.66388556623489781</v>
      </c>
      <c r="R195">
        <v>-0.27910201913923299</v>
      </c>
      <c r="S195">
        <v>-0.18010270086589933</v>
      </c>
      <c r="T195">
        <v>9.0974900250457735E-2</v>
      </c>
      <c r="U195">
        <v>-0.75148690230507476</v>
      </c>
      <c r="V195">
        <v>-0.36313391220118485</v>
      </c>
      <c r="W195">
        <v>-0.30991664948689579</v>
      </c>
      <c r="AH195" t="s">
        <v>29</v>
      </c>
      <c r="AI195" t="s">
        <v>32</v>
      </c>
      <c r="AJ195">
        <f t="shared" si="20"/>
        <v>3</v>
      </c>
      <c r="AL195">
        <f t="shared" si="21"/>
        <v>188</v>
      </c>
      <c r="AM195">
        <f t="array" ref="AM195">SQRT(SUM((P195:W195-$AT$13:$BA$13)^2))</f>
        <v>0.85142231592519746</v>
      </c>
      <c r="AN195">
        <f t="shared" si="22"/>
        <v>1.3794626373972938</v>
      </c>
      <c r="AO195">
        <f t="shared" si="23"/>
        <v>1.9917121364523534E-3</v>
      </c>
      <c r="AP195">
        <v>9.41</v>
      </c>
    </row>
    <row r="196" spans="1:42">
      <c r="A196" s="2">
        <v>2</v>
      </c>
      <c r="B196" s="2">
        <v>2</v>
      </c>
      <c r="C196" s="2">
        <v>8</v>
      </c>
      <c r="D196" s="2">
        <f t="shared" si="19"/>
        <v>2</v>
      </c>
      <c r="E196" s="2">
        <v>94.8</v>
      </c>
      <c r="F196" s="2">
        <v>108.3</v>
      </c>
      <c r="G196" s="2">
        <v>647.1</v>
      </c>
      <c r="H196" s="2">
        <v>17</v>
      </c>
      <c r="I196" s="2">
        <v>24.6</v>
      </c>
      <c r="J196" s="2">
        <v>22</v>
      </c>
      <c r="K196" s="2">
        <v>4.5</v>
      </c>
      <c r="L196" s="2">
        <v>0</v>
      </c>
      <c r="M196" s="2">
        <v>10.01</v>
      </c>
      <c r="P196">
        <v>-1.4081377837389133</v>
      </c>
      <c r="Q196">
        <v>0.23943507987712814</v>
      </c>
      <c r="R196">
        <v>-0.11524114872041169</v>
      </c>
      <c r="S196">
        <v>-0.40715769954195291</v>
      </c>
      <c r="T196">
        <v>-4.1210336086498725E-2</v>
      </c>
      <c r="U196">
        <v>-0.60667052810443156</v>
      </c>
      <c r="V196">
        <v>-0.33719664103325186</v>
      </c>
      <c r="W196">
        <v>-0.32898168647330517</v>
      </c>
      <c r="AH196" t="s">
        <v>25</v>
      </c>
      <c r="AI196" t="s">
        <v>19</v>
      </c>
      <c r="AJ196">
        <f t="shared" si="20"/>
        <v>2</v>
      </c>
      <c r="AL196">
        <f t="shared" si="21"/>
        <v>252</v>
      </c>
      <c r="AM196">
        <f t="array" ref="AM196">SQRT(SUM((P196:W196-$AT$13:$BA$13)^2))</f>
        <v>1.0084447100782934</v>
      </c>
      <c r="AN196">
        <f t="shared" si="22"/>
        <v>0.98332213552620851</v>
      </c>
      <c r="AO196">
        <f t="shared" si="23"/>
        <v>1.41975184994136E-3</v>
      </c>
      <c r="AP196">
        <v>10.01</v>
      </c>
    </row>
    <row r="197" spans="1:42">
      <c r="A197" s="2">
        <v>2</v>
      </c>
      <c r="B197" s="2">
        <v>5</v>
      </c>
      <c r="C197" s="2">
        <v>8</v>
      </c>
      <c r="D197" s="2">
        <f t="shared" si="19"/>
        <v>5</v>
      </c>
      <c r="E197" s="2">
        <v>93.9</v>
      </c>
      <c r="F197" s="2">
        <v>135.69999999999999</v>
      </c>
      <c r="G197" s="2">
        <v>586.70000000000005</v>
      </c>
      <c r="H197" s="2">
        <v>15.1</v>
      </c>
      <c r="I197" s="2">
        <v>23.5</v>
      </c>
      <c r="J197" s="2">
        <v>36</v>
      </c>
      <c r="K197" s="2">
        <v>5.4</v>
      </c>
      <c r="L197" s="2">
        <v>0</v>
      </c>
      <c r="M197" s="2">
        <v>10.02</v>
      </c>
      <c r="P197">
        <v>-1.3096820963946347</v>
      </c>
      <c r="Q197">
        <v>0.59265337524226935</v>
      </c>
      <c r="R197">
        <v>-6.7431894036951198E-2</v>
      </c>
      <c r="S197">
        <v>-0.37874418673095922</v>
      </c>
      <c r="T197">
        <v>0.39951821478460181</v>
      </c>
      <c r="U197">
        <v>-0.83359318344942701</v>
      </c>
      <c r="V197">
        <v>-0.42714570829759657</v>
      </c>
      <c r="W197">
        <v>-0.43528518872766475</v>
      </c>
      <c r="AH197" t="s">
        <v>25</v>
      </c>
      <c r="AI197" t="s">
        <v>16</v>
      </c>
      <c r="AJ197">
        <f t="shared" si="20"/>
        <v>5</v>
      </c>
      <c r="AL197">
        <f t="shared" si="21"/>
        <v>23</v>
      </c>
      <c r="AM197">
        <f t="array" ref="AM197">SQRT(SUM((P197:W197-$AT$13:$BA$13)^2))</f>
        <v>0.50495415448770176</v>
      </c>
      <c r="AN197">
        <f t="shared" si="22"/>
        <v>3.9218962498307888</v>
      </c>
      <c r="AO197">
        <f t="shared" si="23"/>
        <v>5.6625588449665662E-3</v>
      </c>
      <c r="AP197">
        <v>10.02</v>
      </c>
    </row>
    <row r="198" spans="1:42">
      <c r="A198" s="2">
        <v>6</v>
      </c>
      <c r="B198" s="2">
        <v>5</v>
      </c>
      <c r="C198" s="2">
        <v>4</v>
      </c>
      <c r="D198" s="2">
        <f t="shared" si="19"/>
        <v>4</v>
      </c>
      <c r="E198" s="2">
        <v>81.5</v>
      </c>
      <c r="F198" s="2">
        <v>9.1</v>
      </c>
      <c r="G198" s="2">
        <v>55.2</v>
      </c>
      <c r="H198" s="2">
        <v>2.7</v>
      </c>
      <c r="I198" s="2">
        <v>5.8</v>
      </c>
      <c r="J198" s="2">
        <v>54</v>
      </c>
      <c r="K198" s="2">
        <v>5.8</v>
      </c>
      <c r="L198" s="2">
        <v>0</v>
      </c>
      <c r="M198" s="2">
        <v>10.93</v>
      </c>
      <c r="P198">
        <v>-0.19993631330684741</v>
      </c>
      <c r="Q198">
        <v>0.79873892882524211</v>
      </c>
      <c r="R198">
        <v>-0.21145954320845572</v>
      </c>
      <c r="S198">
        <v>-0.31067643453185334</v>
      </c>
      <c r="T198">
        <v>0.17613510126440446</v>
      </c>
      <c r="U198">
        <v>-0.81617704200678376</v>
      </c>
      <c r="V198">
        <v>-0.40728070305659658</v>
      </c>
      <c r="W198">
        <v>-0.53444920062362333</v>
      </c>
      <c r="AH198" t="s">
        <v>22</v>
      </c>
      <c r="AI198" t="s">
        <v>33</v>
      </c>
      <c r="AJ198">
        <f t="shared" si="20"/>
        <v>4</v>
      </c>
      <c r="AL198">
        <f t="shared" si="21"/>
        <v>351</v>
      </c>
      <c r="AM198">
        <f t="array" ref="AM198">SQRT(SUM((P198:W198-$AT$13:$BA$13)^2))</f>
        <v>1.2859381999115393</v>
      </c>
      <c r="AN198">
        <f t="shared" si="22"/>
        <v>0.60472761999744173</v>
      </c>
      <c r="AO198">
        <f t="shared" si="23"/>
        <v>8.7312501791954257E-4</v>
      </c>
      <c r="AP198">
        <v>10.93</v>
      </c>
    </row>
    <row r="199" spans="1:42">
      <c r="A199" s="2">
        <v>4</v>
      </c>
      <c r="B199" s="2">
        <v>5</v>
      </c>
      <c r="C199" s="2">
        <v>9</v>
      </c>
      <c r="D199" s="2">
        <f t="shared" si="19"/>
        <v>4</v>
      </c>
      <c r="E199" s="2">
        <v>92.9</v>
      </c>
      <c r="F199" s="2">
        <v>137</v>
      </c>
      <c r="G199" s="2">
        <v>706.4</v>
      </c>
      <c r="H199" s="2">
        <v>9.1999999999999993</v>
      </c>
      <c r="I199" s="2">
        <v>21.5</v>
      </c>
      <c r="J199" s="2">
        <v>15</v>
      </c>
      <c r="K199" s="2">
        <v>0.9</v>
      </c>
      <c r="L199" s="2">
        <v>0</v>
      </c>
      <c r="M199" s="2">
        <v>11.06</v>
      </c>
      <c r="P199">
        <v>-1.4621676529694541</v>
      </c>
      <c r="Q199">
        <v>0.61916354854621669</v>
      </c>
      <c r="R199">
        <v>-0.32717640779224022</v>
      </c>
      <c r="S199">
        <v>1.3412713454583385E-2</v>
      </c>
      <c r="T199">
        <v>0.27290608586904702</v>
      </c>
      <c r="U199">
        <v>-0.68315661577595965</v>
      </c>
      <c r="V199">
        <v>-0.19220675411868116</v>
      </c>
      <c r="W199">
        <v>-0.39408316097746826</v>
      </c>
      <c r="AH199" t="s">
        <v>29</v>
      </c>
      <c r="AI199" t="s">
        <v>33</v>
      </c>
      <c r="AJ199">
        <f t="shared" si="20"/>
        <v>4</v>
      </c>
      <c r="AL199">
        <f t="shared" si="21"/>
        <v>216</v>
      </c>
      <c r="AM199">
        <f t="array" ref="AM199">SQRT(SUM((P199:W199-$AT$13:$BA$13)^2))</f>
        <v>0.89661045991468413</v>
      </c>
      <c r="AN199">
        <f t="shared" si="22"/>
        <v>1.2439198491010659</v>
      </c>
      <c r="AO199">
        <f t="shared" si="23"/>
        <v>1.7960111372810085E-3</v>
      </c>
      <c r="AP199">
        <v>11.06</v>
      </c>
    </row>
    <row r="200" spans="1:42">
      <c r="A200" s="2">
        <v>3</v>
      </c>
      <c r="B200" s="2">
        <v>4</v>
      </c>
      <c r="C200" s="2">
        <v>9</v>
      </c>
      <c r="D200" s="2">
        <f t="shared" si="19"/>
        <v>2</v>
      </c>
      <c r="E200" s="2">
        <v>91</v>
      </c>
      <c r="F200" s="2">
        <v>129.5</v>
      </c>
      <c r="G200" s="2">
        <v>692.6</v>
      </c>
      <c r="H200" s="2">
        <v>7</v>
      </c>
      <c r="I200" s="2">
        <v>13.9</v>
      </c>
      <c r="J200" s="2">
        <v>59</v>
      </c>
      <c r="K200" s="2">
        <v>6.3</v>
      </c>
      <c r="L200" s="2">
        <v>0</v>
      </c>
      <c r="M200" s="2">
        <v>11.24</v>
      </c>
      <c r="P200">
        <v>-1.1527494186000509</v>
      </c>
      <c r="Q200">
        <v>0.70514159481222949</v>
      </c>
      <c r="R200">
        <v>0.16949991912091666</v>
      </c>
      <c r="S200">
        <v>-0.24857117225831232</v>
      </c>
      <c r="T200">
        <v>-0.21886705805593562</v>
      </c>
      <c r="U200">
        <v>-0.79966352012713848</v>
      </c>
      <c r="V200">
        <v>-0.51762732840658843</v>
      </c>
      <c r="W200">
        <v>-0.46307635810198933</v>
      </c>
      <c r="AH200" t="s">
        <v>29</v>
      </c>
      <c r="AI200" t="s">
        <v>19</v>
      </c>
      <c r="AJ200">
        <f t="shared" si="20"/>
        <v>2</v>
      </c>
      <c r="AL200">
        <f t="shared" si="21"/>
        <v>206</v>
      </c>
      <c r="AM200">
        <f t="array" ref="AM200">SQRT(SUM((P200:W200-$AT$13:$BA$13)^2))</f>
        <v>0.87881912423080077</v>
      </c>
      <c r="AN200">
        <f t="shared" si="22"/>
        <v>1.2947949643200189</v>
      </c>
      <c r="AO200">
        <f t="shared" si="23"/>
        <v>1.869466250654853E-3</v>
      </c>
      <c r="AP200">
        <v>11.24</v>
      </c>
    </row>
    <row r="201" spans="1:42">
      <c r="A201" s="2">
        <v>2</v>
      </c>
      <c r="B201" s="2">
        <v>4</v>
      </c>
      <c r="C201" s="2">
        <v>9</v>
      </c>
      <c r="D201" s="2">
        <f t="shared" si="19"/>
        <v>1</v>
      </c>
      <c r="E201" s="2">
        <v>63.5</v>
      </c>
      <c r="F201" s="2">
        <v>70.8</v>
      </c>
      <c r="G201" s="2">
        <v>665.3</v>
      </c>
      <c r="H201" s="2">
        <v>0.8</v>
      </c>
      <c r="I201" s="2">
        <v>22.6</v>
      </c>
      <c r="J201" s="2">
        <v>38</v>
      </c>
      <c r="K201" s="2">
        <v>3.6</v>
      </c>
      <c r="L201" s="2">
        <v>0</v>
      </c>
      <c r="M201" s="2">
        <v>11.32</v>
      </c>
      <c r="P201">
        <v>-1.1647526570300046</v>
      </c>
      <c r="Q201">
        <v>0.44190944526166809</v>
      </c>
      <c r="R201">
        <v>-3.3397110422787708E-2</v>
      </c>
      <c r="S201">
        <v>-2.0963941445696327E-2</v>
      </c>
      <c r="T201">
        <v>-0.207384149530913</v>
      </c>
      <c r="U201">
        <v>-0.54970793171311105</v>
      </c>
      <c r="V201">
        <v>-0.27857088902479044</v>
      </c>
      <c r="W201">
        <v>-7.0714084489485074E-2</v>
      </c>
      <c r="AH201" t="s">
        <v>29</v>
      </c>
      <c r="AI201" t="s">
        <v>27</v>
      </c>
      <c r="AJ201">
        <f t="shared" si="20"/>
        <v>1</v>
      </c>
      <c r="AL201">
        <f t="shared" si="21"/>
        <v>290</v>
      </c>
      <c r="AM201">
        <f t="array" ref="AM201">SQRT(SUM((P201:W201-$AT$13:$BA$13)^2))</f>
        <v>1.0992382309343236</v>
      </c>
      <c r="AN201">
        <f t="shared" si="22"/>
        <v>0.82759212788037595</v>
      </c>
      <c r="AO201">
        <f t="shared" si="23"/>
        <v>1.1949038998560748E-3</v>
      </c>
      <c r="AP201">
        <v>11.32</v>
      </c>
    </row>
    <row r="202" spans="1:42">
      <c r="A202" s="2">
        <v>1</v>
      </c>
      <c r="B202" s="2">
        <v>5</v>
      </c>
      <c r="C202" s="2">
        <v>9</v>
      </c>
      <c r="D202" s="2">
        <f t="shared" si="19"/>
        <v>2</v>
      </c>
      <c r="E202" s="2">
        <v>91</v>
      </c>
      <c r="F202" s="2">
        <v>129.5</v>
      </c>
      <c r="G202" s="2">
        <v>692.6</v>
      </c>
      <c r="H202" s="2">
        <v>7</v>
      </c>
      <c r="I202" s="2">
        <v>21.6</v>
      </c>
      <c r="J202" s="2">
        <v>33</v>
      </c>
      <c r="K202" s="2">
        <v>2.2000000000000002</v>
      </c>
      <c r="L202" s="2">
        <v>0</v>
      </c>
      <c r="M202" s="2">
        <v>11.53</v>
      </c>
      <c r="P202">
        <v>-1.4046727178630607</v>
      </c>
      <c r="Q202">
        <v>0.46552168878074091</v>
      </c>
      <c r="R202">
        <v>-0.1120364279991517</v>
      </c>
      <c r="S202">
        <v>-6.1653660837653251E-2</v>
      </c>
      <c r="T202">
        <v>-5.1968507251855603E-2</v>
      </c>
      <c r="U202">
        <v>-0.57796138090407567</v>
      </c>
      <c r="V202">
        <v>-0.24438263853562836</v>
      </c>
      <c r="W202">
        <v>-0.43923153008343585</v>
      </c>
      <c r="AH202" t="s">
        <v>29</v>
      </c>
      <c r="AI202" t="s">
        <v>19</v>
      </c>
      <c r="AJ202">
        <f t="shared" si="20"/>
        <v>2</v>
      </c>
      <c r="AL202">
        <f t="shared" si="21"/>
        <v>241</v>
      </c>
      <c r="AM202">
        <f t="array" ref="AM202">SQRT(SUM((P202:W202-$AT$13:$BA$13)^2))</f>
        <v>0.96511953249909566</v>
      </c>
      <c r="AN202">
        <f t="shared" si="22"/>
        <v>1.0735883489733729</v>
      </c>
      <c r="AO202">
        <f t="shared" si="23"/>
        <v>1.5500810868198046E-3</v>
      </c>
      <c r="AP202">
        <v>11.53</v>
      </c>
    </row>
    <row r="203" spans="1:42">
      <c r="A203" s="2">
        <v>6</v>
      </c>
      <c r="B203" s="2">
        <v>5</v>
      </c>
      <c r="C203" s="2">
        <v>3</v>
      </c>
      <c r="D203" s="2">
        <f t="shared" si="19"/>
        <v>7</v>
      </c>
      <c r="E203" s="2">
        <v>90.1</v>
      </c>
      <c r="F203" s="2">
        <v>37.6</v>
      </c>
      <c r="G203" s="2">
        <v>83.7</v>
      </c>
      <c r="H203" s="2">
        <v>7.2</v>
      </c>
      <c r="I203" s="2">
        <v>12.4</v>
      </c>
      <c r="J203" s="2">
        <v>54</v>
      </c>
      <c r="K203" s="2">
        <v>3.6</v>
      </c>
      <c r="L203" s="2">
        <v>0</v>
      </c>
      <c r="M203" s="2">
        <v>12.1</v>
      </c>
      <c r="P203">
        <v>-0.39927354756356409</v>
      </c>
      <c r="Q203">
        <v>0.80454540273269071</v>
      </c>
      <c r="R203">
        <v>-0.24579905209960368</v>
      </c>
      <c r="S203">
        <v>-0.26974667854734963</v>
      </c>
      <c r="T203">
        <v>0.72562836188823088</v>
      </c>
      <c r="U203">
        <v>-0.85384309778595124</v>
      </c>
      <c r="V203">
        <v>-0.24053812253811607</v>
      </c>
      <c r="W203">
        <v>-0.68880703548659006</v>
      </c>
      <c r="AH203" t="s">
        <v>15</v>
      </c>
      <c r="AI203" t="s">
        <v>23</v>
      </c>
      <c r="AJ203">
        <f t="shared" si="20"/>
        <v>7</v>
      </c>
      <c r="AL203">
        <f t="shared" si="21"/>
        <v>296</v>
      </c>
      <c r="AM203">
        <f t="array" ref="AM203">SQRT(SUM((P203:W203-$AT$13:$BA$13)^2))</f>
        <v>1.1126160824775539</v>
      </c>
      <c r="AN203">
        <f t="shared" si="22"/>
        <v>0.80781020178926521</v>
      </c>
      <c r="AO203">
        <f t="shared" si="23"/>
        <v>1.1663421242704697E-3</v>
      </c>
      <c r="AP203">
        <v>12.1</v>
      </c>
    </row>
    <row r="204" spans="1:42">
      <c r="A204" s="2">
        <v>7</v>
      </c>
      <c r="B204" s="2">
        <v>4</v>
      </c>
      <c r="C204" s="2">
        <v>2</v>
      </c>
      <c r="D204" s="2">
        <f t="shared" si="19"/>
        <v>7</v>
      </c>
      <c r="E204" s="2">
        <v>83.9</v>
      </c>
      <c r="F204" s="2">
        <v>8.6999999999999993</v>
      </c>
      <c r="G204" s="2">
        <v>32.1</v>
      </c>
      <c r="H204" s="2">
        <v>2.1</v>
      </c>
      <c r="I204" s="2">
        <v>8.8000000000000007</v>
      </c>
      <c r="J204" s="2">
        <v>68</v>
      </c>
      <c r="K204" s="2">
        <v>2.2000000000000002</v>
      </c>
      <c r="L204" s="2">
        <v>0</v>
      </c>
      <c r="M204" s="2">
        <v>13.05</v>
      </c>
      <c r="P204">
        <v>-0.18084821922728675</v>
      </c>
      <c r="Q204">
        <v>0.81859281100875281</v>
      </c>
      <c r="R204">
        <v>-0.15248747438328097</v>
      </c>
      <c r="S204">
        <v>-0.1173057687216592</v>
      </c>
      <c r="T204">
        <v>0.70953856745996358</v>
      </c>
      <c r="U204">
        <v>-0.79999436502271259</v>
      </c>
      <c r="V204">
        <v>-0.1209724164815139</v>
      </c>
      <c r="W204">
        <v>-0.74185488778629405</v>
      </c>
      <c r="AH204" t="s">
        <v>20</v>
      </c>
      <c r="AI204" t="s">
        <v>23</v>
      </c>
      <c r="AJ204">
        <f t="shared" si="20"/>
        <v>7</v>
      </c>
      <c r="AL204">
        <f t="shared" si="21"/>
        <v>354</v>
      </c>
      <c r="AM204">
        <f t="array" ref="AM204">SQRT(SUM((P204:W204-$AT$13:$BA$13)^2))</f>
        <v>1.3019349066175945</v>
      </c>
      <c r="AN204">
        <f t="shared" si="22"/>
        <v>0.58995849309799853</v>
      </c>
      <c r="AO204">
        <f t="shared" si="23"/>
        <v>8.5180088162693053E-4</v>
      </c>
      <c r="AP204">
        <v>13.05</v>
      </c>
    </row>
    <row r="205" spans="1:42">
      <c r="A205" s="2">
        <v>8</v>
      </c>
      <c r="B205" s="2">
        <v>6</v>
      </c>
      <c r="C205" s="2">
        <v>10</v>
      </c>
      <c r="D205" s="2">
        <f t="shared" si="19"/>
        <v>3</v>
      </c>
      <c r="E205" s="2">
        <v>91.4</v>
      </c>
      <c r="F205" s="2">
        <v>37.9</v>
      </c>
      <c r="G205" s="2">
        <v>673.8</v>
      </c>
      <c r="H205" s="2">
        <v>5.2</v>
      </c>
      <c r="I205" s="2">
        <v>20.2</v>
      </c>
      <c r="J205" s="2">
        <v>37</v>
      </c>
      <c r="K205" s="2">
        <v>2.7</v>
      </c>
      <c r="L205" s="2">
        <v>0</v>
      </c>
      <c r="M205" s="2">
        <v>13.7</v>
      </c>
      <c r="P205">
        <v>-1.1757687853175773</v>
      </c>
      <c r="Q205">
        <v>1.008725709150351</v>
      </c>
      <c r="R205">
        <v>-0.48378741363566846</v>
      </c>
      <c r="S205">
        <v>5.8323772047448791E-2</v>
      </c>
      <c r="T205">
        <v>1.0785512739076651E-2</v>
      </c>
      <c r="U205">
        <v>-0.84076652213794889</v>
      </c>
      <c r="V205">
        <v>-0.31949670166694788</v>
      </c>
      <c r="W205">
        <v>-0.30975247924980337</v>
      </c>
      <c r="AH205" t="s">
        <v>18</v>
      </c>
      <c r="AI205" t="s">
        <v>32</v>
      </c>
      <c r="AJ205">
        <f t="shared" si="20"/>
        <v>3</v>
      </c>
      <c r="AL205">
        <f t="shared" si="21"/>
        <v>302</v>
      </c>
      <c r="AM205">
        <f t="array" ref="AM205">SQRT(SUM((P205:W205-$AT$13:$BA$13)^2))</f>
        <v>1.119472674716504</v>
      </c>
      <c r="AN205">
        <f t="shared" si="22"/>
        <v>0.79794508748522641</v>
      </c>
      <c r="AO205">
        <f t="shared" si="23"/>
        <v>1.1520985577147885E-3</v>
      </c>
      <c r="AP205">
        <v>13.7</v>
      </c>
    </row>
    <row r="206" spans="1:42">
      <c r="A206" s="2">
        <v>5</v>
      </c>
      <c r="B206" s="2">
        <v>6</v>
      </c>
      <c r="C206" s="2">
        <v>3</v>
      </c>
      <c r="D206" s="2">
        <f t="shared" si="19"/>
        <v>6</v>
      </c>
      <c r="E206" s="2">
        <v>90.6</v>
      </c>
      <c r="F206" s="2">
        <v>50.1</v>
      </c>
      <c r="G206" s="2">
        <v>100.4</v>
      </c>
      <c r="H206" s="2">
        <v>7.8</v>
      </c>
      <c r="I206" s="2">
        <v>15.1</v>
      </c>
      <c r="J206" s="2">
        <v>64</v>
      </c>
      <c r="K206" s="2">
        <v>4</v>
      </c>
      <c r="L206" s="2">
        <v>0</v>
      </c>
      <c r="M206" s="2">
        <v>13.99</v>
      </c>
      <c r="P206">
        <v>-0.44828353023919515</v>
      </c>
      <c r="Q206">
        <v>0.85634796682805681</v>
      </c>
      <c r="R206">
        <v>-0.22881056214204404</v>
      </c>
      <c r="S206">
        <v>-0.2914092432446318</v>
      </c>
      <c r="T206">
        <v>0.60182081003115806</v>
      </c>
      <c r="U206">
        <v>-0.76700498633681091</v>
      </c>
      <c r="V206">
        <v>-0.27191135009534917</v>
      </c>
      <c r="W206">
        <v>-0.7173239008071276</v>
      </c>
      <c r="AH206" t="s">
        <v>15</v>
      </c>
      <c r="AI206" t="s">
        <v>21</v>
      </c>
      <c r="AJ206">
        <f t="shared" si="20"/>
        <v>6</v>
      </c>
      <c r="AL206">
        <f t="shared" si="21"/>
        <v>268</v>
      </c>
      <c r="AM206">
        <f t="array" ref="AM206">SQRT(SUM((P206:W206-$AT$13:$BA$13)^2))</f>
        <v>1.068580420061465</v>
      </c>
      <c r="AN206">
        <f t="shared" si="22"/>
        <v>0.8757609488010405</v>
      </c>
      <c r="AO206">
        <f t="shared" si="23"/>
        <v>1.264451579238896E-3</v>
      </c>
      <c r="AP206">
        <v>13.99</v>
      </c>
    </row>
    <row r="207" spans="1:42">
      <c r="A207" s="2">
        <v>4</v>
      </c>
      <c r="B207" s="2">
        <v>5</v>
      </c>
      <c r="C207" s="2">
        <v>9</v>
      </c>
      <c r="D207" s="2">
        <f t="shared" si="19"/>
        <v>4</v>
      </c>
      <c r="E207" s="2">
        <v>92.9</v>
      </c>
      <c r="F207" s="2">
        <v>137</v>
      </c>
      <c r="G207" s="2">
        <v>706.4</v>
      </c>
      <c r="H207" s="2">
        <v>9.1999999999999993</v>
      </c>
      <c r="I207" s="2">
        <v>22.1</v>
      </c>
      <c r="J207" s="2">
        <v>34</v>
      </c>
      <c r="K207" s="2">
        <v>1.8</v>
      </c>
      <c r="L207" s="2">
        <v>0</v>
      </c>
      <c r="M207" s="2">
        <v>14.57</v>
      </c>
      <c r="P207">
        <v>-1.4173416186382248</v>
      </c>
      <c r="Q207">
        <v>0.70970171947984195</v>
      </c>
      <c r="R207">
        <v>-0.19405389340256565</v>
      </c>
      <c r="S207">
        <v>-1.9504369817562595E-2</v>
      </c>
      <c r="T207">
        <v>0.24665455407882333</v>
      </c>
      <c r="U207">
        <v>-0.70833054485978031</v>
      </c>
      <c r="V207">
        <v>-0.23959140732473799</v>
      </c>
      <c r="W207">
        <v>-0.44549597617779713</v>
      </c>
      <c r="AH207" t="s">
        <v>29</v>
      </c>
      <c r="AI207" t="s">
        <v>33</v>
      </c>
      <c r="AJ207">
        <f t="shared" si="20"/>
        <v>4</v>
      </c>
      <c r="AL207">
        <f t="shared" si="21"/>
        <v>153</v>
      </c>
      <c r="AM207">
        <f t="array" ref="AM207">SQRT(SUM((P207:W207-$AT$13:$BA$13)^2))</f>
        <v>0.76724751949321235</v>
      </c>
      <c r="AN207">
        <f t="shared" si="22"/>
        <v>1.6987482170937276</v>
      </c>
      <c r="AO207">
        <f t="shared" si="23"/>
        <v>2.452706836008295E-3</v>
      </c>
      <c r="AP207">
        <v>14.57</v>
      </c>
    </row>
    <row r="208" spans="1:42">
      <c r="A208" s="2">
        <v>2</v>
      </c>
      <c r="B208" s="2">
        <v>2</v>
      </c>
      <c r="C208" s="2">
        <v>8</v>
      </c>
      <c r="D208" s="2">
        <f t="shared" si="19"/>
        <v>6</v>
      </c>
      <c r="E208" s="2">
        <v>93.5</v>
      </c>
      <c r="F208" s="2">
        <v>139.4</v>
      </c>
      <c r="G208" s="2">
        <v>594.20000000000005</v>
      </c>
      <c r="H208" s="2">
        <v>20.3</v>
      </c>
      <c r="I208" s="2">
        <v>22.9</v>
      </c>
      <c r="J208" s="2">
        <v>31</v>
      </c>
      <c r="K208" s="2">
        <v>7.2</v>
      </c>
      <c r="L208" s="2">
        <v>0</v>
      </c>
      <c r="M208" s="2">
        <v>15.45</v>
      </c>
      <c r="P208">
        <v>-1.3363955817303006</v>
      </c>
      <c r="Q208">
        <v>0.36950398335826329</v>
      </c>
      <c r="R208">
        <v>0.13939149901191489</v>
      </c>
      <c r="S208">
        <v>-0.59501175191208833</v>
      </c>
      <c r="T208">
        <v>0.50396726229362521</v>
      </c>
      <c r="U208">
        <v>-0.94782157805430889</v>
      </c>
      <c r="V208">
        <v>-0.50070862558822282</v>
      </c>
      <c r="W208">
        <v>-0.3610577665234207</v>
      </c>
      <c r="AH208" t="s">
        <v>25</v>
      </c>
      <c r="AI208" t="s">
        <v>21</v>
      </c>
      <c r="AJ208">
        <f t="shared" si="20"/>
        <v>6</v>
      </c>
      <c r="AL208">
        <f t="shared" si="21"/>
        <v>51</v>
      </c>
      <c r="AM208">
        <f t="array" ref="AM208">SQRT(SUM((P208:W208-$AT$13:$BA$13)^2))</f>
        <v>0.56790335389409585</v>
      </c>
      <c r="AN208">
        <f t="shared" si="22"/>
        <v>3.1006384833868772</v>
      </c>
      <c r="AO208">
        <f t="shared" si="23"/>
        <v>4.4768006981070968E-3</v>
      </c>
      <c r="AP208">
        <v>15.45</v>
      </c>
    </row>
    <row r="209" spans="1:42">
      <c r="A209" s="2">
        <v>7</v>
      </c>
      <c r="B209" s="2">
        <v>5</v>
      </c>
      <c r="C209" s="2">
        <v>9</v>
      </c>
      <c r="D209" s="2">
        <f t="shared" si="19"/>
        <v>2</v>
      </c>
      <c r="E209" s="2">
        <v>91</v>
      </c>
      <c r="F209" s="2">
        <v>129.5</v>
      </c>
      <c r="G209" s="2">
        <v>692.6</v>
      </c>
      <c r="H209" s="2">
        <v>7</v>
      </c>
      <c r="I209" s="2">
        <v>20.7</v>
      </c>
      <c r="J209" s="2">
        <v>37</v>
      </c>
      <c r="K209" s="2">
        <v>2.2000000000000002</v>
      </c>
      <c r="L209" s="2">
        <v>0</v>
      </c>
      <c r="M209" s="2">
        <v>17.2</v>
      </c>
      <c r="P209">
        <v>-1.3197566352909611</v>
      </c>
      <c r="Q209">
        <v>0.91900418991135002</v>
      </c>
      <c r="R209">
        <v>-0.35162018484071406</v>
      </c>
      <c r="S209">
        <v>2.2225044710386513E-2</v>
      </c>
      <c r="T209">
        <v>-7.3366715304943333E-2</v>
      </c>
      <c r="U209">
        <v>-0.63430030002328242</v>
      </c>
      <c r="V209">
        <v>-0.29120627346977807</v>
      </c>
      <c r="W209">
        <v>-0.36173061553028485</v>
      </c>
      <c r="AH209" t="s">
        <v>29</v>
      </c>
      <c r="AI209" t="s">
        <v>19</v>
      </c>
      <c r="AJ209">
        <f t="shared" si="20"/>
        <v>2</v>
      </c>
      <c r="AL209">
        <f t="shared" si="21"/>
        <v>269</v>
      </c>
      <c r="AM209">
        <f t="array" ref="AM209">SQRT(SUM((P209:W209-$AT$13:$BA$13)^2))</f>
        <v>1.0690954163826205</v>
      </c>
      <c r="AN209">
        <f t="shared" si="22"/>
        <v>0.8749174225253904</v>
      </c>
      <c r="AO209">
        <f t="shared" si="23"/>
        <v>1.263233669108471E-3</v>
      </c>
      <c r="AP209">
        <v>17.2</v>
      </c>
    </row>
    <row r="210" spans="1:42">
      <c r="A210" s="2">
        <v>6</v>
      </c>
      <c r="B210" s="2">
        <v>5</v>
      </c>
      <c r="C210" s="2">
        <v>9</v>
      </c>
      <c r="D210" s="2">
        <f t="shared" si="19"/>
        <v>5</v>
      </c>
      <c r="E210" s="2">
        <v>92.4</v>
      </c>
      <c r="F210" s="2">
        <v>117.9</v>
      </c>
      <c r="G210" s="2">
        <v>668</v>
      </c>
      <c r="H210" s="2">
        <v>12.2</v>
      </c>
      <c r="I210" s="2">
        <v>19.600000000000001</v>
      </c>
      <c r="J210" s="2">
        <v>33</v>
      </c>
      <c r="K210" s="2">
        <v>6.3</v>
      </c>
      <c r="L210" s="2">
        <v>0</v>
      </c>
      <c r="M210" s="2">
        <v>19.23</v>
      </c>
      <c r="P210">
        <v>-1.2455078248979434</v>
      </c>
      <c r="Q210">
        <v>0.88613935813464129</v>
      </c>
      <c r="R210">
        <v>-0.19227134981191829</v>
      </c>
      <c r="S210">
        <v>-0.303626635637327</v>
      </c>
      <c r="T210">
        <v>0.30354762376393152</v>
      </c>
      <c r="U210">
        <v>-1.0030184643482667</v>
      </c>
      <c r="V210">
        <v>-0.52959273984559951</v>
      </c>
      <c r="W210">
        <v>-0.30935980384787554</v>
      </c>
      <c r="AH210" t="s">
        <v>29</v>
      </c>
      <c r="AI210" t="s">
        <v>16</v>
      </c>
      <c r="AJ210">
        <f t="shared" si="20"/>
        <v>5</v>
      </c>
      <c r="AL210">
        <f t="shared" si="21"/>
        <v>101</v>
      </c>
      <c r="AM210">
        <f t="array" ref="AM210">SQRT(SUM((P210:W210-$AT$13:$BA$13)^2))</f>
        <v>0.65772538303663886</v>
      </c>
      <c r="AN210">
        <f t="shared" si="22"/>
        <v>2.3115899355438763</v>
      </c>
      <c r="AO210">
        <f t="shared" si="23"/>
        <v>3.3375472479707799E-3</v>
      </c>
      <c r="AP210">
        <v>19.23</v>
      </c>
    </row>
    <row r="211" spans="1:42">
      <c r="A211" s="2">
        <v>8</v>
      </c>
      <c r="B211" s="2">
        <v>3</v>
      </c>
      <c r="C211" s="2">
        <v>9</v>
      </c>
      <c r="D211" s="2">
        <f t="shared" si="19"/>
        <v>4</v>
      </c>
      <c r="E211" s="2">
        <v>93.7</v>
      </c>
      <c r="F211" s="2">
        <v>80.900000000000006</v>
      </c>
      <c r="G211" s="2">
        <v>685.2</v>
      </c>
      <c r="H211" s="2">
        <v>17.899999999999999</v>
      </c>
      <c r="I211" s="2">
        <v>23.2</v>
      </c>
      <c r="J211" s="2">
        <v>26</v>
      </c>
      <c r="K211" s="2">
        <v>4.9000000000000004</v>
      </c>
      <c r="L211" s="2">
        <v>0</v>
      </c>
      <c r="M211" s="2">
        <v>23.41</v>
      </c>
      <c r="P211">
        <v>-1.3209954435884401</v>
      </c>
      <c r="Q211">
        <v>0.78860465244550804</v>
      </c>
      <c r="R211">
        <v>-0.3369885946076292</v>
      </c>
      <c r="S211">
        <v>-0.30318894479100816</v>
      </c>
      <c r="T211">
        <v>0.19601712902095705</v>
      </c>
      <c r="U211">
        <v>-0.85797696473484963</v>
      </c>
      <c r="V211">
        <v>-0.4268919595638318</v>
      </c>
      <c r="W211">
        <v>-0.2344027286471437</v>
      </c>
      <c r="AH211" t="s">
        <v>29</v>
      </c>
      <c r="AI211" t="s">
        <v>33</v>
      </c>
      <c r="AJ211">
        <f t="shared" si="20"/>
        <v>4</v>
      </c>
      <c r="AL211">
        <f t="shared" si="21"/>
        <v>172</v>
      </c>
      <c r="AM211">
        <f t="array" ref="AM211">SQRT(SUM((P211:W211-$AT$13:$BA$13)^2))</f>
        <v>0.80740468308405611</v>
      </c>
      <c r="AN211">
        <f t="shared" si="22"/>
        <v>1.5339721394516888</v>
      </c>
      <c r="AO211">
        <f t="shared" si="23"/>
        <v>2.2147978816520748E-3</v>
      </c>
      <c r="AP211">
        <v>23.41</v>
      </c>
    </row>
    <row r="212" spans="1:42">
      <c r="A212" s="2">
        <v>4</v>
      </c>
      <c r="B212" s="2">
        <v>4</v>
      </c>
      <c r="C212" s="2">
        <v>10</v>
      </c>
      <c r="D212" s="2">
        <f t="shared" si="19"/>
        <v>6</v>
      </c>
      <c r="E212" s="2">
        <v>90.6</v>
      </c>
      <c r="F212" s="2">
        <v>43.7</v>
      </c>
      <c r="G212" s="2">
        <v>686.9</v>
      </c>
      <c r="H212" s="2">
        <v>6.7</v>
      </c>
      <c r="I212" s="2">
        <v>18.399999999999999</v>
      </c>
      <c r="J212" s="2">
        <v>25</v>
      </c>
      <c r="K212" s="2">
        <v>3.1</v>
      </c>
      <c r="L212" s="2">
        <v>0</v>
      </c>
      <c r="M212" s="2">
        <v>24.23</v>
      </c>
      <c r="P212">
        <v>-1.2417778477876047</v>
      </c>
      <c r="Q212">
        <v>0.5517480653682878</v>
      </c>
      <c r="R212">
        <v>-0.14292920364582953</v>
      </c>
      <c r="S212">
        <v>-6.5779327569701659E-2</v>
      </c>
      <c r="T212">
        <v>0.42957272460070584</v>
      </c>
      <c r="U212">
        <v>-1.0301700652602346</v>
      </c>
      <c r="V212">
        <v>-0.28188497959364178</v>
      </c>
      <c r="W212">
        <v>-0.345074862010051</v>
      </c>
      <c r="AH212" t="s">
        <v>18</v>
      </c>
      <c r="AI212" t="s">
        <v>21</v>
      </c>
      <c r="AJ212">
        <f t="shared" si="20"/>
        <v>6</v>
      </c>
      <c r="AL212">
        <f t="shared" si="21"/>
        <v>103</v>
      </c>
      <c r="AM212">
        <f t="array" ref="AM212">SQRT(SUM((P212:W212-$AT$13:$BA$13)^2))</f>
        <v>0.66063472991464434</v>
      </c>
      <c r="AN212">
        <f t="shared" si="22"/>
        <v>2.2912749015896612</v>
      </c>
      <c r="AO212">
        <f t="shared" si="23"/>
        <v>3.3082157542556672E-3</v>
      </c>
      <c r="AP212">
        <v>24.23</v>
      </c>
    </row>
    <row r="213" spans="1:42">
      <c r="A213" s="2">
        <v>7</v>
      </c>
      <c r="B213" s="2">
        <v>4</v>
      </c>
      <c r="C213" s="2">
        <v>8</v>
      </c>
      <c r="D213" s="2">
        <f t="shared" si="19"/>
        <v>6</v>
      </c>
      <c r="E213" s="2">
        <v>93.5</v>
      </c>
      <c r="F213" s="2">
        <v>139.4</v>
      </c>
      <c r="G213" s="2">
        <v>594.20000000000005</v>
      </c>
      <c r="H213" s="2">
        <v>20.3</v>
      </c>
      <c r="I213" s="2">
        <v>5.0999999999999996</v>
      </c>
      <c r="J213" s="2">
        <v>96</v>
      </c>
      <c r="K213" s="2">
        <v>5.8</v>
      </c>
      <c r="L213" s="2">
        <v>0</v>
      </c>
      <c r="M213" s="2">
        <v>26</v>
      </c>
      <c r="P213">
        <v>-0.87674582852455574</v>
      </c>
      <c r="Q213">
        <v>1.2416699936679803</v>
      </c>
      <c r="R213">
        <v>0.40270955577876061</v>
      </c>
      <c r="S213">
        <v>-0.26071642860044947</v>
      </c>
      <c r="T213">
        <v>0.33340776348488754</v>
      </c>
      <c r="U213">
        <v>-0.91315966437614138</v>
      </c>
      <c r="V213">
        <v>-0.57018054040238209</v>
      </c>
      <c r="W213">
        <v>-0.7804145430120627</v>
      </c>
      <c r="AH213" t="s">
        <v>25</v>
      </c>
      <c r="AI213" t="s">
        <v>21</v>
      </c>
      <c r="AJ213">
        <f t="shared" si="20"/>
        <v>6</v>
      </c>
      <c r="AL213">
        <f t="shared" si="21"/>
        <v>175</v>
      </c>
      <c r="AM213">
        <f t="array" ref="AM213">SQRT(SUM((P213:W213-$AT$13:$BA$13)^2))</f>
        <v>0.81262914099873573</v>
      </c>
      <c r="AN213">
        <f t="shared" si="22"/>
        <v>1.514311483435933</v>
      </c>
      <c r="AO213">
        <f t="shared" si="23"/>
        <v>2.186411199667648E-3</v>
      </c>
      <c r="AP213">
        <v>26</v>
      </c>
    </row>
    <row r="214" spans="1:42">
      <c r="A214" s="2">
        <v>7</v>
      </c>
      <c r="B214" s="2">
        <v>4</v>
      </c>
      <c r="C214" s="2">
        <v>9</v>
      </c>
      <c r="D214" s="2">
        <f t="shared" si="19"/>
        <v>5</v>
      </c>
      <c r="E214" s="2">
        <v>94.3</v>
      </c>
      <c r="F214" s="2">
        <v>85.1</v>
      </c>
      <c r="G214" s="2">
        <v>692.3</v>
      </c>
      <c r="H214" s="2">
        <v>15.9</v>
      </c>
      <c r="I214" s="2">
        <v>20.100000000000001</v>
      </c>
      <c r="J214" s="2">
        <v>47</v>
      </c>
      <c r="K214" s="2">
        <v>4.9000000000000004</v>
      </c>
      <c r="L214" s="2">
        <v>0</v>
      </c>
      <c r="M214" s="2">
        <v>26.13</v>
      </c>
      <c r="P214">
        <v>-1.2337491144373742</v>
      </c>
      <c r="Q214">
        <v>0.91141306761682572</v>
      </c>
      <c r="R214">
        <v>-0.14320972653106412</v>
      </c>
      <c r="S214">
        <v>-0.23780560143917248</v>
      </c>
      <c r="T214">
        <v>0.30107095475234846</v>
      </c>
      <c r="U214">
        <v>-0.92729190758218039</v>
      </c>
      <c r="V214">
        <v>-0.43810807470517782</v>
      </c>
      <c r="W214">
        <v>-0.39403433898288909</v>
      </c>
      <c r="AH214" t="s">
        <v>29</v>
      </c>
      <c r="AI214" t="s">
        <v>16</v>
      </c>
      <c r="AJ214">
        <f t="shared" si="20"/>
        <v>5</v>
      </c>
      <c r="AL214">
        <f t="shared" si="21"/>
        <v>73</v>
      </c>
      <c r="AM214">
        <f t="array" ref="AM214">SQRT(SUM((P214:W214-$AT$13:$BA$13)^2))</f>
        <v>0.60533269294505554</v>
      </c>
      <c r="AN214">
        <f t="shared" si="22"/>
        <v>2.7290515542258147</v>
      </c>
      <c r="AO214">
        <f t="shared" si="23"/>
        <v>3.9402916427016352E-3</v>
      </c>
      <c r="AP214">
        <v>26.13</v>
      </c>
    </row>
    <row r="215" spans="1:42">
      <c r="A215" s="2">
        <v>7</v>
      </c>
      <c r="B215" s="2">
        <v>3</v>
      </c>
      <c r="C215" s="2">
        <v>3</v>
      </c>
      <c r="D215" s="2">
        <f t="shared" si="19"/>
        <v>1</v>
      </c>
      <c r="E215" s="2">
        <v>87.6</v>
      </c>
      <c r="F215" s="2">
        <v>52.2</v>
      </c>
      <c r="G215" s="2">
        <v>103.8</v>
      </c>
      <c r="H215" s="2">
        <v>5</v>
      </c>
      <c r="I215" s="2">
        <v>11</v>
      </c>
      <c r="J215" s="2">
        <v>46</v>
      </c>
      <c r="K215" s="2">
        <v>5.8</v>
      </c>
      <c r="L215" s="2">
        <v>0</v>
      </c>
      <c r="M215" s="2">
        <v>27.35</v>
      </c>
      <c r="P215">
        <v>-0.38890905988531693</v>
      </c>
      <c r="Q215">
        <v>0.66136898914111564</v>
      </c>
      <c r="R215">
        <v>-0.3310918560056117</v>
      </c>
      <c r="S215">
        <v>-0.41338332175053705</v>
      </c>
      <c r="T215">
        <v>-0.20591647780138442</v>
      </c>
      <c r="U215">
        <v>-0.57196747078615107</v>
      </c>
      <c r="V215">
        <v>-0.38128792268401979</v>
      </c>
      <c r="W215">
        <v>-0.47515835331711875</v>
      </c>
      <c r="AH215" t="s">
        <v>15</v>
      </c>
      <c r="AI215" t="s">
        <v>27</v>
      </c>
      <c r="AJ215">
        <f t="shared" si="20"/>
        <v>1</v>
      </c>
      <c r="AL215">
        <f t="shared" si="21"/>
        <v>379</v>
      </c>
      <c r="AM215">
        <f t="array" ref="AM215">SQRT(SUM((P215:W215-$AT$13:$BA$13)^2))</f>
        <v>1.411950473993077</v>
      </c>
      <c r="AN215">
        <f t="shared" si="22"/>
        <v>0.50160409452888854</v>
      </c>
      <c r="AO215">
        <f t="shared" si="23"/>
        <v>7.2423198402266553E-4</v>
      </c>
      <c r="AP215">
        <v>27.35</v>
      </c>
    </row>
    <row r="216" spans="1:42">
      <c r="A216" s="2">
        <v>4</v>
      </c>
      <c r="B216" s="2">
        <v>4</v>
      </c>
      <c r="C216" s="2">
        <v>3</v>
      </c>
      <c r="D216" s="2">
        <f t="shared" si="19"/>
        <v>6</v>
      </c>
      <c r="E216" s="2">
        <v>91.7</v>
      </c>
      <c r="F216" s="2">
        <v>35.799999999999997</v>
      </c>
      <c r="G216" s="2">
        <v>80.8</v>
      </c>
      <c r="H216" s="2">
        <v>7.8</v>
      </c>
      <c r="I216" s="2">
        <v>17</v>
      </c>
      <c r="J216" s="2">
        <v>27</v>
      </c>
      <c r="K216" s="2">
        <v>4.9000000000000004</v>
      </c>
      <c r="L216" s="2">
        <v>0</v>
      </c>
      <c r="M216" s="2">
        <v>28.66</v>
      </c>
      <c r="P216">
        <v>-0.54082955317079351</v>
      </c>
      <c r="Q216">
        <v>0.43879512351919975</v>
      </c>
      <c r="R216">
        <v>-0.34555415089892177</v>
      </c>
      <c r="S216">
        <v>-0.45847320128274055</v>
      </c>
      <c r="T216">
        <v>0.61312520859586217</v>
      </c>
      <c r="U216">
        <v>-0.84515469216360861</v>
      </c>
      <c r="V216">
        <v>-0.27254129156365398</v>
      </c>
      <c r="W216">
        <v>-0.5226523165469209</v>
      </c>
      <c r="AH216" t="s">
        <v>15</v>
      </c>
      <c r="AI216" t="s">
        <v>21</v>
      </c>
      <c r="AJ216">
        <f t="shared" si="20"/>
        <v>6</v>
      </c>
      <c r="AL216">
        <f t="shared" si="21"/>
        <v>275</v>
      </c>
      <c r="AM216">
        <f t="array" ref="AM216">SQRT(SUM((P216:W216-$AT$13:$BA$13)^2))</f>
        <v>1.0805865490886204</v>
      </c>
      <c r="AN216">
        <f t="shared" si="22"/>
        <v>0.85640833523646787</v>
      </c>
      <c r="AO216">
        <f t="shared" si="23"/>
        <v>1.2365096587666196E-3</v>
      </c>
      <c r="AP216">
        <v>28.66</v>
      </c>
    </row>
    <row r="217" spans="1:42">
      <c r="A217" s="2">
        <v>4</v>
      </c>
      <c r="B217" s="2">
        <v>4</v>
      </c>
      <c r="C217" s="2">
        <v>3</v>
      </c>
      <c r="D217" s="2">
        <f t="shared" si="19"/>
        <v>6</v>
      </c>
      <c r="E217" s="2">
        <v>91.7</v>
      </c>
      <c r="F217" s="2">
        <v>35.799999999999997</v>
      </c>
      <c r="G217" s="2">
        <v>80.8</v>
      </c>
      <c r="H217" s="2">
        <v>7.8</v>
      </c>
      <c r="I217" s="2">
        <v>17</v>
      </c>
      <c r="J217" s="2">
        <v>27</v>
      </c>
      <c r="K217" s="2">
        <v>4.9000000000000004</v>
      </c>
      <c r="L217" s="2">
        <v>0</v>
      </c>
      <c r="M217" s="2">
        <v>28.66</v>
      </c>
      <c r="P217">
        <v>-0.54082955317079351</v>
      </c>
      <c r="Q217">
        <v>0.43879512351919975</v>
      </c>
      <c r="R217">
        <v>-0.34555415089892177</v>
      </c>
      <c r="S217">
        <v>-0.45847320128274055</v>
      </c>
      <c r="T217">
        <v>0.61312520859586217</v>
      </c>
      <c r="U217">
        <v>-0.84515469216360861</v>
      </c>
      <c r="V217">
        <v>-0.27254129156365398</v>
      </c>
      <c r="W217">
        <v>-0.5226523165469209</v>
      </c>
      <c r="AH217" t="s">
        <v>15</v>
      </c>
      <c r="AI217" t="s">
        <v>21</v>
      </c>
      <c r="AJ217">
        <f t="shared" si="20"/>
        <v>6</v>
      </c>
      <c r="AL217">
        <f t="shared" si="21"/>
        <v>275</v>
      </c>
      <c r="AM217">
        <f t="array" ref="AM217">SQRT(SUM((P217:W217-$AT$13:$BA$13)^2))</f>
        <v>1.0805865490886204</v>
      </c>
      <c r="AN217">
        <f t="shared" si="22"/>
        <v>0.85640833523646787</v>
      </c>
      <c r="AO217">
        <f t="shared" si="23"/>
        <v>1.2365096587666196E-3</v>
      </c>
      <c r="AP217">
        <v>28.66</v>
      </c>
    </row>
    <row r="218" spans="1:42">
      <c r="A218" s="2">
        <v>4</v>
      </c>
      <c r="B218" s="2">
        <v>4</v>
      </c>
      <c r="C218" s="2">
        <v>9</v>
      </c>
      <c r="D218" s="2">
        <f t="shared" si="19"/>
        <v>7</v>
      </c>
      <c r="E218" s="2">
        <v>92.4</v>
      </c>
      <c r="F218" s="2">
        <v>124.1</v>
      </c>
      <c r="G218" s="2">
        <v>680.7</v>
      </c>
      <c r="H218" s="2">
        <v>8.5</v>
      </c>
      <c r="I218" s="2">
        <v>16.899999999999999</v>
      </c>
      <c r="J218" s="2">
        <v>60</v>
      </c>
      <c r="K218" s="2">
        <v>1.3</v>
      </c>
      <c r="L218" s="2">
        <v>0</v>
      </c>
      <c r="M218" s="2">
        <v>29.48</v>
      </c>
      <c r="P218">
        <v>-1.2579539175599759</v>
      </c>
      <c r="Q218">
        <v>0.77337848903819029</v>
      </c>
      <c r="R218">
        <v>0.15525455189218368</v>
      </c>
      <c r="S218">
        <v>5.5096389467596221E-2</v>
      </c>
      <c r="T218">
        <v>0.61295296373522723</v>
      </c>
      <c r="U218">
        <v>-0.89313045849312145</v>
      </c>
      <c r="V218">
        <v>-0.19088743130194763</v>
      </c>
      <c r="W218">
        <v>-0.64153010158000379</v>
      </c>
      <c r="AH218" t="s">
        <v>29</v>
      </c>
      <c r="AI218" t="s">
        <v>23</v>
      </c>
      <c r="AJ218">
        <f t="shared" si="20"/>
        <v>7</v>
      </c>
      <c r="AL218">
        <f t="shared" si="21"/>
        <v>46</v>
      </c>
      <c r="AM218">
        <f t="array" ref="AM218">SQRT(SUM((P218:W218-$AT$13:$BA$13)^2))</f>
        <v>0.55359396998648736</v>
      </c>
      <c r="AN218">
        <f t="shared" si="22"/>
        <v>3.2630016856522492</v>
      </c>
      <c r="AO218">
        <f t="shared" si="23"/>
        <v>4.7112258660662303E-3</v>
      </c>
      <c r="AP218">
        <v>29.48</v>
      </c>
    </row>
    <row r="219" spans="1:42">
      <c r="A219" s="2">
        <v>1</v>
      </c>
      <c r="B219" s="2">
        <v>3</v>
      </c>
      <c r="C219" s="2">
        <v>9</v>
      </c>
      <c r="D219" s="2">
        <f t="shared" si="19"/>
        <v>1</v>
      </c>
      <c r="E219" s="2">
        <v>88.6</v>
      </c>
      <c r="F219" s="2">
        <v>91.8</v>
      </c>
      <c r="G219" s="2">
        <v>709.9</v>
      </c>
      <c r="H219" s="2">
        <v>7.1</v>
      </c>
      <c r="I219" s="2">
        <v>12.4</v>
      </c>
      <c r="J219" s="2">
        <v>73</v>
      </c>
      <c r="K219" s="2">
        <v>6.3</v>
      </c>
      <c r="L219" s="2">
        <v>0</v>
      </c>
      <c r="M219" s="2">
        <v>30.32</v>
      </c>
      <c r="P219">
        <v>-1.0792869309600632</v>
      </c>
      <c r="Q219">
        <v>0.51461212099739173</v>
      </c>
      <c r="R219">
        <v>0.38023212226754038</v>
      </c>
      <c r="S219">
        <v>-0.25708210291591038</v>
      </c>
      <c r="T219">
        <v>-0.40445073190529557</v>
      </c>
      <c r="U219">
        <v>-0.71877410910653428</v>
      </c>
      <c r="V219">
        <v>-0.48766584069305596</v>
      </c>
      <c r="W219">
        <v>-0.51520518015025429</v>
      </c>
      <c r="AH219" t="s">
        <v>29</v>
      </c>
      <c r="AI219" t="s">
        <v>27</v>
      </c>
      <c r="AJ219">
        <f t="shared" si="20"/>
        <v>1</v>
      </c>
      <c r="AL219">
        <f t="shared" si="21"/>
        <v>284</v>
      </c>
      <c r="AM219">
        <f t="array" ref="AM219">SQRT(SUM((P219:W219-$AT$13:$BA$13)^2))</f>
        <v>1.0946273323887954</v>
      </c>
      <c r="AN219">
        <f t="shared" si="22"/>
        <v>0.83457894462495963</v>
      </c>
      <c r="AO219">
        <f t="shared" si="23"/>
        <v>1.2049916886283836E-3</v>
      </c>
      <c r="AP219">
        <v>30.32</v>
      </c>
    </row>
    <row r="220" spans="1:42">
      <c r="A220" s="2">
        <v>4</v>
      </c>
      <c r="B220" s="2">
        <v>5</v>
      </c>
      <c r="C220" s="2">
        <v>9</v>
      </c>
      <c r="D220" s="2">
        <f t="shared" si="19"/>
        <v>3</v>
      </c>
      <c r="E220" s="2">
        <v>92.9</v>
      </c>
      <c r="F220" s="2">
        <v>133.30000000000001</v>
      </c>
      <c r="G220" s="2">
        <v>699.6</v>
      </c>
      <c r="H220" s="2">
        <v>9.1999999999999993</v>
      </c>
      <c r="I220" s="2">
        <v>19.399999999999999</v>
      </c>
      <c r="J220" s="2">
        <v>19</v>
      </c>
      <c r="K220" s="2">
        <v>1.3</v>
      </c>
      <c r="L220" s="2">
        <v>0</v>
      </c>
      <c r="M220" s="2">
        <v>31.72</v>
      </c>
      <c r="P220">
        <v>-1.4066185192781693</v>
      </c>
      <c r="Q220">
        <v>0.63541800782785574</v>
      </c>
      <c r="R220">
        <v>-0.30540839168033096</v>
      </c>
      <c r="S220">
        <v>-2.2701155551409155E-3</v>
      </c>
      <c r="T220">
        <v>0.10007361572904609</v>
      </c>
      <c r="U220">
        <v>-0.63672006447156693</v>
      </c>
      <c r="V220">
        <v>-0.22993371854512851</v>
      </c>
      <c r="W220">
        <v>-0.40773873737098509</v>
      </c>
      <c r="AH220" t="s">
        <v>29</v>
      </c>
      <c r="AI220" t="s">
        <v>32</v>
      </c>
      <c r="AJ220">
        <f t="shared" si="20"/>
        <v>3</v>
      </c>
      <c r="AL220">
        <f t="shared" si="21"/>
        <v>230</v>
      </c>
      <c r="AM220">
        <f t="array" ref="AM220">SQRT(SUM((P220:W220-$AT$13:$BA$13)^2))</f>
        <v>0.94452026226482011</v>
      </c>
      <c r="AN220">
        <f t="shared" si="22"/>
        <v>1.1209272883005881</v>
      </c>
      <c r="AO220">
        <f t="shared" si="23"/>
        <v>1.6184305566993875E-3</v>
      </c>
      <c r="AP220">
        <v>31.72</v>
      </c>
    </row>
    <row r="221" spans="1:42">
      <c r="A221" s="2">
        <v>6</v>
      </c>
      <c r="B221" s="2">
        <v>5</v>
      </c>
      <c r="C221" s="2">
        <v>3</v>
      </c>
      <c r="D221" s="2">
        <f t="shared" si="19"/>
        <v>1</v>
      </c>
      <c r="E221" s="2">
        <v>90.1</v>
      </c>
      <c r="F221" s="2">
        <v>39.700000000000003</v>
      </c>
      <c r="G221" s="2">
        <v>86.6</v>
      </c>
      <c r="H221" s="2">
        <v>6.2</v>
      </c>
      <c r="I221" s="2">
        <v>15.2</v>
      </c>
      <c r="J221" s="2">
        <v>27</v>
      </c>
      <c r="K221" s="2">
        <v>3.1</v>
      </c>
      <c r="L221" s="2">
        <v>0</v>
      </c>
      <c r="M221" s="2">
        <v>31.86</v>
      </c>
      <c r="P221">
        <v>-0.51509874293186941</v>
      </c>
      <c r="Q221">
        <v>0.61621544852305499</v>
      </c>
      <c r="R221">
        <v>-0.63416676503819758</v>
      </c>
      <c r="S221">
        <v>-0.28476703211665988</v>
      </c>
      <c r="T221">
        <v>-9.2715885257487834E-2</v>
      </c>
      <c r="U221">
        <v>-0.43664534565539803</v>
      </c>
      <c r="V221">
        <v>-0.23114205533715346</v>
      </c>
      <c r="W221">
        <v>-0.48948688256738027</v>
      </c>
      <c r="AH221" t="s">
        <v>15</v>
      </c>
      <c r="AI221" t="s">
        <v>27</v>
      </c>
      <c r="AJ221">
        <f t="shared" si="20"/>
        <v>1</v>
      </c>
      <c r="AL221">
        <f t="shared" si="21"/>
        <v>387</v>
      </c>
      <c r="AM221">
        <f t="array" ref="AM221">SQRT(SUM((P221:W221-$AT$13:$BA$13)^2))</f>
        <v>1.4960658657125554</v>
      </c>
      <c r="AN221">
        <f t="shared" si="22"/>
        <v>0.44678498726084781</v>
      </c>
      <c r="AO221">
        <f t="shared" si="23"/>
        <v>6.4508240918442034E-4</v>
      </c>
      <c r="AP221">
        <v>31.86</v>
      </c>
    </row>
    <row r="222" spans="1:42">
      <c r="A222" s="2">
        <v>8</v>
      </c>
      <c r="B222" s="2">
        <v>6</v>
      </c>
      <c r="C222" s="2">
        <v>8</v>
      </c>
      <c r="D222" s="2">
        <f t="shared" si="19"/>
        <v>7</v>
      </c>
      <c r="E222" s="2">
        <v>90.2</v>
      </c>
      <c r="F222" s="2">
        <v>99.6</v>
      </c>
      <c r="G222" s="2">
        <v>631.20000000000005</v>
      </c>
      <c r="H222" s="2">
        <v>6.3</v>
      </c>
      <c r="I222" s="2">
        <v>16.2</v>
      </c>
      <c r="J222" s="2">
        <v>59</v>
      </c>
      <c r="K222" s="2">
        <v>3.1</v>
      </c>
      <c r="L222" s="2">
        <v>0</v>
      </c>
      <c r="M222" s="2">
        <v>32.07</v>
      </c>
      <c r="P222">
        <v>-1.0382712263317764</v>
      </c>
      <c r="Q222">
        <v>1.1952794534926769</v>
      </c>
      <c r="R222">
        <v>-0.15312862660916263</v>
      </c>
      <c r="S222">
        <v>2.810549720197672E-2</v>
      </c>
      <c r="T222">
        <v>0.60635195016940957</v>
      </c>
      <c r="U222">
        <v>-1.0167385585624809</v>
      </c>
      <c r="V222">
        <v>-0.3323872161663658</v>
      </c>
      <c r="W222">
        <v>-0.52644636422749025</v>
      </c>
      <c r="AH222" t="s">
        <v>25</v>
      </c>
      <c r="AI222" t="s">
        <v>23</v>
      </c>
      <c r="AJ222">
        <f t="shared" si="20"/>
        <v>7</v>
      </c>
      <c r="AL222">
        <f t="shared" si="21"/>
        <v>171</v>
      </c>
      <c r="AM222">
        <f t="array" ref="AM222">SQRT(SUM((P222:W222-$AT$13:$BA$13)^2))</f>
        <v>0.80690231890733177</v>
      </c>
      <c r="AN222">
        <f t="shared" si="22"/>
        <v>1.5358827859284747</v>
      </c>
      <c r="AO222">
        <f t="shared" si="23"/>
        <v>2.2175565339512516E-3</v>
      </c>
      <c r="AP222">
        <v>32.07</v>
      </c>
    </row>
    <row r="223" spans="1:42">
      <c r="A223" s="2">
        <v>3</v>
      </c>
      <c r="B223" s="2">
        <v>4</v>
      </c>
      <c r="C223" s="2">
        <v>9</v>
      </c>
      <c r="D223" s="2">
        <f t="shared" si="19"/>
        <v>5</v>
      </c>
      <c r="E223" s="2">
        <v>93.3</v>
      </c>
      <c r="F223" s="2">
        <v>141.19999999999999</v>
      </c>
      <c r="G223" s="2">
        <v>713.9</v>
      </c>
      <c r="H223" s="2">
        <v>13.9</v>
      </c>
      <c r="I223" s="2">
        <v>18.600000000000001</v>
      </c>
      <c r="J223" s="2">
        <v>49</v>
      </c>
      <c r="K223" s="2">
        <v>3.6</v>
      </c>
      <c r="L223" s="2">
        <v>0</v>
      </c>
      <c r="M223" s="2">
        <v>35.880000000000003</v>
      </c>
      <c r="P223">
        <v>-1.3511117819135701</v>
      </c>
      <c r="Q223">
        <v>0.67537299688225072</v>
      </c>
      <c r="R223">
        <v>0.10779065988589062</v>
      </c>
      <c r="S223">
        <v>-0.17382138471555494</v>
      </c>
      <c r="T223">
        <v>0.32722433407604778</v>
      </c>
      <c r="U223">
        <v>-0.80844997699986521</v>
      </c>
      <c r="V223">
        <v>-0.3508906380583785</v>
      </c>
      <c r="W223">
        <v>-0.52530223033305412</v>
      </c>
      <c r="AH223" t="s">
        <v>29</v>
      </c>
      <c r="AI223" t="s">
        <v>16</v>
      </c>
      <c r="AJ223">
        <f t="shared" si="20"/>
        <v>5</v>
      </c>
      <c r="AL223">
        <f t="shared" si="21"/>
        <v>11</v>
      </c>
      <c r="AM223">
        <f t="array" ref="AM223">SQRT(SUM((P223:W223-$AT$13:$BA$13)^2))</f>
        <v>0.45561543128591342</v>
      </c>
      <c r="AN223">
        <f t="shared" si="22"/>
        <v>4.817293979966057</v>
      </c>
      <c r="AO223">
        <f t="shared" si="23"/>
        <v>6.9553626351635169E-3</v>
      </c>
      <c r="AP223">
        <v>35.880000000000003</v>
      </c>
    </row>
    <row r="224" spans="1:42">
      <c r="A224" s="2">
        <v>4</v>
      </c>
      <c r="B224" s="2">
        <v>3</v>
      </c>
      <c r="C224" s="2">
        <v>3</v>
      </c>
      <c r="D224" s="2">
        <f t="shared" si="19"/>
        <v>1</v>
      </c>
      <c r="E224" s="2">
        <v>87.6</v>
      </c>
      <c r="F224" s="2">
        <v>52.2</v>
      </c>
      <c r="G224" s="2">
        <v>103.8</v>
      </c>
      <c r="H224" s="2">
        <v>5</v>
      </c>
      <c r="I224" s="2">
        <v>11</v>
      </c>
      <c r="J224" s="2">
        <v>46</v>
      </c>
      <c r="K224" s="2">
        <v>5.8</v>
      </c>
      <c r="L224" s="2">
        <v>0</v>
      </c>
      <c r="M224" s="2">
        <v>36.85</v>
      </c>
      <c r="P224">
        <v>-0.4202118045349918</v>
      </c>
      <c r="Q224">
        <v>0.44538142431008193</v>
      </c>
      <c r="R224">
        <v>-0.19309069416190178</v>
      </c>
      <c r="S224">
        <v>-0.45107568140763837</v>
      </c>
      <c r="T224">
        <v>-0.20067472226278654</v>
      </c>
      <c r="U224">
        <v>-0.54319199555951903</v>
      </c>
      <c r="V224">
        <v>-0.35988319996365958</v>
      </c>
      <c r="W224">
        <v>-0.52683920243915305</v>
      </c>
      <c r="AH224" t="s">
        <v>15</v>
      </c>
      <c r="AI224" t="s">
        <v>27</v>
      </c>
      <c r="AJ224">
        <f t="shared" si="20"/>
        <v>1</v>
      </c>
      <c r="AL224">
        <f t="shared" si="21"/>
        <v>375</v>
      </c>
      <c r="AM224">
        <f t="array" ref="AM224">SQRT(SUM((P224:W224-$AT$13:$BA$13)^2))</f>
        <v>1.3798406003776797</v>
      </c>
      <c r="AN224">
        <f t="shared" si="22"/>
        <v>0.52522109534611372</v>
      </c>
      <c r="AO224">
        <f t="shared" si="23"/>
        <v>7.583309627692172E-4</v>
      </c>
      <c r="AP224">
        <v>36.85</v>
      </c>
    </row>
    <row r="225" spans="1:42">
      <c r="A225" s="2">
        <v>2</v>
      </c>
      <c r="B225" s="2">
        <v>2</v>
      </c>
      <c r="C225" s="2">
        <v>7</v>
      </c>
      <c r="D225" s="2">
        <f t="shared" si="19"/>
        <v>5</v>
      </c>
      <c r="E225" s="2">
        <v>88.3</v>
      </c>
      <c r="F225" s="2">
        <v>150.30000000000001</v>
      </c>
      <c r="G225" s="2">
        <v>309.89999999999998</v>
      </c>
      <c r="H225" s="2">
        <v>6.8</v>
      </c>
      <c r="I225" s="2">
        <v>13.4</v>
      </c>
      <c r="J225" s="2">
        <v>79</v>
      </c>
      <c r="K225" s="2">
        <v>3.6</v>
      </c>
      <c r="L225" s="2">
        <v>0</v>
      </c>
      <c r="M225" s="2">
        <v>37.020000000000003</v>
      </c>
      <c r="P225">
        <v>-0.88528759175714888</v>
      </c>
      <c r="Q225">
        <v>0.52618440120847443</v>
      </c>
      <c r="R225">
        <v>0.42099582333827634</v>
      </c>
      <c r="S225">
        <v>-0.21703991095290612</v>
      </c>
      <c r="T225">
        <v>0.32892066721800289</v>
      </c>
      <c r="U225">
        <v>-0.7106471898079556</v>
      </c>
      <c r="V225">
        <v>-0.26002644899399308</v>
      </c>
      <c r="W225">
        <v>-0.73356387327499273</v>
      </c>
      <c r="AH225" t="s">
        <v>28</v>
      </c>
      <c r="AI225" t="s">
        <v>16</v>
      </c>
      <c r="AJ225">
        <f t="shared" si="20"/>
        <v>5</v>
      </c>
      <c r="AL225">
        <f t="shared" si="21"/>
        <v>125</v>
      </c>
      <c r="AM225">
        <f t="array" ref="AM225">SQRT(SUM((P225:W225-$AT$13:$BA$13)^2))</f>
        <v>0.6994813783894348</v>
      </c>
      <c r="AN225">
        <f t="shared" si="22"/>
        <v>2.043843723272623</v>
      </c>
      <c r="AO225">
        <f t="shared" si="23"/>
        <v>2.9509667303019879E-3</v>
      </c>
      <c r="AP225">
        <v>37.020000000000003</v>
      </c>
    </row>
    <row r="226" spans="1:42">
      <c r="A226" s="2">
        <v>7</v>
      </c>
      <c r="B226" s="2">
        <v>4</v>
      </c>
      <c r="C226" s="2">
        <v>9</v>
      </c>
      <c r="D226" s="2">
        <f t="shared" si="19"/>
        <v>3</v>
      </c>
      <c r="E226" s="2">
        <v>90.1</v>
      </c>
      <c r="F226" s="2">
        <v>82.9</v>
      </c>
      <c r="G226" s="2">
        <v>735.7</v>
      </c>
      <c r="H226" s="2">
        <v>6.2</v>
      </c>
      <c r="I226" s="2">
        <v>15.4</v>
      </c>
      <c r="J226" s="2">
        <v>57</v>
      </c>
      <c r="K226" s="2">
        <v>4.5</v>
      </c>
      <c r="L226" s="2">
        <v>0</v>
      </c>
      <c r="M226" s="2">
        <v>37.71</v>
      </c>
      <c r="P226">
        <v>-1.1183839217628981</v>
      </c>
      <c r="Q226">
        <v>0.93924912069560118</v>
      </c>
      <c r="R226">
        <v>-6.8237586101582981E-2</v>
      </c>
      <c r="S226">
        <v>-6.8075763350611163E-2</v>
      </c>
      <c r="T226">
        <v>-5.9772111862756473E-2</v>
      </c>
      <c r="U226">
        <v>-0.85813065603293148</v>
      </c>
      <c r="V226">
        <v>-0.41262318046198287</v>
      </c>
      <c r="W226">
        <v>-0.40379347629996992</v>
      </c>
      <c r="AH226" t="s">
        <v>29</v>
      </c>
      <c r="AI226" t="s">
        <v>32</v>
      </c>
      <c r="AJ226">
        <f t="shared" si="20"/>
        <v>3</v>
      </c>
      <c r="AL226">
        <f t="shared" si="21"/>
        <v>193</v>
      </c>
      <c r="AM226">
        <f t="array" ref="AM226">SQRT(SUM((P226:W226-$AT$13:$BA$13)^2))</f>
        <v>0.85762707274772365</v>
      </c>
      <c r="AN226">
        <f t="shared" si="22"/>
        <v>1.3595745803617232</v>
      </c>
      <c r="AO226">
        <f t="shared" si="23"/>
        <v>1.9629971256254278E-3</v>
      </c>
      <c r="AP226">
        <v>37.71</v>
      </c>
    </row>
    <row r="227" spans="1:42">
      <c r="A227" s="2">
        <v>4</v>
      </c>
      <c r="B227" s="2">
        <v>4</v>
      </c>
      <c r="C227" s="2">
        <v>9</v>
      </c>
      <c r="D227" s="2">
        <f t="shared" si="19"/>
        <v>7</v>
      </c>
      <c r="E227" s="2">
        <v>93.5</v>
      </c>
      <c r="F227" s="2">
        <v>149.30000000000001</v>
      </c>
      <c r="G227" s="2">
        <v>728.6</v>
      </c>
      <c r="H227" s="2">
        <v>8.1</v>
      </c>
      <c r="I227" s="2">
        <v>22.9</v>
      </c>
      <c r="J227" s="2">
        <v>39</v>
      </c>
      <c r="K227" s="2">
        <v>4.9000000000000004</v>
      </c>
      <c r="L227" s="2">
        <v>0</v>
      </c>
      <c r="M227" s="2">
        <v>48.55</v>
      </c>
      <c r="P227">
        <v>-1.4032402626081426</v>
      </c>
      <c r="Q227">
        <v>0.70680508060324732</v>
      </c>
      <c r="R227">
        <v>3.1632030851508883E-2</v>
      </c>
      <c r="S227">
        <v>-0.20705625527965074</v>
      </c>
      <c r="T227">
        <v>0.6198038631644448</v>
      </c>
      <c r="U227">
        <v>-1.0756317617573843</v>
      </c>
      <c r="V227">
        <v>-0.38324363472360662</v>
      </c>
      <c r="W227">
        <v>-0.4013830604671218</v>
      </c>
      <c r="AH227" t="s">
        <v>29</v>
      </c>
      <c r="AI227" t="s">
        <v>23</v>
      </c>
      <c r="AJ227">
        <f t="shared" si="20"/>
        <v>7</v>
      </c>
      <c r="AL227">
        <f t="shared" si="21"/>
        <v>10</v>
      </c>
      <c r="AM227">
        <f t="array" ref="AM227">SQRT(SUM((P227:W227-$AT$13:$BA$13)^2))</f>
        <v>0.43844745580054006</v>
      </c>
      <c r="AN227">
        <f t="shared" si="22"/>
        <v>5.2019346422043053</v>
      </c>
      <c r="AO227">
        <f t="shared" si="23"/>
        <v>7.5107190865701451E-3</v>
      </c>
      <c r="AP227">
        <v>48.55</v>
      </c>
    </row>
    <row r="228" spans="1:42">
      <c r="A228" s="2">
        <v>7</v>
      </c>
      <c r="B228" s="2">
        <v>5</v>
      </c>
      <c r="C228" s="2">
        <v>10</v>
      </c>
      <c r="D228" s="2">
        <f t="shared" si="19"/>
        <v>1</v>
      </c>
      <c r="E228" s="2">
        <v>91.7</v>
      </c>
      <c r="F228" s="2">
        <v>48.5</v>
      </c>
      <c r="G228" s="2">
        <v>696.1</v>
      </c>
      <c r="H228" s="2">
        <v>11.1</v>
      </c>
      <c r="I228" s="2">
        <v>16.100000000000001</v>
      </c>
      <c r="J228" s="2">
        <v>44</v>
      </c>
      <c r="K228" s="2">
        <v>4</v>
      </c>
      <c r="L228" s="2">
        <v>0</v>
      </c>
      <c r="M228" s="2">
        <v>49.37</v>
      </c>
      <c r="P228">
        <v>-1.1507690686075716</v>
      </c>
      <c r="Q228">
        <v>0.92135952736356586</v>
      </c>
      <c r="R228">
        <v>-0.31224706970621963</v>
      </c>
      <c r="S228">
        <v>-8.6965855448838475E-2</v>
      </c>
      <c r="T228">
        <v>-0.32930586542586959</v>
      </c>
      <c r="U228">
        <v>-0.70164446786268986</v>
      </c>
      <c r="V228">
        <v>-0.42975386610019406</v>
      </c>
      <c r="W228">
        <v>-0.34191378247577053</v>
      </c>
      <c r="AH228" t="s">
        <v>18</v>
      </c>
      <c r="AI228" t="s">
        <v>27</v>
      </c>
      <c r="AJ228">
        <f t="shared" si="20"/>
        <v>1</v>
      </c>
      <c r="AL228">
        <f t="shared" si="21"/>
        <v>328</v>
      </c>
      <c r="AM228">
        <f t="array" ref="AM228">SQRT(SUM((P228:W228-$AT$13:$BA$13)^2))</f>
        <v>1.1916688736089216</v>
      </c>
      <c r="AN228">
        <f t="shared" si="22"/>
        <v>0.70418830569407542</v>
      </c>
      <c r="AO228">
        <f t="shared" si="23"/>
        <v>1.0167295269736035E-3</v>
      </c>
      <c r="AP228">
        <v>49.37</v>
      </c>
    </row>
    <row r="229" spans="1:42">
      <c r="A229" s="2">
        <v>8</v>
      </c>
      <c r="B229" s="2">
        <v>6</v>
      </c>
      <c r="C229" s="2">
        <v>8</v>
      </c>
      <c r="D229" s="2">
        <f t="shared" si="19"/>
        <v>6</v>
      </c>
      <c r="E229" s="2">
        <v>92.2</v>
      </c>
      <c r="F229" s="2">
        <v>81.8</v>
      </c>
      <c r="G229" s="2">
        <v>480.8</v>
      </c>
      <c r="H229" s="2">
        <v>11.9</v>
      </c>
      <c r="I229" s="2">
        <v>20.100000000000001</v>
      </c>
      <c r="J229" s="2">
        <v>34</v>
      </c>
      <c r="K229" s="2">
        <v>4.5</v>
      </c>
      <c r="L229" s="2">
        <v>0</v>
      </c>
      <c r="M229" s="2">
        <v>58.3</v>
      </c>
      <c r="P229">
        <v>-1.0445288419955299</v>
      </c>
      <c r="Q229">
        <v>1.0456887021794827</v>
      </c>
      <c r="R229">
        <v>-0.42693970193237452</v>
      </c>
      <c r="S229">
        <v>-0.20664877872597681</v>
      </c>
      <c r="T229">
        <v>0.5211124755237847</v>
      </c>
      <c r="U229">
        <v>-0.96818290333402612</v>
      </c>
      <c r="V229">
        <v>-0.41236443003330414</v>
      </c>
      <c r="W229">
        <v>-0.37304888621170168</v>
      </c>
      <c r="AH229" t="s">
        <v>25</v>
      </c>
      <c r="AI229" t="s">
        <v>21</v>
      </c>
      <c r="AJ229">
        <f t="shared" si="20"/>
        <v>6</v>
      </c>
      <c r="AL229">
        <f t="shared" si="21"/>
        <v>194</v>
      </c>
      <c r="AM229">
        <f t="array" ref="AM229">SQRT(SUM((P229:W229-$AT$13:$BA$13)^2))</f>
        <v>0.85969530230994184</v>
      </c>
      <c r="AN229">
        <f t="shared" si="22"/>
        <v>1.3530408004892998</v>
      </c>
      <c r="AO229">
        <f t="shared" si="23"/>
        <v>1.9535634459330463E-3</v>
      </c>
      <c r="AP229">
        <v>58.3</v>
      </c>
    </row>
    <row r="230" spans="1:42">
      <c r="A230" s="2">
        <v>4</v>
      </c>
      <c r="B230" s="2">
        <v>6</v>
      </c>
      <c r="C230" s="2">
        <v>9</v>
      </c>
      <c r="D230" s="2">
        <f t="shared" si="19"/>
        <v>7</v>
      </c>
      <c r="E230" s="2">
        <v>93.5</v>
      </c>
      <c r="F230" s="2">
        <v>149.30000000000001</v>
      </c>
      <c r="G230" s="2">
        <v>728.6</v>
      </c>
      <c r="H230" s="2">
        <v>8.1</v>
      </c>
      <c r="I230" s="2">
        <v>28.3</v>
      </c>
      <c r="J230" s="2">
        <v>26</v>
      </c>
      <c r="K230" s="2">
        <v>3.1</v>
      </c>
      <c r="L230" s="2">
        <v>0</v>
      </c>
      <c r="M230" s="2">
        <v>64.099999999999994</v>
      </c>
      <c r="P230">
        <v>-1.5250747645846139</v>
      </c>
      <c r="Q230">
        <v>0.77576277331303323</v>
      </c>
      <c r="R230">
        <v>-0.25268246984791443</v>
      </c>
      <c r="S230">
        <v>-9.5921889174135105E-2</v>
      </c>
      <c r="T230">
        <v>0.72431516346587022</v>
      </c>
      <c r="U230">
        <v>-0.98069264697183423</v>
      </c>
      <c r="V230">
        <v>-0.28676686398044865</v>
      </c>
      <c r="W230">
        <v>-0.36184732321999147</v>
      </c>
      <c r="AH230" t="s">
        <v>29</v>
      </c>
      <c r="AI230" t="s">
        <v>23</v>
      </c>
      <c r="AJ230">
        <f t="shared" si="20"/>
        <v>7</v>
      </c>
      <c r="AL230">
        <f t="shared" si="21"/>
        <v>133</v>
      </c>
      <c r="AM230">
        <f t="array" ref="AM230">SQRT(SUM((P230:W230-$AT$13:$BA$13)^2))</f>
        <v>0.71595434113348011</v>
      </c>
      <c r="AN230">
        <f t="shared" si="22"/>
        <v>1.9508745648815766</v>
      </c>
      <c r="AO230">
        <f t="shared" si="23"/>
        <v>2.8167348953371972E-3</v>
      </c>
      <c r="AP230">
        <v>64.099999999999994</v>
      </c>
    </row>
    <row r="231" spans="1:42">
      <c r="A231" s="2">
        <v>8</v>
      </c>
      <c r="B231" s="2">
        <v>6</v>
      </c>
      <c r="C231" s="2">
        <v>8</v>
      </c>
      <c r="D231" s="2">
        <f t="shared" si="19"/>
        <v>6</v>
      </c>
      <c r="E231" s="2">
        <v>92.2</v>
      </c>
      <c r="F231" s="2">
        <v>81.8</v>
      </c>
      <c r="G231" s="2">
        <v>480.8</v>
      </c>
      <c r="H231" s="2">
        <v>11.9</v>
      </c>
      <c r="I231" s="2">
        <v>16.399999999999999</v>
      </c>
      <c r="J231" s="2">
        <v>43</v>
      </c>
      <c r="K231" s="2">
        <v>4</v>
      </c>
      <c r="L231" s="2">
        <v>0</v>
      </c>
      <c r="M231" s="2">
        <v>71.3</v>
      </c>
      <c r="P231">
        <v>-0.97641127899105173</v>
      </c>
      <c r="Q231">
        <v>1.0967031045979554</v>
      </c>
      <c r="R231">
        <v>-0.33411218729591763</v>
      </c>
      <c r="S231">
        <v>-0.15044023754375419</v>
      </c>
      <c r="T231">
        <v>0.49091184625704459</v>
      </c>
      <c r="U231">
        <v>-0.94533641335774377</v>
      </c>
      <c r="V231">
        <v>-0.40045443307926598</v>
      </c>
      <c r="W231">
        <v>-0.46133422868400586</v>
      </c>
      <c r="AH231" t="s">
        <v>25</v>
      </c>
      <c r="AI231" t="s">
        <v>21</v>
      </c>
      <c r="AJ231">
        <f t="shared" si="20"/>
        <v>6</v>
      </c>
      <c r="AL231">
        <f t="shared" si="21"/>
        <v>180</v>
      </c>
      <c r="AM231">
        <f t="array" ref="AM231">SQRT(SUM((P231:W231-$AT$13:$BA$13)^2))</f>
        <v>0.83508960201407656</v>
      </c>
      <c r="AN231">
        <f t="shared" si="22"/>
        <v>1.4339494695935633</v>
      </c>
      <c r="AO231">
        <f t="shared" si="23"/>
        <v>2.070381961948249E-3</v>
      </c>
      <c r="AP231">
        <v>71.3</v>
      </c>
    </row>
    <row r="232" spans="1:42">
      <c r="A232" s="2">
        <v>4</v>
      </c>
      <c r="B232" s="2">
        <v>4</v>
      </c>
      <c r="C232" s="2">
        <v>9</v>
      </c>
      <c r="D232" s="2">
        <f t="shared" si="19"/>
        <v>3</v>
      </c>
      <c r="E232" s="2">
        <v>92.9</v>
      </c>
      <c r="F232" s="2">
        <v>133.30000000000001</v>
      </c>
      <c r="G232" s="2">
        <v>699.6</v>
      </c>
      <c r="H232" s="2">
        <v>9.1999999999999993</v>
      </c>
      <c r="I232" s="2">
        <v>26.4</v>
      </c>
      <c r="J232" s="2">
        <v>21</v>
      </c>
      <c r="K232" s="2">
        <v>4.5</v>
      </c>
      <c r="L232" s="2">
        <v>0</v>
      </c>
      <c r="M232" s="2">
        <v>88.49</v>
      </c>
      <c r="P232">
        <v>-1.4684902225523941</v>
      </c>
      <c r="Q232">
        <v>0.56103324542611621</v>
      </c>
      <c r="R232">
        <v>-0.26500427839069274</v>
      </c>
      <c r="S232">
        <v>-0.24146711031417903</v>
      </c>
      <c r="T232">
        <v>9.4206827490604175E-2</v>
      </c>
      <c r="U232">
        <v>-0.77531140643837837</v>
      </c>
      <c r="V232">
        <v>-0.36503517604751545</v>
      </c>
      <c r="W232">
        <v>-0.2508486759259973</v>
      </c>
      <c r="AH232" t="s">
        <v>29</v>
      </c>
      <c r="AI232" t="s">
        <v>32</v>
      </c>
      <c r="AJ232">
        <f t="shared" si="20"/>
        <v>3</v>
      </c>
      <c r="AL232">
        <f t="shared" si="21"/>
        <v>198</v>
      </c>
      <c r="AM232">
        <f t="array" ref="AM232">SQRT(SUM((P232:W232-$AT$13:$BA$13)^2))</f>
        <v>0.86494989240480291</v>
      </c>
      <c r="AN232">
        <f t="shared" si="22"/>
        <v>1.3366512289473427</v>
      </c>
      <c r="AO232">
        <f t="shared" si="23"/>
        <v>1.9298996600019102E-3</v>
      </c>
      <c r="AP232">
        <v>88.49</v>
      </c>
    </row>
    <row r="233" spans="1:42">
      <c r="A233" s="2">
        <v>1</v>
      </c>
      <c r="B233" s="2">
        <v>5</v>
      </c>
      <c r="C233" s="2">
        <v>9</v>
      </c>
      <c r="D233" s="2">
        <f t="shared" si="19"/>
        <v>7</v>
      </c>
      <c r="E233" s="2">
        <v>93.5</v>
      </c>
      <c r="F233" s="2">
        <v>149.30000000000001</v>
      </c>
      <c r="G233" s="2">
        <v>728.6</v>
      </c>
      <c r="H233" s="2">
        <v>8.1</v>
      </c>
      <c r="I233" s="2">
        <v>27.8</v>
      </c>
      <c r="J233" s="2">
        <v>27</v>
      </c>
      <c r="K233" s="2">
        <v>3.1</v>
      </c>
      <c r="L233" s="2">
        <v>0</v>
      </c>
      <c r="M233" s="2">
        <v>95.18</v>
      </c>
      <c r="P233">
        <v>-1.5556750874554457</v>
      </c>
      <c r="Q233">
        <v>0.48568789995258005</v>
      </c>
      <c r="R233">
        <v>-4.6354334250897647E-2</v>
      </c>
      <c r="S233">
        <v>-0.14796182247112113</v>
      </c>
      <c r="T233">
        <v>0.71516277082661528</v>
      </c>
      <c r="U233">
        <v>-0.95353905840469111</v>
      </c>
      <c r="V233">
        <v>-0.25033080910482347</v>
      </c>
      <c r="W233">
        <v>-0.41503008392492302</v>
      </c>
      <c r="AH233" t="s">
        <v>29</v>
      </c>
      <c r="AI233" t="s">
        <v>23</v>
      </c>
      <c r="AJ233">
        <f t="shared" si="20"/>
        <v>7</v>
      </c>
      <c r="AL233">
        <f t="shared" si="21"/>
        <v>86</v>
      </c>
      <c r="AM233">
        <f t="array" ref="AM233">SQRT(SUM((P233:W233-$AT$13:$BA$13)^2))</f>
        <v>0.63240202345657093</v>
      </c>
      <c r="AN233">
        <f t="shared" si="22"/>
        <v>2.5004230761354691</v>
      </c>
      <c r="AO233">
        <f t="shared" si="23"/>
        <v>3.6101905568104451E-3</v>
      </c>
      <c r="AP233">
        <v>95.18</v>
      </c>
    </row>
    <row r="234" spans="1:42">
      <c r="A234" s="2">
        <v>6</v>
      </c>
      <c r="B234" s="2">
        <v>4</v>
      </c>
      <c r="C234" s="2">
        <v>9</v>
      </c>
      <c r="D234" s="2">
        <f t="shared" si="19"/>
        <v>2</v>
      </c>
      <c r="E234" s="2">
        <v>91</v>
      </c>
      <c r="F234" s="2">
        <v>129.5</v>
      </c>
      <c r="G234" s="2">
        <v>692.6</v>
      </c>
      <c r="H234" s="2">
        <v>7</v>
      </c>
      <c r="I234" s="2">
        <v>18.7</v>
      </c>
      <c r="J234" s="2">
        <v>43</v>
      </c>
      <c r="K234" s="2">
        <v>2.7</v>
      </c>
      <c r="L234" s="2">
        <v>0</v>
      </c>
      <c r="M234" s="2">
        <v>103.39</v>
      </c>
      <c r="P234">
        <v>-1.2876716768941903</v>
      </c>
      <c r="Q234">
        <v>0.80478811553300666</v>
      </c>
      <c r="R234">
        <v>-0.18031327792734006</v>
      </c>
      <c r="S234">
        <v>-2.4014616994088689E-2</v>
      </c>
      <c r="T234">
        <v>-0.11102795473217772</v>
      </c>
      <c r="U234">
        <v>-0.6507583699381031</v>
      </c>
      <c r="V234">
        <v>-0.30533589185191284</v>
      </c>
      <c r="W234">
        <v>-0.40169728205173999</v>
      </c>
      <c r="AH234" t="s">
        <v>29</v>
      </c>
      <c r="AI234" t="s">
        <v>19</v>
      </c>
      <c r="AJ234">
        <f t="shared" si="20"/>
        <v>2</v>
      </c>
      <c r="AL234">
        <f t="shared" si="21"/>
        <v>242</v>
      </c>
      <c r="AM234">
        <f t="array" ref="AM234">SQRT(SUM((P234:W234-$AT$13:$BA$13)^2))</f>
        <v>0.96570477917820674</v>
      </c>
      <c r="AN234">
        <f t="shared" si="22"/>
        <v>1.0722874884190057</v>
      </c>
      <c r="AO234">
        <f t="shared" si="23"/>
        <v>1.5482028628768542E-3</v>
      </c>
      <c r="AP234">
        <v>103.39</v>
      </c>
    </row>
    <row r="235" spans="1:42">
      <c r="A235" s="2">
        <v>9</v>
      </c>
      <c r="B235" s="2">
        <v>4</v>
      </c>
      <c r="C235" s="2">
        <v>9</v>
      </c>
      <c r="D235" s="2">
        <f t="shared" si="19"/>
        <v>2</v>
      </c>
      <c r="E235" s="2">
        <v>84.4</v>
      </c>
      <c r="F235" s="2">
        <v>73.400000000000006</v>
      </c>
      <c r="G235" s="2">
        <v>671.9</v>
      </c>
      <c r="H235" s="2">
        <v>3.2</v>
      </c>
      <c r="I235" s="2">
        <v>24.3</v>
      </c>
      <c r="J235" s="2">
        <v>36</v>
      </c>
      <c r="K235" s="2">
        <v>3.1</v>
      </c>
      <c r="L235" s="2">
        <v>0</v>
      </c>
      <c r="M235" s="2">
        <v>105.66</v>
      </c>
      <c r="P235">
        <v>-1.220383559735049</v>
      </c>
      <c r="Q235">
        <v>0.91944873273424943</v>
      </c>
      <c r="R235">
        <v>-0.44781874042204806</v>
      </c>
      <c r="S235">
        <v>1.2852902666727672E-2</v>
      </c>
      <c r="T235">
        <v>-8.5633354735364736E-2</v>
      </c>
      <c r="U235">
        <v>-0.73118348428555735</v>
      </c>
      <c r="V235">
        <v>-0.29138971667229374</v>
      </c>
      <c r="W235">
        <v>-0.1666042526766445</v>
      </c>
      <c r="AH235" t="s">
        <v>29</v>
      </c>
      <c r="AI235" t="s">
        <v>19</v>
      </c>
      <c r="AJ235">
        <f t="shared" si="20"/>
        <v>2</v>
      </c>
      <c r="AL235">
        <f t="shared" si="21"/>
        <v>312</v>
      </c>
      <c r="AM235">
        <f t="array" ref="AM235">SQRT(SUM((P235:W235-$AT$13:$BA$13)^2))</f>
        <v>1.1421550438299288</v>
      </c>
      <c r="AN235">
        <f t="shared" si="22"/>
        <v>0.76656657056658684</v>
      </c>
      <c r="AO235">
        <f t="shared" si="23"/>
        <v>1.1067932545652619E-3</v>
      </c>
      <c r="AP235">
        <v>105.66</v>
      </c>
    </row>
    <row r="236" spans="1:42">
      <c r="A236" s="2">
        <v>4</v>
      </c>
      <c r="B236" s="2">
        <v>5</v>
      </c>
      <c r="C236" s="2">
        <v>9</v>
      </c>
      <c r="D236" s="2">
        <f t="shared" si="19"/>
        <v>6</v>
      </c>
      <c r="E236" s="2">
        <v>92.5</v>
      </c>
      <c r="F236" s="2">
        <v>121.1</v>
      </c>
      <c r="G236" s="2">
        <v>674.4</v>
      </c>
      <c r="H236" s="2">
        <v>8.6</v>
      </c>
      <c r="I236" s="2">
        <v>17.7</v>
      </c>
      <c r="J236" s="2">
        <v>25</v>
      </c>
      <c r="K236" s="2">
        <v>3.1</v>
      </c>
      <c r="L236" s="2">
        <v>0</v>
      </c>
      <c r="M236" s="2">
        <v>154.88</v>
      </c>
      <c r="P236">
        <v>-1.2988728317108533</v>
      </c>
      <c r="Q236">
        <v>0.69305644350430384</v>
      </c>
      <c r="R236">
        <v>-0.14925961209668584</v>
      </c>
      <c r="S236">
        <v>-9.4155937364850728E-2</v>
      </c>
      <c r="T236">
        <v>0.48433077525160884</v>
      </c>
      <c r="U236">
        <v>-0.9428005137753338</v>
      </c>
      <c r="V236">
        <v>-0.31941253488193949</v>
      </c>
      <c r="W236">
        <v>-0.42560871730309424</v>
      </c>
      <c r="AH236" t="s">
        <v>29</v>
      </c>
      <c r="AI236" t="s">
        <v>21</v>
      </c>
      <c r="AJ236">
        <f t="shared" si="20"/>
        <v>6</v>
      </c>
      <c r="AL236">
        <f t="shared" si="21"/>
        <v>59</v>
      </c>
      <c r="AM236">
        <f t="array" ref="AM236">SQRT(SUM((P236:W236-$AT$13:$BA$13)^2))</f>
        <v>0.57862979409586823</v>
      </c>
      <c r="AN236">
        <f t="shared" si="22"/>
        <v>2.9867468608256296</v>
      </c>
      <c r="AO236">
        <f t="shared" si="23"/>
        <v>4.3123603423150204E-3</v>
      </c>
      <c r="AP236">
        <v>154.88</v>
      </c>
    </row>
    <row r="237" spans="1:42">
      <c r="A237" s="2">
        <v>8</v>
      </c>
      <c r="B237" s="2">
        <v>6</v>
      </c>
      <c r="C237" s="2">
        <v>8</v>
      </c>
      <c r="D237" s="2">
        <f t="shared" si="19"/>
        <v>7</v>
      </c>
      <c r="E237" s="2">
        <v>91.4</v>
      </c>
      <c r="F237" s="2">
        <v>142.4</v>
      </c>
      <c r="G237" s="2">
        <v>601.4</v>
      </c>
      <c r="H237" s="2">
        <v>10.6</v>
      </c>
      <c r="I237" s="2">
        <v>19.600000000000001</v>
      </c>
      <c r="J237" s="2">
        <v>41</v>
      </c>
      <c r="K237" s="2">
        <v>5.8</v>
      </c>
      <c r="L237" s="2">
        <v>0</v>
      </c>
      <c r="M237" s="2">
        <v>196.48</v>
      </c>
      <c r="P237">
        <v>-1.1499127015613129</v>
      </c>
      <c r="Q237">
        <v>1.1618510061589677</v>
      </c>
      <c r="R237">
        <v>-0.24314906361307359</v>
      </c>
      <c r="S237">
        <v>-0.23229921366089409</v>
      </c>
      <c r="T237">
        <v>0.63593043183894504</v>
      </c>
      <c r="U237">
        <v>-1.0873869481162393</v>
      </c>
      <c r="V237">
        <v>-0.5043130087603247</v>
      </c>
      <c r="W237">
        <v>-0.375387320182335</v>
      </c>
      <c r="AH237" t="s">
        <v>25</v>
      </c>
      <c r="AI237" t="s">
        <v>23</v>
      </c>
      <c r="AJ237">
        <f t="shared" si="20"/>
        <v>7</v>
      </c>
      <c r="AL237">
        <f t="shared" si="21"/>
        <v>148</v>
      </c>
      <c r="AM237">
        <f t="array" ref="AM237">SQRT(SUM((P237:W237-$AT$13:$BA$13)^2))</f>
        <v>0.75734143228164208</v>
      </c>
      <c r="AN237">
        <f t="shared" si="22"/>
        <v>1.7434783816606731</v>
      </c>
      <c r="AO237">
        <f t="shared" si="23"/>
        <v>2.5172896737150029E-3</v>
      </c>
      <c r="AP237">
        <v>196.48</v>
      </c>
    </row>
    <row r="238" spans="1:42">
      <c r="A238" s="2">
        <v>2</v>
      </c>
      <c r="B238" s="2">
        <v>2</v>
      </c>
      <c r="C238" s="2">
        <v>9</v>
      </c>
      <c r="D238" s="2">
        <f t="shared" si="19"/>
        <v>6</v>
      </c>
      <c r="E238" s="2">
        <v>92.5</v>
      </c>
      <c r="F238" s="2">
        <v>121.1</v>
      </c>
      <c r="G238" s="2">
        <v>674.4</v>
      </c>
      <c r="H238" s="2">
        <v>8.6</v>
      </c>
      <c r="I238" s="2">
        <v>18.2</v>
      </c>
      <c r="J238" s="2">
        <v>46</v>
      </c>
      <c r="K238" s="2">
        <v>1.8</v>
      </c>
      <c r="L238" s="2">
        <v>0</v>
      </c>
      <c r="M238" s="2">
        <v>200.94</v>
      </c>
      <c r="P238">
        <v>-1.3322920212574469</v>
      </c>
      <c r="Q238">
        <v>0.3918017814978399</v>
      </c>
      <c r="R238">
        <v>0.22650889480563191</v>
      </c>
      <c r="S238">
        <v>-6.3950410655813389E-2</v>
      </c>
      <c r="T238">
        <v>0.46721009304433131</v>
      </c>
      <c r="U238">
        <v>-0.84115942875190641</v>
      </c>
      <c r="V238">
        <v>-0.17120106831909887</v>
      </c>
      <c r="W238">
        <v>-0.56270878791606238</v>
      </c>
      <c r="AH238" t="s">
        <v>29</v>
      </c>
      <c r="AI238" t="s">
        <v>21</v>
      </c>
      <c r="AJ238">
        <f t="shared" si="20"/>
        <v>6</v>
      </c>
      <c r="AL238">
        <f t="shared" si="21"/>
        <v>71</v>
      </c>
      <c r="AM238">
        <f t="array" ref="AM238">SQRT(SUM((P238:W238-$AT$13:$BA$13)^2))</f>
        <v>0.59738562640353976</v>
      </c>
      <c r="AN238">
        <f t="shared" si="22"/>
        <v>2.8021440813527407</v>
      </c>
      <c r="AO238">
        <f t="shared" si="23"/>
        <v>4.0458249637326015E-3</v>
      </c>
      <c r="AP238">
        <v>200.94</v>
      </c>
    </row>
    <row r="239" spans="1:42">
      <c r="A239" s="2">
        <v>1</v>
      </c>
      <c r="B239" s="2">
        <v>2</v>
      </c>
      <c r="C239" s="2">
        <v>9</v>
      </c>
      <c r="D239" s="2">
        <f t="shared" si="19"/>
        <v>2</v>
      </c>
      <c r="E239" s="2">
        <v>91</v>
      </c>
      <c r="F239" s="2">
        <v>129.5</v>
      </c>
      <c r="G239" s="2">
        <v>692.6</v>
      </c>
      <c r="H239" s="2">
        <v>7</v>
      </c>
      <c r="I239" s="2">
        <v>18.8</v>
      </c>
      <c r="J239" s="2">
        <v>40</v>
      </c>
      <c r="K239" s="2">
        <v>2.2000000000000002</v>
      </c>
      <c r="L239" s="2">
        <v>0</v>
      </c>
      <c r="M239" s="2">
        <v>212.88</v>
      </c>
      <c r="P239">
        <v>-1.3740407575202531</v>
      </c>
      <c r="Q239">
        <v>0.26625117200216125</v>
      </c>
      <c r="R239">
        <v>0.1337224896782922</v>
      </c>
      <c r="S239">
        <v>-9.4806957243489282E-2</v>
      </c>
      <c r="T239">
        <v>-0.10938536250700402</v>
      </c>
      <c r="U239">
        <v>-0.58275132721166489</v>
      </c>
      <c r="V239">
        <v>-0.20531965067151881</v>
      </c>
      <c r="W239">
        <v>-0.47330739579822756</v>
      </c>
      <c r="AH239" t="s">
        <v>29</v>
      </c>
      <c r="AI239" t="s">
        <v>19</v>
      </c>
      <c r="AJ239">
        <f t="shared" si="20"/>
        <v>2</v>
      </c>
      <c r="AL239">
        <f t="shared" si="21"/>
        <v>251</v>
      </c>
      <c r="AM239">
        <f t="array" ref="AM239">SQRT(SUM((P239:W239-$AT$13:$BA$13)^2))</f>
        <v>1.0076953961810653</v>
      </c>
      <c r="AN239">
        <f t="shared" si="22"/>
        <v>0.98478505952062834</v>
      </c>
      <c r="AO239">
        <f t="shared" si="23"/>
        <v>1.4218640662460298E-3</v>
      </c>
      <c r="AP239">
        <v>212.88</v>
      </c>
    </row>
    <row r="240" spans="1:42">
      <c r="A240" s="2">
        <v>6</v>
      </c>
      <c r="B240" s="2">
        <v>5</v>
      </c>
      <c r="C240" s="2">
        <v>9</v>
      </c>
      <c r="D240" s="2">
        <f t="shared" si="19"/>
        <v>6</v>
      </c>
      <c r="E240" s="2">
        <v>92.5</v>
      </c>
      <c r="F240" s="2">
        <v>121.1</v>
      </c>
      <c r="G240" s="2">
        <v>674.4</v>
      </c>
      <c r="H240" s="2">
        <v>8.6</v>
      </c>
      <c r="I240" s="2">
        <v>25.1</v>
      </c>
      <c r="J240" s="2">
        <v>27</v>
      </c>
      <c r="K240" s="2">
        <v>4</v>
      </c>
      <c r="L240" s="2">
        <v>0</v>
      </c>
      <c r="M240" s="2">
        <v>1090.8399999999999</v>
      </c>
      <c r="P240">
        <v>-1.3742157039988216</v>
      </c>
      <c r="Q240">
        <v>0.8251424678592707</v>
      </c>
      <c r="R240">
        <v>-0.29534003880364196</v>
      </c>
      <c r="S240">
        <v>-0.14842279456676249</v>
      </c>
      <c r="T240">
        <v>0.52566257290015139</v>
      </c>
      <c r="U240">
        <v>-0.98385786356009053</v>
      </c>
      <c r="V240">
        <v>-0.34900660577017406</v>
      </c>
      <c r="W240">
        <v>-0.30507103204317076</v>
      </c>
      <c r="AH240" t="s">
        <v>29</v>
      </c>
      <c r="AI240" t="s">
        <v>21</v>
      </c>
      <c r="AJ240">
        <f t="shared" si="20"/>
        <v>6</v>
      </c>
      <c r="AL240">
        <f t="shared" si="21"/>
        <v>121</v>
      </c>
      <c r="AM240">
        <f t="array" ref="AM240">SQRT(SUM((P240:W240-$AT$13:$BA$13)^2))</f>
        <v>0.6926747671462824</v>
      </c>
      <c r="AN240">
        <f t="shared" si="22"/>
        <v>2.0842089918520439</v>
      </c>
      <c r="AO240">
        <f t="shared" si="23"/>
        <v>3.0092473920185522E-3</v>
      </c>
      <c r="AP240">
        <v>1090.8399999999999</v>
      </c>
    </row>
    <row r="241" spans="1:42">
      <c r="A241" s="2">
        <v>7</v>
      </c>
      <c r="B241" s="2">
        <v>5</v>
      </c>
      <c r="C241" s="2">
        <v>4</v>
      </c>
      <c r="D241" s="2">
        <f t="shared" si="19"/>
        <v>7</v>
      </c>
      <c r="E241" s="2">
        <v>81.900000000000006</v>
      </c>
      <c r="F241" s="2">
        <v>3</v>
      </c>
      <c r="G241" s="2">
        <v>7.9</v>
      </c>
      <c r="H241" s="2">
        <v>3.5</v>
      </c>
      <c r="I241" s="2">
        <v>13.4</v>
      </c>
      <c r="J241" s="2">
        <v>75</v>
      </c>
      <c r="K241" s="2">
        <v>1.8</v>
      </c>
      <c r="L241" s="2">
        <v>0</v>
      </c>
      <c r="M241" s="2">
        <v>0</v>
      </c>
      <c r="P241">
        <v>-0.29310136953529609</v>
      </c>
      <c r="Q241">
        <v>0.92514625659972893</v>
      </c>
      <c r="R241">
        <v>-0.19101409314515527</v>
      </c>
      <c r="S241">
        <v>-6.1811465098954813E-2</v>
      </c>
      <c r="T241">
        <v>0.72681656140745188</v>
      </c>
      <c r="U241">
        <v>-0.78456049850211595</v>
      </c>
      <c r="V241">
        <v>-0.1201820080698051</v>
      </c>
      <c r="W241">
        <v>-0.69903293646525999</v>
      </c>
      <c r="AH241" t="s">
        <v>22</v>
      </c>
      <c r="AI241" t="s">
        <v>23</v>
      </c>
      <c r="AJ241">
        <f t="shared" si="20"/>
        <v>7</v>
      </c>
      <c r="AL241">
        <f t="shared" si="21"/>
        <v>340</v>
      </c>
      <c r="AM241">
        <f t="array" ref="AM241">SQRT(SUM((P241:W241-$AT$13:$BA$13)^2))</f>
        <v>1.2340822218000584</v>
      </c>
      <c r="AN241">
        <f t="shared" si="22"/>
        <v>0.65661652471021792</v>
      </c>
      <c r="AO241">
        <f t="shared" si="23"/>
        <v>9.4804387288660997E-4</v>
      </c>
      <c r="AP241">
        <v>0</v>
      </c>
    </row>
    <row r="242" spans="1:42">
      <c r="A242" s="2">
        <v>6</v>
      </c>
      <c r="B242" s="2">
        <v>3</v>
      </c>
      <c r="C242" s="2">
        <v>4</v>
      </c>
      <c r="D242" s="2">
        <f t="shared" si="19"/>
        <v>3</v>
      </c>
      <c r="E242" s="2">
        <v>88</v>
      </c>
      <c r="F242" s="2">
        <v>17.2</v>
      </c>
      <c r="G242" s="2">
        <v>43.5</v>
      </c>
      <c r="H242" s="2">
        <v>3.8</v>
      </c>
      <c r="I242" s="2">
        <v>15.2</v>
      </c>
      <c r="J242" s="2">
        <v>51</v>
      </c>
      <c r="K242" s="2">
        <v>2.7</v>
      </c>
      <c r="L242" s="2">
        <v>0</v>
      </c>
      <c r="M242" s="2">
        <v>0</v>
      </c>
      <c r="P242">
        <v>-0.45410356095763182</v>
      </c>
      <c r="Q242">
        <v>0.55873294298610643</v>
      </c>
      <c r="R242">
        <v>-0.31826763877633812</v>
      </c>
      <c r="S242">
        <v>-0.2222327777327219</v>
      </c>
      <c r="T242">
        <v>0.13880344675620107</v>
      </c>
      <c r="U242">
        <v>-0.58227169585811622</v>
      </c>
      <c r="V242">
        <v>-0.15366402787756811</v>
      </c>
      <c r="W242">
        <v>-0.56980199756144501</v>
      </c>
      <c r="AH242" t="s">
        <v>22</v>
      </c>
      <c r="AI242" t="s">
        <v>32</v>
      </c>
      <c r="AJ242">
        <f t="shared" si="20"/>
        <v>3</v>
      </c>
      <c r="AL242">
        <f t="shared" si="21"/>
        <v>343</v>
      </c>
      <c r="AM242">
        <f t="array" ref="AM242">SQRT(SUM((P242:W242-$AT$13:$BA$13)^2))</f>
        <v>1.2437435431509292</v>
      </c>
      <c r="AN242">
        <f t="shared" si="22"/>
        <v>0.64645503405508753</v>
      </c>
      <c r="AO242">
        <f t="shared" si="23"/>
        <v>9.3337238870603374E-4</v>
      </c>
      <c r="AP242">
        <v>0</v>
      </c>
    </row>
    <row r="243" spans="1:42">
      <c r="A243" s="2">
        <v>4</v>
      </c>
      <c r="B243" s="2">
        <v>4</v>
      </c>
      <c r="C243" s="2">
        <v>4</v>
      </c>
      <c r="D243" s="2">
        <f t="shared" si="19"/>
        <v>5</v>
      </c>
      <c r="E243" s="2">
        <v>83</v>
      </c>
      <c r="F243" s="2">
        <v>23.3</v>
      </c>
      <c r="G243" s="2">
        <v>85.3</v>
      </c>
      <c r="H243" s="2">
        <v>2.2999999999999998</v>
      </c>
      <c r="I243" s="2">
        <v>16.7</v>
      </c>
      <c r="J243" s="2">
        <v>20</v>
      </c>
      <c r="K243" s="2">
        <v>3.1</v>
      </c>
      <c r="L243" s="2">
        <v>0</v>
      </c>
      <c r="M243" s="2">
        <v>0</v>
      </c>
      <c r="P243">
        <v>-0.55448891677149914</v>
      </c>
      <c r="Q243">
        <v>0.38169555023012536</v>
      </c>
      <c r="R243">
        <v>-0.40621201876933954</v>
      </c>
      <c r="S243">
        <v>-0.25932290411713194</v>
      </c>
      <c r="T243">
        <v>0.47592277419952811</v>
      </c>
      <c r="U243">
        <v>-0.74140950427650065</v>
      </c>
      <c r="V243">
        <v>-0.16472375714219659</v>
      </c>
      <c r="W243">
        <v>-0.41653642249420586</v>
      </c>
      <c r="AH243" t="s">
        <v>22</v>
      </c>
      <c r="AI243" t="s">
        <v>16</v>
      </c>
      <c r="AJ243">
        <f t="shared" si="20"/>
        <v>5</v>
      </c>
      <c r="AL243">
        <f t="shared" si="21"/>
        <v>314</v>
      </c>
      <c r="AM243">
        <f t="array" ref="AM243">SQRT(SUM((P243:W243-$AT$13:$BA$13)^2))</f>
        <v>1.1429770527280765</v>
      </c>
      <c r="AN243">
        <f t="shared" si="22"/>
        <v>0.76546436479035163</v>
      </c>
      <c r="AO243">
        <f t="shared" si="23"/>
        <v>1.1052018547245692E-3</v>
      </c>
      <c r="AP243">
        <v>0</v>
      </c>
    </row>
    <row r="244" spans="1:42">
      <c r="A244" s="2">
        <v>2</v>
      </c>
      <c r="B244" s="2">
        <v>4</v>
      </c>
      <c r="C244" s="2">
        <v>8</v>
      </c>
      <c r="D244" s="2">
        <f t="shared" si="19"/>
        <v>7</v>
      </c>
      <c r="E244" s="2">
        <v>94.2</v>
      </c>
      <c r="F244" s="2">
        <v>122.3</v>
      </c>
      <c r="G244" s="2">
        <v>589.9</v>
      </c>
      <c r="H244" s="2">
        <v>12.9</v>
      </c>
      <c r="I244" s="2">
        <v>15.4</v>
      </c>
      <c r="J244" s="2">
        <v>66</v>
      </c>
      <c r="K244" s="2">
        <v>4</v>
      </c>
      <c r="L244" s="2">
        <v>0</v>
      </c>
      <c r="M244" s="2">
        <v>10.130000000000001</v>
      </c>
      <c r="P244">
        <v>-1.1259235036507529</v>
      </c>
      <c r="Q244">
        <v>0.66887976138314065</v>
      </c>
      <c r="R244">
        <v>0.30039880581896061</v>
      </c>
      <c r="S244">
        <v>-0.2141234312478533</v>
      </c>
      <c r="T244">
        <v>0.59740405021792031</v>
      </c>
      <c r="U244">
        <v>-0.93229440826449106</v>
      </c>
      <c r="V244">
        <v>-0.34054176087693733</v>
      </c>
      <c r="W244">
        <v>-0.69193117760541112</v>
      </c>
      <c r="AH244" t="s">
        <v>25</v>
      </c>
      <c r="AI244" t="s">
        <v>23</v>
      </c>
      <c r="AJ244">
        <f t="shared" si="20"/>
        <v>7</v>
      </c>
      <c r="AL244">
        <f t="shared" si="21"/>
        <v>7</v>
      </c>
      <c r="AM244">
        <f t="array" ref="AM244">SQRT(SUM((P244:W244-$AT$13:$BA$13)^2))</f>
        <v>0.41222064965718275</v>
      </c>
      <c r="AN244">
        <f t="shared" si="22"/>
        <v>5.884919319743446</v>
      </c>
      <c r="AO244">
        <f t="shared" si="23"/>
        <v>8.4968341391911222E-3</v>
      </c>
      <c r="AP244">
        <v>10.130000000000001</v>
      </c>
    </row>
    <row r="245" spans="1:42">
      <c r="A245" s="2">
        <v>7</v>
      </c>
      <c r="B245" s="2">
        <v>4</v>
      </c>
      <c r="C245" s="2">
        <v>8</v>
      </c>
      <c r="D245" s="2">
        <f t="shared" si="19"/>
        <v>7</v>
      </c>
      <c r="E245" s="2">
        <v>91.8</v>
      </c>
      <c r="F245" s="2">
        <v>175.1</v>
      </c>
      <c r="G245" s="2">
        <v>700.7</v>
      </c>
      <c r="H245" s="2">
        <v>13.8</v>
      </c>
      <c r="I245" s="2">
        <v>21.9</v>
      </c>
      <c r="J245" s="2">
        <v>73</v>
      </c>
      <c r="K245" s="2">
        <v>7.6</v>
      </c>
      <c r="L245" s="2">
        <v>1</v>
      </c>
      <c r="M245" s="2">
        <v>0</v>
      </c>
      <c r="P245">
        <v>-1.2612472213777228</v>
      </c>
      <c r="Q245">
        <v>1.4039317168242706</v>
      </c>
      <c r="R245">
        <v>0.3078239596465201</v>
      </c>
      <c r="S245">
        <v>-0.81553548944675058</v>
      </c>
      <c r="T245">
        <v>0.43393983998064106</v>
      </c>
      <c r="U245">
        <v>-1.276136493661844</v>
      </c>
      <c r="V245">
        <v>0.19582425144991067</v>
      </c>
      <c r="W245">
        <v>-0.29240989723584798</v>
      </c>
      <c r="AH245" t="s">
        <v>25</v>
      </c>
      <c r="AI245" t="s">
        <v>23</v>
      </c>
      <c r="AJ245">
        <f t="shared" si="20"/>
        <v>7</v>
      </c>
      <c r="AL245">
        <f t="shared" si="21"/>
        <v>322</v>
      </c>
      <c r="AM245">
        <f t="array" ref="AM245">SQRT(SUM((P245:W245-$AT$13:$BA$13)^2))</f>
        <v>1.1557008306492302</v>
      </c>
      <c r="AN245">
        <f t="shared" si="22"/>
        <v>0.74870226876288271</v>
      </c>
      <c r="AO245">
        <f t="shared" si="23"/>
        <v>1.0810002060642767E-3</v>
      </c>
      <c r="AP245">
        <v>0</v>
      </c>
    </row>
    <row r="246" spans="1:42">
      <c r="A246" s="2">
        <v>2</v>
      </c>
      <c r="B246" s="2">
        <v>4</v>
      </c>
      <c r="C246" s="2">
        <v>8</v>
      </c>
      <c r="D246" s="2">
        <f t="shared" si="19"/>
        <v>7</v>
      </c>
      <c r="E246" s="2">
        <v>91.8</v>
      </c>
      <c r="F246" s="2">
        <v>175.1</v>
      </c>
      <c r="G246" s="2">
        <v>700.7</v>
      </c>
      <c r="H246" s="2">
        <v>13.8</v>
      </c>
      <c r="I246" s="2">
        <v>22.4</v>
      </c>
      <c r="J246" s="2">
        <v>54</v>
      </c>
      <c r="K246" s="2">
        <v>7.6</v>
      </c>
      <c r="L246" s="2">
        <v>0</v>
      </c>
      <c r="M246" s="2">
        <v>2.87</v>
      </c>
      <c r="P246">
        <v>-1.3372232721727557</v>
      </c>
      <c r="Q246">
        <v>0.67828737747865486</v>
      </c>
      <c r="R246">
        <v>0.27997147783733595</v>
      </c>
      <c r="S246">
        <v>-0.45651381140683683</v>
      </c>
      <c r="T246">
        <v>0.61694370671745113</v>
      </c>
      <c r="U246">
        <v>-1.0667897783518563</v>
      </c>
      <c r="V246">
        <v>-0.54406139495145478</v>
      </c>
      <c r="W246">
        <v>-0.44979017596607385</v>
      </c>
      <c r="AH246" t="s">
        <v>25</v>
      </c>
      <c r="AI246" t="s">
        <v>23</v>
      </c>
      <c r="AJ246">
        <f t="shared" si="20"/>
        <v>7</v>
      </c>
      <c r="AL246">
        <f t="shared" si="21"/>
        <v>2</v>
      </c>
      <c r="AM246">
        <f t="array" ref="AM246">SQRT(SUM((P246:W246-$AT$13:$BA$13)^2))</f>
        <v>0.34332557828088667</v>
      </c>
      <c r="AN246">
        <f t="shared" si="22"/>
        <v>8.4837464316532074</v>
      </c>
      <c r="AO246">
        <f t="shared" si="23"/>
        <v>1.2249103580209217E-2</v>
      </c>
      <c r="AP246">
        <v>2.87</v>
      </c>
    </row>
    <row r="247" spans="1:42">
      <c r="A247" s="2">
        <v>3</v>
      </c>
      <c r="B247" s="2">
        <v>4</v>
      </c>
      <c r="C247" s="2">
        <v>8</v>
      </c>
      <c r="D247" s="2">
        <f t="shared" si="19"/>
        <v>7</v>
      </c>
      <c r="E247" s="2">
        <v>91.8</v>
      </c>
      <c r="F247" s="2">
        <v>175.1</v>
      </c>
      <c r="G247" s="2">
        <v>700.7</v>
      </c>
      <c r="H247" s="2">
        <v>13.8</v>
      </c>
      <c r="I247" s="2">
        <v>26.8</v>
      </c>
      <c r="J247" s="2">
        <v>38</v>
      </c>
      <c r="K247" s="2">
        <v>6.3</v>
      </c>
      <c r="L247" s="2">
        <v>0</v>
      </c>
      <c r="M247" s="2">
        <v>0.76</v>
      </c>
      <c r="P247">
        <v>-1.4495269399720052</v>
      </c>
      <c r="Q247">
        <v>0.65194753851131304</v>
      </c>
      <c r="R247">
        <v>6.0417596574350946E-2</v>
      </c>
      <c r="S247">
        <v>-0.39945695968390854</v>
      </c>
      <c r="T247">
        <v>0.68696739488793768</v>
      </c>
      <c r="U247">
        <v>-1.0142749442453081</v>
      </c>
      <c r="V247">
        <v>-0.45469878767647981</v>
      </c>
      <c r="W247">
        <v>-0.35957218432227955</v>
      </c>
      <c r="AH247" t="s">
        <v>25</v>
      </c>
      <c r="AI247" t="s">
        <v>23</v>
      </c>
      <c r="AJ247">
        <f t="shared" si="20"/>
        <v>7</v>
      </c>
      <c r="AL247">
        <f t="shared" si="21"/>
        <v>8</v>
      </c>
      <c r="AM247">
        <f t="array" ref="AM247">SQRT(SUM((P247:W247-$AT$13:$BA$13)^2))</f>
        <v>0.41591138946687983</v>
      </c>
      <c r="AN247">
        <f t="shared" si="22"/>
        <v>5.7809388194105518</v>
      </c>
      <c r="AO247">
        <f t="shared" si="23"/>
        <v>8.3467037776626951E-3</v>
      </c>
      <c r="AP247">
        <v>0.76</v>
      </c>
    </row>
    <row r="248" spans="1:42">
      <c r="A248" s="2">
        <v>5</v>
      </c>
      <c r="B248" s="2">
        <v>4</v>
      </c>
      <c r="C248" s="2">
        <v>8</v>
      </c>
      <c r="D248" s="2">
        <f t="shared" si="19"/>
        <v>7</v>
      </c>
      <c r="E248" s="2">
        <v>91.8</v>
      </c>
      <c r="F248" s="2">
        <v>175.1</v>
      </c>
      <c r="G248" s="2">
        <v>700.7</v>
      </c>
      <c r="H248" s="2">
        <v>13.8</v>
      </c>
      <c r="I248" s="2">
        <v>25.7</v>
      </c>
      <c r="J248" s="2">
        <v>39</v>
      </c>
      <c r="K248" s="2">
        <v>5.4</v>
      </c>
      <c r="L248" s="2">
        <v>0</v>
      </c>
      <c r="M248" s="2">
        <v>0.09</v>
      </c>
      <c r="P248">
        <v>-1.4240725288416616</v>
      </c>
      <c r="Q248">
        <v>0.798097561396374</v>
      </c>
      <c r="R248">
        <v>-2.6207153865169294E-2</v>
      </c>
      <c r="S248">
        <v>-0.31289608827098642</v>
      </c>
      <c r="T248">
        <v>0.68834807556327726</v>
      </c>
      <c r="U248">
        <v>-0.99086133201049653</v>
      </c>
      <c r="V248">
        <v>-0.42148670600191651</v>
      </c>
      <c r="W248">
        <v>-0.36591591541002944</v>
      </c>
      <c r="AH248" t="s">
        <v>25</v>
      </c>
      <c r="AI248" t="s">
        <v>23</v>
      </c>
      <c r="AJ248">
        <f t="shared" si="20"/>
        <v>7</v>
      </c>
      <c r="AL248">
        <f t="shared" si="21"/>
        <v>9</v>
      </c>
      <c r="AM248">
        <f t="array" ref="AM248">SQRT(SUM((P248:W248-$AT$13:$BA$13)^2))</f>
        <v>0.43362945293250638</v>
      </c>
      <c r="AN248">
        <f t="shared" si="22"/>
        <v>5.3181729255406811</v>
      </c>
      <c r="AO248">
        <f t="shared" si="23"/>
        <v>7.678547626006527E-3</v>
      </c>
      <c r="AP248">
        <v>0.09</v>
      </c>
    </row>
    <row r="249" spans="1:42">
      <c r="A249" s="2">
        <v>2</v>
      </c>
      <c r="B249" s="2">
        <v>4</v>
      </c>
      <c r="C249" s="2">
        <v>8</v>
      </c>
      <c r="D249" s="2">
        <f t="shared" si="19"/>
        <v>3</v>
      </c>
      <c r="E249" s="2">
        <v>92.2</v>
      </c>
      <c r="F249" s="2">
        <v>91.6</v>
      </c>
      <c r="G249" s="2">
        <v>503.6</v>
      </c>
      <c r="H249" s="2">
        <v>9.6</v>
      </c>
      <c r="I249" s="2">
        <v>20.7</v>
      </c>
      <c r="J249" s="2">
        <v>70</v>
      </c>
      <c r="K249" s="2">
        <v>2.2000000000000002</v>
      </c>
      <c r="L249" s="2">
        <v>0</v>
      </c>
      <c r="M249" s="2">
        <v>0.75</v>
      </c>
      <c r="P249">
        <v>-1.1191633325565111</v>
      </c>
      <c r="Q249">
        <v>0.57740779039250145</v>
      </c>
      <c r="R249">
        <v>8.6806981832023677E-2</v>
      </c>
      <c r="S249">
        <v>-0.10439518650408824</v>
      </c>
      <c r="T249">
        <v>8.2415109061265229E-2</v>
      </c>
      <c r="U249">
        <v>-0.57382719611162203</v>
      </c>
      <c r="V249">
        <v>-0.20375936347769485</v>
      </c>
      <c r="W249">
        <v>-0.64237024041554835</v>
      </c>
      <c r="AH249" t="s">
        <v>25</v>
      </c>
      <c r="AI249" t="s">
        <v>32</v>
      </c>
      <c r="AJ249">
        <f t="shared" si="20"/>
        <v>3</v>
      </c>
      <c r="AL249">
        <f t="shared" si="21"/>
        <v>170</v>
      </c>
      <c r="AM249">
        <f t="array" ref="AM249">SQRT(SUM((P249:W249-$AT$13:$BA$13)^2))</f>
        <v>0.80590883873226271</v>
      </c>
      <c r="AN249">
        <f t="shared" si="22"/>
        <v>1.5396718239176399</v>
      </c>
      <c r="AO249">
        <f t="shared" si="23"/>
        <v>2.2230272678036293E-3</v>
      </c>
      <c r="AP249">
        <v>0.75</v>
      </c>
    </row>
    <row r="250" spans="1:42">
      <c r="A250" s="2">
        <v>8</v>
      </c>
      <c r="B250" s="2">
        <v>6</v>
      </c>
      <c r="C250" s="2">
        <v>8</v>
      </c>
      <c r="D250" s="2">
        <f t="shared" si="19"/>
        <v>3</v>
      </c>
      <c r="E250" s="2">
        <v>93.1</v>
      </c>
      <c r="F250" s="2">
        <v>157.30000000000001</v>
      </c>
      <c r="G250" s="2">
        <v>666.7</v>
      </c>
      <c r="H250" s="2">
        <v>13.5</v>
      </c>
      <c r="I250" s="2">
        <v>28.7</v>
      </c>
      <c r="J250" s="2">
        <v>28</v>
      </c>
      <c r="K250" s="2">
        <v>2.7</v>
      </c>
      <c r="L250" s="2">
        <v>0</v>
      </c>
      <c r="M250" s="2">
        <v>0</v>
      </c>
      <c r="P250">
        <v>-1.4504306242020075</v>
      </c>
      <c r="Q250">
        <v>1.0385539752980562</v>
      </c>
      <c r="R250">
        <v>-0.56663176413288918</v>
      </c>
      <c r="S250">
        <v>-0.11232177713469121</v>
      </c>
      <c r="T250">
        <v>0.19570585473495761</v>
      </c>
      <c r="U250">
        <v>-0.62055293687121449</v>
      </c>
      <c r="V250">
        <v>-0.31926538080102707</v>
      </c>
      <c r="W250">
        <v>-0.29767519070017223</v>
      </c>
      <c r="AH250" t="s">
        <v>25</v>
      </c>
      <c r="AI250" t="s">
        <v>32</v>
      </c>
      <c r="AJ250">
        <f t="shared" si="20"/>
        <v>3</v>
      </c>
      <c r="AL250">
        <f t="shared" si="21"/>
        <v>282</v>
      </c>
      <c r="AM250">
        <f t="array" ref="AM250">SQRT(SUM((P250:W250-$AT$13:$BA$13)^2))</f>
        <v>1.0928309854438443</v>
      </c>
      <c r="AN250">
        <f t="shared" si="22"/>
        <v>0.83732488706460717</v>
      </c>
      <c r="AO250">
        <f t="shared" si="23"/>
        <v>1.2089563678699792E-3</v>
      </c>
      <c r="AP250">
        <v>0</v>
      </c>
    </row>
    <row r="251" spans="1:42">
      <c r="A251" s="2">
        <v>3</v>
      </c>
      <c r="B251" s="2">
        <v>4</v>
      </c>
      <c r="C251" s="2">
        <v>8</v>
      </c>
      <c r="D251" s="2">
        <f t="shared" si="19"/>
        <v>3</v>
      </c>
      <c r="E251" s="2">
        <v>93.1</v>
      </c>
      <c r="F251" s="2">
        <v>157.30000000000001</v>
      </c>
      <c r="G251" s="2">
        <v>666.7</v>
      </c>
      <c r="H251" s="2">
        <v>13.5</v>
      </c>
      <c r="I251" s="2">
        <v>21.7</v>
      </c>
      <c r="J251" s="2">
        <v>40</v>
      </c>
      <c r="K251" s="2">
        <v>0.4</v>
      </c>
      <c r="L251" s="2">
        <v>0</v>
      </c>
      <c r="M251" s="2">
        <v>2.4700000000000002</v>
      </c>
      <c r="P251">
        <v>-1.4244363199878758</v>
      </c>
      <c r="Q251">
        <v>0.58156004940724915</v>
      </c>
      <c r="R251">
        <v>-0.10195892252221495</v>
      </c>
      <c r="S251">
        <v>-2.5753422333672268E-2</v>
      </c>
      <c r="T251">
        <v>0.15523496390457792</v>
      </c>
      <c r="U251">
        <v>-0.46902283599923861</v>
      </c>
      <c r="V251">
        <v>-0.14728950617835224</v>
      </c>
      <c r="W251">
        <v>-0.55324301461822956</v>
      </c>
      <c r="AH251" t="s">
        <v>25</v>
      </c>
      <c r="AI251" t="s">
        <v>32</v>
      </c>
      <c r="AJ251">
        <f t="shared" si="20"/>
        <v>3</v>
      </c>
      <c r="AL251">
        <f t="shared" si="21"/>
        <v>214</v>
      </c>
      <c r="AM251">
        <f t="array" ref="AM251">SQRT(SUM((P251:W251-$AT$13:$BA$13)^2))</f>
        <v>0.89279875046196233</v>
      </c>
      <c r="AN251">
        <f t="shared" si="22"/>
        <v>1.2545640903189097</v>
      </c>
      <c r="AO251">
        <f t="shared" si="23"/>
        <v>1.8113796321152765E-3</v>
      </c>
      <c r="AP251">
        <v>2.4700000000000002</v>
      </c>
    </row>
    <row r="252" spans="1:42">
      <c r="A252" s="2">
        <v>8</v>
      </c>
      <c r="B252" s="2">
        <v>5</v>
      </c>
      <c r="C252" s="2">
        <v>8</v>
      </c>
      <c r="D252" s="2">
        <f t="shared" si="19"/>
        <v>3</v>
      </c>
      <c r="E252" s="2">
        <v>93.1</v>
      </c>
      <c r="F252" s="2">
        <v>157.30000000000001</v>
      </c>
      <c r="G252" s="2">
        <v>666.7</v>
      </c>
      <c r="H252" s="2">
        <v>13.5</v>
      </c>
      <c r="I252" s="2">
        <v>26.8</v>
      </c>
      <c r="J252" s="2">
        <v>25</v>
      </c>
      <c r="K252" s="2">
        <v>3.1</v>
      </c>
      <c r="L252" s="2">
        <v>0</v>
      </c>
      <c r="M252" s="2">
        <v>0.68</v>
      </c>
      <c r="P252">
        <v>-1.4298254524334288</v>
      </c>
      <c r="Q252">
        <v>0.95436578181304543</v>
      </c>
      <c r="R252">
        <v>-0.5037611395099032</v>
      </c>
      <c r="S252">
        <v>-0.15214250638545701</v>
      </c>
      <c r="T252">
        <v>0.16653105730393691</v>
      </c>
      <c r="U252">
        <v>-0.64982288117941467</v>
      </c>
      <c r="V252">
        <v>-0.33532645168886593</v>
      </c>
      <c r="W252">
        <v>-0.28299251546211468</v>
      </c>
      <c r="AH252" t="s">
        <v>25</v>
      </c>
      <c r="AI252" t="s">
        <v>32</v>
      </c>
      <c r="AJ252">
        <f t="shared" si="20"/>
        <v>3</v>
      </c>
      <c r="AL252">
        <f t="shared" si="21"/>
        <v>255</v>
      </c>
      <c r="AM252">
        <f t="array" ref="AM252">SQRT(SUM((P252:W252-$AT$13:$BA$13)^2))</f>
        <v>1.0196520017100279</v>
      </c>
      <c r="AN252">
        <f t="shared" si="22"/>
        <v>0.96182497015361401</v>
      </c>
      <c r="AO252">
        <f t="shared" si="23"/>
        <v>1.3887135571952055E-3</v>
      </c>
      <c r="AP252">
        <v>0.68</v>
      </c>
    </row>
    <row r="253" spans="1:42">
      <c r="A253" s="2">
        <v>8</v>
      </c>
      <c r="B253" s="2">
        <v>5</v>
      </c>
      <c r="C253" s="2">
        <v>8</v>
      </c>
      <c r="D253" s="2">
        <f t="shared" si="19"/>
        <v>3</v>
      </c>
      <c r="E253" s="2">
        <v>93.1</v>
      </c>
      <c r="F253" s="2">
        <v>157.30000000000001</v>
      </c>
      <c r="G253" s="2">
        <v>666.7</v>
      </c>
      <c r="H253" s="2">
        <v>13.5</v>
      </c>
      <c r="I253" s="2">
        <v>24</v>
      </c>
      <c r="J253" s="2">
        <v>36</v>
      </c>
      <c r="K253" s="2">
        <v>3.1</v>
      </c>
      <c r="L253" s="2">
        <v>0</v>
      </c>
      <c r="M253" s="2">
        <v>0.24</v>
      </c>
      <c r="P253">
        <v>-1.363422363274873</v>
      </c>
      <c r="Q253">
        <v>1.0147168336912094</v>
      </c>
      <c r="R253">
        <v>-0.40006804415681751</v>
      </c>
      <c r="S253">
        <v>-0.12765025063992036</v>
      </c>
      <c r="T253">
        <v>0.13381837320185513</v>
      </c>
      <c r="U253">
        <v>-0.64741305311209019</v>
      </c>
      <c r="V253">
        <v>-0.34800413832125476</v>
      </c>
      <c r="W253">
        <v>-0.35712351527322228</v>
      </c>
      <c r="AH253" t="s">
        <v>25</v>
      </c>
      <c r="AI253" t="s">
        <v>32</v>
      </c>
      <c r="AJ253">
        <f t="shared" si="20"/>
        <v>3</v>
      </c>
      <c r="AL253">
        <f t="shared" si="21"/>
        <v>239</v>
      </c>
      <c r="AM253">
        <f t="array" ref="AM253">SQRT(SUM((P253:W253-$AT$13:$BA$13)^2))</f>
        <v>0.95716325111929446</v>
      </c>
      <c r="AN253">
        <f t="shared" si="22"/>
        <v>1.0915106252407716</v>
      </c>
      <c r="AO253">
        <f t="shared" si="23"/>
        <v>1.575957840699837E-3</v>
      </c>
      <c r="AP253">
        <v>0.24</v>
      </c>
    </row>
    <row r="254" spans="1:42">
      <c r="A254" s="2">
        <v>6</v>
      </c>
      <c r="B254" s="2">
        <v>5</v>
      </c>
      <c r="C254" s="2">
        <v>8</v>
      </c>
      <c r="D254" s="2">
        <f t="shared" si="19"/>
        <v>3</v>
      </c>
      <c r="E254" s="2">
        <v>93.1</v>
      </c>
      <c r="F254" s="2">
        <v>157.30000000000001</v>
      </c>
      <c r="G254" s="2">
        <v>666.7</v>
      </c>
      <c r="H254" s="2">
        <v>13.5</v>
      </c>
      <c r="I254" s="2">
        <v>22.1</v>
      </c>
      <c r="J254" s="2">
        <v>37</v>
      </c>
      <c r="K254" s="2">
        <v>3.6</v>
      </c>
      <c r="L254" s="2">
        <v>0</v>
      </c>
      <c r="M254" s="2">
        <v>0.21</v>
      </c>
      <c r="P254">
        <v>-1.344588837512283</v>
      </c>
      <c r="Q254">
        <v>0.88590796278876416</v>
      </c>
      <c r="R254">
        <v>-0.27333814445345694</v>
      </c>
      <c r="S254">
        <v>-0.17606527041411002</v>
      </c>
      <c r="T254">
        <v>0.11242416110104851</v>
      </c>
      <c r="U254">
        <v>-0.65756247503126752</v>
      </c>
      <c r="V254">
        <v>-0.37257065389360378</v>
      </c>
      <c r="W254">
        <v>-0.39900981487254816</v>
      </c>
      <c r="AH254" t="s">
        <v>25</v>
      </c>
      <c r="AI254" t="s">
        <v>32</v>
      </c>
      <c r="AJ254">
        <f t="shared" si="20"/>
        <v>3</v>
      </c>
      <c r="AL254">
        <f t="shared" si="21"/>
        <v>181</v>
      </c>
      <c r="AM254">
        <f t="array" ref="AM254">SQRT(SUM((P254:W254-$AT$13:$BA$13)^2))</f>
        <v>0.83523497409524294</v>
      </c>
      <c r="AN254">
        <f t="shared" si="22"/>
        <v>1.4334503571657673</v>
      </c>
      <c r="AO254">
        <f t="shared" si="23"/>
        <v>2.0696613275120956E-3</v>
      </c>
      <c r="AP254">
        <v>0.21</v>
      </c>
    </row>
    <row r="255" spans="1:42">
      <c r="A255" s="2">
        <v>7</v>
      </c>
      <c r="B255" s="2">
        <v>4</v>
      </c>
      <c r="C255" s="2">
        <v>8</v>
      </c>
      <c r="D255" s="2">
        <f t="shared" si="19"/>
        <v>4</v>
      </c>
      <c r="E255" s="2">
        <v>91.9</v>
      </c>
      <c r="F255" s="2">
        <v>109.2</v>
      </c>
      <c r="G255" s="2">
        <v>565.5</v>
      </c>
      <c r="H255" s="2">
        <v>8</v>
      </c>
      <c r="I255" s="2">
        <v>21.4</v>
      </c>
      <c r="J255" s="2">
        <v>38</v>
      </c>
      <c r="K255" s="2">
        <v>2.7</v>
      </c>
      <c r="L255" s="2">
        <v>0</v>
      </c>
      <c r="M255" s="2">
        <v>1.52</v>
      </c>
      <c r="P255">
        <v>-1.1895197377501465</v>
      </c>
      <c r="Q255">
        <v>0.82090379120984891</v>
      </c>
      <c r="R255">
        <v>-0.29710114693448197</v>
      </c>
      <c r="S255">
        <v>-8.4736258175718643E-2</v>
      </c>
      <c r="T255">
        <v>0.23664077269847378</v>
      </c>
      <c r="U255">
        <v>-0.75825355820914453</v>
      </c>
      <c r="V255">
        <v>-0.26613818239303688</v>
      </c>
      <c r="W255">
        <v>-0.39809226870620679</v>
      </c>
      <c r="AH255" t="s">
        <v>25</v>
      </c>
      <c r="AI255" t="s">
        <v>33</v>
      </c>
      <c r="AJ255">
        <f t="shared" si="20"/>
        <v>4</v>
      </c>
      <c r="AL255">
        <f t="shared" si="21"/>
        <v>166</v>
      </c>
      <c r="AM255">
        <f t="array" ref="AM255">SQRT(SUM((P255:W255-$AT$13:$BA$13)^2))</f>
        <v>0.79855690643711563</v>
      </c>
      <c r="AN255">
        <f t="shared" si="22"/>
        <v>1.5681523738232743</v>
      </c>
      <c r="AO255">
        <f t="shared" si="23"/>
        <v>2.2641483937856383E-3</v>
      </c>
      <c r="AP255">
        <v>1.52</v>
      </c>
    </row>
    <row r="256" spans="1:42">
      <c r="A256" s="2">
        <v>6</v>
      </c>
      <c r="B256" s="2">
        <v>3</v>
      </c>
      <c r="C256" s="2">
        <v>8</v>
      </c>
      <c r="D256" s="2">
        <f t="shared" si="19"/>
        <v>4</v>
      </c>
      <c r="E256" s="2">
        <v>91.6</v>
      </c>
      <c r="F256" s="2">
        <v>138.1</v>
      </c>
      <c r="G256" s="2">
        <v>621.70000000000005</v>
      </c>
      <c r="H256" s="2">
        <v>6.3</v>
      </c>
      <c r="I256" s="2">
        <v>18.899999999999999</v>
      </c>
      <c r="J256" s="2">
        <v>41</v>
      </c>
      <c r="K256" s="2">
        <v>3.1</v>
      </c>
      <c r="L256" s="2">
        <v>0</v>
      </c>
      <c r="M256" s="2">
        <v>10.34</v>
      </c>
      <c r="P256">
        <v>-1.2243780682363601</v>
      </c>
      <c r="Q256">
        <v>0.72210180398654966</v>
      </c>
      <c r="R256">
        <v>-0.10306203547176304</v>
      </c>
      <c r="S256">
        <v>-9.6506325013994143E-2</v>
      </c>
      <c r="T256">
        <v>0.19625419381943909</v>
      </c>
      <c r="U256">
        <v>-0.78010340982121951</v>
      </c>
      <c r="V256">
        <v>-0.28231164895267208</v>
      </c>
      <c r="W256">
        <v>-0.42841829850091739</v>
      </c>
      <c r="AH256" t="s">
        <v>25</v>
      </c>
      <c r="AI256" t="s">
        <v>33</v>
      </c>
      <c r="AJ256">
        <f t="shared" si="20"/>
        <v>4</v>
      </c>
      <c r="AL256">
        <f t="shared" si="21"/>
        <v>111</v>
      </c>
      <c r="AM256">
        <f t="array" ref="AM256">SQRT(SUM((P256:W256-$AT$13:$BA$13)^2))</f>
        <v>0.67147456546901751</v>
      </c>
      <c r="AN256">
        <f t="shared" si="22"/>
        <v>2.2178944100054925</v>
      </c>
      <c r="AO256">
        <f t="shared" si="23"/>
        <v>3.2022666609603364E-3</v>
      </c>
      <c r="AP256">
        <v>10.34</v>
      </c>
    </row>
    <row r="257" spans="1:42">
      <c r="A257" s="2">
        <v>2</v>
      </c>
      <c r="B257" s="2">
        <v>5</v>
      </c>
      <c r="C257" s="2">
        <v>8</v>
      </c>
      <c r="D257" s="2">
        <f t="shared" si="19"/>
        <v>4</v>
      </c>
      <c r="E257" s="2">
        <v>87.5</v>
      </c>
      <c r="F257" s="2">
        <v>77</v>
      </c>
      <c r="G257" s="2">
        <v>694.8</v>
      </c>
      <c r="H257" s="2">
        <v>5</v>
      </c>
      <c r="I257" s="2">
        <v>22.3</v>
      </c>
      <c r="J257" s="2">
        <v>46</v>
      </c>
      <c r="K257" s="2">
        <v>4</v>
      </c>
      <c r="L257" s="2">
        <v>0</v>
      </c>
      <c r="M257" s="2">
        <v>0</v>
      </c>
      <c r="P257">
        <v>-1.2109958201293105</v>
      </c>
      <c r="Q257">
        <v>0.57092738732592807</v>
      </c>
      <c r="R257">
        <v>-4.0553878248469295E-2</v>
      </c>
      <c r="S257">
        <v>-0.12749059573833896</v>
      </c>
      <c r="T257">
        <v>0.20396047457579891</v>
      </c>
      <c r="U257">
        <v>-0.81705066172163665</v>
      </c>
      <c r="V257">
        <v>-0.30474187387865537</v>
      </c>
      <c r="W257">
        <v>-0.40310868302915226</v>
      </c>
      <c r="AH257" t="s">
        <v>25</v>
      </c>
      <c r="AI257" t="s">
        <v>33</v>
      </c>
      <c r="AJ257">
        <f t="shared" si="20"/>
        <v>4</v>
      </c>
      <c r="AL257">
        <f t="shared" si="21"/>
        <v>90</v>
      </c>
      <c r="AM257">
        <f t="array" ref="AM257">SQRT(SUM((P257:W257-$AT$13:$BA$13)^2))</f>
        <v>0.63973330327016997</v>
      </c>
      <c r="AN257">
        <f t="shared" si="22"/>
        <v>2.4434422571315761</v>
      </c>
      <c r="AO257">
        <f t="shared" si="23"/>
        <v>3.5279198336474202E-3</v>
      </c>
      <c r="AP257">
        <v>0</v>
      </c>
    </row>
    <row r="258" spans="1:42">
      <c r="A258" s="2">
        <v>8</v>
      </c>
      <c r="B258" s="2">
        <v>6</v>
      </c>
      <c r="C258" s="2">
        <v>8</v>
      </c>
      <c r="D258" s="2">
        <f t="shared" ref="D258:D321" si="24">VLOOKUP(AI258,$AC$2:$AD$8,2,FALSE)</f>
        <v>6</v>
      </c>
      <c r="E258" s="2">
        <v>94.2</v>
      </c>
      <c r="F258" s="2">
        <v>117.2</v>
      </c>
      <c r="G258" s="2">
        <v>581.1</v>
      </c>
      <c r="H258" s="2">
        <v>11</v>
      </c>
      <c r="I258" s="2">
        <v>23.9</v>
      </c>
      <c r="J258" s="2">
        <v>41</v>
      </c>
      <c r="K258" s="2">
        <v>2.2000000000000002</v>
      </c>
      <c r="L258" s="2">
        <v>0</v>
      </c>
      <c r="M258" s="2">
        <v>8.02</v>
      </c>
      <c r="P258">
        <v>-1.2395995074661215</v>
      </c>
      <c r="Q258">
        <v>1.08513975465319</v>
      </c>
      <c r="R258">
        <v>-0.40989573335438018</v>
      </c>
      <c r="S258">
        <v>-3.9469087912878911E-2</v>
      </c>
      <c r="T258">
        <v>0.57575585157293729</v>
      </c>
      <c r="U258">
        <v>-0.84844711944298323</v>
      </c>
      <c r="V258">
        <v>-0.26899310822946371</v>
      </c>
      <c r="W258">
        <v>-0.45238582013066775</v>
      </c>
      <c r="AH258" t="s">
        <v>25</v>
      </c>
      <c r="AI258" t="s">
        <v>21</v>
      </c>
      <c r="AJ258">
        <f t="shared" ref="AJ258:AJ321" si="25">VLOOKUP(AI258,$AC$2:$AD$8,2,FALSE)</f>
        <v>6</v>
      </c>
      <c r="AL258">
        <f t="shared" ref="AL258:AL321" si="26">RANK(AM258,$AM$2:$AM$396,1)</f>
        <v>202</v>
      </c>
      <c r="AM258">
        <f t="array" ref="AM258">SQRT(SUM((P258:W258-$AT$13:$BA$13)^2))</f>
        <v>0.87156351164533596</v>
      </c>
      <c r="AN258">
        <f t="shared" ref="AN258:AN321" si="27">1/(AM258*AM258)</f>
        <v>1.3164425767277599</v>
      </c>
      <c r="AO258">
        <f t="shared" ref="AO258:AO321" si="28">AN258/SUM($AN$2:$AN$396)</f>
        <v>1.9007217636269644E-3</v>
      </c>
      <c r="AP258">
        <v>8.02</v>
      </c>
    </row>
    <row r="259" spans="1:42">
      <c r="A259" s="2">
        <v>4</v>
      </c>
      <c r="B259" s="2">
        <v>3</v>
      </c>
      <c r="C259" s="2">
        <v>8</v>
      </c>
      <c r="D259" s="2">
        <f t="shared" si="24"/>
        <v>6</v>
      </c>
      <c r="E259" s="2">
        <v>94.2</v>
      </c>
      <c r="F259" s="2">
        <v>117.2</v>
      </c>
      <c r="G259" s="2">
        <v>581.1</v>
      </c>
      <c r="H259" s="2">
        <v>11</v>
      </c>
      <c r="I259" s="2">
        <v>21.4</v>
      </c>
      <c r="J259" s="2">
        <v>44</v>
      </c>
      <c r="K259" s="2">
        <v>2.7</v>
      </c>
      <c r="L259" s="2">
        <v>0</v>
      </c>
      <c r="M259" s="2">
        <v>0.68</v>
      </c>
      <c r="P259">
        <v>-1.2555911577936378</v>
      </c>
      <c r="Q259">
        <v>0.58219609239482439</v>
      </c>
      <c r="R259">
        <v>-2.6453169422759604E-3</v>
      </c>
      <c r="S259">
        <v>-0.16053336703405086</v>
      </c>
      <c r="T259">
        <v>0.52300438982080755</v>
      </c>
      <c r="U259">
        <v>-0.84266402296643916</v>
      </c>
      <c r="V259">
        <v>-0.22978888257057162</v>
      </c>
      <c r="W259">
        <v>-0.52050703444377722</v>
      </c>
      <c r="AH259" t="s">
        <v>25</v>
      </c>
      <c r="AI259" t="s">
        <v>21</v>
      </c>
      <c r="AJ259">
        <f t="shared" si="25"/>
        <v>6</v>
      </c>
      <c r="AL259">
        <f t="shared" si="26"/>
        <v>22</v>
      </c>
      <c r="AM259">
        <f t="array" ref="AM259">SQRT(SUM((P259:W259-$AT$13:$BA$13)^2))</f>
        <v>0.49945058394187386</v>
      </c>
      <c r="AN259">
        <f t="shared" si="27"/>
        <v>4.0088051673716922</v>
      </c>
      <c r="AO259">
        <f t="shared" si="28"/>
        <v>5.7880407109769045E-3</v>
      </c>
      <c r="AP259">
        <v>0.68</v>
      </c>
    </row>
    <row r="260" spans="1:42">
      <c r="A260" s="2">
        <v>3</v>
      </c>
      <c r="B260" s="2">
        <v>4</v>
      </c>
      <c r="C260" s="2">
        <v>8</v>
      </c>
      <c r="D260" s="2">
        <f t="shared" si="24"/>
        <v>6</v>
      </c>
      <c r="E260" s="2">
        <v>91.8</v>
      </c>
      <c r="F260" s="2">
        <v>170.9</v>
      </c>
      <c r="G260" s="2">
        <v>692.3</v>
      </c>
      <c r="H260" s="2">
        <v>13.7</v>
      </c>
      <c r="I260" s="2">
        <v>20.6</v>
      </c>
      <c r="J260" s="2">
        <v>59</v>
      </c>
      <c r="K260" s="2">
        <v>0.9</v>
      </c>
      <c r="L260" s="2">
        <v>0</v>
      </c>
      <c r="M260" s="2">
        <v>0</v>
      </c>
      <c r="P260">
        <v>-1.3868314467237066</v>
      </c>
      <c r="Q260">
        <v>0.71809277870997457</v>
      </c>
      <c r="R260">
        <v>0.15360568717664688</v>
      </c>
      <c r="S260">
        <v>-1.4931150502784568E-2</v>
      </c>
      <c r="T260">
        <v>0.56099231570955943</v>
      </c>
      <c r="U260">
        <v>-0.67594177928979926</v>
      </c>
      <c r="V260">
        <v>-0.16935429842286051</v>
      </c>
      <c r="W260">
        <v>-0.65451172909330768</v>
      </c>
      <c r="AH260" t="s">
        <v>25</v>
      </c>
      <c r="AI260" t="s">
        <v>21</v>
      </c>
      <c r="AJ260">
        <f t="shared" si="25"/>
        <v>6</v>
      </c>
      <c r="AL260">
        <f t="shared" si="26"/>
        <v>50</v>
      </c>
      <c r="AM260">
        <f t="array" ref="AM260">SQRT(SUM((P260:W260-$AT$13:$BA$13)^2))</f>
        <v>0.56562933190054043</v>
      </c>
      <c r="AN260">
        <f t="shared" si="27"/>
        <v>3.1256198386788756</v>
      </c>
      <c r="AO260">
        <f t="shared" si="28"/>
        <v>4.5128695753432202E-3</v>
      </c>
      <c r="AP260">
        <v>0</v>
      </c>
    </row>
    <row r="261" spans="1:42">
      <c r="A261" s="2">
        <v>7</v>
      </c>
      <c r="B261" s="2">
        <v>4</v>
      </c>
      <c r="C261" s="2">
        <v>8</v>
      </c>
      <c r="D261" s="2">
        <f t="shared" si="24"/>
        <v>6</v>
      </c>
      <c r="E261" s="2">
        <v>91.8</v>
      </c>
      <c r="F261" s="2">
        <v>170.9</v>
      </c>
      <c r="G261" s="2">
        <v>692.3</v>
      </c>
      <c r="H261" s="2">
        <v>13.7</v>
      </c>
      <c r="I261" s="2">
        <v>23.7</v>
      </c>
      <c r="J261" s="2">
        <v>40</v>
      </c>
      <c r="K261" s="2">
        <v>1.8</v>
      </c>
      <c r="L261" s="2">
        <v>0</v>
      </c>
      <c r="M261" s="2">
        <v>1.38</v>
      </c>
      <c r="P261">
        <v>-1.4182307668977383</v>
      </c>
      <c r="Q261">
        <v>0.91474040525187461</v>
      </c>
      <c r="R261">
        <v>-0.17731336032282258</v>
      </c>
      <c r="S261">
        <v>-5.7178619468868333E-2</v>
      </c>
      <c r="T261">
        <v>0.58123072740183856</v>
      </c>
      <c r="U261">
        <v>-0.76818411100492634</v>
      </c>
      <c r="V261">
        <v>-0.23764817074752409</v>
      </c>
      <c r="W261">
        <v>-0.44744317793766863</v>
      </c>
      <c r="AH261" t="s">
        <v>25</v>
      </c>
      <c r="AI261" t="s">
        <v>21</v>
      </c>
      <c r="AJ261">
        <f t="shared" si="25"/>
        <v>6</v>
      </c>
      <c r="AL261">
        <f t="shared" si="26"/>
        <v>98</v>
      </c>
      <c r="AM261">
        <f t="array" ref="AM261">SQRT(SUM((P261:W261-$AT$13:$BA$13)^2))</f>
        <v>0.6475164829302944</v>
      </c>
      <c r="AN261">
        <f t="shared" si="27"/>
        <v>2.385054699644888</v>
      </c>
      <c r="AO261">
        <f t="shared" si="28"/>
        <v>3.4436180166127388E-3</v>
      </c>
      <c r="AP261">
        <v>1.38</v>
      </c>
    </row>
    <row r="262" spans="1:42">
      <c r="A262" s="2">
        <v>2</v>
      </c>
      <c r="B262" s="2">
        <v>4</v>
      </c>
      <c r="C262" s="2">
        <v>8</v>
      </c>
      <c r="D262" s="2">
        <f t="shared" si="24"/>
        <v>1</v>
      </c>
      <c r="E262" s="2">
        <v>93.6</v>
      </c>
      <c r="F262" s="2">
        <v>97.9</v>
      </c>
      <c r="G262" s="2">
        <v>542</v>
      </c>
      <c r="H262" s="2">
        <v>14.4</v>
      </c>
      <c r="I262" s="2">
        <v>28.3</v>
      </c>
      <c r="J262" s="2">
        <v>32</v>
      </c>
      <c r="K262" s="2">
        <v>4</v>
      </c>
      <c r="L262" s="2">
        <v>0</v>
      </c>
      <c r="M262" s="2">
        <v>8.85</v>
      </c>
      <c r="P262">
        <v>-1.3448211177718317</v>
      </c>
      <c r="Q262">
        <v>0.39272766282455185</v>
      </c>
      <c r="R262">
        <v>-0.2683934699933897</v>
      </c>
      <c r="S262">
        <v>-0.33973014770233195</v>
      </c>
      <c r="T262">
        <v>-0.13201032161040538</v>
      </c>
      <c r="U262">
        <v>-0.49892629157396223</v>
      </c>
      <c r="V262">
        <v>-0.30984223190384669</v>
      </c>
      <c r="W262">
        <v>-0.35025647011233552</v>
      </c>
      <c r="AH262" t="s">
        <v>25</v>
      </c>
      <c r="AI262" t="s">
        <v>27</v>
      </c>
      <c r="AJ262">
        <f t="shared" si="25"/>
        <v>1</v>
      </c>
      <c r="AL262">
        <f t="shared" si="26"/>
        <v>289</v>
      </c>
      <c r="AM262">
        <f t="array" ref="AM262">SQRT(SUM((P262:W262-$AT$13:$BA$13)^2))</f>
        <v>1.098433255274593</v>
      </c>
      <c r="AN262">
        <f t="shared" si="27"/>
        <v>0.82880555732048788</v>
      </c>
      <c r="AO262">
        <f t="shared" si="28"/>
        <v>1.19665588796875E-3</v>
      </c>
      <c r="AP262">
        <v>8.85</v>
      </c>
    </row>
    <row r="263" spans="1:42">
      <c r="A263" s="2">
        <v>3</v>
      </c>
      <c r="B263" s="2">
        <v>4</v>
      </c>
      <c r="C263" s="2">
        <v>8</v>
      </c>
      <c r="D263" s="2">
        <f t="shared" si="24"/>
        <v>5</v>
      </c>
      <c r="E263" s="2">
        <v>91.6</v>
      </c>
      <c r="F263" s="2">
        <v>112.4</v>
      </c>
      <c r="G263" s="2">
        <v>573</v>
      </c>
      <c r="H263" s="2">
        <v>8.9</v>
      </c>
      <c r="I263" s="2">
        <v>11.2</v>
      </c>
      <c r="J263" s="2">
        <v>84</v>
      </c>
      <c r="K263" s="2">
        <v>7.6</v>
      </c>
      <c r="L263" s="2">
        <v>0</v>
      </c>
      <c r="M263" s="2">
        <v>3.3</v>
      </c>
      <c r="P263">
        <v>-0.9078516208437134</v>
      </c>
      <c r="Q263">
        <v>0.82969860302462628</v>
      </c>
      <c r="R263">
        <v>0.41141201698935537</v>
      </c>
      <c r="S263">
        <v>-0.34865666863749434</v>
      </c>
      <c r="T263">
        <v>0.18704730908343195</v>
      </c>
      <c r="U263">
        <v>-1.0079247986532511</v>
      </c>
      <c r="V263">
        <v>-0.57032450016656699</v>
      </c>
      <c r="W263">
        <v>-0.63031262756380935</v>
      </c>
      <c r="AH263" t="s">
        <v>25</v>
      </c>
      <c r="AI263" t="s">
        <v>16</v>
      </c>
      <c r="AJ263">
        <f t="shared" si="25"/>
        <v>5</v>
      </c>
      <c r="AL263">
        <f t="shared" si="26"/>
        <v>110</v>
      </c>
      <c r="AM263">
        <f t="array" ref="AM263">SQRT(SUM((P263:W263-$AT$13:$BA$13)^2))</f>
        <v>0.67116823010237903</v>
      </c>
      <c r="AN263">
        <f t="shared" si="27"/>
        <v>2.2199194598141241</v>
      </c>
      <c r="AO263">
        <f t="shared" si="28"/>
        <v>3.2051904924374846E-3</v>
      </c>
      <c r="AP263">
        <v>3.3</v>
      </c>
    </row>
    <row r="264" spans="1:42">
      <c r="A264" s="2">
        <v>2</v>
      </c>
      <c r="B264" s="2">
        <v>4</v>
      </c>
      <c r="C264" s="2">
        <v>8</v>
      </c>
      <c r="D264" s="2">
        <f t="shared" si="24"/>
        <v>5</v>
      </c>
      <c r="E264" s="2">
        <v>91.6</v>
      </c>
      <c r="F264" s="2">
        <v>112.4</v>
      </c>
      <c r="G264" s="2">
        <v>573</v>
      </c>
      <c r="H264" s="2">
        <v>8.9</v>
      </c>
      <c r="I264" s="2">
        <v>21.4</v>
      </c>
      <c r="J264" s="2">
        <v>42</v>
      </c>
      <c r="K264" s="2">
        <v>3.1</v>
      </c>
      <c r="L264" s="2">
        <v>0</v>
      </c>
      <c r="M264" s="2">
        <v>4.25</v>
      </c>
      <c r="P264">
        <v>-1.2371239449897979</v>
      </c>
      <c r="Q264">
        <v>0.49676846988078222</v>
      </c>
      <c r="R264">
        <v>5.1917305956733495E-4</v>
      </c>
      <c r="S264">
        <v>-0.17174102152543153</v>
      </c>
      <c r="T264">
        <v>0.38395200460179885</v>
      </c>
      <c r="U264">
        <v>-0.78502895976389897</v>
      </c>
      <c r="V264">
        <v>-0.25277288711343743</v>
      </c>
      <c r="W264">
        <v>-0.50013750945180613</v>
      </c>
      <c r="AH264" t="s">
        <v>25</v>
      </c>
      <c r="AI264" t="s">
        <v>16</v>
      </c>
      <c r="AJ264">
        <f t="shared" si="25"/>
        <v>5</v>
      </c>
      <c r="AL264">
        <f t="shared" si="26"/>
        <v>48</v>
      </c>
      <c r="AM264">
        <f t="array" ref="AM264">SQRT(SUM((P264:W264-$AT$13:$BA$13)^2))</f>
        <v>0.56327379807140576</v>
      </c>
      <c r="AN264">
        <f t="shared" si="27"/>
        <v>3.1518163270726709</v>
      </c>
      <c r="AO264">
        <f t="shared" si="28"/>
        <v>4.5506929004930762E-3</v>
      </c>
      <c r="AP264">
        <v>4.25</v>
      </c>
    </row>
    <row r="265" spans="1:42">
      <c r="A265" s="2">
        <v>6</v>
      </c>
      <c r="B265" s="2">
        <v>3</v>
      </c>
      <c r="C265" s="2">
        <v>8</v>
      </c>
      <c r="D265" s="2">
        <f t="shared" si="24"/>
        <v>5</v>
      </c>
      <c r="E265" s="2">
        <v>91.1</v>
      </c>
      <c r="F265" s="2">
        <v>141.1</v>
      </c>
      <c r="G265" s="2">
        <v>629.1</v>
      </c>
      <c r="H265" s="2">
        <v>7.1</v>
      </c>
      <c r="I265" s="2">
        <v>19.3</v>
      </c>
      <c r="J265" s="2">
        <v>39</v>
      </c>
      <c r="K265" s="2">
        <v>3.6</v>
      </c>
      <c r="L265" s="2">
        <v>0</v>
      </c>
      <c r="M265" s="2">
        <v>1.56</v>
      </c>
      <c r="P265">
        <v>-1.2354517787712251</v>
      </c>
      <c r="Q265">
        <v>0.72973937745217321</v>
      </c>
      <c r="R265">
        <v>-7.7661207511515257E-2</v>
      </c>
      <c r="S265">
        <v>-0.13485349601169472</v>
      </c>
      <c r="T265">
        <v>0.341695378539349</v>
      </c>
      <c r="U265">
        <v>-0.86451803044158992</v>
      </c>
      <c r="V265">
        <v>-0.30885096487850244</v>
      </c>
      <c r="W265">
        <v>-0.40918237245544575</v>
      </c>
      <c r="AH265" t="s">
        <v>25</v>
      </c>
      <c r="AI265" t="s">
        <v>16</v>
      </c>
      <c r="AJ265">
        <f t="shared" si="25"/>
        <v>5</v>
      </c>
      <c r="AL265">
        <f t="shared" si="26"/>
        <v>41</v>
      </c>
      <c r="AM265">
        <f t="array" ref="AM265">SQRT(SUM((P265:W265-$AT$13:$BA$13)^2))</f>
        <v>0.54781905225978389</v>
      </c>
      <c r="AN265">
        <f t="shared" si="27"/>
        <v>3.3321591468842522</v>
      </c>
      <c r="AO265">
        <f t="shared" si="28"/>
        <v>4.8110776134987661E-3</v>
      </c>
      <c r="AP265">
        <v>1.56</v>
      </c>
    </row>
    <row r="266" spans="1:42">
      <c r="A266" s="2">
        <v>4</v>
      </c>
      <c r="B266" s="2">
        <v>4</v>
      </c>
      <c r="C266" s="2">
        <v>8</v>
      </c>
      <c r="D266" s="2">
        <f t="shared" si="24"/>
        <v>5</v>
      </c>
      <c r="E266" s="2">
        <v>94.3</v>
      </c>
      <c r="F266" s="2">
        <v>167.6</v>
      </c>
      <c r="G266" s="2">
        <v>684.4</v>
      </c>
      <c r="H266" s="2">
        <v>13</v>
      </c>
      <c r="I266" s="2">
        <v>21.8</v>
      </c>
      <c r="J266" s="2">
        <v>53</v>
      </c>
      <c r="K266" s="2">
        <v>3.1</v>
      </c>
      <c r="L266" s="2">
        <v>0</v>
      </c>
      <c r="M266" s="2">
        <v>6.54</v>
      </c>
      <c r="P266">
        <v>-1.3698507370002011</v>
      </c>
      <c r="Q266">
        <v>0.75711273251175126</v>
      </c>
      <c r="R266">
        <v>4.2676254381776163E-2</v>
      </c>
      <c r="S266">
        <v>-0.15557766221578001</v>
      </c>
      <c r="T266">
        <v>0.38556087814504592</v>
      </c>
      <c r="U266">
        <v>-0.74683839681408526</v>
      </c>
      <c r="V266">
        <v>-0.30148187040452645</v>
      </c>
      <c r="W266">
        <v>-0.54831173424440505</v>
      </c>
      <c r="AH266" t="s">
        <v>25</v>
      </c>
      <c r="AI266" t="s">
        <v>16</v>
      </c>
      <c r="AJ266">
        <f t="shared" si="25"/>
        <v>5</v>
      </c>
      <c r="AL266">
        <f t="shared" si="26"/>
        <v>18</v>
      </c>
      <c r="AM266">
        <f t="array" ref="AM266">SQRT(SUM((P266:W266-$AT$13:$BA$13)^2))</f>
        <v>0.48485693596861862</v>
      </c>
      <c r="AN266">
        <f t="shared" si="27"/>
        <v>4.2537579590020558</v>
      </c>
      <c r="AO266">
        <f t="shared" si="28"/>
        <v>6.1417113612154493E-3</v>
      </c>
      <c r="AP266">
        <v>6.54</v>
      </c>
    </row>
    <row r="267" spans="1:42">
      <c r="A267" s="2">
        <v>4</v>
      </c>
      <c r="B267" s="2">
        <v>4</v>
      </c>
      <c r="C267" s="2">
        <v>8</v>
      </c>
      <c r="D267" s="2">
        <f t="shared" si="24"/>
        <v>2</v>
      </c>
      <c r="E267" s="2">
        <v>93.7</v>
      </c>
      <c r="F267" s="2">
        <v>102.2</v>
      </c>
      <c r="G267" s="2">
        <v>550.29999999999995</v>
      </c>
      <c r="H267" s="2">
        <v>14.6</v>
      </c>
      <c r="I267" s="2">
        <v>22.1</v>
      </c>
      <c r="J267" s="2">
        <v>54</v>
      </c>
      <c r="K267" s="2">
        <v>7.6</v>
      </c>
      <c r="L267" s="2">
        <v>0</v>
      </c>
      <c r="M267" s="2">
        <v>0.79</v>
      </c>
      <c r="P267">
        <v>-1.1344756025902736</v>
      </c>
      <c r="Q267">
        <v>0.69915579562522934</v>
      </c>
      <c r="R267">
        <v>-5.9213752271373182E-2</v>
      </c>
      <c r="S267">
        <v>-0.48708835571911935</v>
      </c>
      <c r="T267">
        <v>-0.11957820594700952</v>
      </c>
      <c r="U267">
        <v>-0.76097543956960645</v>
      </c>
      <c r="V267">
        <v>-0.56095056129472876</v>
      </c>
      <c r="W267">
        <v>-0.37781007421859869</v>
      </c>
      <c r="AH267" t="s">
        <v>25</v>
      </c>
      <c r="AI267" t="s">
        <v>19</v>
      </c>
      <c r="AJ267">
        <f t="shared" si="25"/>
        <v>2</v>
      </c>
      <c r="AL267">
        <f t="shared" si="26"/>
        <v>208</v>
      </c>
      <c r="AM267">
        <f t="array" ref="AM267">SQRT(SUM((P267:W267-$AT$13:$BA$13)^2))</f>
        <v>0.88273055605921169</v>
      </c>
      <c r="AN267">
        <f t="shared" si="27"/>
        <v>1.2833457590239234</v>
      </c>
      <c r="AO267">
        <f t="shared" si="28"/>
        <v>1.8529355230202194E-3</v>
      </c>
      <c r="AP267">
        <v>0.79</v>
      </c>
    </row>
    <row r="268" spans="1:42">
      <c r="A268" s="2">
        <v>6</v>
      </c>
      <c r="B268" s="2">
        <v>5</v>
      </c>
      <c r="C268" s="2">
        <v>8</v>
      </c>
      <c r="D268" s="2">
        <f t="shared" si="24"/>
        <v>2</v>
      </c>
      <c r="E268" s="2">
        <v>94.3</v>
      </c>
      <c r="F268" s="2">
        <v>131.69999999999999</v>
      </c>
      <c r="G268" s="2">
        <v>607.1</v>
      </c>
      <c r="H268" s="2">
        <v>22.7</v>
      </c>
      <c r="I268" s="2">
        <v>19.399999999999999</v>
      </c>
      <c r="J268" s="2">
        <v>55</v>
      </c>
      <c r="K268" s="2">
        <v>4</v>
      </c>
      <c r="L268" s="2">
        <v>0</v>
      </c>
      <c r="M268" s="2">
        <v>0.17</v>
      </c>
      <c r="P268">
        <v>-1.2281871093007528</v>
      </c>
      <c r="Q268">
        <v>0.96370666506356073</v>
      </c>
      <c r="R268">
        <v>-0.18337310328777429</v>
      </c>
      <c r="S268">
        <v>-0.27758453104537967</v>
      </c>
      <c r="T268">
        <v>-5.0130666048514433E-2</v>
      </c>
      <c r="U268">
        <v>-0.5186606784506621</v>
      </c>
      <c r="V268">
        <v>-0.43798878896814775</v>
      </c>
      <c r="W268">
        <v>-0.5082425441675269</v>
      </c>
      <c r="AH268" t="s">
        <v>25</v>
      </c>
      <c r="AI268" t="s">
        <v>19</v>
      </c>
      <c r="AJ268">
        <f t="shared" si="25"/>
        <v>2</v>
      </c>
      <c r="AL268">
        <f t="shared" si="26"/>
        <v>226</v>
      </c>
      <c r="AM268">
        <f t="array" ref="AM268">SQRT(SUM((P268:W268-$AT$13:$BA$13)^2))</f>
        <v>0.93428250717470773</v>
      </c>
      <c r="AN268">
        <f t="shared" si="27"/>
        <v>1.1456278559866613</v>
      </c>
      <c r="AO268">
        <f t="shared" si="28"/>
        <v>1.6540940238378933E-3</v>
      </c>
      <c r="AP268">
        <v>0.17</v>
      </c>
    </row>
    <row r="269" spans="1:42">
      <c r="A269" s="2">
        <v>2</v>
      </c>
      <c r="B269" s="2">
        <v>2</v>
      </c>
      <c r="C269" s="2">
        <v>8</v>
      </c>
      <c r="D269" s="2">
        <f t="shared" si="24"/>
        <v>2</v>
      </c>
      <c r="E269" s="2">
        <v>92.1</v>
      </c>
      <c r="F269" s="2">
        <v>152.6</v>
      </c>
      <c r="G269" s="2">
        <v>658.2</v>
      </c>
      <c r="H269" s="2">
        <v>14.3</v>
      </c>
      <c r="I269" s="2">
        <v>23.7</v>
      </c>
      <c r="J269" s="2">
        <v>24</v>
      </c>
      <c r="K269" s="2">
        <v>3.1</v>
      </c>
      <c r="L269" s="2">
        <v>0</v>
      </c>
      <c r="M269" s="2">
        <v>0</v>
      </c>
      <c r="P269">
        <v>-1.4628099390981686</v>
      </c>
      <c r="Q269">
        <v>0.27740170361334066</v>
      </c>
      <c r="R269">
        <v>-6.2230094630243871E-2</v>
      </c>
      <c r="S269">
        <v>-0.2793071867678496</v>
      </c>
      <c r="T269">
        <v>-1.6802187029680414E-2</v>
      </c>
      <c r="U269">
        <v>-0.52465235703610302</v>
      </c>
      <c r="V269">
        <v>-0.26312131785608028</v>
      </c>
      <c r="W269">
        <v>-0.36778157435774794</v>
      </c>
      <c r="AH269" t="s">
        <v>25</v>
      </c>
      <c r="AI269" t="s">
        <v>19</v>
      </c>
      <c r="AJ269">
        <f t="shared" si="25"/>
        <v>2</v>
      </c>
      <c r="AL269">
        <f t="shared" si="26"/>
        <v>246</v>
      </c>
      <c r="AM269">
        <f t="array" ref="AM269">SQRT(SUM((P269:W269-$AT$13:$BA$13)^2))</f>
        <v>0.98628626070207626</v>
      </c>
      <c r="AN269">
        <f t="shared" si="27"/>
        <v>1.0280021747231034</v>
      </c>
      <c r="AO269">
        <f t="shared" si="28"/>
        <v>1.4842623150406716E-3</v>
      </c>
      <c r="AP269">
        <v>0</v>
      </c>
    </row>
    <row r="270" spans="1:42">
      <c r="A270" s="2">
        <v>3</v>
      </c>
      <c r="B270" s="2">
        <v>4</v>
      </c>
      <c r="C270" s="2">
        <v>8</v>
      </c>
      <c r="D270" s="2">
        <f t="shared" si="24"/>
        <v>2</v>
      </c>
      <c r="E270" s="2">
        <v>92.1</v>
      </c>
      <c r="F270" s="2">
        <v>152.6</v>
      </c>
      <c r="G270" s="2">
        <v>658.2</v>
      </c>
      <c r="H270" s="2">
        <v>14.3</v>
      </c>
      <c r="I270" s="2">
        <v>21</v>
      </c>
      <c r="J270" s="2">
        <v>32</v>
      </c>
      <c r="K270" s="2">
        <v>3.1</v>
      </c>
      <c r="L270" s="2">
        <v>0</v>
      </c>
      <c r="M270" s="2">
        <v>0</v>
      </c>
      <c r="P270">
        <v>-1.3754779324733755</v>
      </c>
      <c r="Q270">
        <v>0.55672023964883643</v>
      </c>
      <c r="R270">
        <v>-0.13803508010616292</v>
      </c>
      <c r="S270">
        <v>-0.2117544902528557</v>
      </c>
      <c r="T270">
        <v>-2.908184728805633E-2</v>
      </c>
      <c r="U270">
        <v>-0.53208948198655037</v>
      </c>
      <c r="V270">
        <v>-0.31766533274106512</v>
      </c>
      <c r="W270">
        <v>-0.42564914458443526</v>
      </c>
      <c r="AH270" t="s">
        <v>25</v>
      </c>
      <c r="AI270" t="s">
        <v>19</v>
      </c>
      <c r="AJ270">
        <f t="shared" si="25"/>
        <v>2</v>
      </c>
      <c r="AL270">
        <f t="shared" si="26"/>
        <v>219</v>
      </c>
      <c r="AM270">
        <f t="array" ref="AM270">SQRT(SUM((P270:W270-$AT$13:$BA$13)^2))</f>
        <v>0.90500842847143559</v>
      </c>
      <c r="AN270">
        <f t="shared" si="27"/>
        <v>1.2209412091254774</v>
      </c>
      <c r="AO270">
        <f t="shared" si="28"/>
        <v>1.7628338442700869E-3</v>
      </c>
      <c r="AP270">
        <v>0</v>
      </c>
    </row>
    <row r="271" spans="1:42">
      <c r="A271" s="2">
        <v>4</v>
      </c>
      <c r="B271" s="2">
        <v>4</v>
      </c>
      <c r="C271" s="2">
        <v>8</v>
      </c>
      <c r="D271" s="2">
        <f t="shared" si="24"/>
        <v>2</v>
      </c>
      <c r="E271" s="2">
        <v>92.1</v>
      </c>
      <c r="F271" s="2">
        <v>152.6</v>
      </c>
      <c r="G271" s="2">
        <v>658.2</v>
      </c>
      <c r="H271" s="2">
        <v>14.3</v>
      </c>
      <c r="I271" s="2">
        <v>19.100000000000001</v>
      </c>
      <c r="J271" s="2">
        <v>53</v>
      </c>
      <c r="K271" s="2">
        <v>2.7</v>
      </c>
      <c r="L271" s="2">
        <v>0</v>
      </c>
      <c r="M271" s="2">
        <v>4.4000000000000004</v>
      </c>
      <c r="P271">
        <v>-1.2982824213626221</v>
      </c>
      <c r="Q271">
        <v>0.72827550927916396</v>
      </c>
      <c r="R271">
        <v>-2.9521960474997083E-2</v>
      </c>
      <c r="S271">
        <v>-0.13944928600494153</v>
      </c>
      <c r="T271">
        <v>-5.807878773740071E-2</v>
      </c>
      <c r="U271">
        <v>-0.50739069931071701</v>
      </c>
      <c r="V271">
        <v>-0.30812106753890345</v>
      </c>
      <c r="W271">
        <v>-0.52964659408576775</v>
      </c>
      <c r="AH271" t="s">
        <v>25</v>
      </c>
      <c r="AI271" t="s">
        <v>19</v>
      </c>
      <c r="AJ271">
        <f t="shared" si="25"/>
        <v>2</v>
      </c>
      <c r="AL271">
        <f t="shared" si="26"/>
        <v>205</v>
      </c>
      <c r="AM271">
        <f t="array" ref="AM271">SQRT(SUM((P271:W271-$AT$13:$BA$13)^2))</f>
        <v>0.87874125487714438</v>
      </c>
      <c r="AN271">
        <f t="shared" si="27"/>
        <v>1.2950244501071242</v>
      </c>
      <c r="AO271">
        <f t="shared" si="28"/>
        <v>1.8697975895508329E-3</v>
      </c>
      <c r="AP271">
        <v>4.4000000000000004</v>
      </c>
    </row>
    <row r="272" spans="1:42">
      <c r="A272" s="2">
        <v>2</v>
      </c>
      <c r="B272" s="2">
        <v>2</v>
      </c>
      <c r="C272" s="2">
        <v>8</v>
      </c>
      <c r="D272" s="2">
        <f t="shared" si="24"/>
        <v>2</v>
      </c>
      <c r="E272" s="2">
        <v>92.1</v>
      </c>
      <c r="F272" s="2">
        <v>152.6</v>
      </c>
      <c r="G272" s="2">
        <v>658.2</v>
      </c>
      <c r="H272" s="2">
        <v>14.3</v>
      </c>
      <c r="I272" s="2">
        <v>21.8</v>
      </c>
      <c r="J272" s="2">
        <v>56</v>
      </c>
      <c r="K272" s="2">
        <v>3.1</v>
      </c>
      <c r="L272" s="2">
        <v>0</v>
      </c>
      <c r="M272" s="2">
        <v>0.52</v>
      </c>
      <c r="P272">
        <v>-1.366662040885432</v>
      </c>
      <c r="Q272">
        <v>0.42979718059159822</v>
      </c>
      <c r="R272">
        <v>0.17135599831204132</v>
      </c>
      <c r="S272">
        <v>-0.22984485410690128</v>
      </c>
      <c r="T272">
        <v>-6.0133555706325198E-2</v>
      </c>
      <c r="U272">
        <v>-0.49989989732651974</v>
      </c>
      <c r="V272">
        <v>-0.26851198061912296</v>
      </c>
      <c r="W272">
        <v>-0.52551899248892697</v>
      </c>
      <c r="AH272" t="s">
        <v>25</v>
      </c>
      <c r="AI272" t="s">
        <v>19</v>
      </c>
      <c r="AJ272">
        <f t="shared" si="25"/>
        <v>2</v>
      </c>
      <c r="AL272">
        <f t="shared" si="26"/>
        <v>210</v>
      </c>
      <c r="AM272">
        <f t="array" ref="AM272">SQRT(SUM((P272:W272-$AT$13:$BA$13)^2))</f>
        <v>0.88859002277672883</v>
      </c>
      <c r="AN272">
        <f t="shared" si="27"/>
        <v>1.2664764973693947</v>
      </c>
      <c r="AO272">
        <f t="shared" si="28"/>
        <v>1.8285791452108807E-3</v>
      </c>
      <c r="AP272">
        <v>0.52</v>
      </c>
    </row>
    <row r="273" spans="1:42">
      <c r="A273" s="2">
        <v>8</v>
      </c>
      <c r="B273" s="2">
        <v>6</v>
      </c>
      <c r="C273" s="2">
        <v>8</v>
      </c>
      <c r="D273" s="2">
        <f t="shared" si="24"/>
        <v>2</v>
      </c>
      <c r="E273" s="2">
        <v>92.1</v>
      </c>
      <c r="F273" s="2">
        <v>152.6</v>
      </c>
      <c r="G273" s="2">
        <v>658.2</v>
      </c>
      <c r="H273" s="2">
        <v>14.3</v>
      </c>
      <c r="I273" s="2">
        <v>20.100000000000001</v>
      </c>
      <c r="J273" s="2">
        <v>58</v>
      </c>
      <c r="K273" s="2">
        <v>4.5</v>
      </c>
      <c r="L273" s="2">
        <v>0</v>
      </c>
      <c r="M273" s="2">
        <v>9.27</v>
      </c>
      <c r="P273">
        <v>-1.2142045970764215</v>
      </c>
      <c r="Q273">
        <v>1.2091577722582709</v>
      </c>
      <c r="R273">
        <v>-0.2770804795116813</v>
      </c>
      <c r="S273">
        <v>-0.16364094919178759</v>
      </c>
      <c r="T273">
        <v>-7.2040310461467277E-2</v>
      </c>
      <c r="U273">
        <v>-0.62547881954172591</v>
      </c>
      <c r="V273">
        <v>-0.47160144050626535</v>
      </c>
      <c r="W273">
        <v>-0.43594931382317109</v>
      </c>
      <c r="AH273" t="s">
        <v>25</v>
      </c>
      <c r="AI273" t="s">
        <v>19</v>
      </c>
      <c r="AJ273">
        <f t="shared" si="25"/>
        <v>2</v>
      </c>
      <c r="AL273">
        <f t="shared" si="26"/>
        <v>265</v>
      </c>
      <c r="AM273">
        <f t="array" ref="AM273">SQRT(SUM((P273:W273-$AT$13:$BA$13)^2))</f>
        <v>1.0554331188618356</v>
      </c>
      <c r="AN273">
        <f t="shared" si="27"/>
        <v>0.8977151698655681</v>
      </c>
      <c r="AO273">
        <f t="shared" si="28"/>
        <v>1.2961497835650955E-3</v>
      </c>
      <c r="AP273">
        <v>9.27</v>
      </c>
    </row>
    <row r="274" spans="1:42">
      <c r="A274" s="2">
        <v>2</v>
      </c>
      <c r="B274" s="2">
        <v>5</v>
      </c>
      <c r="C274" s="2">
        <v>8</v>
      </c>
      <c r="D274" s="2">
        <f t="shared" si="24"/>
        <v>2</v>
      </c>
      <c r="E274" s="2">
        <v>92.1</v>
      </c>
      <c r="F274" s="2">
        <v>152.6</v>
      </c>
      <c r="G274" s="2">
        <v>658.2</v>
      </c>
      <c r="H274" s="2">
        <v>14.3</v>
      </c>
      <c r="I274" s="2">
        <v>20.2</v>
      </c>
      <c r="J274" s="2">
        <v>47</v>
      </c>
      <c r="K274" s="2">
        <v>4</v>
      </c>
      <c r="L274" s="2">
        <v>0</v>
      </c>
      <c r="M274" s="2">
        <v>3.09</v>
      </c>
      <c r="P274">
        <v>-1.318518233182514</v>
      </c>
      <c r="Q274">
        <v>0.64277282595037188</v>
      </c>
      <c r="R274">
        <v>-2.6489249455352866E-2</v>
      </c>
      <c r="S274">
        <v>-0.24027547551881734</v>
      </c>
      <c r="T274">
        <v>-5.2376613560235624E-2</v>
      </c>
      <c r="U274">
        <v>-0.55427376779259707</v>
      </c>
      <c r="V274">
        <v>-0.38291904141825972</v>
      </c>
      <c r="W274">
        <v>-0.49727033322500624</v>
      </c>
      <c r="AH274" t="s">
        <v>25</v>
      </c>
      <c r="AI274" t="s">
        <v>19</v>
      </c>
      <c r="AJ274">
        <f t="shared" si="25"/>
        <v>2</v>
      </c>
      <c r="AL274">
        <f t="shared" si="26"/>
        <v>182</v>
      </c>
      <c r="AM274">
        <f t="array" ref="AM274">SQRT(SUM((P274:W274-$AT$13:$BA$13)^2))</f>
        <v>0.83887293934161833</v>
      </c>
      <c r="AN274">
        <f t="shared" si="27"/>
        <v>1.4210443427237438</v>
      </c>
      <c r="AO274">
        <f t="shared" si="28"/>
        <v>2.0517491283272003E-3</v>
      </c>
      <c r="AP274">
        <v>3.09</v>
      </c>
    </row>
    <row r="275" spans="1:42">
      <c r="A275" s="2">
        <v>4</v>
      </c>
      <c r="B275" s="2">
        <v>6</v>
      </c>
      <c r="C275" s="2">
        <v>12</v>
      </c>
      <c r="D275" s="2">
        <f t="shared" si="24"/>
        <v>7</v>
      </c>
      <c r="E275" s="2">
        <v>84.4</v>
      </c>
      <c r="F275" s="2">
        <v>27.2</v>
      </c>
      <c r="G275" s="2">
        <v>353.5</v>
      </c>
      <c r="H275" s="2">
        <v>6.8</v>
      </c>
      <c r="I275" s="2">
        <v>4.8</v>
      </c>
      <c r="J275" s="2">
        <v>57</v>
      </c>
      <c r="K275" s="2">
        <v>8.5</v>
      </c>
      <c r="L275" s="2">
        <v>0</v>
      </c>
      <c r="M275" s="2">
        <v>8.98</v>
      </c>
      <c r="P275">
        <v>-0.69806147540864383</v>
      </c>
      <c r="Q275">
        <v>0.92315452811703802</v>
      </c>
      <c r="R275">
        <v>0.17419604321204635</v>
      </c>
      <c r="S275">
        <v>-0.31091756044976726</v>
      </c>
      <c r="T275">
        <v>0.3767734688765535</v>
      </c>
      <c r="U275">
        <v>-1.347404002398096</v>
      </c>
      <c r="V275">
        <v>-0.6989773031015013</v>
      </c>
      <c r="W275">
        <v>-0.42286108195362571</v>
      </c>
      <c r="AH275" t="s">
        <v>31</v>
      </c>
      <c r="AI275" t="s">
        <v>23</v>
      </c>
      <c r="AJ275">
        <f t="shared" si="25"/>
        <v>7</v>
      </c>
      <c r="AL275">
        <f t="shared" si="26"/>
        <v>204</v>
      </c>
      <c r="AM275">
        <f t="array" ref="AM275">SQRT(SUM((P275:W275-$AT$13:$BA$13)^2))</f>
        <v>0.8768394103242747</v>
      </c>
      <c r="AN275">
        <f t="shared" si="27"/>
        <v>1.3006482991088681</v>
      </c>
      <c r="AO275">
        <f t="shared" si="28"/>
        <v>1.8779174820413485E-3</v>
      </c>
      <c r="AP275">
        <v>8.98</v>
      </c>
    </row>
    <row r="276" spans="1:42">
      <c r="A276" s="2">
        <v>8</v>
      </c>
      <c r="B276" s="2">
        <v>6</v>
      </c>
      <c r="C276" s="2">
        <v>12</v>
      </c>
      <c r="D276" s="2">
        <f t="shared" si="24"/>
        <v>3</v>
      </c>
      <c r="E276" s="2">
        <v>84</v>
      </c>
      <c r="F276" s="2">
        <v>27.8</v>
      </c>
      <c r="G276" s="2">
        <v>354.6</v>
      </c>
      <c r="H276" s="2">
        <v>5.3</v>
      </c>
      <c r="I276" s="2">
        <v>5.0999999999999996</v>
      </c>
      <c r="J276" s="2">
        <v>61</v>
      </c>
      <c r="K276" s="2">
        <v>8</v>
      </c>
      <c r="L276" s="2">
        <v>0</v>
      </c>
      <c r="M276" s="2">
        <v>11.19</v>
      </c>
      <c r="P276">
        <v>-0.6597898637073234</v>
      </c>
      <c r="Q276">
        <v>1.1877803803681595</v>
      </c>
      <c r="R276">
        <v>-0.10742700391605217</v>
      </c>
      <c r="S276">
        <v>-0.21618453488733119</v>
      </c>
      <c r="T276">
        <v>-0.20702763648858633</v>
      </c>
      <c r="U276">
        <v>-1.0899319195611872</v>
      </c>
      <c r="V276">
        <v>-0.71300783150297686</v>
      </c>
      <c r="W276">
        <v>-0.33107652808999288</v>
      </c>
      <c r="AH276" t="s">
        <v>31</v>
      </c>
      <c r="AI276" t="s">
        <v>32</v>
      </c>
      <c r="AJ276">
        <f t="shared" si="25"/>
        <v>3</v>
      </c>
      <c r="AL276">
        <f t="shared" si="26"/>
        <v>345</v>
      </c>
      <c r="AM276">
        <f t="array" ref="AM276">SQRT(SUM((P276:W276-$AT$13:$BA$13)^2))</f>
        <v>1.2531117793913946</v>
      </c>
      <c r="AN276">
        <f t="shared" si="27"/>
        <v>0.63682539721177167</v>
      </c>
      <c r="AO276">
        <f t="shared" si="28"/>
        <v>9.194688120157307E-4</v>
      </c>
      <c r="AP276">
        <v>11.19</v>
      </c>
    </row>
    <row r="277" spans="1:42">
      <c r="A277" s="2">
        <v>4</v>
      </c>
      <c r="B277" s="2">
        <v>6</v>
      </c>
      <c r="C277" s="2">
        <v>12</v>
      </c>
      <c r="D277" s="2">
        <f t="shared" si="24"/>
        <v>4</v>
      </c>
      <c r="E277" s="2">
        <v>84.6</v>
      </c>
      <c r="F277" s="2">
        <v>26.4</v>
      </c>
      <c r="G277" s="2">
        <v>352</v>
      </c>
      <c r="H277" s="2">
        <v>2</v>
      </c>
      <c r="I277" s="2">
        <v>5.0999999999999996</v>
      </c>
      <c r="J277" s="2">
        <v>61</v>
      </c>
      <c r="K277" s="2">
        <v>4.9000000000000004</v>
      </c>
      <c r="L277" s="2">
        <v>0</v>
      </c>
      <c r="M277" s="2">
        <v>5.38</v>
      </c>
      <c r="P277">
        <v>-0.73631136555471355</v>
      </c>
      <c r="Q277">
        <v>0.87579537983778522</v>
      </c>
      <c r="R277">
        <v>5.3526387130942502E-2</v>
      </c>
      <c r="S277">
        <v>-4.0391006112058481E-2</v>
      </c>
      <c r="T277">
        <v>-1.5901658750551585E-2</v>
      </c>
      <c r="U277">
        <v>-1.0033903460059803</v>
      </c>
      <c r="V277">
        <v>-0.48302957879783248</v>
      </c>
      <c r="W277">
        <v>-0.50154185438687704</v>
      </c>
      <c r="AH277" t="s">
        <v>31</v>
      </c>
      <c r="AI277" t="s">
        <v>33</v>
      </c>
      <c r="AJ277">
        <f t="shared" si="25"/>
        <v>4</v>
      </c>
      <c r="AL277">
        <f t="shared" si="26"/>
        <v>232</v>
      </c>
      <c r="AM277">
        <f t="array" ref="AM277">SQRT(SUM((P277:W277-$AT$13:$BA$13)^2))</f>
        <v>0.94605937264964313</v>
      </c>
      <c r="AN277">
        <f t="shared" si="27"/>
        <v>1.1172830614761076</v>
      </c>
      <c r="AO277">
        <f t="shared" si="28"/>
        <v>1.613168905823509E-3</v>
      </c>
      <c r="AP277">
        <v>5.38</v>
      </c>
    </row>
    <row r="278" spans="1:42">
      <c r="A278" s="2">
        <v>4</v>
      </c>
      <c r="B278" s="2">
        <v>4</v>
      </c>
      <c r="C278" s="2">
        <v>12</v>
      </c>
      <c r="D278" s="2">
        <f t="shared" si="24"/>
        <v>1</v>
      </c>
      <c r="E278" s="2">
        <v>85.4</v>
      </c>
      <c r="F278" s="2">
        <v>25.4</v>
      </c>
      <c r="G278" s="2">
        <v>349.7</v>
      </c>
      <c r="H278" s="2">
        <v>2.6</v>
      </c>
      <c r="I278" s="2">
        <v>4.5999999999999996</v>
      </c>
      <c r="J278" s="2">
        <v>21</v>
      </c>
      <c r="K278" s="2">
        <v>8.5</v>
      </c>
      <c r="L278" s="2">
        <v>0</v>
      </c>
      <c r="M278" s="2">
        <v>17.850000000000001</v>
      </c>
      <c r="P278">
        <v>-0.77776553151479888</v>
      </c>
      <c r="Q278">
        <v>0.53451744394914158</v>
      </c>
      <c r="R278">
        <v>-0.13244071610024755</v>
      </c>
      <c r="S278">
        <v>-0.36615857220973208</v>
      </c>
      <c r="T278">
        <v>-0.49862025101247937</v>
      </c>
      <c r="U278">
        <v>-1.0124303344907886</v>
      </c>
      <c r="V278">
        <v>-0.68615523134493084</v>
      </c>
      <c r="W278">
        <v>-0.18618359249582986</v>
      </c>
      <c r="AH278" t="s">
        <v>31</v>
      </c>
      <c r="AI278" t="s">
        <v>27</v>
      </c>
      <c r="AJ278">
        <f t="shared" si="25"/>
        <v>1</v>
      </c>
      <c r="AL278">
        <f t="shared" si="26"/>
        <v>372</v>
      </c>
      <c r="AM278">
        <f t="array" ref="AM278">SQRT(SUM((P278:W278-$AT$13:$BA$13)^2))</f>
        <v>1.3762040310530905</v>
      </c>
      <c r="AN278">
        <f t="shared" si="27"/>
        <v>0.52800051821887695</v>
      </c>
      <c r="AO278">
        <f t="shared" si="28"/>
        <v>7.623439821275817E-4</v>
      </c>
      <c r="AP278">
        <v>17.850000000000001</v>
      </c>
    </row>
    <row r="279" spans="1:42">
      <c r="A279" s="2">
        <v>3</v>
      </c>
      <c r="B279" s="2">
        <v>4</v>
      </c>
      <c r="C279" s="2">
        <v>12</v>
      </c>
      <c r="D279" s="2">
        <f t="shared" si="24"/>
        <v>1</v>
      </c>
      <c r="E279" s="2">
        <v>85.4</v>
      </c>
      <c r="F279" s="2">
        <v>25.4</v>
      </c>
      <c r="G279" s="2">
        <v>349.7</v>
      </c>
      <c r="H279" s="2">
        <v>2.6</v>
      </c>
      <c r="I279" s="2">
        <v>4.5999999999999996</v>
      </c>
      <c r="J279" s="2">
        <v>21</v>
      </c>
      <c r="K279" s="2">
        <v>8.5</v>
      </c>
      <c r="L279" s="2">
        <v>0</v>
      </c>
      <c r="M279" s="2">
        <v>10.73</v>
      </c>
      <c r="P279">
        <v>-0.78819977973135713</v>
      </c>
      <c r="Q279">
        <v>0.46252158900546364</v>
      </c>
      <c r="R279">
        <v>-8.6440328819010967E-2</v>
      </c>
      <c r="S279">
        <v>-0.37872269209543252</v>
      </c>
      <c r="T279">
        <v>-0.49687299916628008</v>
      </c>
      <c r="U279">
        <v>-1.0028385094152448</v>
      </c>
      <c r="V279">
        <v>-0.67902032377147747</v>
      </c>
      <c r="W279">
        <v>-0.20341054220317453</v>
      </c>
      <c r="AH279" t="s">
        <v>31</v>
      </c>
      <c r="AI279" t="s">
        <v>27</v>
      </c>
      <c r="AJ279">
        <f t="shared" si="25"/>
        <v>1</v>
      </c>
      <c r="AL279">
        <f t="shared" si="26"/>
        <v>370</v>
      </c>
      <c r="AM279">
        <f t="array" ref="AM279">SQRT(SUM((P279:W279-$AT$13:$BA$13)^2))</f>
        <v>1.3666487988297142</v>
      </c>
      <c r="AN279">
        <f t="shared" si="27"/>
        <v>0.53540959768601337</v>
      </c>
      <c r="AO279">
        <f t="shared" si="28"/>
        <v>7.730414472814607E-4</v>
      </c>
      <c r="AP279">
        <v>10.73</v>
      </c>
    </row>
    <row r="280" spans="1:42">
      <c r="A280" s="2">
        <v>4</v>
      </c>
      <c r="B280" s="2">
        <v>4</v>
      </c>
      <c r="C280" s="2">
        <v>12</v>
      </c>
      <c r="D280" s="2">
        <f t="shared" si="24"/>
        <v>1</v>
      </c>
      <c r="E280" s="2">
        <v>85.4</v>
      </c>
      <c r="F280" s="2">
        <v>25.4</v>
      </c>
      <c r="G280" s="2">
        <v>349.7</v>
      </c>
      <c r="H280" s="2">
        <v>2.6</v>
      </c>
      <c r="I280" s="2">
        <v>4.5999999999999996</v>
      </c>
      <c r="J280" s="2">
        <v>21</v>
      </c>
      <c r="K280" s="2">
        <v>8.5</v>
      </c>
      <c r="L280" s="2">
        <v>0</v>
      </c>
      <c r="M280" s="2">
        <v>22.03</v>
      </c>
      <c r="P280">
        <v>-0.77776553151479888</v>
      </c>
      <c r="Q280">
        <v>0.53451744394914158</v>
      </c>
      <c r="R280">
        <v>-0.13244071610024755</v>
      </c>
      <c r="S280">
        <v>-0.36615857220973208</v>
      </c>
      <c r="T280">
        <v>-0.49862025101247937</v>
      </c>
      <c r="U280">
        <v>-1.0124303344907886</v>
      </c>
      <c r="V280">
        <v>-0.68615523134493084</v>
      </c>
      <c r="W280">
        <v>-0.18618359249582986</v>
      </c>
      <c r="AH280" t="s">
        <v>31</v>
      </c>
      <c r="AI280" t="s">
        <v>27</v>
      </c>
      <c r="AJ280">
        <f t="shared" si="25"/>
        <v>1</v>
      </c>
      <c r="AL280">
        <f t="shared" si="26"/>
        <v>372</v>
      </c>
      <c r="AM280">
        <f t="array" ref="AM280">SQRT(SUM((P280:W280-$AT$13:$BA$13)^2))</f>
        <v>1.3762040310530905</v>
      </c>
      <c r="AN280">
        <f t="shared" si="27"/>
        <v>0.52800051821887695</v>
      </c>
      <c r="AO280">
        <f t="shared" si="28"/>
        <v>7.623439821275817E-4</v>
      </c>
      <c r="AP280">
        <v>22.03</v>
      </c>
    </row>
    <row r="281" spans="1:42">
      <c r="A281" s="2">
        <v>4</v>
      </c>
      <c r="B281" s="2">
        <v>4</v>
      </c>
      <c r="C281" s="2">
        <v>12</v>
      </c>
      <c r="D281" s="2">
        <f t="shared" si="24"/>
        <v>1</v>
      </c>
      <c r="E281" s="2">
        <v>85.4</v>
      </c>
      <c r="F281" s="2">
        <v>25.4</v>
      </c>
      <c r="G281" s="2">
        <v>349.7</v>
      </c>
      <c r="H281" s="2">
        <v>2.6</v>
      </c>
      <c r="I281" s="2">
        <v>4.5999999999999996</v>
      </c>
      <c r="J281" s="2">
        <v>21</v>
      </c>
      <c r="K281" s="2">
        <v>8.5</v>
      </c>
      <c r="L281" s="2">
        <v>0</v>
      </c>
      <c r="M281" s="2">
        <v>9.77</v>
      </c>
      <c r="P281">
        <v>-0.77776553151479888</v>
      </c>
      <c r="Q281">
        <v>0.53451744394914158</v>
      </c>
      <c r="R281">
        <v>-0.13244071610024755</v>
      </c>
      <c r="S281">
        <v>-0.36615857220973208</v>
      </c>
      <c r="T281">
        <v>-0.49862025101247937</v>
      </c>
      <c r="U281">
        <v>-1.0124303344907886</v>
      </c>
      <c r="V281">
        <v>-0.68615523134493084</v>
      </c>
      <c r="W281">
        <v>-0.18618359249582986</v>
      </c>
      <c r="AH281" t="s">
        <v>31</v>
      </c>
      <c r="AI281" t="s">
        <v>27</v>
      </c>
      <c r="AJ281">
        <f t="shared" si="25"/>
        <v>1</v>
      </c>
      <c r="AL281">
        <f t="shared" si="26"/>
        <v>372</v>
      </c>
      <c r="AM281">
        <f t="array" ref="AM281">SQRT(SUM((P281:W281-$AT$13:$BA$13)^2))</f>
        <v>1.3762040310530905</v>
      </c>
      <c r="AN281">
        <f t="shared" si="27"/>
        <v>0.52800051821887695</v>
      </c>
      <c r="AO281">
        <f t="shared" si="28"/>
        <v>7.623439821275817E-4</v>
      </c>
      <c r="AP281">
        <v>9.77</v>
      </c>
    </row>
    <row r="282" spans="1:42">
      <c r="A282" s="2">
        <v>4</v>
      </c>
      <c r="B282" s="2">
        <v>6</v>
      </c>
      <c r="C282" s="2">
        <v>12</v>
      </c>
      <c r="D282" s="2">
        <f t="shared" si="24"/>
        <v>5</v>
      </c>
      <c r="E282" s="2">
        <v>84.7</v>
      </c>
      <c r="F282" s="2">
        <v>26.7</v>
      </c>
      <c r="G282" s="2">
        <v>352.6</v>
      </c>
      <c r="H282" s="2">
        <v>4.0999999999999996</v>
      </c>
      <c r="I282" s="2">
        <v>2.2000000000000002</v>
      </c>
      <c r="J282" s="2">
        <v>59</v>
      </c>
      <c r="K282" s="2">
        <v>4.9000000000000004</v>
      </c>
      <c r="L282" s="2">
        <v>0</v>
      </c>
      <c r="M282" s="2">
        <v>9.27</v>
      </c>
      <c r="P282">
        <v>-0.70354307476550482</v>
      </c>
      <c r="Q282">
        <v>0.89138680305255225</v>
      </c>
      <c r="R282">
        <v>0.10177861495085279</v>
      </c>
      <c r="S282">
        <v>-5.2057991257484615E-2</v>
      </c>
      <c r="T282">
        <v>0.11343014723659597</v>
      </c>
      <c r="U282">
        <v>-1.0627072462459095</v>
      </c>
      <c r="V282">
        <v>-0.50062831586924872</v>
      </c>
      <c r="W282">
        <v>-0.53591248141866565</v>
      </c>
      <c r="AH282" t="s">
        <v>31</v>
      </c>
      <c r="AI282" t="s">
        <v>16</v>
      </c>
      <c r="AJ282">
        <f t="shared" si="25"/>
        <v>5</v>
      </c>
      <c r="AL282">
        <f t="shared" si="26"/>
        <v>211</v>
      </c>
      <c r="AM282">
        <f t="array" ref="AM282">SQRT(SUM((P282:W282-$AT$13:$BA$13)^2))</f>
        <v>0.88986788734852373</v>
      </c>
      <c r="AN282">
        <f t="shared" si="27"/>
        <v>1.2628417478605063</v>
      </c>
      <c r="AO282">
        <f t="shared" si="28"/>
        <v>1.8233311779854138E-3</v>
      </c>
      <c r="AP282">
        <v>9.27</v>
      </c>
    </row>
    <row r="283" spans="1:42">
      <c r="A283" s="2">
        <v>6</v>
      </c>
      <c r="B283" s="2">
        <v>5</v>
      </c>
      <c r="C283" s="2">
        <v>12</v>
      </c>
      <c r="D283" s="2">
        <f t="shared" si="24"/>
        <v>2</v>
      </c>
      <c r="E283" s="2">
        <v>85.4</v>
      </c>
      <c r="F283" s="2">
        <v>25.4</v>
      </c>
      <c r="G283" s="2">
        <v>349.7</v>
      </c>
      <c r="H283" s="2">
        <v>2.6</v>
      </c>
      <c r="I283" s="2">
        <v>5.0999999999999996</v>
      </c>
      <c r="J283" s="2">
        <v>24</v>
      </c>
      <c r="K283" s="2">
        <v>8.5</v>
      </c>
      <c r="L283" s="2">
        <v>0</v>
      </c>
      <c r="M283" s="2">
        <v>24.77</v>
      </c>
      <c r="P283">
        <v>-0.74807455819266067</v>
      </c>
      <c r="Q283">
        <v>0.77933495669239172</v>
      </c>
      <c r="R283">
        <v>-0.23735575504172896</v>
      </c>
      <c r="S283">
        <v>-0.31951247902445024</v>
      </c>
      <c r="T283">
        <v>-0.34613923733501151</v>
      </c>
      <c r="U283">
        <v>-1.0960412489718232</v>
      </c>
      <c r="V283">
        <v>-0.70931409882863805</v>
      </c>
      <c r="W283">
        <v>-0.17910449774005902</v>
      </c>
      <c r="AH283" t="s">
        <v>31</v>
      </c>
      <c r="AI283" t="s">
        <v>19</v>
      </c>
      <c r="AJ283">
        <f t="shared" si="25"/>
        <v>2</v>
      </c>
      <c r="AL283">
        <f t="shared" si="26"/>
        <v>356</v>
      </c>
      <c r="AM283">
        <f t="array" ref="AM283">SQRT(SUM((P283:W283-$AT$13:$BA$13)^2))</f>
        <v>1.3061086490402427</v>
      </c>
      <c r="AN283">
        <f t="shared" si="27"/>
        <v>0.58619402751766547</v>
      </c>
      <c r="AO283">
        <f t="shared" si="28"/>
        <v>8.4636562620185227E-4</v>
      </c>
      <c r="AP283">
        <v>24.77</v>
      </c>
    </row>
    <row r="284" spans="1:42">
      <c r="A284" s="2">
        <v>6</v>
      </c>
      <c r="B284" s="2">
        <v>3</v>
      </c>
      <c r="C284" s="2">
        <v>2</v>
      </c>
      <c r="D284" s="2">
        <f t="shared" si="24"/>
        <v>7</v>
      </c>
      <c r="E284" s="2">
        <v>84.9</v>
      </c>
      <c r="F284" s="2">
        <v>27.5</v>
      </c>
      <c r="G284" s="2">
        <v>353.5</v>
      </c>
      <c r="H284" s="2">
        <v>3.4</v>
      </c>
      <c r="I284" s="2">
        <v>4.2</v>
      </c>
      <c r="J284" s="2">
        <v>51</v>
      </c>
      <c r="K284" s="2">
        <v>4</v>
      </c>
      <c r="L284" s="2">
        <v>0</v>
      </c>
      <c r="M284" s="2">
        <v>0</v>
      </c>
      <c r="P284">
        <v>-0.35932767271414501</v>
      </c>
      <c r="Q284">
        <v>0.67799652931232768</v>
      </c>
      <c r="R284">
        <v>3.5542126126026016E-3</v>
      </c>
      <c r="S284">
        <v>-0.20089693639718131</v>
      </c>
      <c r="T284">
        <v>0.61236673240810469</v>
      </c>
      <c r="U284">
        <v>-0.94488362861681763</v>
      </c>
      <c r="V284">
        <v>-0.25464230215905503</v>
      </c>
      <c r="W284">
        <v>-0.64365883307824179</v>
      </c>
      <c r="AH284" t="s">
        <v>20</v>
      </c>
      <c r="AI284" t="s">
        <v>23</v>
      </c>
      <c r="AJ284">
        <f t="shared" si="25"/>
        <v>7</v>
      </c>
      <c r="AL284">
        <f t="shared" si="26"/>
        <v>257</v>
      </c>
      <c r="AM284">
        <f t="array" ref="AM284">SQRT(SUM((P284:W284-$AT$13:$BA$13)^2))</f>
        <v>1.0345424006141994</v>
      </c>
      <c r="AN284">
        <f t="shared" si="27"/>
        <v>0.93433670497825672</v>
      </c>
      <c r="AO284">
        <f t="shared" si="28"/>
        <v>1.3490251235431878E-3</v>
      </c>
      <c r="AP284">
        <v>0</v>
      </c>
    </row>
    <row r="285" spans="1:42">
      <c r="A285" s="2">
        <v>3</v>
      </c>
      <c r="B285" s="2">
        <v>4</v>
      </c>
      <c r="C285" s="2">
        <v>2</v>
      </c>
      <c r="D285" s="2">
        <f t="shared" si="24"/>
        <v>3</v>
      </c>
      <c r="E285" s="2">
        <v>86.9</v>
      </c>
      <c r="F285" s="2">
        <v>6.6</v>
      </c>
      <c r="G285" s="2">
        <v>18.7</v>
      </c>
      <c r="H285" s="2">
        <v>3.2</v>
      </c>
      <c r="I285" s="2">
        <v>8.8000000000000007</v>
      </c>
      <c r="J285" s="2">
        <v>35</v>
      </c>
      <c r="K285" s="2">
        <v>3.1</v>
      </c>
      <c r="L285" s="2">
        <v>0</v>
      </c>
      <c r="M285" s="2">
        <v>1.1000000000000001</v>
      </c>
      <c r="P285">
        <v>-0.28555734538430821</v>
      </c>
      <c r="Q285">
        <v>0.3485177397473927</v>
      </c>
      <c r="R285">
        <v>-0.3069060103150808</v>
      </c>
      <c r="S285">
        <v>-0.29755522547306062</v>
      </c>
      <c r="T285">
        <v>0.14854818396180092</v>
      </c>
      <c r="U285">
        <v>-0.56022224319035341</v>
      </c>
      <c r="V285">
        <v>-0.17449364505863579</v>
      </c>
      <c r="W285">
        <v>-0.62793293990345844</v>
      </c>
      <c r="AH285" t="s">
        <v>20</v>
      </c>
      <c r="AI285" t="s">
        <v>32</v>
      </c>
      <c r="AJ285">
        <f t="shared" si="25"/>
        <v>3</v>
      </c>
      <c r="AL285">
        <f t="shared" si="26"/>
        <v>378</v>
      </c>
      <c r="AM285">
        <f t="array" ref="AM285">SQRT(SUM((P285:W285-$AT$13:$BA$13)^2))</f>
        <v>1.4059240061192109</v>
      </c>
      <c r="AN285">
        <f t="shared" si="27"/>
        <v>0.50591354475961858</v>
      </c>
      <c r="AO285">
        <f t="shared" si="28"/>
        <v>7.3045410566140504E-4</v>
      </c>
      <c r="AP285">
        <v>1.1000000000000001</v>
      </c>
    </row>
    <row r="286" spans="1:42">
      <c r="A286" s="2">
        <v>5</v>
      </c>
      <c r="B286" s="2">
        <v>4</v>
      </c>
      <c r="C286" s="2">
        <v>2</v>
      </c>
      <c r="D286" s="2">
        <f t="shared" si="24"/>
        <v>5</v>
      </c>
      <c r="E286" s="2">
        <v>85.2</v>
      </c>
      <c r="F286" s="2">
        <v>4.9000000000000004</v>
      </c>
      <c r="G286" s="2">
        <v>15.8</v>
      </c>
      <c r="H286" s="2">
        <v>6.3</v>
      </c>
      <c r="I286" s="2">
        <v>7.5</v>
      </c>
      <c r="J286" s="2">
        <v>46</v>
      </c>
      <c r="K286" s="2">
        <v>8</v>
      </c>
      <c r="L286" s="2">
        <v>0</v>
      </c>
      <c r="M286" s="2">
        <v>24.24</v>
      </c>
      <c r="P286">
        <v>-0.14167547624989826</v>
      </c>
      <c r="Q286">
        <v>0.60742791536560004</v>
      </c>
      <c r="R286">
        <v>-0.17508961550516342</v>
      </c>
      <c r="S286">
        <v>-0.58257843162601541</v>
      </c>
      <c r="T286">
        <v>0.34730977671442942</v>
      </c>
      <c r="U286">
        <v>-0.91792958217919662</v>
      </c>
      <c r="V286">
        <v>-0.48248141114937343</v>
      </c>
      <c r="W286">
        <v>-0.52204342692347372</v>
      </c>
      <c r="AH286" t="s">
        <v>20</v>
      </c>
      <c r="AI286" t="s">
        <v>16</v>
      </c>
      <c r="AJ286">
        <f t="shared" si="25"/>
        <v>5</v>
      </c>
      <c r="AL286">
        <f t="shared" si="26"/>
        <v>359</v>
      </c>
      <c r="AM286">
        <f t="array" ref="AM286">SQRT(SUM((P286:W286-$AT$13:$BA$13)^2))</f>
        <v>1.314456919090937</v>
      </c>
      <c r="AN286">
        <f t="shared" si="27"/>
        <v>0.57877169861138256</v>
      </c>
      <c r="AO286">
        <f t="shared" si="28"/>
        <v>8.3564903108530961E-4</v>
      </c>
      <c r="AP286">
        <v>24.24</v>
      </c>
    </row>
    <row r="287" spans="1:42">
      <c r="A287" s="2">
        <v>2</v>
      </c>
      <c r="B287" s="2">
        <v>5</v>
      </c>
      <c r="C287" s="2">
        <v>7</v>
      </c>
      <c r="D287" s="2">
        <f t="shared" si="24"/>
        <v>7</v>
      </c>
      <c r="E287" s="2">
        <v>93.9</v>
      </c>
      <c r="F287" s="2">
        <v>169.7</v>
      </c>
      <c r="G287" s="2">
        <v>411.8</v>
      </c>
      <c r="H287" s="2">
        <v>12.3</v>
      </c>
      <c r="I287" s="2">
        <v>23.4</v>
      </c>
      <c r="J287" s="2">
        <v>40</v>
      </c>
      <c r="K287" s="2">
        <v>6.3</v>
      </c>
      <c r="L287" s="2">
        <v>0</v>
      </c>
      <c r="M287" s="2">
        <v>0</v>
      </c>
      <c r="P287">
        <v>-1.1772258851252704</v>
      </c>
      <c r="Q287">
        <v>0.62619921442961402</v>
      </c>
      <c r="R287">
        <v>2.2370169454563604E-3</v>
      </c>
      <c r="S287">
        <v>-0.46150033508736937</v>
      </c>
      <c r="T287">
        <v>0.7179579150259674</v>
      </c>
      <c r="U287">
        <v>-0.96524195571660143</v>
      </c>
      <c r="V287">
        <v>-0.4459059646389692</v>
      </c>
      <c r="W287">
        <v>-0.49614451201525678</v>
      </c>
      <c r="AH287" t="s">
        <v>28</v>
      </c>
      <c r="AI287" t="s">
        <v>23</v>
      </c>
      <c r="AJ287">
        <f t="shared" si="25"/>
        <v>7</v>
      </c>
      <c r="AL287">
        <f t="shared" si="26"/>
        <v>12</v>
      </c>
      <c r="AM287">
        <f t="array" ref="AM287">SQRT(SUM((P287:W287-$AT$13:$BA$13)^2))</f>
        <v>0.45644323819972454</v>
      </c>
      <c r="AN287">
        <f t="shared" si="27"/>
        <v>4.7998365053213545</v>
      </c>
      <c r="AO287">
        <f t="shared" si="28"/>
        <v>6.9301569766853244E-3</v>
      </c>
      <c r="AP287">
        <v>0</v>
      </c>
    </row>
    <row r="288" spans="1:42">
      <c r="A288" s="2">
        <v>7</v>
      </c>
      <c r="B288" s="2">
        <v>6</v>
      </c>
      <c r="C288" s="2">
        <v>7</v>
      </c>
      <c r="D288" s="2">
        <f t="shared" si="24"/>
        <v>3</v>
      </c>
      <c r="E288" s="2">
        <v>91.2</v>
      </c>
      <c r="F288" s="2">
        <v>183.1</v>
      </c>
      <c r="G288" s="2">
        <v>437.7</v>
      </c>
      <c r="H288" s="2">
        <v>12.5</v>
      </c>
      <c r="I288" s="2">
        <v>12.6</v>
      </c>
      <c r="J288" s="2">
        <v>90</v>
      </c>
      <c r="K288" s="2">
        <v>7.6</v>
      </c>
      <c r="L288" s="2">
        <v>0.2</v>
      </c>
      <c r="M288" s="2">
        <v>0</v>
      </c>
      <c r="P288">
        <v>-0.85809001166630605</v>
      </c>
      <c r="Q288">
        <v>1.382784274111412</v>
      </c>
      <c r="R288">
        <v>0.12462961106380994</v>
      </c>
      <c r="S288">
        <v>-0.44375000192881248</v>
      </c>
      <c r="T288">
        <v>-3.9229489854399932E-2</v>
      </c>
      <c r="U288">
        <v>-0.79766991633965345</v>
      </c>
      <c r="V288">
        <v>-0.49739344855831269</v>
      </c>
      <c r="W288">
        <v>-0.59561001950910208</v>
      </c>
      <c r="AH288" t="s">
        <v>28</v>
      </c>
      <c r="AI288" t="s">
        <v>32</v>
      </c>
      <c r="AJ288">
        <f t="shared" si="25"/>
        <v>3</v>
      </c>
      <c r="AL288">
        <f t="shared" si="26"/>
        <v>264</v>
      </c>
      <c r="AM288">
        <f t="array" ref="AM288">SQRT(SUM((P288:W288-$AT$13:$BA$13)^2))</f>
        <v>1.0493332615080155</v>
      </c>
      <c r="AN288">
        <f t="shared" si="27"/>
        <v>0.90818248411624958</v>
      </c>
      <c r="AO288">
        <f t="shared" si="28"/>
        <v>1.3112628256033182E-3</v>
      </c>
      <c r="AP288">
        <v>0</v>
      </c>
    </row>
    <row r="289" spans="1:42">
      <c r="A289" s="2">
        <v>7</v>
      </c>
      <c r="B289" s="2">
        <v>4</v>
      </c>
      <c r="C289" s="2">
        <v>7</v>
      </c>
      <c r="D289" s="2">
        <f t="shared" si="24"/>
        <v>6</v>
      </c>
      <c r="E289" s="2">
        <v>91.6</v>
      </c>
      <c r="F289" s="2">
        <v>104.2</v>
      </c>
      <c r="G289" s="2">
        <v>474.9</v>
      </c>
      <c r="H289" s="2">
        <v>9</v>
      </c>
      <c r="I289" s="2">
        <v>22.1</v>
      </c>
      <c r="J289" s="2">
        <v>49</v>
      </c>
      <c r="K289" s="2">
        <v>2.7</v>
      </c>
      <c r="L289" s="2">
        <v>0</v>
      </c>
      <c r="M289" s="2">
        <v>0</v>
      </c>
      <c r="P289">
        <v>-1.0765668290989627</v>
      </c>
      <c r="Q289">
        <v>0.86419652783993728</v>
      </c>
      <c r="R289">
        <v>-0.21268746941891969</v>
      </c>
      <c r="S289">
        <v>-0.11786211886160976</v>
      </c>
      <c r="T289">
        <v>0.5583132319544496</v>
      </c>
      <c r="U289">
        <v>-0.83734508301909505</v>
      </c>
      <c r="V289">
        <v>-0.2345360235997514</v>
      </c>
      <c r="W289">
        <v>-0.48843702144657569</v>
      </c>
      <c r="AH289" t="s">
        <v>28</v>
      </c>
      <c r="AI289" t="s">
        <v>21</v>
      </c>
      <c r="AJ289">
        <f t="shared" si="25"/>
        <v>6</v>
      </c>
      <c r="AL289">
        <f t="shared" si="26"/>
        <v>105</v>
      </c>
      <c r="AM289">
        <f t="array" ref="AM289">SQRT(SUM((P289:W289-$AT$13:$BA$13)^2))</f>
        <v>0.66165105119558165</v>
      </c>
      <c r="AN289">
        <f t="shared" si="27"/>
        <v>2.284241336163813</v>
      </c>
      <c r="AO289">
        <f t="shared" si="28"/>
        <v>3.2980604682468885E-3</v>
      </c>
      <c r="AP289">
        <v>0</v>
      </c>
    </row>
    <row r="290" spans="1:42">
      <c r="A290" s="2">
        <v>7</v>
      </c>
      <c r="B290" s="2">
        <v>4</v>
      </c>
      <c r="C290" s="2">
        <v>7</v>
      </c>
      <c r="D290" s="2">
        <f t="shared" si="24"/>
        <v>6</v>
      </c>
      <c r="E290" s="2">
        <v>91.6</v>
      </c>
      <c r="F290" s="2">
        <v>104.2</v>
      </c>
      <c r="G290" s="2">
        <v>474.9</v>
      </c>
      <c r="H290" s="2">
        <v>9</v>
      </c>
      <c r="I290" s="2">
        <v>24.2</v>
      </c>
      <c r="J290" s="2">
        <v>32</v>
      </c>
      <c r="K290" s="2">
        <v>1.8</v>
      </c>
      <c r="L290" s="2">
        <v>0</v>
      </c>
      <c r="M290" s="2">
        <v>0</v>
      </c>
      <c r="P290">
        <v>-1.1591736179453613</v>
      </c>
      <c r="Q290">
        <v>0.77272524857912284</v>
      </c>
      <c r="R290">
        <v>-0.361931208262534</v>
      </c>
      <c r="S290">
        <v>-9.1687118927395797E-2</v>
      </c>
      <c r="T290">
        <v>0.60525016100409412</v>
      </c>
      <c r="U290">
        <v>-0.80261663667070904</v>
      </c>
      <c r="V290">
        <v>-0.17327601466289311</v>
      </c>
      <c r="W290">
        <v>-0.4207434882996488</v>
      </c>
      <c r="AH290" t="s">
        <v>28</v>
      </c>
      <c r="AI290" t="s">
        <v>21</v>
      </c>
      <c r="AJ290">
        <f t="shared" si="25"/>
        <v>6</v>
      </c>
      <c r="AL290">
        <f t="shared" si="26"/>
        <v>161</v>
      </c>
      <c r="AM290">
        <f t="array" ref="AM290">SQRT(SUM((P290:W290-$AT$13:$BA$13)^2))</f>
        <v>0.78315932913347142</v>
      </c>
      <c r="AN290">
        <f t="shared" si="27"/>
        <v>1.6304209555523108</v>
      </c>
      <c r="AO290">
        <f t="shared" si="28"/>
        <v>2.3540537573577859E-3</v>
      </c>
      <c r="AP290">
        <v>0</v>
      </c>
    </row>
    <row r="291" spans="1:42">
      <c r="A291" s="2">
        <v>7</v>
      </c>
      <c r="B291" s="2">
        <v>4</v>
      </c>
      <c r="C291" s="2">
        <v>7</v>
      </c>
      <c r="D291" s="2">
        <f t="shared" si="24"/>
        <v>6</v>
      </c>
      <c r="E291" s="2">
        <v>91.6</v>
      </c>
      <c r="F291" s="2">
        <v>104.2</v>
      </c>
      <c r="G291" s="2">
        <v>474.9</v>
      </c>
      <c r="H291" s="2">
        <v>9</v>
      </c>
      <c r="I291" s="2">
        <v>24.3</v>
      </c>
      <c r="J291" s="2">
        <v>30</v>
      </c>
      <c r="K291" s="2">
        <v>1.8</v>
      </c>
      <c r="L291" s="2">
        <v>0</v>
      </c>
      <c r="M291" s="2">
        <v>0</v>
      </c>
      <c r="P291">
        <v>-1.1648915755648983</v>
      </c>
      <c r="Q291">
        <v>0.76327009551834757</v>
      </c>
      <c r="R291">
        <v>-0.37632599081025503</v>
      </c>
      <c r="S291">
        <v>-9.4713103549330963E-2</v>
      </c>
      <c r="T291">
        <v>0.6078027599645548</v>
      </c>
      <c r="U291">
        <v>-0.80421693029301955</v>
      </c>
      <c r="V291">
        <v>-0.17303363663590243</v>
      </c>
      <c r="W291">
        <v>-0.41105877531997426</v>
      </c>
      <c r="AH291" t="s">
        <v>28</v>
      </c>
      <c r="AI291" t="s">
        <v>21</v>
      </c>
      <c r="AJ291">
        <f t="shared" si="25"/>
        <v>6</v>
      </c>
      <c r="AL291">
        <f t="shared" si="26"/>
        <v>164</v>
      </c>
      <c r="AM291">
        <f t="array" ref="AM291">SQRT(SUM((P291:W291-$AT$13:$BA$13)^2))</f>
        <v>0.79376353014677226</v>
      </c>
      <c r="AN291">
        <f t="shared" si="27"/>
        <v>1.5871490653220586</v>
      </c>
      <c r="AO291">
        <f t="shared" si="28"/>
        <v>2.2915764226316801E-3</v>
      </c>
      <c r="AP291">
        <v>0</v>
      </c>
    </row>
    <row r="292" spans="1:42">
      <c r="A292" s="2">
        <v>2</v>
      </c>
      <c r="B292" s="2">
        <v>5</v>
      </c>
      <c r="C292" s="2">
        <v>7</v>
      </c>
      <c r="D292" s="2">
        <f t="shared" si="24"/>
        <v>6</v>
      </c>
      <c r="E292" s="2">
        <v>91.6</v>
      </c>
      <c r="F292" s="2">
        <v>104.2</v>
      </c>
      <c r="G292" s="2">
        <v>474.9</v>
      </c>
      <c r="H292" s="2">
        <v>9</v>
      </c>
      <c r="I292" s="2">
        <v>18.7</v>
      </c>
      <c r="J292" s="2">
        <v>53</v>
      </c>
      <c r="K292" s="2">
        <v>1.8</v>
      </c>
      <c r="L292" s="2">
        <v>0</v>
      </c>
      <c r="M292" s="2">
        <v>0</v>
      </c>
      <c r="P292">
        <v>-1.0730270007563543</v>
      </c>
      <c r="Q292">
        <v>0.60901942348761895</v>
      </c>
      <c r="R292">
        <v>1.1489374668179338E-2</v>
      </c>
      <c r="S292">
        <v>-8.9780194944958924E-2</v>
      </c>
      <c r="T292">
        <v>0.55963548646308259</v>
      </c>
      <c r="U292">
        <v>-0.74935228616203031</v>
      </c>
      <c r="V292">
        <v>-0.18000500132392477</v>
      </c>
      <c r="W292">
        <v>-0.65734767215087186</v>
      </c>
      <c r="AH292" t="s">
        <v>28</v>
      </c>
      <c r="AI292" t="s">
        <v>21</v>
      </c>
      <c r="AJ292">
        <f t="shared" si="25"/>
        <v>6</v>
      </c>
      <c r="AL292">
        <f t="shared" si="26"/>
        <v>76</v>
      </c>
      <c r="AM292">
        <f t="array" ref="AM292">SQRT(SUM((P292:W292-$AT$13:$BA$13)^2))</f>
        <v>0.61307836859069853</v>
      </c>
      <c r="AN292">
        <f t="shared" si="27"/>
        <v>2.6605291024822346</v>
      </c>
      <c r="AO292">
        <f t="shared" si="28"/>
        <v>3.8413567422141111E-3</v>
      </c>
      <c r="AP292">
        <v>0</v>
      </c>
    </row>
    <row r="293" spans="1:42">
      <c r="A293" s="2">
        <v>9</v>
      </c>
      <c r="B293" s="2">
        <v>4</v>
      </c>
      <c r="C293" s="2">
        <v>7</v>
      </c>
      <c r="D293" s="2">
        <f t="shared" si="24"/>
        <v>6</v>
      </c>
      <c r="E293" s="2">
        <v>91.6</v>
      </c>
      <c r="F293" s="2">
        <v>104.2</v>
      </c>
      <c r="G293" s="2">
        <v>474.9</v>
      </c>
      <c r="H293" s="2">
        <v>9</v>
      </c>
      <c r="I293" s="2">
        <v>25.3</v>
      </c>
      <c r="J293" s="2">
        <v>39</v>
      </c>
      <c r="K293" s="2">
        <v>0.9</v>
      </c>
      <c r="L293" s="2">
        <v>0</v>
      </c>
      <c r="M293" s="2">
        <v>8</v>
      </c>
      <c r="P293">
        <v>-1.1554034697909665</v>
      </c>
      <c r="Q293">
        <v>0.93796549726439848</v>
      </c>
      <c r="R293">
        <v>-0.43261804588180264</v>
      </c>
      <c r="S293">
        <v>-4.7697828985496168E-3</v>
      </c>
      <c r="T293">
        <v>0.6197212557086601</v>
      </c>
      <c r="U293">
        <v>-0.76730015817409591</v>
      </c>
      <c r="V293">
        <v>-0.12818594764270158</v>
      </c>
      <c r="W293">
        <v>-0.43295793785653602</v>
      </c>
      <c r="AH293" t="s">
        <v>28</v>
      </c>
      <c r="AI293" t="s">
        <v>21</v>
      </c>
      <c r="AJ293">
        <f t="shared" si="25"/>
        <v>6</v>
      </c>
      <c r="AL293">
        <f t="shared" si="26"/>
        <v>220</v>
      </c>
      <c r="AM293">
        <f t="array" ref="AM293">SQRT(SUM((P293:W293-$AT$13:$BA$13)^2))</f>
        <v>0.90547694962522163</v>
      </c>
      <c r="AN293">
        <f t="shared" si="27"/>
        <v>1.2196780322115286</v>
      </c>
      <c r="AO293">
        <f t="shared" si="28"/>
        <v>1.7610100291686173E-3</v>
      </c>
      <c r="AP293">
        <v>8</v>
      </c>
    </row>
    <row r="294" spans="1:42">
      <c r="A294" s="2">
        <v>4</v>
      </c>
      <c r="B294" s="2">
        <v>5</v>
      </c>
      <c r="C294" s="2">
        <v>7</v>
      </c>
      <c r="D294" s="2">
        <f t="shared" si="24"/>
        <v>5</v>
      </c>
      <c r="E294" s="2">
        <v>91.6</v>
      </c>
      <c r="F294" s="2">
        <v>100.2</v>
      </c>
      <c r="G294" s="2">
        <v>466.3</v>
      </c>
      <c r="H294" s="2">
        <v>6.3</v>
      </c>
      <c r="I294" s="2">
        <v>22.9</v>
      </c>
      <c r="J294" s="2">
        <v>40</v>
      </c>
      <c r="K294" s="2">
        <v>1.3</v>
      </c>
      <c r="L294" s="2">
        <v>0</v>
      </c>
      <c r="M294" s="2">
        <v>2.64</v>
      </c>
      <c r="P294">
        <v>-1.1324638849365354</v>
      </c>
      <c r="Q294">
        <v>0.65512585706389503</v>
      </c>
      <c r="R294">
        <v>-0.25594840564159727</v>
      </c>
      <c r="S294">
        <v>-4.2525493695284397E-2</v>
      </c>
      <c r="T294">
        <v>0.45646127919578772</v>
      </c>
      <c r="U294">
        <v>-0.70231729252124386</v>
      </c>
      <c r="V294">
        <v>-0.13879712033061087</v>
      </c>
      <c r="W294">
        <v>-0.52510174783052121</v>
      </c>
      <c r="AH294" t="s">
        <v>28</v>
      </c>
      <c r="AI294" t="s">
        <v>16</v>
      </c>
      <c r="AJ294">
        <f t="shared" si="25"/>
        <v>5</v>
      </c>
      <c r="AL294">
        <f t="shared" si="26"/>
        <v>159</v>
      </c>
      <c r="AM294">
        <f t="array" ref="AM294">SQRT(SUM((P294:W294-$AT$13:$BA$13)^2))</f>
        <v>0.77794021721758089</v>
      </c>
      <c r="AN294">
        <f t="shared" si="27"/>
        <v>1.6523709547270591</v>
      </c>
      <c r="AO294">
        <f t="shared" si="28"/>
        <v>2.3857458659849182E-3</v>
      </c>
      <c r="AP294">
        <v>2.64</v>
      </c>
    </row>
    <row r="295" spans="1:42">
      <c r="A295" s="2">
        <v>7</v>
      </c>
      <c r="B295" s="2">
        <v>6</v>
      </c>
      <c r="C295" s="2">
        <v>7</v>
      </c>
      <c r="D295" s="2">
        <f t="shared" si="24"/>
        <v>2</v>
      </c>
      <c r="E295" s="2">
        <v>93.1</v>
      </c>
      <c r="F295" s="2">
        <v>180.4</v>
      </c>
      <c r="G295" s="2">
        <v>430.8</v>
      </c>
      <c r="H295" s="2">
        <v>11</v>
      </c>
      <c r="I295" s="2">
        <v>26.9</v>
      </c>
      <c r="J295" s="2">
        <v>28</v>
      </c>
      <c r="K295" s="2">
        <v>5.4</v>
      </c>
      <c r="L295" s="2">
        <v>0</v>
      </c>
      <c r="M295" s="2">
        <v>86.45</v>
      </c>
      <c r="P295">
        <v>-1.2344626900089082</v>
      </c>
      <c r="Q295">
        <v>0.95913880699631104</v>
      </c>
      <c r="R295">
        <v>-0.54284404231296102</v>
      </c>
      <c r="S295">
        <v>-0.34302146844820752</v>
      </c>
      <c r="T295">
        <v>4.6164154318884418E-2</v>
      </c>
      <c r="U295">
        <v>-0.62501378029965315</v>
      </c>
      <c r="V295">
        <v>-0.45739728686296044</v>
      </c>
      <c r="W295">
        <v>-0.29249436434558324</v>
      </c>
      <c r="AH295" t="s">
        <v>28</v>
      </c>
      <c r="AI295" t="s">
        <v>19</v>
      </c>
      <c r="AJ295">
        <f t="shared" si="25"/>
        <v>2</v>
      </c>
      <c r="AL295">
        <f t="shared" si="26"/>
        <v>280</v>
      </c>
      <c r="AM295">
        <f t="array" ref="AM295">SQRT(SUM((P295:W295-$AT$13:$BA$13)^2))</f>
        <v>1.0863959499777949</v>
      </c>
      <c r="AN295">
        <f t="shared" si="27"/>
        <v>0.84727369683155673</v>
      </c>
      <c r="AO295">
        <f t="shared" si="28"/>
        <v>1.223320776603423E-3</v>
      </c>
      <c r="AP295">
        <v>86.45</v>
      </c>
    </row>
    <row r="296" spans="1:42">
      <c r="A296" s="2">
        <v>8</v>
      </c>
      <c r="B296" s="2">
        <v>6</v>
      </c>
      <c r="C296" s="2">
        <v>7</v>
      </c>
      <c r="D296" s="2">
        <f t="shared" si="24"/>
        <v>2</v>
      </c>
      <c r="E296" s="2">
        <v>92.3</v>
      </c>
      <c r="F296" s="2">
        <v>88.8</v>
      </c>
      <c r="G296" s="2">
        <v>440.9</v>
      </c>
      <c r="H296" s="2">
        <v>8.5</v>
      </c>
      <c r="I296" s="2">
        <v>17.100000000000001</v>
      </c>
      <c r="J296" s="2">
        <v>67</v>
      </c>
      <c r="K296" s="2">
        <v>3.6</v>
      </c>
      <c r="L296" s="2">
        <v>0</v>
      </c>
      <c r="M296" s="2">
        <v>6.57</v>
      </c>
      <c r="P296">
        <v>-0.88132925654964622</v>
      </c>
      <c r="Q296">
        <v>1.1501831268484852</v>
      </c>
      <c r="R296">
        <v>-0.32348649071575442</v>
      </c>
      <c r="S296">
        <v>-9.7242899367966013E-2</v>
      </c>
      <c r="T296">
        <v>-8.0261902572194982E-2</v>
      </c>
      <c r="U296">
        <v>-0.61999889215823611</v>
      </c>
      <c r="V296">
        <v>-0.36623969348751151</v>
      </c>
      <c r="W296">
        <v>-0.5453188452218074</v>
      </c>
      <c r="AH296" t="s">
        <v>28</v>
      </c>
      <c r="AI296" t="s">
        <v>19</v>
      </c>
      <c r="AJ296">
        <f t="shared" si="25"/>
        <v>2</v>
      </c>
      <c r="AL296">
        <f t="shared" si="26"/>
        <v>323</v>
      </c>
      <c r="AM296">
        <f t="array" ref="AM296">SQRT(SUM((P296:W296-$AT$13:$BA$13)^2))</f>
        <v>1.1561688738406437</v>
      </c>
      <c r="AN296">
        <f t="shared" si="27"/>
        <v>0.74809620839012481</v>
      </c>
      <c r="AO296">
        <f t="shared" si="28"/>
        <v>1.0801251567754302E-3</v>
      </c>
      <c r="AP296">
        <v>6.57</v>
      </c>
    </row>
    <row r="297" spans="1:42">
      <c r="A297" s="2">
        <v>7</v>
      </c>
      <c r="B297" s="2">
        <v>5</v>
      </c>
      <c r="C297" s="2">
        <v>6</v>
      </c>
      <c r="D297" s="2">
        <f t="shared" si="24"/>
        <v>7</v>
      </c>
      <c r="E297" s="2">
        <v>93.1</v>
      </c>
      <c r="F297" s="2">
        <v>180.4</v>
      </c>
      <c r="G297" s="2">
        <v>430.8</v>
      </c>
      <c r="H297" s="2">
        <v>11</v>
      </c>
      <c r="I297" s="2">
        <v>22.2</v>
      </c>
      <c r="J297" s="2">
        <v>48</v>
      </c>
      <c r="K297" s="2">
        <v>1.3</v>
      </c>
      <c r="L297" s="2">
        <v>0</v>
      </c>
      <c r="M297" s="2">
        <v>0</v>
      </c>
      <c r="P297">
        <v>-1.1483757008407944</v>
      </c>
      <c r="Q297">
        <v>0.99216415263182878</v>
      </c>
      <c r="R297">
        <v>-0.23315146139970616</v>
      </c>
      <c r="S297">
        <v>-6.8969732617400747E-2</v>
      </c>
      <c r="T297">
        <v>0.79387403109752697</v>
      </c>
      <c r="U297">
        <v>-0.74128750113637298</v>
      </c>
      <c r="V297">
        <v>-0.17875355489450789</v>
      </c>
      <c r="W297">
        <v>-0.60923759201303695</v>
      </c>
      <c r="AH297" t="s">
        <v>26</v>
      </c>
      <c r="AI297" t="s">
        <v>23</v>
      </c>
      <c r="AJ297">
        <f t="shared" si="25"/>
        <v>7</v>
      </c>
      <c r="AL297">
        <f t="shared" si="26"/>
        <v>156</v>
      </c>
      <c r="AM297">
        <f t="array" ref="AM297">SQRT(SUM((P297:W297-$AT$13:$BA$13)^2))</f>
        <v>0.77597603735705989</v>
      </c>
      <c r="AN297">
        <f t="shared" si="27"/>
        <v>1.6607466293073874</v>
      </c>
      <c r="AO297">
        <f t="shared" si="28"/>
        <v>2.3978389319805945E-3</v>
      </c>
      <c r="AP297">
        <v>0</v>
      </c>
    </row>
    <row r="298" spans="1:42">
      <c r="A298" s="2">
        <v>6</v>
      </c>
      <c r="B298" s="2">
        <v>4</v>
      </c>
      <c r="C298" s="2">
        <v>6</v>
      </c>
      <c r="D298" s="2">
        <f t="shared" si="24"/>
        <v>7</v>
      </c>
      <c r="E298" s="2">
        <v>90.4</v>
      </c>
      <c r="F298" s="2">
        <v>89.5</v>
      </c>
      <c r="G298" s="2">
        <v>290.8</v>
      </c>
      <c r="H298" s="2">
        <v>6.4</v>
      </c>
      <c r="I298" s="2">
        <v>14.3</v>
      </c>
      <c r="J298" s="2">
        <v>46</v>
      </c>
      <c r="K298" s="2">
        <v>1.8</v>
      </c>
      <c r="L298" s="2">
        <v>0</v>
      </c>
      <c r="M298" s="2">
        <v>0.9</v>
      </c>
      <c r="P298">
        <v>-0.80093285430262973</v>
      </c>
      <c r="Q298">
        <v>0.76047419329408017</v>
      </c>
      <c r="R298">
        <v>-0.15397221818273732</v>
      </c>
      <c r="S298">
        <v>-8.3526835098104796E-2</v>
      </c>
      <c r="T298">
        <v>0.69294267015599564</v>
      </c>
      <c r="U298">
        <v>-0.85168261416258528</v>
      </c>
      <c r="V298">
        <v>-0.17156886100351432</v>
      </c>
      <c r="W298">
        <v>-0.62185088084915763</v>
      </c>
      <c r="AH298" t="s">
        <v>26</v>
      </c>
      <c r="AI298" t="s">
        <v>23</v>
      </c>
      <c r="AJ298">
        <f t="shared" si="25"/>
        <v>7</v>
      </c>
      <c r="AL298">
        <f t="shared" si="26"/>
        <v>168</v>
      </c>
      <c r="AM298">
        <f t="array" ref="AM298">SQRT(SUM((P298:W298-$AT$13:$BA$13)^2))</f>
        <v>0.80185880943039256</v>
      </c>
      <c r="AN298">
        <f t="shared" si="27"/>
        <v>1.5552642539290511</v>
      </c>
      <c r="AO298">
        <f t="shared" si="28"/>
        <v>2.2455401153781787E-3</v>
      </c>
      <c r="AP298">
        <v>0.9</v>
      </c>
    </row>
    <row r="299" spans="1:42">
      <c r="A299" s="2">
        <v>8</v>
      </c>
      <c r="B299" s="2">
        <v>6</v>
      </c>
      <c r="C299" s="2">
        <v>6</v>
      </c>
      <c r="D299" s="2">
        <f t="shared" si="24"/>
        <v>7</v>
      </c>
      <c r="E299" s="2">
        <v>90.4</v>
      </c>
      <c r="F299" s="2">
        <v>89.5</v>
      </c>
      <c r="G299" s="2">
        <v>290.8</v>
      </c>
      <c r="H299" s="2">
        <v>6.4</v>
      </c>
      <c r="I299" s="2">
        <v>15.4</v>
      </c>
      <c r="J299" s="2">
        <v>45</v>
      </c>
      <c r="K299" s="2">
        <v>2.2000000000000002</v>
      </c>
      <c r="L299" s="2">
        <v>0</v>
      </c>
      <c r="M299" s="2">
        <v>0</v>
      </c>
      <c r="P299">
        <v>-0.77445825247281208</v>
      </c>
      <c r="Q299">
        <v>1.0596848545691446</v>
      </c>
      <c r="R299">
        <v>-0.37116883738888079</v>
      </c>
      <c r="S299">
        <v>-5.3716684577894636E-2</v>
      </c>
      <c r="T299">
        <v>0.71159806380240964</v>
      </c>
      <c r="U299">
        <v>-0.8862984248112209</v>
      </c>
      <c r="V299">
        <v>-0.23877610497291152</v>
      </c>
      <c r="W299">
        <v>-0.57619195956798397</v>
      </c>
      <c r="AH299" t="s">
        <v>26</v>
      </c>
      <c r="AI299" t="s">
        <v>23</v>
      </c>
      <c r="AJ299">
        <f t="shared" si="25"/>
        <v>7</v>
      </c>
      <c r="AL299">
        <f t="shared" si="26"/>
        <v>247</v>
      </c>
      <c r="AM299">
        <f t="array" ref="AM299">SQRT(SUM((P299:W299-$AT$13:$BA$13)^2))</f>
        <v>0.98754626887271435</v>
      </c>
      <c r="AN299">
        <f t="shared" si="27"/>
        <v>1.0253805966749858</v>
      </c>
      <c r="AO299">
        <f t="shared" si="28"/>
        <v>1.4804771970726024E-3</v>
      </c>
      <c r="AP299">
        <v>0</v>
      </c>
    </row>
    <row r="300" spans="1:42">
      <c r="A300" s="2">
        <v>8</v>
      </c>
      <c r="B300" s="2">
        <v>6</v>
      </c>
      <c r="C300" s="2">
        <v>6</v>
      </c>
      <c r="D300" s="2">
        <f t="shared" si="24"/>
        <v>3</v>
      </c>
      <c r="E300" s="2">
        <v>91.2</v>
      </c>
      <c r="F300" s="2">
        <v>147.80000000000001</v>
      </c>
      <c r="G300" s="2">
        <v>377.2</v>
      </c>
      <c r="H300" s="2">
        <v>12.7</v>
      </c>
      <c r="I300" s="2">
        <v>19.600000000000001</v>
      </c>
      <c r="J300" s="2">
        <v>43</v>
      </c>
      <c r="K300" s="2">
        <v>4.9000000000000004</v>
      </c>
      <c r="L300" s="2">
        <v>0</v>
      </c>
      <c r="M300" s="2">
        <v>0</v>
      </c>
      <c r="P300">
        <v>-0.96680179173711256</v>
      </c>
      <c r="Q300">
        <v>1.0950765479675173</v>
      </c>
      <c r="R300">
        <v>-0.43454664367964624</v>
      </c>
      <c r="S300">
        <v>-0.29258389461451578</v>
      </c>
      <c r="T300">
        <v>0.15035925908344916</v>
      </c>
      <c r="U300">
        <v>-0.64826543956239591</v>
      </c>
      <c r="V300">
        <v>-0.44560147702980224</v>
      </c>
      <c r="W300">
        <v>-0.43174009743737796</v>
      </c>
      <c r="AH300" t="s">
        <v>26</v>
      </c>
      <c r="AI300" t="s">
        <v>32</v>
      </c>
      <c r="AJ300">
        <f t="shared" si="25"/>
        <v>3</v>
      </c>
      <c r="AL300">
        <f t="shared" si="26"/>
        <v>254</v>
      </c>
      <c r="AM300">
        <f t="array" ref="AM300">SQRT(SUM((P300:W300-$AT$13:$BA$13)^2))</f>
        <v>1.0189996031445636</v>
      </c>
      <c r="AN300">
        <f t="shared" si="27"/>
        <v>0.9630569512067656</v>
      </c>
      <c r="AO300">
        <f t="shared" si="28"/>
        <v>1.3904923307182572E-3</v>
      </c>
      <c r="AP300">
        <v>0</v>
      </c>
    </row>
    <row r="301" spans="1:42">
      <c r="A301" s="2">
        <v>6</v>
      </c>
      <c r="B301" s="2">
        <v>5</v>
      </c>
      <c r="C301" s="2">
        <v>6</v>
      </c>
      <c r="D301" s="2">
        <f t="shared" si="24"/>
        <v>6</v>
      </c>
      <c r="E301" s="2">
        <v>53.4</v>
      </c>
      <c r="F301" s="2">
        <v>71</v>
      </c>
      <c r="G301" s="2">
        <v>233.8</v>
      </c>
      <c r="H301" s="2">
        <v>0.4</v>
      </c>
      <c r="I301" s="2">
        <v>10.6</v>
      </c>
      <c r="J301" s="2">
        <v>90</v>
      </c>
      <c r="K301" s="2">
        <v>2.7</v>
      </c>
      <c r="L301" s="2">
        <v>0</v>
      </c>
      <c r="M301" s="2">
        <v>0</v>
      </c>
      <c r="P301">
        <v>-0.41447895963678749</v>
      </c>
      <c r="Q301">
        <v>1.0589213902048058</v>
      </c>
      <c r="R301">
        <v>0.2286508101118094</v>
      </c>
      <c r="S301">
        <v>9.3254240715990644E-2</v>
      </c>
      <c r="T301">
        <v>0.53187193292035684</v>
      </c>
      <c r="U301">
        <v>-0.68539806430731842</v>
      </c>
      <c r="V301">
        <v>-0.23605885017643896</v>
      </c>
      <c r="W301">
        <v>-0.43620615205134056</v>
      </c>
      <c r="AH301" t="s">
        <v>26</v>
      </c>
      <c r="AI301" t="s">
        <v>21</v>
      </c>
      <c r="AJ301">
        <f t="shared" si="25"/>
        <v>6</v>
      </c>
      <c r="AL301">
        <f t="shared" si="26"/>
        <v>256</v>
      </c>
      <c r="AM301">
        <f t="array" ref="AM301">SQRT(SUM((P301:W301-$AT$13:$BA$13)^2))</f>
        <v>1.0215518485873707</v>
      </c>
      <c r="AN301">
        <f t="shared" si="27"/>
        <v>0.95825075906461954</v>
      </c>
      <c r="AO301">
        <f t="shared" si="28"/>
        <v>1.3835529972704914E-3</v>
      </c>
      <c r="AP301">
        <v>0</v>
      </c>
    </row>
    <row r="302" spans="1:42">
      <c r="A302" s="2">
        <v>6</v>
      </c>
      <c r="B302" s="2">
        <v>5</v>
      </c>
      <c r="C302" s="2">
        <v>6</v>
      </c>
      <c r="D302" s="2">
        <f t="shared" si="24"/>
        <v>1</v>
      </c>
      <c r="E302" s="2">
        <v>90.4</v>
      </c>
      <c r="F302" s="2">
        <v>93.3</v>
      </c>
      <c r="G302" s="2">
        <v>298.10000000000002</v>
      </c>
      <c r="H302" s="2">
        <v>7.5</v>
      </c>
      <c r="I302" s="2">
        <v>20.7</v>
      </c>
      <c r="J302" s="2">
        <v>25</v>
      </c>
      <c r="K302" s="2">
        <v>4.9000000000000004</v>
      </c>
      <c r="L302" s="2">
        <v>0</v>
      </c>
      <c r="M302" s="2">
        <v>0</v>
      </c>
      <c r="P302">
        <v>-0.90590654485662758</v>
      </c>
      <c r="Q302">
        <v>0.69952339749527215</v>
      </c>
      <c r="R302">
        <v>-0.54113988154446901</v>
      </c>
      <c r="S302">
        <v>-0.33042579007804562</v>
      </c>
      <c r="T302">
        <v>-0.14396479107079188</v>
      </c>
      <c r="U302">
        <v>-0.57522048349967336</v>
      </c>
      <c r="V302">
        <v>-0.38121824931174186</v>
      </c>
      <c r="W302">
        <v>-0.32188342734656583</v>
      </c>
      <c r="AH302" t="s">
        <v>26</v>
      </c>
      <c r="AI302" t="s">
        <v>27</v>
      </c>
      <c r="AJ302">
        <f t="shared" si="25"/>
        <v>1</v>
      </c>
      <c r="AL302">
        <f t="shared" si="26"/>
        <v>344</v>
      </c>
      <c r="AM302">
        <f t="array" ref="AM302">SQRT(SUM((P302:W302-$AT$13:$BA$13)^2))</f>
        <v>1.2451665213463905</v>
      </c>
      <c r="AN302">
        <f t="shared" si="27"/>
        <v>0.64497833872897736</v>
      </c>
      <c r="AO302">
        <f t="shared" si="28"/>
        <v>9.3124028891360632E-4</v>
      </c>
      <c r="AP302">
        <v>0</v>
      </c>
    </row>
    <row r="303" spans="1:42">
      <c r="A303" s="2">
        <v>6</v>
      </c>
      <c r="B303" s="2">
        <v>5</v>
      </c>
      <c r="C303" s="2">
        <v>6</v>
      </c>
      <c r="D303" s="2">
        <f t="shared" si="24"/>
        <v>1</v>
      </c>
      <c r="E303" s="2">
        <v>90.4</v>
      </c>
      <c r="F303" s="2">
        <v>93.3</v>
      </c>
      <c r="G303" s="2">
        <v>298.10000000000002</v>
      </c>
      <c r="H303" s="2">
        <v>7.5</v>
      </c>
      <c r="I303" s="2">
        <v>19.100000000000001</v>
      </c>
      <c r="J303" s="2">
        <v>39</v>
      </c>
      <c r="K303" s="2">
        <v>5.4</v>
      </c>
      <c r="L303" s="2">
        <v>0</v>
      </c>
      <c r="M303" s="2">
        <v>3.52</v>
      </c>
      <c r="P303">
        <v>-0.84379628975106402</v>
      </c>
      <c r="Q303">
        <v>0.77264014269001968</v>
      </c>
      <c r="R303">
        <v>-0.42319831507610167</v>
      </c>
      <c r="S303">
        <v>-0.33735783595321078</v>
      </c>
      <c r="T303">
        <v>-0.17756107996096057</v>
      </c>
      <c r="U303">
        <v>-0.59145289257486988</v>
      </c>
      <c r="V303">
        <v>-0.41684009182432902</v>
      </c>
      <c r="W303">
        <v>-0.38345676212053015</v>
      </c>
      <c r="AH303" t="s">
        <v>26</v>
      </c>
      <c r="AI303" t="s">
        <v>27</v>
      </c>
      <c r="AJ303">
        <f t="shared" si="25"/>
        <v>1</v>
      </c>
      <c r="AL303">
        <f t="shared" si="26"/>
        <v>332</v>
      </c>
      <c r="AM303">
        <f t="array" ref="AM303">SQRT(SUM((P303:W303-$AT$13:$BA$13)^2))</f>
        <v>1.201108092088423</v>
      </c>
      <c r="AN303">
        <f t="shared" si="27"/>
        <v>0.69316370469808075</v>
      </c>
      <c r="AO303">
        <f t="shared" si="28"/>
        <v>1.0008118565648591E-3</v>
      </c>
      <c r="AP303">
        <v>3.52</v>
      </c>
    </row>
    <row r="304" spans="1:42">
      <c r="A304" s="2">
        <v>3</v>
      </c>
      <c r="B304" s="2">
        <v>6</v>
      </c>
      <c r="C304" s="2">
        <v>6</v>
      </c>
      <c r="D304" s="2">
        <f t="shared" si="24"/>
        <v>5</v>
      </c>
      <c r="E304" s="2">
        <v>91.1</v>
      </c>
      <c r="F304" s="2">
        <v>94.1</v>
      </c>
      <c r="G304" s="2">
        <v>232.1</v>
      </c>
      <c r="H304" s="2">
        <v>7.1</v>
      </c>
      <c r="I304" s="2">
        <v>19.2</v>
      </c>
      <c r="J304" s="2">
        <v>38</v>
      </c>
      <c r="K304" s="2">
        <v>4.5</v>
      </c>
      <c r="L304" s="2">
        <v>0</v>
      </c>
      <c r="M304" s="2">
        <v>0</v>
      </c>
      <c r="P304">
        <v>-0.84276416005767774</v>
      </c>
      <c r="Q304">
        <v>0.6504487415412612</v>
      </c>
      <c r="R304">
        <v>-0.26559306504678692</v>
      </c>
      <c r="S304">
        <v>-0.31063297685224084</v>
      </c>
      <c r="T304">
        <v>0.44049016737746199</v>
      </c>
      <c r="U304">
        <v>-0.79199219116776198</v>
      </c>
      <c r="V304">
        <v>-0.33226362481710586</v>
      </c>
      <c r="W304">
        <v>-0.52428920660804845</v>
      </c>
      <c r="AH304" t="s">
        <v>26</v>
      </c>
      <c r="AI304" t="s">
        <v>16</v>
      </c>
      <c r="AJ304">
        <f t="shared" si="25"/>
        <v>5</v>
      </c>
      <c r="AL304">
        <f t="shared" si="26"/>
        <v>162</v>
      </c>
      <c r="AM304">
        <f t="array" ref="AM304">SQRT(SUM((P304:W304-$AT$13:$BA$13)^2))</f>
        <v>0.78694661847191882</v>
      </c>
      <c r="AN304">
        <f t="shared" si="27"/>
        <v>1.6147654662578605</v>
      </c>
      <c r="AO304">
        <f t="shared" si="28"/>
        <v>2.3314498627799033E-3</v>
      </c>
      <c r="AP304">
        <v>0</v>
      </c>
    </row>
    <row r="305" spans="1:42">
      <c r="A305" s="2">
        <v>3</v>
      </c>
      <c r="B305" s="2">
        <v>6</v>
      </c>
      <c r="C305" s="2">
        <v>6</v>
      </c>
      <c r="D305" s="2">
        <f t="shared" si="24"/>
        <v>5</v>
      </c>
      <c r="E305" s="2">
        <v>91.1</v>
      </c>
      <c r="F305" s="2">
        <v>94.1</v>
      </c>
      <c r="G305" s="2">
        <v>232.1</v>
      </c>
      <c r="H305" s="2">
        <v>7.1</v>
      </c>
      <c r="I305" s="2">
        <v>19.2</v>
      </c>
      <c r="J305" s="2">
        <v>38</v>
      </c>
      <c r="K305" s="2">
        <v>4.5</v>
      </c>
      <c r="L305" s="2">
        <v>0</v>
      </c>
      <c r="M305" s="2">
        <v>0</v>
      </c>
      <c r="P305">
        <v>-0.84276416005767774</v>
      </c>
      <c r="Q305">
        <v>0.6504487415412612</v>
      </c>
      <c r="R305">
        <v>-0.26559306504678692</v>
      </c>
      <c r="S305">
        <v>-0.31063297685224084</v>
      </c>
      <c r="T305">
        <v>0.44049016737746199</v>
      </c>
      <c r="U305">
        <v>-0.79199219116776198</v>
      </c>
      <c r="V305">
        <v>-0.33226362481710586</v>
      </c>
      <c r="W305">
        <v>-0.52428920660804845</v>
      </c>
      <c r="AH305" t="s">
        <v>26</v>
      </c>
      <c r="AI305" t="s">
        <v>16</v>
      </c>
      <c r="AJ305">
        <f t="shared" si="25"/>
        <v>5</v>
      </c>
      <c r="AL305">
        <f t="shared" si="26"/>
        <v>162</v>
      </c>
      <c r="AM305">
        <f t="array" ref="AM305">SQRT(SUM((P305:W305-$AT$13:$BA$13)^2))</f>
        <v>0.78694661847191882</v>
      </c>
      <c r="AN305">
        <f t="shared" si="27"/>
        <v>1.6147654662578605</v>
      </c>
      <c r="AO305">
        <f t="shared" si="28"/>
        <v>2.3314498627799033E-3</v>
      </c>
      <c r="AP305">
        <v>0</v>
      </c>
    </row>
    <row r="306" spans="1:42">
      <c r="A306" s="2">
        <v>6</v>
      </c>
      <c r="B306" s="2">
        <v>5</v>
      </c>
      <c r="C306" s="2">
        <v>5</v>
      </c>
      <c r="D306" s="2">
        <f t="shared" si="24"/>
        <v>6</v>
      </c>
      <c r="E306" s="2">
        <v>85.1</v>
      </c>
      <c r="F306" s="2">
        <v>28</v>
      </c>
      <c r="G306" s="2">
        <v>113.8</v>
      </c>
      <c r="H306" s="2">
        <v>3.5</v>
      </c>
      <c r="I306" s="2">
        <v>11.3</v>
      </c>
      <c r="J306" s="2">
        <v>94</v>
      </c>
      <c r="K306" s="2">
        <v>4.9000000000000004</v>
      </c>
      <c r="L306" s="2">
        <v>0</v>
      </c>
      <c r="M306" s="2">
        <v>0</v>
      </c>
      <c r="P306">
        <v>-0.33277507217102087</v>
      </c>
      <c r="Q306">
        <v>1.0000529726193674</v>
      </c>
      <c r="R306">
        <v>6.924090711973975E-2</v>
      </c>
      <c r="S306">
        <v>-0.20302916527826725</v>
      </c>
      <c r="T306">
        <v>0.46531038192503815</v>
      </c>
      <c r="U306">
        <v>-0.88846143774250108</v>
      </c>
      <c r="V306">
        <v>-0.33450932637634179</v>
      </c>
      <c r="W306">
        <v>-0.72692801381643379</v>
      </c>
      <c r="AH306" t="s">
        <v>24</v>
      </c>
      <c r="AI306" t="s">
        <v>21</v>
      </c>
      <c r="AJ306">
        <f t="shared" si="25"/>
        <v>6</v>
      </c>
      <c r="AL306">
        <f t="shared" si="26"/>
        <v>277</v>
      </c>
      <c r="AM306">
        <f t="array" ref="AM306">SQRT(SUM((P306:W306-$AT$13:$BA$13)^2))</f>
        <v>1.0809946029361617</v>
      </c>
      <c r="AN306">
        <f t="shared" si="27"/>
        <v>0.85576190322266454</v>
      </c>
      <c r="AO306">
        <f t="shared" si="28"/>
        <v>1.2355763196152869E-3</v>
      </c>
      <c r="AP306">
        <v>0</v>
      </c>
    </row>
    <row r="307" spans="1:42">
      <c r="A307" s="2">
        <v>1</v>
      </c>
      <c r="B307" s="2">
        <v>4</v>
      </c>
      <c r="C307" s="2">
        <v>9</v>
      </c>
      <c r="D307" s="2">
        <f t="shared" si="24"/>
        <v>7</v>
      </c>
      <c r="E307" s="2">
        <v>89.6</v>
      </c>
      <c r="F307" s="2">
        <v>84.1</v>
      </c>
      <c r="G307" s="2">
        <v>714.3</v>
      </c>
      <c r="H307" s="2">
        <v>5.7</v>
      </c>
      <c r="I307" s="2">
        <v>19</v>
      </c>
      <c r="J307" s="2">
        <v>52</v>
      </c>
      <c r="K307" s="2">
        <v>2.2000000000000002</v>
      </c>
      <c r="L307" s="2">
        <v>0</v>
      </c>
      <c r="M307" s="2">
        <v>0</v>
      </c>
      <c r="P307">
        <v>-1.2652702118588759</v>
      </c>
      <c r="Q307">
        <v>0.48661643145774386</v>
      </c>
      <c r="R307">
        <v>0.21425786135729946</v>
      </c>
      <c r="S307">
        <v>-1.091722116559006E-2</v>
      </c>
      <c r="T307">
        <v>0.60579699544007359</v>
      </c>
      <c r="U307">
        <v>-0.95808251925651233</v>
      </c>
      <c r="V307">
        <v>-0.19207220273635497</v>
      </c>
      <c r="W307">
        <v>-0.56158333892517143</v>
      </c>
      <c r="AH307" t="s">
        <v>29</v>
      </c>
      <c r="AI307" t="s">
        <v>23</v>
      </c>
      <c r="AJ307">
        <f t="shared" si="25"/>
        <v>7</v>
      </c>
      <c r="AL307">
        <f t="shared" si="26"/>
        <v>43</v>
      </c>
      <c r="AM307">
        <f t="array" ref="AM307">SQRT(SUM((P307:W307-$AT$13:$BA$13)^2))</f>
        <v>0.54916638865124046</v>
      </c>
      <c r="AN307">
        <f t="shared" si="27"/>
        <v>3.3158288251156844</v>
      </c>
      <c r="AO307">
        <f t="shared" si="28"/>
        <v>4.7874993742794743E-3</v>
      </c>
      <c r="AP307">
        <v>0</v>
      </c>
    </row>
    <row r="308" spans="1:42">
      <c r="A308" s="2">
        <v>7</v>
      </c>
      <c r="B308" s="2">
        <v>4</v>
      </c>
      <c r="C308" s="2">
        <v>9</v>
      </c>
      <c r="D308" s="2">
        <f t="shared" si="24"/>
        <v>7</v>
      </c>
      <c r="E308" s="2">
        <v>89.6</v>
      </c>
      <c r="F308" s="2">
        <v>84.1</v>
      </c>
      <c r="G308" s="2">
        <v>714.3</v>
      </c>
      <c r="H308" s="2">
        <v>5.7</v>
      </c>
      <c r="I308" s="2">
        <v>17.100000000000001</v>
      </c>
      <c r="J308" s="2">
        <v>53</v>
      </c>
      <c r="K308" s="2">
        <v>5.4</v>
      </c>
      <c r="L308" s="2">
        <v>0</v>
      </c>
      <c r="M308" s="2">
        <v>0.41</v>
      </c>
      <c r="P308">
        <v>-1.1192074568746506</v>
      </c>
      <c r="Q308">
        <v>0.95316898476422918</v>
      </c>
      <c r="R308">
        <v>1.2779272140357553E-2</v>
      </c>
      <c r="S308">
        <v>-0.12758912339098674</v>
      </c>
      <c r="T308">
        <v>0.52582757127840052</v>
      </c>
      <c r="U308">
        <v>-1.1793063901018113</v>
      </c>
      <c r="V308">
        <v>-0.43240968687874376</v>
      </c>
      <c r="W308">
        <v>-0.38699932861999031</v>
      </c>
      <c r="AH308" t="s">
        <v>29</v>
      </c>
      <c r="AI308" t="s">
        <v>23</v>
      </c>
      <c r="AJ308">
        <f t="shared" si="25"/>
        <v>7</v>
      </c>
      <c r="AL308">
        <f t="shared" si="26"/>
        <v>52</v>
      </c>
      <c r="AM308">
        <f t="array" ref="AM308">SQRT(SUM((P308:W308-$AT$13:$BA$13)^2))</f>
        <v>0.56825097189563856</v>
      </c>
      <c r="AN308">
        <f t="shared" si="27"/>
        <v>3.096846116521502</v>
      </c>
      <c r="AO308">
        <f t="shared" si="28"/>
        <v>4.4713251579171151E-3</v>
      </c>
      <c r="AP308">
        <v>0.41</v>
      </c>
    </row>
    <row r="309" spans="1:42">
      <c r="A309" s="2">
        <v>3</v>
      </c>
      <c r="B309" s="2">
        <v>4</v>
      </c>
      <c r="C309" s="2">
        <v>9</v>
      </c>
      <c r="D309" s="2">
        <f t="shared" si="24"/>
        <v>7</v>
      </c>
      <c r="E309" s="2">
        <v>89.6</v>
      </c>
      <c r="F309" s="2">
        <v>84.1</v>
      </c>
      <c r="G309" s="2">
        <v>714.3</v>
      </c>
      <c r="H309" s="2">
        <v>5.7</v>
      </c>
      <c r="I309" s="2">
        <v>23.8</v>
      </c>
      <c r="J309" s="2">
        <v>35</v>
      </c>
      <c r="K309" s="2">
        <v>3.6</v>
      </c>
      <c r="L309" s="2">
        <v>0</v>
      </c>
      <c r="M309" s="2">
        <v>5.18</v>
      </c>
      <c r="P309">
        <v>-1.3316807057790052</v>
      </c>
      <c r="Q309">
        <v>0.54564092288970412</v>
      </c>
      <c r="R309">
        <v>-2.2513690006399585E-2</v>
      </c>
      <c r="S309">
        <v>-0.11280009189972284</v>
      </c>
      <c r="T309">
        <v>0.63365728348080463</v>
      </c>
      <c r="U309">
        <v>-1.0493052274031507</v>
      </c>
      <c r="V309">
        <v>-0.26665030528402678</v>
      </c>
      <c r="W309">
        <v>-0.36739564997266172</v>
      </c>
      <c r="AH309" t="s">
        <v>29</v>
      </c>
      <c r="AI309" t="s">
        <v>23</v>
      </c>
      <c r="AJ309">
        <f t="shared" si="25"/>
        <v>7</v>
      </c>
      <c r="AL309">
        <f t="shared" si="26"/>
        <v>40</v>
      </c>
      <c r="AM309">
        <f t="array" ref="AM309">SQRT(SUM((P309:W309-$AT$13:$BA$13)^2))</f>
        <v>0.54741380900565184</v>
      </c>
      <c r="AN309">
        <f t="shared" si="27"/>
        <v>3.3370944803061935</v>
      </c>
      <c r="AO309">
        <f t="shared" si="28"/>
        <v>4.8182034052436339E-3</v>
      </c>
      <c r="AP309">
        <v>5.18</v>
      </c>
    </row>
    <row r="310" spans="1:42">
      <c r="A310" s="2">
        <v>2</v>
      </c>
      <c r="B310" s="2">
        <v>4</v>
      </c>
      <c r="C310" s="2">
        <v>9</v>
      </c>
      <c r="D310" s="2">
        <f t="shared" si="24"/>
        <v>7</v>
      </c>
      <c r="E310" s="2">
        <v>92.4</v>
      </c>
      <c r="F310" s="2">
        <v>105.8</v>
      </c>
      <c r="G310" s="2">
        <v>758.1</v>
      </c>
      <c r="H310" s="2">
        <v>9.9</v>
      </c>
      <c r="I310" s="2">
        <v>16</v>
      </c>
      <c r="J310" s="2">
        <v>45</v>
      </c>
      <c r="K310" s="2">
        <v>1.8</v>
      </c>
      <c r="L310" s="2">
        <v>0</v>
      </c>
      <c r="M310" s="2">
        <v>0</v>
      </c>
      <c r="P310">
        <v>-1.3124872186867234</v>
      </c>
      <c r="Q310">
        <v>0.5660114019485134</v>
      </c>
      <c r="R310">
        <v>0.168359768675578</v>
      </c>
      <c r="S310">
        <v>-1.1331157003650047E-2</v>
      </c>
      <c r="T310">
        <v>0.60106811324675669</v>
      </c>
      <c r="U310">
        <v>-0.92704704625112155</v>
      </c>
      <c r="V310">
        <v>-0.21642349602137334</v>
      </c>
      <c r="W310">
        <v>-0.59044990980847667</v>
      </c>
      <c r="AH310" t="s">
        <v>29</v>
      </c>
      <c r="AI310" t="s">
        <v>23</v>
      </c>
      <c r="AJ310">
        <f t="shared" si="25"/>
        <v>7</v>
      </c>
      <c r="AL310">
        <f t="shared" si="26"/>
        <v>29</v>
      </c>
      <c r="AM310">
        <f t="array" ref="AM310">SQRT(SUM((P310:W310-$AT$13:$BA$13)^2))</f>
        <v>0.52078998936679977</v>
      </c>
      <c r="AN310">
        <f t="shared" si="27"/>
        <v>3.6870136440817114</v>
      </c>
      <c r="AO310">
        <f t="shared" si="28"/>
        <v>5.3234278501651062E-3</v>
      </c>
      <c r="AP310">
        <v>0</v>
      </c>
    </row>
    <row r="311" spans="1:42">
      <c r="A311" s="2">
        <v>2</v>
      </c>
      <c r="B311" s="2">
        <v>4</v>
      </c>
      <c r="C311" s="2">
        <v>9</v>
      </c>
      <c r="D311" s="2">
        <f t="shared" si="24"/>
        <v>7</v>
      </c>
      <c r="E311" s="2">
        <v>92.4</v>
      </c>
      <c r="F311" s="2">
        <v>105.8</v>
      </c>
      <c r="G311" s="2">
        <v>758.1</v>
      </c>
      <c r="H311" s="2">
        <v>9.9</v>
      </c>
      <c r="I311" s="2">
        <v>24.9</v>
      </c>
      <c r="J311" s="2">
        <v>27</v>
      </c>
      <c r="K311" s="2">
        <v>2.2000000000000002</v>
      </c>
      <c r="L311" s="2">
        <v>0</v>
      </c>
      <c r="M311" s="2">
        <v>0</v>
      </c>
      <c r="P311">
        <v>-1.4817486136384526</v>
      </c>
      <c r="Q311">
        <v>0.45410754938018894</v>
      </c>
      <c r="R311">
        <v>-4.2486368008769385E-2</v>
      </c>
      <c r="S311">
        <v>-9.1476723687621969E-2</v>
      </c>
      <c r="T311">
        <v>0.6838287866135514</v>
      </c>
      <c r="U311">
        <v>-0.9386255353397045</v>
      </c>
      <c r="V311">
        <v>-0.19741559427739802</v>
      </c>
      <c r="W311">
        <v>-0.41744799752543649</v>
      </c>
      <c r="AH311" t="s">
        <v>29</v>
      </c>
      <c r="AI311" t="s">
        <v>23</v>
      </c>
      <c r="AJ311">
        <f t="shared" si="25"/>
        <v>7</v>
      </c>
      <c r="AL311">
        <f t="shared" si="26"/>
        <v>95</v>
      </c>
      <c r="AM311">
        <f t="array" ref="AM311">SQRT(SUM((P311:W311-$AT$13:$BA$13)^2))</f>
        <v>0.64340875106146411</v>
      </c>
      <c r="AN311">
        <f t="shared" si="27"/>
        <v>2.4156058518809345</v>
      </c>
      <c r="AO311">
        <f t="shared" si="28"/>
        <v>3.4877287442551664E-3</v>
      </c>
      <c r="AP311">
        <v>0</v>
      </c>
    </row>
    <row r="312" spans="1:42">
      <c r="A312" s="2">
        <v>7</v>
      </c>
      <c r="B312" s="2">
        <v>4</v>
      </c>
      <c r="C312" s="2">
        <v>9</v>
      </c>
      <c r="D312" s="2">
        <f t="shared" si="24"/>
        <v>7</v>
      </c>
      <c r="E312" s="2">
        <v>92.4</v>
      </c>
      <c r="F312" s="2">
        <v>105.8</v>
      </c>
      <c r="G312" s="2">
        <v>758.1</v>
      </c>
      <c r="H312" s="2">
        <v>9.9</v>
      </c>
      <c r="I312" s="2">
        <v>25.3</v>
      </c>
      <c r="J312" s="2">
        <v>27</v>
      </c>
      <c r="K312" s="2">
        <v>2.7</v>
      </c>
      <c r="L312" s="2">
        <v>0</v>
      </c>
      <c r="M312" s="2">
        <v>0</v>
      </c>
      <c r="P312">
        <v>-1.427688651420826</v>
      </c>
      <c r="Q312">
        <v>0.81619437650920101</v>
      </c>
      <c r="R312">
        <v>-0.26947836188854601</v>
      </c>
      <c r="S312">
        <v>-6.1305236897769427E-2</v>
      </c>
      <c r="T312">
        <v>0.67015350088912784</v>
      </c>
      <c r="U312">
        <v>-1.0103260927434619</v>
      </c>
      <c r="V312">
        <v>-0.26046066636648535</v>
      </c>
      <c r="W312">
        <v>-0.31303821426061468</v>
      </c>
      <c r="AH312" t="s">
        <v>29</v>
      </c>
      <c r="AI312" t="s">
        <v>23</v>
      </c>
      <c r="AJ312">
        <f t="shared" si="25"/>
        <v>7</v>
      </c>
      <c r="AL312">
        <f t="shared" si="26"/>
        <v>137</v>
      </c>
      <c r="AM312">
        <f t="array" ref="AM312">SQRT(SUM((P312:W312-$AT$13:$BA$13)^2))</f>
        <v>0.72265409150465054</v>
      </c>
      <c r="AN312">
        <f t="shared" si="27"/>
        <v>1.9148689992553136</v>
      </c>
      <c r="AO312">
        <f t="shared" si="28"/>
        <v>2.7647489117421913E-3</v>
      </c>
      <c r="AP312">
        <v>0</v>
      </c>
    </row>
    <row r="313" spans="1:42">
      <c r="A313" s="2">
        <v>6</v>
      </c>
      <c r="B313" s="2">
        <v>3</v>
      </c>
      <c r="C313" s="2">
        <v>9</v>
      </c>
      <c r="D313" s="2">
        <f t="shared" si="24"/>
        <v>7</v>
      </c>
      <c r="E313" s="2">
        <v>92.4</v>
      </c>
      <c r="F313" s="2">
        <v>105.8</v>
      </c>
      <c r="G313" s="2">
        <v>758.1</v>
      </c>
      <c r="H313" s="2">
        <v>9.9</v>
      </c>
      <c r="I313" s="2">
        <v>24.8</v>
      </c>
      <c r="J313" s="2">
        <v>28</v>
      </c>
      <c r="K313" s="2">
        <v>1.8</v>
      </c>
      <c r="L313" s="2">
        <v>0</v>
      </c>
      <c r="M313" s="2">
        <v>14.29</v>
      </c>
      <c r="P313">
        <v>-1.4520055590215977</v>
      </c>
      <c r="Q313">
        <v>0.66364635148293438</v>
      </c>
      <c r="R313">
        <v>-0.16841587063053265</v>
      </c>
      <c r="S313">
        <v>-3.1960316577751044E-2</v>
      </c>
      <c r="T313">
        <v>0.67237233698789811</v>
      </c>
      <c r="U313">
        <v>-0.95757620488681749</v>
      </c>
      <c r="V313">
        <v>-0.18539719064362942</v>
      </c>
      <c r="W313">
        <v>-0.35798531296610653</v>
      </c>
      <c r="AH313" t="s">
        <v>29</v>
      </c>
      <c r="AI313" t="s">
        <v>23</v>
      </c>
      <c r="AJ313">
        <f t="shared" si="25"/>
        <v>7</v>
      </c>
      <c r="AL313">
        <f t="shared" si="26"/>
        <v>112</v>
      </c>
      <c r="AM313">
        <f t="array" ref="AM313">SQRT(SUM((P313:W313-$AT$13:$BA$13)^2))</f>
        <v>0.67707759572997239</v>
      </c>
      <c r="AN313">
        <f t="shared" si="27"/>
        <v>2.1813387443151369</v>
      </c>
      <c r="AO313">
        <f t="shared" si="28"/>
        <v>3.1494864253542839E-3</v>
      </c>
      <c r="AP313">
        <v>14.29</v>
      </c>
    </row>
    <row r="314" spans="1:42">
      <c r="A314" s="2">
        <v>2</v>
      </c>
      <c r="B314" s="2">
        <v>4</v>
      </c>
      <c r="C314" s="2">
        <v>9</v>
      </c>
      <c r="D314" s="2">
        <f t="shared" si="24"/>
        <v>7</v>
      </c>
      <c r="E314" s="2">
        <v>50.4</v>
      </c>
      <c r="F314" s="2">
        <v>46.2</v>
      </c>
      <c r="G314" s="2">
        <v>706.6</v>
      </c>
      <c r="H314" s="2">
        <v>0.4</v>
      </c>
      <c r="I314" s="2">
        <v>12.2</v>
      </c>
      <c r="J314" s="2">
        <v>78</v>
      </c>
      <c r="K314" s="2">
        <v>6.3</v>
      </c>
      <c r="L314" s="2">
        <v>0</v>
      </c>
      <c r="M314" s="2">
        <v>0</v>
      </c>
      <c r="P314">
        <v>-0.80971162913836814</v>
      </c>
      <c r="Q314">
        <v>0.73208107825926638</v>
      </c>
      <c r="R314">
        <v>0.60189154382448384</v>
      </c>
      <c r="S314">
        <v>-3.7858249431933888E-2</v>
      </c>
      <c r="T314">
        <v>0.50875993018204879</v>
      </c>
      <c r="U314">
        <v>-1.0615385271010425</v>
      </c>
      <c r="V314">
        <v>-0.44658266635629051</v>
      </c>
      <c r="W314">
        <v>-0.18551588926685256</v>
      </c>
      <c r="AH314" t="s">
        <v>29</v>
      </c>
      <c r="AI314" t="s">
        <v>23</v>
      </c>
      <c r="AJ314">
        <f t="shared" si="25"/>
        <v>7</v>
      </c>
      <c r="AL314">
        <f t="shared" si="26"/>
        <v>109</v>
      </c>
      <c r="AM314">
        <f t="array" ref="AM314">SQRT(SUM((P314:W314-$AT$13:$BA$13)^2))</f>
        <v>0.67057679918919955</v>
      </c>
      <c r="AN314">
        <f t="shared" si="27"/>
        <v>2.2238370065563564</v>
      </c>
      <c r="AO314">
        <f t="shared" si="28"/>
        <v>3.2108467713247079E-3</v>
      </c>
      <c r="AP314">
        <v>0</v>
      </c>
    </row>
    <row r="315" spans="1:42">
      <c r="A315" s="2">
        <v>6</v>
      </c>
      <c r="B315" s="2">
        <v>5</v>
      </c>
      <c r="C315" s="2">
        <v>9</v>
      </c>
      <c r="D315" s="2">
        <f t="shared" si="24"/>
        <v>3</v>
      </c>
      <c r="E315" s="2">
        <v>92.6</v>
      </c>
      <c r="F315" s="2">
        <v>115.4</v>
      </c>
      <c r="G315" s="2">
        <v>777.1</v>
      </c>
      <c r="H315" s="2">
        <v>8.8000000000000007</v>
      </c>
      <c r="I315" s="2">
        <v>24.3</v>
      </c>
      <c r="J315" s="2">
        <v>27</v>
      </c>
      <c r="K315" s="2">
        <v>4.9000000000000004</v>
      </c>
      <c r="L315" s="2">
        <v>0</v>
      </c>
      <c r="M315" s="2">
        <v>0</v>
      </c>
      <c r="P315">
        <v>-1.4039504733824484</v>
      </c>
      <c r="Q315">
        <v>0.81756044551826257</v>
      </c>
      <c r="R315">
        <v>-0.34019709604485138</v>
      </c>
      <c r="S315">
        <v>-0.18302642510528699</v>
      </c>
      <c r="T315">
        <v>5.3201148055487368E-2</v>
      </c>
      <c r="U315">
        <v>-0.84145261010178485</v>
      </c>
      <c r="V315">
        <v>-0.42708760552998021</v>
      </c>
      <c r="W315">
        <v>-0.23816521588093945</v>
      </c>
      <c r="AH315" t="s">
        <v>29</v>
      </c>
      <c r="AI315" t="s">
        <v>32</v>
      </c>
      <c r="AJ315">
        <f t="shared" si="25"/>
        <v>3</v>
      </c>
      <c r="AL315">
        <f t="shared" si="26"/>
        <v>222</v>
      </c>
      <c r="AM315">
        <f t="array" ref="AM315">SQRT(SUM((P315:W315-$AT$13:$BA$13)^2))</f>
        <v>0.91085979619363799</v>
      </c>
      <c r="AN315">
        <f t="shared" si="27"/>
        <v>1.2053049303017398</v>
      </c>
      <c r="AO315">
        <f t="shared" si="28"/>
        <v>1.740257686382295E-3</v>
      </c>
      <c r="AP315">
        <v>0</v>
      </c>
    </row>
    <row r="316" spans="1:42">
      <c r="A316" s="2">
        <v>4</v>
      </c>
      <c r="B316" s="2">
        <v>4</v>
      </c>
      <c r="C316" s="2">
        <v>9</v>
      </c>
      <c r="D316" s="2">
        <f t="shared" si="24"/>
        <v>3</v>
      </c>
      <c r="E316" s="2">
        <v>92.6</v>
      </c>
      <c r="F316" s="2">
        <v>115.4</v>
      </c>
      <c r="G316" s="2">
        <v>777.1</v>
      </c>
      <c r="H316" s="2">
        <v>8.8000000000000007</v>
      </c>
      <c r="I316" s="2">
        <v>19.7</v>
      </c>
      <c r="J316" s="2">
        <v>41</v>
      </c>
      <c r="K316" s="2">
        <v>1.8</v>
      </c>
      <c r="L316" s="2">
        <v>0</v>
      </c>
      <c r="M316" s="2">
        <v>1.58</v>
      </c>
      <c r="P316">
        <v>-1.3835906978419015</v>
      </c>
      <c r="Q316">
        <v>0.65147188760292374</v>
      </c>
      <c r="R316">
        <v>-9.4393288121315477E-2</v>
      </c>
      <c r="S316">
        <v>2.9750977145877183E-3</v>
      </c>
      <c r="T316">
        <v>4.8281268752969939E-2</v>
      </c>
      <c r="U316">
        <v>-0.66904762983694632</v>
      </c>
      <c r="V316">
        <v>-0.23455538956548222</v>
      </c>
      <c r="W316">
        <v>-0.45937204370293672</v>
      </c>
      <c r="AH316" t="s">
        <v>29</v>
      </c>
      <c r="AI316" t="s">
        <v>32</v>
      </c>
      <c r="AJ316">
        <f t="shared" si="25"/>
        <v>3</v>
      </c>
      <c r="AL316">
        <f t="shared" si="26"/>
        <v>185</v>
      </c>
      <c r="AM316">
        <f t="array" ref="AM316">SQRT(SUM((P316:W316-$AT$13:$BA$13)^2))</f>
        <v>0.84429965956064756</v>
      </c>
      <c r="AN316">
        <f t="shared" si="27"/>
        <v>1.4028355779439596</v>
      </c>
      <c r="AO316">
        <f t="shared" si="28"/>
        <v>2.0254587331990448E-3</v>
      </c>
      <c r="AP316">
        <v>1.58</v>
      </c>
    </row>
    <row r="317" spans="1:42">
      <c r="A317" s="2">
        <v>3</v>
      </c>
      <c r="B317" s="2">
        <v>4</v>
      </c>
      <c r="C317" s="2">
        <v>9</v>
      </c>
      <c r="D317" s="2">
        <f t="shared" si="24"/>
        <v>3</v>
      </c>
      <c r="E317" s="2">
        <v>91.2</v>
      </c>
      <c r="F317" s="2">
        <v>134.69999999999999</v>
      </c>
      <c r="G317" s="2">
        <v>817.5</v>
      </c>
      <c r="H317" s="2">
        <v>7.2</v>
      </c>
      <c r="I317" s="2">
        <v>18.5</v>
      </c>
      <c r="J317" s="2">
        <v>30</v>
      </c>
      <c r="K317" s="2">
        <v>2.7</v>
      </c>
      <c r="L317" s="2">
        <v>0</v>
      </c>
      <c r="M317" s="2">
        <v>0</v>
      </c>
      <c r="P317">
        <v>-1.4239531775206697</v>
      </c>
      <c r="Q317">
        <v>0.55972752391031366</v>
      </c>
      <c r="R317">
        <v>-6.3934171683255367E-2</v>
      </c>
      <c r="S317">
        <v>-4.7450866082892507E-2</v>
      </c>
      <c r="T317">
        <v>3.3350723057516747E-2</v>
      </c>
      <c r="U317">
        <v>-0.72167411264264625</v>
      </c>
      <c r="V317">
        <v>-0.28972650060251681</v>
      </c>
      <c r="W317">
        <v>-0.39731308481441674</v>
      </c>
      <c r="AH317" t="s">
        <v>29</v>
      </c>
      <c r="AI317" t="s">
        <v>32</v>
      </c>
      <c r="AJ317">
        <f t="shared" si="25"/>
        <v>3</v>
      </c>
      <c r="AL317">
        <f t="shared" si="26"/>
        <v>177</v>
      </c>
      <c r="AM317">
        <f t="array" ref="AM317">SQRT(SUM((P317:W317-$AT$13:$BA$13)^2))</f>
        <v>0.82264614175580797</v>
      </c>
      <c r="AN317">
        <f t="shared" si="27"/>
        <v>1.4776577966508295</v>
      </c>
      <c r="AO317">
        <f t="shared" si="28"/>
        <v>2.1334894380798507E-3</v>
      </c>
      <c r="AP317">
        <v>0</v>
      </c>
    </row>
    <row r="318" spans="1:42">
      <c r="A318" s="2">
        <v>4</v>
      </c>
      <c r="B318" s="2">
        <v>5</v>
      </c>
      <c r="C318" s="2">
        <v>9</v>
      </c>
      <c r="D318" s="2">
        <f t="shared" si="24"/>
        <v>4</v>
      </c>
      <c r="E318" s="2">
        <v>92.4</v>
      </c>
      <c r="F318" s="2">
        <v>96.2</v>
      </c>
      <c r="G318" s="2">
        <v>739.4</v>
      </c>
      <c r="H318" s="2">
        <v>8.6</v>
      </c>
      <c r="I318" s="2">
        <v>18.600000000000001</v>
      </c>
      <c r="J318" s="2">
        <v>24</v>
      </c>
      <c r="K318" s="2">
        <v>5.8</v>
      </c>
      <c r="L318" s="2">
        <v>0</v>
      </c>
      <c r="M318" s="2">
        <v>0</v>
      </c>
      <c r="P318">
        <v>-1.2755176794483347</v>
      </c>
      <c r="Q318">
        <v>0.6747668132470126</v>
      </c>
      <c r="R318">
        <v>-0.18884241865539031</v>
      </c>
      <c r="S318">
        <v>-0.25283639179839723</v>
      </c>
      <c r="T318">
        <v>0.14054565900813359</v>
      </c>
      <c r="U318">
        <v>-0.96319436680243031</v>
      </c>
      <c r="V318">
        <v>-0.48075446088099727</v>
      </c>
      <c r="W318">
        <v>-0.29376635525106243</v>
      </c>
      <c r="AH318" t="s">
        <v>29</v>
      </c>
      <c r="AI318" t="s">
        <v>33</v>
      </c>
      <c r="AJ318">
        <f t="shared" si="25"/>
        <v>4</v>
      </c>
      <c r="AL318">
        <f t="shared" si="26"/>
        <v>143</v>
      </c>
      <c r="AM318">
        <f t="array" ref="AM318">SQRT(SUM((P318:W318-$AT$13:$BA$13)^2))</f>
        <v>0.73590220862724154</v>
      </c>
      <c r="AN318">
        <f t="shared" si="27"/>
        <v>1.8465445386298645</v>
      </c>
      <c r="AO318">
        <f t="shared" si="28"/>
        <v>2.6660998771434559E-3</v>
      </c>
      <c r="AP318">
        <v>0</v>
      </c>
    </row>
    <row r="319" spans="1:42">
      <c r="A319" s="2">
        <v>4</v>
      </c>
      <c r="B319" s="2">
        <v>4</v>
      </c>
      <c r="C319" s="2">
        <v>9</v>
      </c>
      <c r="D319" s="2">
        <f t="shared" si="24"/>
        <v>4</v>
      </c>
      <c r="E319" s="2">
        <v>92.4</v>
      </c>
      <c r="F319" s="2">
        <v>96.2</v>
      </c>
      <c r="G319" s="2">
        <v>739.4</v>
      </c>
      <c r="H319" s="2">
        <v>8.6</v>
      </c>
      <c r="I319" s="2">
        <v>19.2</v>
      </c>
      <c r="J319" s="2">
        <v>24</v>
      </c>
      <c r="K319" s="2">
        <v>4.9000000000000004</v>
      </c>
      <c r="L319" s="2">
        <v>0</v>
      </c>
      <c r="M319" s="2">
        <v>3.78</v>
      </c>
      <c r="P319">
        <v>-1.3085713346928314</v>
      </c>
      <c r="Q319">
        <v>0.58559146861354949</v>
      </c>
      <c r="R319">
        <v>-0.15242120857809677</v>
      </c>
      <c r="S319">
        <v>-0.21610336938859626</v>
      </c>
      <c r="T319">
        <v>0.15100779132339059</v>
      </c>
      <c r="U319">
        <v>-0.91785361696663947</v>
      </c>
      <c r="V319">
        <v>-0.4074105535589273</v>
      </c>
      <c r="W319">
        <v>-0.3069071111620203</v>
      </c>
      <c r="AH319" t="s">
        <v>29</v>
      </c>
      <c r="AI319" t="s">
        <v>33</v>
      </c>
      <c r="AJ319">
        <f t="shared" si="25"/>
        <v>4</v>
      </c>
      <c r="AL319">
        <f t="shared" si="26"/>
        <v>135</v>
      </c>
      <c r="AM319">
        <f t="array" ref="AM319">SQRT(SUM((P319:W319-$AT$13:$BA$13)^2))</f>
        <v>0.71771009564604016</v>
      </c>
      <c r="AN319">
        <f t="shared" si="27"/>
        <v>1.9413412806484329</v>
      </c>
      <c r="AO319">
        <f t="shared" si="28"/>
        <v>2.8029704356174133E-3</v>
      </c>
      <c r="AP319">
        <v>3.78</v>
      </c>
    </row>
    <row r="320" spans="1:42">
      <c r="A320" s="2">
        <v>6</v>
      </c>
      <c r="B320" s="2">
        <v>5</v>
      </c>
      <c r="C320" s="2">
        <v>9</v>
      </c>
      <c r="D320" s="2">
        <f t="shared" si="24"/>
        <v>4</v>
      </c>
      <c r="E320" s="2">
        <v>92.8</v>
      </c>
      <c r="F320" s="2">
        <v>119</v>
      </c>
      <c r="G320" s="2">
        <v>783.5</v>
      </c>
      <c r="H320" s="2">
        <v>7.5</v>
      </c>
      <c r="I320" s="2">
        <v>21.6</v>
      </c>
      <c r="J320" s="2">
        <v>27</v>
      </c>
      <c r="K320" s="2">
        <v>2.2000000000000002</v>
      </c>
      <c r="L320" s="2">
        <v>0</v>
      </c>
      <c r="M320" s="2">
        <v>0</v>
      </c>
      <c r="P320">
        <v>-1.4091445320430911</v>
      </c>
      <c r="Q320">
        <v>0.81720844436318374</v>
      </c>
      <c r="R320">
        <v>-0.31867778668162006</v>
      </c>
      <c r="S320">
        <v>1.0756654927045292E-2</v>
      </c>
      <c r="T320">
        <v>0.21612070998000357</v>
      </c>
      <c r="U320">
        <v>-0.79723822094104646</v>
      </c>
      <c r="V320">
        <v>-0.27266812550626751</v>
      </c>
      <c r="W320">
        <v>-0.35319410139746343</v>
      </c>
      <c r="AH320" t="s">
        <v>29</v>
      </c>
      <c r="AI320" t="s">
        <v>33</v>
      </c>
      <c r="AJ320">
        <f t="shared" si="25"/>
        <v>4</v>
      </c>
      <c r="AL320">
        <f t="shared" si="26"/>
        <v>195</v>
      </c>
      <c r="AM320">
        <f t="array" ref="AM320">SQRT(SUM((P320:W320-$AT$13:$BA$13)^2))</f>
        <v>0.8609228301423506</v>
      </c>
      <c r="AN320">
        <f t="shared" si="27"/>
        <v>1.3491851444247858</v>
      </c>
      <c r="AO320">
        <f t="shared" si="28"/>
        <v>1.9479965267795362E-3</v>
      </c>
      <c r="AP320">
        <v>0</v>
      </c>
    </row>
    <row r="321" spans="1:42">
      <c r="A321" s="2">
        <v>5</v>
      </c>
      <c r="B321" s="2">
        <v>4</v>
      </c>
      <c r="C321" s="2">
        <v>9</v>
      </c>
      <c r="D321" s="2">
        <f t="shared" si="24"/>
        <v>4</v>
      </c>
      <c r="E321" s="2">
        <v>92.8</v>
      </c>
      <c r="F321" s="2">
        <v>119</v>
      </c>
      <c r="G321" s="2">
        <v>783.5</v>
      </c>
      <c r="H321" s="2">
        <v>7.5</v>
      </c>
      <c r="I321" s="2">
        <v>21.6</v>
      </c>
      <c r="J321" s="2">
        <v>28</v>
      </c>
      <c r="K321" s="2">
        <v>6.3</v>
      </c>
      <c r="L321" s="2">
        <v>0</v>
      </c>
      <c r="M321" s="2">
        <v>4.41</v>
      </c>
      <c r="P321">
        <v>-1.3602008381271293</v>
      </c>
      <c r="Q321">
        <v>0.69872127017810104</v>
      </c>
      <c r="R321">
        <v>-0.14937086140746553</v>
      </c>
      <c r="S321">
        <v>-0.2741794661895986</v>
      </c>
      <c r="T321">
        <v>0.13990178586965099</v>
      </c>
      <c r="U321">
        <v>-0.99184543289759297</v>
      </c>
      <c r="V321">
        <v>-0.48895715919885563</v>
      </c>
      <c r="W321">
        <v>-0.24784764147981261</v>
      </c>
      <c r="AH321" t="s">
        <v>29</v>
      </c>
      <c r="AI321" t="s">
        <v>33</v>
      </c>
      <c r="AJ321">
        <f t="shared" si="25"/>
        <v>4</v>
      </c>
      <c r="AL321">
        <f t="shared" si="26"/>
        <v>139</v>
      </c>
      <c r="AM321">
        <f t="array" ref="AM321">SQRT(SUM((P321:W321-$AT$13:$BA$13)^2))</f>
        <v>0.72446281935695478</v>
      </c>
      <c r="AN321">
        <f t="shared" si="27"/>
        <v>1.9053194316015487</v>
      </c>
      <c r="AO321">
        <f t="shared" si="28"/>
        <v>2.7509609415005596E-3</v>
      </c>
      <c r="AP321">
        <v>4.41</v>
      </c>
    </row>
    <row r="322" spans="1:42">
      <c r="A322" s="2">
        <v>6</v>
      </c>
      <c r="B322" s="2">
        <v>3</v>
      </c>
      <c r="C322" s="2">
        <v>9</v>
      </c>
      <c r="D322" s="2">
        <f t="shared" ref="D322:D385" si="29">VLOOKUP(AI322,$AC$2:$AD$8,2,FALSE)</f>
        <v>4</v>
      </c>
      <c r="E322" s="2">
        <v>92.8</v>
      </c>
      <c r="F322" s="2">
        <v>119</v>
      </c>
      <c r="G322" s="2">
        <v>783.5</v>
      </c>
      <c r="H322" s="2">
        <v>7.5</v>
      </c>
      <c r="I322" s="2">
        <v>18.899999999999999</v>
      </c>
      <c r="J322" s="2">
        <v>34</v>
      </c>
      <c r="K322" s="2">
        <v>7.2</v>
      </c>
      <c r="L322" s="2">
        <v>0</v>
      </c>
      <c r="M322" s="2">
        <v>34.36</v>
      </c>
      <c r="P322">
        <v>-1.2898904469688737</v>
      </c>
      <c r="Q322">
        <v>0.73396724283551329</v>
      </c>
      <c r="R322">
        <v>-5.6540229627691618E-2</v>
      </c>
      <c r="S322">
        <v>-0.31785181061964102</v>
      </c>
      <c r="T322">
        <v>8.632955150374802E-2</v>
      </c>
      <c r="U322">
        <v>-1.0493779086254387</v>
      </c>
      <c r="V322">
        <v>-0.54439590883140643</v>
      </c>
      <c r="W322">
        <v>-0.24819921635581332</v>
      </c>
      <c r="AH322" t="s">
        <v>29</v>
      </c>
      <c r="AI322" t="s">
        <v>33</v>
      </c>
      <c r="AJ322">
        <f t="shared" ref="AJ322:AJ385" si="30">VLOOKUP(AI322,$AC$2:$AD$8,2,FALSE)</f>
        <v>4</v>
      </c>
      <c r="AL322">
        <f t="shared" ref="AL322:AL385" si="31">RANK(AM322,$AM$2:$AM$396,1)</f>
        <v>136</v>
      </c>
      <c r="AM322">
        <f t="array" ref="AM322">SQRT(SUM((P322:W322-$AT$13:$BA$13)^2))</f>
        <v>0.71868006383869254</v>
      </c>
      <c r="AN322">
        <f t="shared" ref="AN322:AN385" si="32">1/(AM322*AM322)</f>
        <v>1.9361045455173225</v>
      </c>
      <c r="AO322">
        <f t="shared" ref="AO322:AO385" si="33">AN322/SUM($AN$2:$AN$396)</f>
        <v>2.7954094704754373E-3</v>
      </c>
      <c r="AP322">
        <v>34.36</v>
      </c>
    </row>
    <row r="323" spans="1:42">
      <c r="A323" s="2">
        <v>1</v>
      </c>
      <c r="B323" s="2">
        <v>4</v>
      </c>
      <c r="C323" s="2">
        <v>9</v>
      </c>
      <c r="D323" s="2">
        <f t="shared" si="29"/>
        <v>4</v>
      </c>
      <c r="E323" s="2">
        <v>92.8</v>
      </c>
      <c r="F323" s="2">
        <v>119</v>
      </c>
      <c r="G323" s="2">
        <v>783.5</v>
      </c>
      <c r="H323" s="2">
        <v>7.5</v>
      </c>
      <c r="I323" s="2">
        <v>16.8</v>
      </c>
      <c r="J323" s="2">
        <v>28</v>
      </c>
      <c r="K323" s="2">
        <v>4</v>
      </c>
      <c r="L323" s="2">
        <v>0</v>
      </c>
      <c r="M323" s="2">
        <v>7.21</v>
      </c>
      <c r="P323">
        <v>-1.3646415953854856</v>
      </c>
      <c r="Q323">
        <v>0.41202498563894407</v>
      </c>
      <c r="R323">
        <v>5.3044730926337984E-2</v>
      </c>
      <c r="S323">
        <v>-0.16392378432275248</v>
      </c>
      <c r="T323">
        <v>0.14504443340605211</v>
      </c>
      <c r="U323">
        <v>-0.85267629598317174</v>
      </c>
      <c r="V323">
        <v>-0.34943753288576296</v>
      </c>
      <c r="W323">
        <v>-0.42826976989478927</v>
      </c>
      <c r="AH323" t="s">
        <v>29</v>
      </c>
      <c r="AI323" t="s">
        <v>33</v>
      </c>
      <c r="AJ323">
        <f t="shared" si="30"/>
        <v>4</v>
      </c>
      <c r="AL323">
        <f t="shared" si="31"/>
        <v>120</v>
      </c>
      <c r="AM323">
        <f t="array" ref="AM323">SQRT(SUM((P323:W323-$AT$13:$BA$13)^2))</f>
        <v>0.69256690847553237</v>
      </c>
      <c r="AN323">
        <f t="shared" si="32"/>
        <v>2.0848582215902138</v>
      </c>
      <c r="AO323">
        <f t="shared" si="33"/>
        <v>3.0101847706135235E-3</v>
      </c>
      <c r="AP323">
        <v>7.21</v>
      </c>
    </row>
    <row r="324" spans="1:42">
      <c r="A324" s="2">
        <v>6</v>
      </c>
      <c r="B324" s="2">
        <v>5</v>
      </c>
      <c r="C324" s="2">
        <v>9</v>
      </c>
      <c r="D324" s="2">
        <f t="shared" si="29"/>
        <v>4</v>
      </c>
      <c r="E324" s="2">
        <v>92.8</v>
      </c>
      <c r="F324" s="2">
        <v>119</v>
      </c>
      <c r="G324" s="2">
        <v>783.5</v>
      </c>
      <c r="H324" s="2">
        <v>7.5</v>
      </c>
      <c r="I324" s="2">
        <v>16.8</v>
      </c>
      <c r="J324" s="2">
        <v>28</v>
      </c>
      <c r="K324" s="2">
        <v>4</v>
      </c>
      <c r="L324" s="2">
        <v>0</v>
      </c>
      <c r="M324" s="2">
        <v>1.01</v>
      </c>
      <c r="P324">
        <v>-1.3033229328215477</v>
      </c>
      <c r="Q324">
        <v>0.85248868742592065</v>
      </c>
      <c r="R324">
        <v>-0.23318242969116759</v>
      </c>
      <c r="S324">
        <v>-8.3672750878419411E-2</v>
      </c>
      <c r="T324">
        <v>0.14569134490876873</v>
      </c>
      <c r="U324">
        <v>-0.89949174526132403</v>
      </c>
      <c r="V324">
        <v>-0.40253351341857824</v>
      </c>
      <c r="W324">
        <v>-0.34964848194958487</v>
      </c>
      <c r="AH324" t="s">
        <v>29</v>
      </c>
      <c r="AI324" t="s">
        <v>33</v>
      </c>
      <c r="AJ324">
        <f t="shared" si="30"/>
        <v>4</v>
      </c>
      <c r="AL324">
        <f t="shared" si="31"/>
        <v>160</v>
      </c>
      <c r="AM324">
        <f t="array" ref="AM324">SQRT(SUM((P324:W324-$AT$13:$BA$13)^2))</f>
        <v>0.7818681286234298</v>
      </c>
      <c r="AN324">
        <f t="shared" si="32"/>
        <v>1.6358104543381478</v>
      </c>
      <c r="AO324">
        <f t="shared" si="33"/>
        <v>2.3618352875349278E-3</v>
      </c>
      <c r="AP324">
        <v>1.01</v>
      </c>
    </row>
    <row r="325" spans="1:42">
      <c r="A325" s="2">
        <v>3</v>
      </c>
      <c r="B325" s="2">
        <v>5</v>
      </c>
      <c r="C325" s="2">
        <v>9</v>
      </c>
      <c r="D325" s="2">
        <f t="shared" si="29"/>
        <v>4</v>
      </c>
      <c r="E325" s="2">
        <v>90.7</v>
      </c>
      <c r="F325" s="2">
        <v>136.9</v>
      </c>
      <c r="G325" s="2">
        <v>822.8</v>
      </c>
      <c r="H325" s="2">
        <v>6.8</v>
      </c>
      <c r="I325" s="2">
        <v>12.9</v>
      </c>
      <c r="J325" s="2">
        <v>39</v>
      </c>
      <c r="K325" s="2">
        <v>2.7</v>
      </c>
      <c r="L325" s="2">
        <v>0</v>
      </c>
      <c r="M325" s="2">
        <v>2.1800000000000002</v>
      </c>
      <c r="P325">
        <v>-1.3108115718457236</v>
      </c>
      <c r="Q325">
        <v>0.71260016467331244</v>
      </c>
      <c r="R325">
        <v>3.4581697763403974E-2</v>
      </c>
      <c r="S325">
        <v>9.9273273743196722E-3</v>
      </c>
      <c r="T325">
        <v>0.13327481774168304</v>
      </c>
      <c r="U325">
        <v>-0.79891177121338142</v>
      </c>
      <c r="V325">
        <v>-0.3280583410896018</v>
      </c>
      <c r="W325">
        <v>-0.501778536662431</v>
      </c>
      <c r="AH325" t="s">
        <v>29</v>
      </c>
      <c r="AI325" t="s">
        <v>33</v>
      </c>
      <c r="AJ325">
        <f t="shared" si="30"/>
        <v>4</v>
      </c>
      <c r="AL325">
        <f t="shared" si="31"/>
        <v>113</v>
      </c>
      <c r="AM325">
        <f t="array" ref="AM325">SQRT(SUM((P325:W325-$AT$13:$BA$13)^2))</f>
        <v>0.68245187835277277</v>
      </c>
      <c r="AN325">
        <f t="shared" si="32"/>
        <v>2.1471181005655207</v>
      </c>
      <c r="AO325">
        <f t="shared" si="33"/>
        <v>3.1000775688723716E-3</v>
      </c>
      <c r="AP325">
        <v>2.1800000000000002</v>
      </c>
    </row>
    <row r="326" spans="1:42">
      <c r="A326" s="2">
        <v>6</v>
      </c>
      <c r="B326" s="2">
        <v>5</v>
      </c>
      <c r="C326" s="2">
        <v>9</v>
      </c>
      <c r="D326" s="2">
        <f t="shared" si="29"/>
        <v>4</v>
      </c>
      <c r="E326" s="2">
        <v>88.1</v>
      </c>
      <c r="F326" s="2">
        <v>53.3</v>
      </c>
      <c r="G326" s="2">
        <v>726.9</v>
      </c>
      <c r="H326" s="2">
        <v>5.4</v>
      </c>
      <c r="I326" s="2">
        <v>13.7</v>
      </c>
      <c r="J326" s="2">
        <v>56</v>
      </c>
      <c r="K326" s="2">
        <v>1.8</v>
      </c>
      <c r="L326" s="2">
        <v>0</v>
      </c>
      <c r="M326" s="2">
        <v>4.42</v>
      </c>
      <c r="P326">
        <v>-1.0799441287035834</v>
      </c>
      <c r="Q326">
        <v>0.91288657771231851</v>
      </c>
      <c r="R326">
        <v>-9.7251368483541045E-2</v>
      </c>
      <c r="S326">
        <v>0.12459091168991103</v>
      </c>
      <c r="T326">
        <v>0.12026382683063545</v>
      </c>
      <c r="U326">
        <v>-0.80550469777070521</v>
      </c>
      <c r="V326">
        <v>-0.2551841440867656</v>
      </c>
      <c r="W326">
        <v>-0.49975465857574508</v>
      </c>
      <c r="AH326" t="s">
        <v>29</v>
      </c>
      <c r="AI326" t="s">
        <v>33</v>
      </c>
      <c r="AJ326">
        <f t="shared" si="30"/>
        <v>4</v>
      </c>
      <c r="AL326">
        <f t="shared" si="31"/>
        <v>190</v>
      </c>
      <c r="AM326">
        <f t="array" ref="AM326">SQRT(SUM((P326:W326-$AT$13:$BA$13)^2))</f>
        <v>0.85332477920034444</v>
      </c>
      <c r="AN326">
        <f t="shared" si="32"/>
        <v>1.3733185488061446</v>
      </c>
      <c r="AO326">
        <f t="shared" si="33"/>
        <v>1.9828411054561685E-3</v>
      </c>
      <c r="AP326">
        <v>4.42</v>
      </c>
    </row>
    <row r="327" spans="1:42">
      <c r="A327" s="2">
        <v>1</v>
      </c>
      <c r="B327" s="2">
        <v>4</v>
      </c>
      <c r="C327" s="2">
        <v>9</v>
      </c>
      <c r="D327" s="2">
        <f t="shared" si="29"/>
        <v>6</v>
      </c>
      <c r="E327" s="2">
        <v>92.2</v>
      </c>
      <c r="F327" s="2">
        <v>102.3</v>
      </c>
      <c r="G327" s="2">
        <v>751.5</v>
      </c>
      <c r="H327" s="2">
        <v>8.4</v>
      </c>
      <c r="I327" s="2">
        <v>24.2</v>
      </c>
      <c r="J327" s="2">
        <v>27</v>
      </c>
      <c r="K327" s="2">
        <v>3.1</v>
      </c>
      <c r="L327" s="2">
        <v>0</v>
      </c>
      <c r="M327" s="2">
        <v>0</v>
      </c>
      <c r="P327">
        <v>-1.4524630401765559</v>
      </c>
      <c r="Q327">
        <v>0.37536185812385103</v>
      </c>
      <c r="R327">
        <v>-8.9926500116337543E-3</v>
      </c>
      <c r="S327">
        <v>-0.14578496450563483</v>
      </c>
      <c r="T327">
        <v>0.5151179104429715</v>
      </c>
      <c r="U327">
        <v>-0.92123502491420606</v>
      </c>
      <c r="V327">
        <v>-0.24509130874367396</v>
      </c>
      <c r="W327">
        <v>-0.3985435034029956</v>
      </c>
      <c r="AH327" t="s">
        <v>29</v>
      </c>
      <c r="AI327" t="s">
        <v>21</v>
      </c>
      <c r="AJ327">
        <f t="shared" si="30"/>
        <v>6</v>
      </c>
      <c r="AL327">
        <f t="shared" si="31"/>
        <v>85</v>
      </c>
      <c r="AM327">
        <f t="array" ref="AM327">SQRT(SUM((P327:W327-$AT$13:$BA$13)^2))</f>
        <v>0.62907666157517717</v>
      </c>
      <c r="AN327">
        <f t="shared" si="32"/>
        <v>2.526927915863296</v>
      </c>
      <c r="AO327">
        <f t="shared" si="33"/>
        <v>3.6484590894473555E-3</v>
      </c>
      <c r="AP327">
        <v>0</v>
      </c>
    </row>
    <row r="328" spans="1:42">
      <c r="A328" s="2">
        <v>5</v>
      </c>
      <c r="B328" s="2">
        <v>4</v>
      </c>
      <c r="C328" s="2">
        <v>9</v>
      </c>
      <c r="D328" s="2">
        <f t="shared" si="29"/>
        <v>6</v>
      </c>
      <c r="E328" s="2">
        <v>92.2</v>
      </c>
      <c r="F328" s="2">
        <v>102.3</v>
      </c>
      <c r="G328" s="2">
        <v>751.5</v>
      </c>
      <c r="H328" s="2">
        <v>8.4</v>
      </c>
      <c r="I328" s="2">
        <v>24.1</v>
      </c>
      <c r="J328" s="2">
        <v>27</v>
      </c>
      <c r="K328" s="2">
        <v>3.1</v>
      </c>
      <c r="L328" s="2">
        <v>0</v>
      </c>
      <c r="M328" s="2">
        <v>0</v>
      </c>
      <c r="P328">
        <v>-1.4091725218769404</v>
      </c>
      <c r="Q328">
        <v>0.6637162872338469</v>
      </c>
      <c r="R328">
        <v>-0.1919043417436638</v>
      </c>
      <c r="S328">
        <v>-9.5179625392837836E-2</v>
      </c>
      <c r="T328">
        <v>0.50729897462175</v>
      </c>
      <c r="U328">
        <v>-0.959886404632177</v>
      </c>
      <c r="V328">
        <v>-0.27413514381455145</v>
      </c>
      <c r="W328">
        <v>-0.33056304139241222</v>
      </c>
      <c r="AH328" t="s">
        <v>29</v>
      </c>
      <c r="AI328" t="s">
        <v>21</v>
      </c>
      <c r="AJ328">
        <f t="shared" si="30"/>
        <v>6</v>
      </c>
      <c r="AL328">
        <f t="shared" si="31"/>
        <v>94</v>
      </c>
      <c r="AM328">
        <f t="array" ref="AM328">SQRT(SUM((P328:W328-$AT$13:$BA$13)^2))</f>
        <v>0.64216096477374929</v>
      </c>
      <c r="AN328">
        <f t="shared" si="32"/>
        <v>2.4250025247987876</v>
      </c>
      <c r="AO328">
        <f t="shared" si="33"/>
        <v>3.5012959602024377E-3</v>
      </c>
      <c r="AP328">
        <v>0</v>
      </c>
    </row>
    <row r="329" spans="1:42">
      <c r="A329" s="2">
        <v>6</v>
      </c>
      <c r="B329" s="2">
        <v>5</v>
      </c>
      <c r="C329" s="2">
        <v>9</v>
      </c>
      <c r="D329" s="2">
        <f t="shared" si="29"/>
        <v>6</v>
      </c>
      <c r="E329" s="2">
        <v>92.2</v>
      </c>
      <c r="F329" s="2">
        <v>102.3</v>
      </c>
      <c r="G329" s="2">
        <v>751.5</v>
      </c>
      <c r="H329" s="2">
        <v>8.4</v>
      </c>
      <c r="I329" s="2">
        <v>21.2</v>
      </c>
      <c r="J329" s="2">
        <v>32</v>
      </c>
      <c r="K329" s="2">
        <v>2.2000000000000002</v>
      </c>
      <c r="L329" s="2">
        <v>0</v>
      </c>
      <c r="M329" s="2">
        <v>0</v>
      </c>
      <c r="P329">
        <v>-1.3487126153088174</v>
      </c>
      <c r="Q329">
        <v>0.84320133772991901</v>
      </c>
      <c r="R329">
        <v>-0.24252664573116456</v>
      </c>
      <c r="S329">
        <v>7.8812825140092413E-3</v>
      </c>
      <c r="T329">
        <v>0.5014260249732907</v>
      </c>
      <c r="U329">
        <v>-0.92708197463034991</v>
      </c>
      <c r="V329">
        <v>-0.25976162971908845</v>
      </c>
      <c r="W329">
        <v>-0.39585399783910247</v>
      </c>
      <c r="AH329" t="s">
        <v>29</v>
      </c>
      <c r="AI329" t="s">
        <v>21</v>
      </c>
      <c r="AJ329">
        <f t="shared" si="30"/>
        <v>6</v>
      </c>
      <c r="AL329">
        <f t="shared" si="31"/>
        <v>129</v>
      </c>
      <c r="AM329">
        <f t="array" ref="AM329">SQRT(SUM((P329:W329-$AT$13:$BA$13)^2))</f>
        <v>0.70666087164360158</v>
      </c>
      <c r="AN329">
        <f t="shared" si="32"/>
        <v>2.0025248333245362</v>
      </c>
      <c r="AO329">
        <f t="shared" si="33"/>
        <v>2.8913091996496066E-3</v>
      </c>
      <c r="AP329">
        <v>0</v>
      </c>
    </row>
    <row r="330" spans="1:42">
      <c r="A330" s="2">
        <v>6</v>
      </c>
      <c r="B330" s="2">
        <v>5</v>
      </c>
      <c r="C330" s="2">
        <v>9</v>
      </c>
      <c r="D330" s="2">
        <f t="shared" si="29"/>
        <v>6</v>
      </c>
      <c r="E330" s="2">
        <v>92.2</v>
      </c>
      <c r="F330" s="2">
        <v>102.3</v>
      </c>
      <c r="G330" s="2">
        <v>751.5</v>
      </c>
      <c r="H330" s="2">
        <v>8.4</v>
      </c>
      <c r="I330" s="2">
        <v>19.7</v>
      </c>
      <c r="J330" s="2">
        <v>35</v>
      </c>
      <c r="K330" s="2">
        <v>1.8</v>
      </c>
      <c r="L330" s="2">
        <v>0</v>
      </c>
      <c r="M330" s="2">
        <v>0</v>
      </c>
      <c r="P330">
        <v>-1.3256453438235416</v>
      </c>
      <c r="Q330">
        <v>0.85951942154601346</v>
      </c>
      <c r="R330">
        <v>-0.21211689478366877</v>
      </c>
      <c r="S330">
        <v>4.2132803128782856E-2</v>
      </c>
      <c r="T330">
        <v>0.49300008483217056</v>
      </c>
      <c r="U330">
        <v>-0.90861440655874093</v>
      </c>
      <c r="V330">
        <v>-0.24342207858587739</v>
      </c>
      <c r="W330">
        <v>-0.43455266432468609</v>
      </c>
      <c r="AH330" t="s">
        <v>29</v>
      </c>
      <c r="AI330" t="s">
        <v>21</v>
      </c>
      <c r="AJ330">
        <f t="shared" si="30"/>
        <v>6</v>
      </c>
      <c r="AL330">
        <f t="shared" si="31"/>
        <v>128</v>
      </c>
      <c r="AM330">
        <f t="array" ref="AM330">SQRT(SUM((P330:W330-$AT$13:$BA$13)^2))</f>
        <v>0.70428304922816254</v>
      </c>
      <c r="AN330">
        <f t="shared" si="32"/>
        <v>2.0160696336840611</v>
      </c>
      <c r="AO330">
        <f t="shared" si="33"/>
        <v>2.9108656142494177E-3</v>
      </c>
      <c r="AP330">
        <v>0</v>
      </c>
    </row>
    <row r="331" spans="1:42">
      <c r="A331" s="2">
        <v>4</v>
      </c>
      <c r="B331" s="2">
        <v>3</v>
      </c>
      <c r="C331" s="2">
        <v>9</v>
      </c>
      <c r="D331" s="2">
        <f t="shared" si="29"/>
        <v>6</v>
      </c>
      <c r="E331" s="2">
        <v>92.2</v>
      </c>
      <c r="F331" s="2">
        <v>102.3</v>
      </c>
      <c r="G331" s="2">
        <v>751.5</v>
      </c>
      <c r="H331" s="2">
        <v>8.4</v>
      </c>
      <c r="I331" s="2">
        <v>23.5</v>
      </c>
      <c r="J331" s="2">
        <v>27</v>
      </c>
      <c r="K331" s="2">
        <v>4</v>
      </c>
      <c r="L331" s="2">
        <v>0</v>
      </c>
      <c r="M331" s="2">
        <v>3.33</v>
      </c>
      <c r="P331">
        <v>-1.4048479578112949</v>
      </c>
      <c r="Q331">
        <v>0.51992692278645758</v>
      </c>
      <c r="R331">
        <v>-6.9874716117075825E-2</v>
      </c>
      <c r="S331">
        <v>-0.17933763572000119</v>
      </c>
      <c r="T331">
        <v>0.479817752685266</v>
      </c>
      <c r="U331">
        <v>-0.99792268159155939</v>
      </c>
      <c r="V331">
        <v>-0.30550125823207136</v>
      </c>
      <c r="W331">
        <v>-0.31962231400576069</v>
      </c>
      <c r="AH331" t="s">
        <v>29</v>
      </c>
      <c r="AI331" t="s">
        <v>21</v>
      </c>
      <c r="AJ331">
        <f t="shared" si="30"/>
        <v>6</v>
      </c>
      <c r="AL331">
        <f t="shared" si="31"/>
        <v>58</v>
      </c>
      <c r="AM331">
        <f t="array" ref="AM331">SQRT(SUM((P331:W331-$AT$13:$BA$13)^2))</f>
        <v>0.57643140789420089</v>
      </c>
      <c r="AN331">
        <f t="shared" si="32"/>
        <v>3.0095719314274039</v>
      </c>
      <c r="AO331">
        <f t="shared" si="33"/>
        <v>4.3453159069678695E-3</v>
      </c>
      <c r="AP331">
        <v>3.33</v>
      </c>
    </row>
    <row r="332" spans="1:42">
      <c r="A332" s="2">
        <v>3</v>
      </c>
      <c r="B332" s="2">
        <v>3</v>
      </c>
      <c r="C332" s="2">
        <v>9</v>
      </c>
      <c r="D332" s="2">
        <f t="shared" si="29"/>
        <v>6</v>
      </c>
      <c r="E332" s="2">
        <v>92.2</v>
      </c>
      <c r="F332" s="2">
        <v>102.3</v>
      </c>
      <c r="G332" s="2">
        <v>751.5</v>
      </c>
      <c r="H332" s="2">
        <v>8.4</v>
      </c>
      <c r="I332" s="2">
        <v>24.2</v>
      </c>
      <c r="J332" s="2">
        <v>27</v>
      </c>
      <c r="K332" s="2">
        <v>3.1</v>
      </c>
      <c r="L332" s="2">
        <v>0</v>
      </c>
      <c r="M332" s="2">
        <v>6.58</v>
      </c>
      <c r="P332">
        <v>-1.4407419652245859</v>
      </c>
      <c r="Q332">
        <v>0.43886914094261942</v>
      </c>
      <c r="R332">
        <v>-4.4768200362784574E-2</v>
      </c>
      <c r="S332">
        <v>-0.13808715875006494</v>
      </c>
      <c r="T332">
        <v>0.50224023601685985</v>
      </c>
      <c r="U332">
        <v>-0.94156235116486187</v>
      </c>
      <c r="V332">
        <v>-0.24193968122503234</v>
      </c>
      <c r="W332">
        <v>-0.356576143396787</v>
      </c>
      <c r="AH332" t="s">
        <v>29</v>
      </c>
      <c r="AI332" t="s">
        <v>21</v>
      </c>
      <c r="AJ332">
        <f t="shared" si="30"/>
        <v>6</v>
      </c>
      <c r="AL332">
        <f t="shared" si="31"/>
        <v>79</v>
      </c>
      <c r="AM332">
        <f t="array" ref="AM332">SQRT(SUM((P332:W332-$AT$13:$BA$13)^2))</f>
        <v>0.61716677670693754</v>
      </c>
      <c r="AN332">
        <f t="shared" si="32"/>
        <v>2.6253966200826655</v>
      </c>
      <c r="AO332">
        <f t="shared" si="33"/>
        <v>3.7906313440177935E-3</v>
      </c>
      <c r="AP332">
        <v>6.58</v>
      </c>
    </row>
    <row r="333" spans="1:42">
      <c r="A333" s="2">
        <v>7</v>
      </c>
      <c r="B333" s="2">
        <v>4</v>
      </c>
      <c r="C333" s="2">
        <v>9</v>
      </c>
      <c r="D333" s="2">
        <f t="shared" si="29"/>
        <v>6</v>
      </c>
      <c r="E333" s="2">
        <v>91.2</v>
      </c>
      <c r="F333" s="2">
        <v>124.4</v>
      </c>
      <c r="G333" s="2">
        <v>795.3</v>
      </c>
      <c r="H333" s="2">
        <v>8.5</v>
      </c>
      <c r="I333" s="2">
        <v>21.5</v>
      </c>
      <c r="J333" s="2">
        <v>28</v>
      </c>
      <c r="K333" s="2">
        <v>4.5</v>
      </c>
      <c r="L333" s="2">
        <v>0</v>
      </c>
      <c r="M333" s="2">
        <v>15.64</v>
      </c>
      <c r="P333">
        <v>-1.3774552378115927</v>
      </c>
      <c r="Q333">
        <v>0.85773851472571194</v>
      </c>
      <c r="R333">
        <v>-0.1944890291533205</v>
      </c>
      <c r="S333">
        <v>-0.13540767184134489</v>
      </c>
      <c r="T333">
        <v>0.46211545165088069</v>
      </c>
      <c r="U333">
        <v>-1.042426410004776</v>
      </c>
      <c r="V333">
        <v>-0.3931881756507779</v>
      </c>
      <c r="W333">
        <v>-0.27540127240847312</v>
      </c>
      <c r="AH333" t="s">
        <v>29</v>
      </c>
      <c r="AI333" t="s">
        <v>21</v>
      </c>
      <c r="AJ333">
        <f t="shared" si="30"/>
        <v>6</v>
      </c>
      <c r="AL333">
        <f t="shared" si="31"/>
        <v>91</v>
      </c>
      <c r="AM333">
        <f t="array" ref="AM333">SQRT(SUM((P333:W333-$AT$13:$BA$13)^2))</f>
        <v>0.64016109077687533</v>
      </c>
      <c r="AN333">
        <f t="shared" si="32"/>
        <v>2.440177688778614</v>
      </c>
      <c r="AO333">
        <f t="shared" si="33"/>
        <v>3.5232063457771431E-3</v>
      </c>
      <c r="AP333">
        <v>15.64</v>
      </c>
    </row>
    <row r="334" spans="1:42">
      <c r="A334" s="2">
        <v>4</v>
      </c>
      <c r="B334" s="2">
        <v>4</v>
      </c>
      <c r="C334" s="2">
        <v>9</v>
      </c>
      <c r="D334" s="2">
        <f t="shared" si="29"/>
        <v>6</v>
      </c>
      <c r="E334" s="2">
        <v>91.2</v>
      </c>
      <c r="F334" s="2">
        <v>124.4</v>
      </c>
      <c r="G334" s="2">
        <v>795.3</v>
      </c>
      <c r="H334" s="2">
        <v>8.5</v>
      </c>
      <c r="I334" s="2">
        <v>17.100000000000001</v>
      </c>
      <c r="J334" s="2">
        <v>41</v>
      </c>
      <c r="K334" s="2">
        <v>2.2000000000000002</v>
      </c>
      <c r="L334" s="2">
        <v>0</v>
      </c>
      <c r="M334" s="2">
        <v>11.22</v>
      </c>
      <c r="P334">
        <v>-1.3506070393769163</v>
      </c>
      <c r="Q334">
        <v>0.70060098200478549</v>
      </c>
      <c r="R334">
        <v>4.4048759833810125E-2</v>
      </c>
      <c r="S334">
        <v>3.418004468829991E-3</v>
      </c>
      <c r="T334">
        <v>0.45763320268054342</v>
      </c>
      <c r="U334">
        <v>-0.89946435575503514</v>
      </c>
      <c r="V334">
        <v>-0.25708476392740587</v>
      </c>
      <c r="W334">
        <v>-0.49181004888663726</v>
      </c>
      <c r="AH334" t="s">
        <v>29</v>
      </c>
      <c r="AI334" t="s">
        <v>21</v>
      </c>
      <c r="AJ334">
        <f t="shared" si="30"/>
        <v>6</v>
      </c>
      <c r="AL334">
        <f t="shared" si="31"/>
        <v>33</v>
      </c>
      <c r="AM334">
        <f t="array" ref="AM334">SQRT(SUM((P334:W334-$AT$13:$BA$13)^2))</f>
        <v>0.52383497889951725</v>
      </c>
      <c r="AN334">
        <f t="shared" si="32"/>
        <v>3.6442738957092224</v>
      </c>
      <c r="AO334">
        <f t="shared" si="33"/>
        <v>5.2617188388191976E-3</v>
      </c>
      <c r="AP334">
        <v>11.22</v>
      </c>
    </row>
    <row r="335" spans="1:42">
      <c r="A335" s="2">
        <v>1</v>
      </c>
      <c r="B335" s="2">
        <v>4</v>
      </c>
      <c r="C335" s="2">
        <v>9</v>
      </c>
      <c r="D335" s="2">
        <f t="shared" si="29"/>
        <v>1</v>
      </c>
      <c r="E335" s="2">
        <v>92.1</v>
      </c>
      <c r="F335" s="2">
        <v>87.7</v>
      </c>
      <c r="G335" s="2">
        <v>721.1</v>
      </c>
      <c r="H335" s="2">
        <v>9.5</v>
      </c>
      <c r="I335" s="2">
        <v>18.100000000000001</v>
      </c>
      <c r="J335" s="2">
        <v>54</v>
      </c>
      <c r="K335" s="2">
        <v>3.1</v>
      </c>
      <c r="L335" s="2">
        <v>0</v>
      </c>
      <c r="M335" s="2">
        <v>2.13</v>
      </c>
      <c r="P335">
        <v>-1.2725574197490712</v>
      </c>
      <c r="Q335">
        <v>0.46431418702374017</v>
      </c>
      <c r="R335">
        <v>7.4231171435530707E-2</v>
      </c>
      <c r="S335">
        <v>-0.11506946448819005</v>
      </c>
      <c r="T335">
        <v>-0.28089453799725517</v>
      </c>
      <c r="U335">
        <v>-0.55701906107132981</v>
      </c>
      <c r="V335">
        <v>-0.29877155987056991</v>
      </c>
      <c r="W335">
        <v>-0.51674422075050741</v>
      </c>
      <c r="AH335" t="s">
        <v>29</v>
      </c>
      <c r="AI335" t="s">
        <v>27</v>
      </c>
      <c r="AJ335">
        <f t="shared" si="30"/>
        <v>1</v>
      </c>
      <c r="AL335">
        <f t="shared" si="31"/>
        <v>267</v>
      </c>
      <c r="AM335">
        <f t="array" ref="AM335">SQRT(SUM((P335:W335-$AT$13:$BA$13)^2))</f>
        <v>1.0633971961026703</v>
      </c>
      <c r="AN335">
        <f t="shared" si="32"/>
        <v>0.88431904509886072</v>
      </c>
      <c r="AO335">
        <f t="shared" si="33"/>
        <v>1.2768080315263292E-3</v>
      </c>
      <c r="AP335">
        <v>2.13</v>
      </c>
    </row>
    <row r="336" spans="1:42">
      <c r="A336" s="2">
        <v>2</v>
      </c>
      <c r="B336" s="2">
        <v>3</v>
      </c>
      <c r="C336" s="2">
        <v>9</v>
      </c>
      <c r="D336" s="2">
        <f t="shared" si="29"/>
        <v>1</v>
      </c>
      <c r="E336" s="2">
        <v>91.6</v>
      </c>
      <c r="F336" s="2">
        <v>108.4</v>
      </c>
      <c r="G336" s="2">
        <v>764</v>
      </c>
      <c r="H336" s="2">
        <v>6.2</v>
      </c>
      <c r="I336" s="2">
        <v>18</v>
      </c>
      <c r="J336" s="2">
        <v>51</v>
      </c>
      <c r="K336" s="2">
        <v>5.4</v>
      </c>
      <c r="L336" s="2">
        <v>0</v>
      </c>
      <c r="M336" s="2">
        <v>0</v>
      </c>
      <c r="P336">
        <v>-1.2789991136342287</v>
      </c>
      <c r="Q336">
        <v>0.47466618288909446</v>
      </c>
      <c r="R336">
        <v>0.12789160503994063</v>
      </c>
      <c r="S336">
        <v>-0.22346871996999221</v>
      </c>
      <c r="T336">
        <v>-0.33683790383990614</v>
      </c>
      <c r="U336">
        <v>-0.70963715941405603</v>
      </c>
      <c r="V336">
        <v>-0.4201813016001662</v>
      </c>
      <c r="W336">
        <v>-0.40285272927953708</v>
      </c>
      <c r="AH336" t="s">
        <v>29</v>
      </c>
      <c r="AI336" t="s">
        <v>27</v>
      </c>
      <c r="AJ336">
        <f t="shared" si="30"/>
        <v>1</v>
      </c>
      <c r="AL336">
        <f t="shared" si="31"/>
        <v>259</v>
      </c>
      <c r="AM336">
        <f t="array" ref="AM336">SQRT(SUM((P336:W336-$AT$13:$BA$13)^2))</f>
        <v>1.0367790448278109</v>
      </c>
      <c r="AN336">
        <f t="shared" si="32"/>
        <v>0.93030976277780231</v>
      </c>
      <c r="AO336">
        <f t="shared" si="33"/>
        <v>1.343210896005594E-3</v>
      </c>
      <c r="AP336">
        <v>0</v>
      </c>
    </row>
    <row r="337" spans="1:42">
      <c r="A337" s="2">
        <v>4</v>
      </c>
      <c r="B337" s="2">
        <v>3</v>
      </c>
      <c r="C337" s="2">
        <v>9</v>
      </c>
      <c r="D337" s="2">
        <f t="shared" si="29"/>
        <v>1</v>
      </c>
      <c r="E337" s="2">
        <v>91.6</v>
      </c>
      <c r="F337" s="2">
        <v>108.4</v>
      </c>
      <c r="G337" s="2">
        <v>764</v>
      </c>
      <c r="H337" s="2">
        <v>6.2</v>
      </c>
      <c r="I337" s="2">
        <v>9.8000000000000007</v>
      </c>
      <c r="J337" s="2">
        <v>86</v>
      </c>
      <c r="K337" s="2">
        <v>1.8</v>
      </c>
      <c r="L337" s="2">
        <v>0</v>
      </c>
      <c r="M337" s="2">
        <v>0</v>
      </c>
      <c r="P337">
        <v>-1.1162042930582796</v>
      </c>
      <c r="Q337">
        <v>0.78219372725318748</v>
      </c>
      <c r="R337">
        <v>0.3050358477995751</v>
      </c>
      <c r="S337">
        <v>0.10214214833238204</v>
      </c>
      <c r="T337">
        <v>-0.37907034376804177</v>
      </c>
      <c r="U337">
        <v>-0.54001899573111678</v>
      </c>
      <c r="V337">
        <v>-0.25962499636348785</v>
      </c>
      <c r="W337">
        <v>-0.70256748148245807</v>
      </c>
      <c r="AH337" t="s">
        <v>29</v>
      </c>
      <c r="AI337" t="s">
        <v>27</v>
      </c>
      <c r="AJ337">
        <f t="shared" si="30"/>
        <v>1</v>
      </c>
      <c r="AL337">
        <f t="shared" si="31"/>
        <v>330</v>
      </c>
      <c r="AM337">
        <f t="array" ref="AM337">SQRT(SUM((P337:W337-$AT$13:$BA$13)^2))</f>
        <v>1.1930278061818891</v>
      </c>
      <c r="AN337">
        <f t="shared" si="32"/>
        <v>0.70258499114991257</v>
      </c>
      <c r="AO337">
        <f t="shared" si="33"/>
        <v>1.0144146103172273E-3</v>
      </c>
      <c r="AP337">
        <v>0</v>
      </c>
    </row>
    <row r="338" spans="1:42">
      <c r="A338" s="2">
        <v>7</v>
      </c>
      <c r="B338" s="2">
        <v>4</v>
      </c>
      <c r="C338" s="2">
        <v>9</v>
      </c>
      <c r="D338" s="2">
        <f t="shared" si="29"/>
        <v>1</v>
      </c>
      <c r="E338" s="2">
        <v>91.6</v>
      </c>
      <c r="F338" s="2">
        <v>108.4</v>
      </c>
      <c r="G338" s="2">
        <v>764</v>
      </c>
      <c r="H338" s="2">
        <v>6.2</v>
      </c>
      <c r="I338" s="2">
        <v>19.3</v>
      </c>
      <c r="J338" s="2">
        <v>44</v>
      </c>
      <c r="K338" s="2">
        <v>2.2000000000000002</v>
      </c>
      <c r="L338" s="2">
        <v>0</v>
      </c>
      <c r="M338" s="2">
        <v>0</v>
      </c>
      <c r="P338">
        <v>-1.3043098607133354</v>
      </c>
      <c r="Q338">
        <v>0.8555260858668875</v>
      </c>
      <c r="R338">
        <v>-0.26623492115495762</v>
      </c>
      <c r="S338">
        <v>4.290071727809204E-2</v>
      </c>
      <c r="T338">
        <v>-0.26651663829914918</v>
      </c>
      <c r="U338">
        <v>-0.60013728390925858</v>
      </c>
      <c r="V338">
        <v>-0.27955995234391701</v>
      </c>
      <c r="W338">
        <v>-0.37474564582558112</v>
      </c>
      <c r="AH338" t="s">
        <v>29</v>
      </c>
      <c r="AI338" t="s">
        <v>27</v>
      </c>
      <c r="AJ338">
        <f t="shared" si="30"/>
        <v>1</v>
      </c>
      <c r="AL338">
        <f t="shared" si="31"/>
        <v>326</v>
      </c>
      <c r="AM338">
        <f t="array" ref="AM338">SQRT(SUM((P338:W338-$AT$13:$BA$13)^2))</f>
        <v>1.1645648861493105</v>
      </c>
      <c r="AN338">
        <f t="shared" si="32"/>
        <v>0.73734818858825613</v>
      </c>
      <c r="AO338">
        <f t="shared" si="33"/>
        <v>1.0646068231128371E-3</v>
      </c>
      <c r="AP338">
        <v>0</v>
      </c>
    </row>
    <row r="339" spans="1:42">
      <c r="A339" s="2">
        <v>6</v>
      </c>
      <c r="B339" s="2">
        <v>3</v>
      </c>
      <c r="C339" s="2">
        <v>9</v>
      </c>
      <c r="D339" s="2">
        <f t="shared" si="29"/>
        <v>1</v>
      </c>
      <c r="E339" s="2">
        <v>91.6</v>
      </c>
      <c r="F339" s="2">
        <v>108.4</v>
      </c>
      <c r="G339" s="2">
        <v>764</v>
      </c>
      <c r="H339" s="2">
        <v>6.2</v>
      </c>
      <c r="I339" s="2">
        <v>23</v>
      </c>
      <c r="J339" s="2">
        <v>34</v>
      </c>
      <c r="K339" s="2">
        <v>2.2000000000000002</v>
      </c>
      <c r="L339" s="2">
        <v>0</v>
      </c>
      <c r="M339" s="2">
        <v>56.04</v>
      </c>
      <c r="P339">
        <v>-1.4021941323769602</v>
      </c>
      <c r="Q339">
        <v>0.64389773982164378</v>
      </c>
      <c r="R339">
        <v>-0.27085865897433009</v>
      </c>
      <c r="S339">
        <v>-1.3387265972963386E-2</v>
      </c>
      <c r="T339">
        <v>-0.23483185241878024</v>
      </c>
      <c r="U339">
        <v>-0.59060006173940083</v>
      </c>
      <c r="V339">
        <v>-0.23765715910391377</v>
      </c>
      <c r="W339">
        <v>-0.30636079184157949</v>
      </c>
      <c r="AH339" t="s">
        <v>29</v>
      </c>
      <c r="AI339" t="s">
        <v>27</v>
      </c>
      <c r="AJ339">
        <f t="shared" si="30"/>
        <v>1</v>
      </c>
      <c r="AL339">
        <f t="shared" si="31"/>
        <v>318</v>
      </c>
      <c r="AM339">
        <f t="array" ref="AM339">SQRT(SUM((P339:W339-$AT$13:$BA$13)^2))</f>
        <v>1.1491475695863409</v>
      </c>
      <c r="AN339">
        <f t="shared" si="32"/>
        <v>0.75726588856998478</v>
      </c>
      <c r="AO339">
        <f t="shared" si="33"/>
        <v>1.0933646333705139E-3</v>
      </c>
      <c r="AP339">
        <v>56.04</v>
      </c>
    </row>
    <row r="340" spans="1:42">
      <c r="A340" s="2">
        <v>8</v>
      </c>
      <c r="B340" s="2">
        <v>6</v>
      </c>
      <c r="C340" s="2">
        <v>9</v>
      </c>
      <c r="D340" s="2">
        <f t="shared" si="29"/>
        <v>1</v>
      </c>
      <c r="E340" s="2">
        <v>91.6</v>
      </c>
      <c r="F340" s="2">
        <v>108.4</v>
      </c>
      <c r="G340" s="2">
        <v>764</v>
      </c>
      <c r="H340" s="2">
        <v>6.2</v>
      </c>
      <c r="I340" s="2">
        <v>22.7</v>
      </c>
      <c r="J340" s="2">
        <v>35</v>
      </c>
      <c r="K340" s="2">
        <v>2.2000000000000002</v>
      </c>
      <c r="L340" s="2">
        <v>0</v>
      </c>
      <c r="M340" s="2">
        <v>7.48</v>
      </c>
      <c r="P340">
        <v>-1.3471405791071802</v>
      </c>
      <c r="Q340">
        <v>1.0349978307833603</v>
      </c>
      <c r="R340">
        <v>-0.52161307141461877</v>
      </c>
      <c r="S340">
        <v>6.6417417081886129E-2</v>
      </c>
      <c r="T340">
        <v>-0.2135279644813308</v>
      </c>
      <c r="U340">
        <v>-0.60626273532011743</v>
      </c>
      <c r="V340">
        <v>-0.30557300320362096</v>
      </c>
      <c r="W340">
        <v>-0.30160797273827367</v>
      </c>
      <c r="AH340" t="s">
        <v>29</v>
      </c>
      <c r="AI340" t="s">
        <v>27</v>
      </c>
      <c r="AJ340">
        <f t="shared" si="30"/>
        <v>1</v>
      </c>
      <c r="AL340">
        <f t="shared" si="31"/>
        <v>357</v>
      </c>
      <c r="AM340">
        <f t="array" ref="AM340">SQRT(SUM((P340:W340-$AT$13:$BA$13)^2))</f>
        <v>1.3086023165061142</v>
      </c>
      <c r="AN340">
        <f t="shared" si="32"/>
        <v>0.58396205806101553</v>
      </c>
      <c r="AO340">
        <f t="shared" si="33"/>
        <v>8.4314303753980045E-4</v>
      </c>
      <c r="AP340">
        <v>7.48</v>
      </c>
    </row>
    <row r="341" spans="1:42">
      <c r="A341" s="2">
        <v>2</v>
      </c>
      <c r="B341" s="2">
        <v>4</v>
      </c>
      <c r="C341" s="2">
        <v>9</v>
      </c>
      <c r="D341" s="2">
        <f t="shared" si="29"/>
        <v>1</v>
      </c>
      <c r="E341" s="2">
        <v>91.6</v>
      </c>
      <c r="F341" s="2">
        <v>108.4</v>
      </c>
      <c r="G341" s="2">
        <v>764</v>
      </c>
      <c r="H341" s="2">
        <v>6.2</v>
      </c>
      <c r="I341" s="2">
        <v>20.399999999999999</v>
      </c>
      <c r="J341" s="2">
        <v>41</v>
      </c>
      <c r="K341" s="2">
        <v>1.8</v>
      </c>
      <c r="L341" s="2">
        <v>0</v>
      </c>
      <c r="M341" s="2">
        <v>1.47</v>
      </c>
      <c r="P341">
        <v>-1.3862987881372564</v>
      </c>
      <c r="Q341">
        <v>0.47496622107072445</v>
      </c>
      <c r="R341">
        <v>-7.4074301481520222E-2</v>
      </c>
      <c r="S341">
        <v>-2.7700855113329398E-3</v>
      </c>
      <c r="T341">
        <v>-0.2394601682901307</v>
      </c>
      <c r="U341">
        <v>-0.53197764476358023</v>
      </c>
      <c r="V341">
        <v>-0.21522201938999491</v>
      </c>
      <c r="W341">
        <v>-0.44919617507656928</v>
      </c>
      <c r="AH341" t="s">
        <v>29</v>
      </c>
      <c r="AI341" t="s">
        <v>27</v>
      </c>
      <c r="AJ341">
        <f t="shared" si="30"/>
        <v>1</v>
      </c>
      <c r="AL341">
        <f t="shared" si="31"/>
        <v>300</v>
      </c>
      <c r="AM341">
        <f t="array" ref="AM341">SQRT(SUM((P341:W341-$AT$13:$BA$13)^2))</f>
        <v>1.1173144975581752</v>
      </c>
      <c r="AN341">
        <f t="shared" si="32"/>
        <v>0.80103064675215263</v>
      </c>
      <c r="AO341">
        <f t="shared" si="33"/>
        <v>1.1565535865594081E-3</v>
      </c>
      <c r="AP341">
        <v>1.47</v>
      </c>
    </row>
    <row r="342" spans="1:42">
      <c r="A342" s="2">
        <v>2</v>
      </c>
      <c r="B342" s="2">
        <v>5</v>
      </c>
      <c r="C342" s="2">
        <v>9</v>
      </c>
      <c r="D342" s="2">
        <f t="shared" si="29"/>
        <v>1</v>
      </c>
      <c r="E342" s="2">
        <v>91.6</v>
      </c>
      <c r="F342" s="2">
        <v>108.4</v>
      </c>
      <c r="G342" s="2">
        <v>764</v>
      </c>
      <c r="H342" s="2">
        <v>6.2</v>
      </c>
      <c r="I342" s="2">
        <v>19.3</v>
      </c>
      <c r="J342" s="2">
        <v>44</v>
      </c>
      <c r="K342" s="2">
        <v>2.2000000000000002</v>
      </c>
      <c r="L342" s="2">
        <v>0</v>
      </c>
      <c r="M342" s="2">
        <v>3.93</v>
      </c>
      <c r="P342">
        <v>-1.3473336803149805</v>
      </c>
      <c r="Q342">
        <v>0.57603123821708546</v>
      </c>
      <c r="R342">
        <v>-9.2458208960096988E-2</v>
      </c>
      <c r="S342">
        <v>-2.4894481345791725E-3</v>
      </c>
      <c r="T342">
        <v>-0.24839720833443954</v>
      </c>
      <c r="U342">
        <v>-0.55103448243197073</v>
      </c>
      <c r="V342">
        <v>-0.26130685714219842</v>
      </c>
      <c r="W342">
        <v>-0.46839385495382391</v>
      </c>
      <c r="AH342" t="s">
        <v>29</v>
      </c>
      <c r="AI342" t="s">
        <v>27</v>
      </c>
      <c r="AJ342">
        <f t="shared" si="30"/>
        <v>1</v>
      </c>
      <c r="AL342">
        <f t="shared" si="31"/>
        <v>283</v>
      </c>
      <c r="AM342">
        <f t="array" ref="AM342">SQRT(SUM((P342:W342-$AT$13:$BA$13)^2))</f>
        <v>1.0932939712030427</v>
      </c>
      <c r="AN342">
        <f t="shared" si="32"/>
        <v>0.83661586017152423</v>
      </c>
      <c r="AO342">
        <f t="shared" si="33"/>
        <v>1.2079326522362677E-3</v>
      </c>
      <c r="AP342">
        <v>3.93</v>
      </c>
    </row>
    <row r="343" spans="1:42">
      <c r="A343" s="2">
        <v>8</v>
      </c>
      <c r="B343" s="2">
        <v>6</v>
      </c>
      <c r="C343" s="2">
        <v>9</v>
      </c>
      <c r="D343" s="2">
        <f t="shared" si="29"/>
        <v>1</v>
      </c>
      <c r="E343" s="2">
        <v>91.9</v>
      </c>
      <c r="F343" s="2">
        <v>111.7</v>
      </c>
      <c r="G343" s="2">
        <v>770.3</v>
      </c>
      <c r="H343" s="2">
        <v>6.5</v>
      </c>
      <c r="I343" s="2">
        <v>15.7</v>
      </c>
      <c r="J343" s="2">
        <v>51</v>
      </c>
      <c r="K343" s="2">
        <v>2.2000000000000002</v>
      </c>
      <c r="L343" s="2">
        <v>0</v>
      </c>
      <c r="M343" s="2">
        <v>0</v>
      </c>
      <c r="P343">
        <v>-1.2157534504555076</v>
      </c>
      <c r="Q343">
        <v>1.1376220577332758</v>
      </c>
      <c r="R343">
        <v>-0.33561190384473488</v>
      </c>
      <c r="S343">
        <v>0.10991249826437442</v>
      </c>
      <c r="T343">
        <v>-0.28478689390767264</v>
      </c>
      <c r="U343">
        <v>-0.60836262042122757</v>
      </c>
      <c r="V343">
        <v>-0.34120624735603333</v>
      </c>
      <c r="W343">
        <v>-0.44040757900054384</v>
      </c>
      <c r="AH343" t="s">
        <v>29</v>
      </c>
      <c r="AI343" t="s">
        <v>27</v>
      </c>
      <c r="AJ343">
        <f t="shared" si="30"/>
        <v>1</v>
      </c>
      <c r="AL343">
        <f t="shared" si="31"/>
        <v>349</v>
      </c>
      <c r="AM343">
        <f t="array" ref="AM343">SQRT(SUM((P343:W343-$AT$13:$BA$13)^2))</f>
        <v>1.2808765674887905</v>
      </c>
      <c r="AN343">
        <f t="shared" si="32"/>
        <v>0.60951646053694442</v>
      </c>
      <c r="AO343">
        <f t="shared" si="33"/>
        <v>8.8003929857020122E-4</v>
      </c>
      <c r="AP343">
        <v>0</v>
      </c>
    </row>
    <row r="344" spans="1:42">
      <c r="A344" s="2">
        <v>6</v>
      </c>
      <c r="B344" s="2">
        <v>3</v>
      </c>
      <c r="C344" s="2">
        <v>9</v>
      </c>
      <c r="D344" s="2">
        <f t="shared" si="29"/>
        <v>1</v>
      </c>
      <c r="E344" s="2">
        <v>91.5</v>
      </c>
      <c r="F344" s="2">
        <v>130.1</v>
      </c>
      <c r="G344" s="2">
        <v>807.1</v>
      </c>
      <c r="H344" s="2">
        <v>7.5</v>
      </c>
      <c r="I344" s="2">
        <v>20.6</v>
      </c>
      <c r="J344" s="2">
        <v>37</v>
      </c>
      <c r="K344" s="2">
        <v>1.8</v>
      </c>
      <c r="L344" s="2">
        <v>0</v>
      </c>
      <c r="M344" s="2">
        <v>0</v>
      </c>
      <c r="P344">
        <v>-1.4263414735679216</v>
      </c>
      <c r="Q344">
        <v>0.69077185417490261</v>
      </c>
      <c r="R344">
        <v>-0.20044937401153007</v>
      </c>
      <c r="S344">
        <v>2.1282719605801539E-2</v>
      </c>
      <c r="T344">
        <v>-0.2448341822728701</v>
      </c>
      <c r="U344">
        <v>-0.55426670242011766</v>
      </c>
      <c r="V344">
        <v>-0.23973653422802477</v>
      </c>
      <c r="W344">
        <v>-0.35622352409259084</v>
      </c>
      <c r="AH344" t="s">
        <v>29</v>
      </c>
      <c r="AI344" t="s">
        <v>27</v>
      </c>
      <c r="AJ344">
        <f t="shared" si="30"/>
        <v>1</v>
      </c>
      <c r="AL344">
        <f t="shared" si="31"/>
        <v>308</v>
      </c>
      <c r="AM344">
        <f t="array" ref="AM344">SQRT(SUM((P344:W344-$AT$13:$BA$13)^2))</f>
        <v>1.1362930134592542</v>
      </c>
      <c r="AN344">
        <f t="shared" si="32"/>
        <v>0.77449626403764604</v>
      </c>
      <c r="AO344">
        <f t="shared" si="33"/>
        <v>1.118242398816428E-3</v>
      </c>
      <c r="AP344">
        <v>0</v>
      </c>
    </row>
    <row r="345" spans="1:42">
      <c r="A345" s="2">
        <v>8</v>
      </c>
      <c r="B345" s="2">
        <v>6</v>
      </c>
      <c r="C345" s="2">
        <v>9</v>
      </c>
      <c r="D345" s="2">
        <f t="shared" si="29"/>
        <v>1</v>
      </c>
      <c r="E345" s="2">
        <v>91.5</v>
      </c>
      <c r="F345" s="2">
        <v>130.1</v>
      </c>
      <c r="G345" s="2">
        <v>807.1</v>
      </c>
      <c r="H345" s="2">
        <v>7.5</v>
      </c>
      <c r="I345" s="2">
        <v>15.9</v>
      </c>
      <c r="J345" s="2">
        <v>51</v>
      </c>
      <c r="K345" s="2">
        <v>4.5</v>
      </c>
      <c r="L345" s="2">
        <v>0</v>
      </c>
      <c r="M345" s="2">
        <v>2.1800000000000002</v>
      </c>
      <c r="P345">
        <v>-1.232108748530145</v>
      </c>
      <c r="Q345">
        <v>1.1766378747643325</v>
      </c>
      <c r="R345">
        <v>-0.27697343832767474</v>
      </c>
      <c r="S345">
        <v>-3.4931304958758735E-2</v>
      </c>
      <c r="T345">
        <v>-0.31584170123560046</v>
      </c>
      <c r="U345">
        <v>-0.70452029386989079</v>
      </c>
      <c r="V345">
        <v>-0.48682722262548406</v>
      </c>
      <c r="W345">
        <v>-0.3705417578162496</v>
      </c>
      <c r="AH345" t="s">
        <v>29</v>
      </c>
      <c r="AI345" t="s">
        <v>27</v>
      </c>
      <c r="AJ345">
        <f t="shared" si="30"/>
        <v>1</v>
      </c>
      <c r="AL345">
        <f t="shared" si="31"/>
        <v>336</v>
      </c>
      <c r="AM345">
        <f t="array" ref="AM345">SQRT(SUM((P345:W345-$AT$13:$BA$13)^2))</f>
        <v>1.2274831374076129</v>
      </c>
      <c r="AN345">
        <f t="shared" si="32"/>
        <v>0.66369558796151318</v>
      </c>
      <c r="AO345">
        <f t="shared" si="33"/>
        <v>9.5826485010634883E-4</v>
      </c>
      <c r="AP345">
        <v>2.1800000000000002</v>
      </c>
    </row>
    <row r="346" spans="1:42">
      <c r="A346" s="2">
        <v>6</v>
      </c>
      <c r="B346" s="2">
        <v>3</v>
      </c>
      <c r="C346" s="2">
        <v>9</v>
      </c>
      <c r="D346" s="2">
        <f t="shared" si="29"/>
        <v>1</v>
      </c>
      <c r="E346" s="2">
        <v>91.5</v>
      </c>
      <c r="F346" s="2">
        <v>130.1</v>
      </c>
      <c r="G346" s="2">
        <v>807.1</v>
      </c>
      <c r="H346" s="2">
        <v>7.5</v>
      </c>
      <c r="I346" s="2">
        <v>12.2</v>
      </c>
      <c r="J346" s="2">
        <v>66</v>
      </c>
      <c r="K346" s="2">
        <v>4.9000000000000004</v>
      </c>
      <c r="L346" s="2">
        <v>0</v>
      </c>
      <c r="M346" s="2">
        <v>6.1</v>
      </c>
      <c r="P346">
        <v>-1.1852235686807027</v>
      </c>
      <c r="Q346">
        <v>0.87592457881932873</v>
      </c>
      <c r="R346">
        <v>0.12971016874616631</v>
      </c>
      <c r="S346">
        <v>-0.10436754428521366</v>
      </c>
      <c r="T346">
        <v>-0.39073108301361437</v>
      </c>
      <c r="U346">
        <v>-0.70504801236749737</v>
      </c>
      <c r="V346">
        <v>-0.46049483827181159</v>
      </c>
      <c r="W346">
        <v>-0.47079450899607289</v>
      </c>
      <c r="AH346" t="s">
        <v>29</v>
      </c>
      <c r="AI346" t="s">
        <v>27</v>
      </c>
      <c r="AJ346">
        <f t="shared" si="30"/>
        <v>1</v>
      </c>
      <c r="AL346">
        <f t="shared" si="31"/>
        <v>272</v>
      </c>
      <c r="AM346">
        <f t="array" ref="AM346">SQRT(SUM((P346:W346-$AT$13:$BA$13)^2))</f>
        <v>1.0740143158516011</v>
      </c>
      <c r="AN346">
        <f t="shared" si="32"/>
        <v>0.86692167118473717</v>
      </c>
      <c r="AO346">
        <f t="shared" si="33"/>
        <v>1.2516891483991019E-3</v>
      </c>
      <c r="AP346">
        <v>6.1</v>
      </c>
    </row>
    <row r="347" spans="1:42">
      <c r="A347" s="2">
        <v>2</v>
      </c>
      <c r="B347" s="2">
        <v>2</v>
      </c>
      <c r="C347" s="2">
        <v>9</v>
      </c>
      <c r="D347" s="2">
        <f t="shared" si="29"/>
        <v>1</v>
      </c>
      <c r="E347" s="2">
        <v>91.5</v>
      </c>
      <c r="F347" s="2">
        <v>130.1</v>
      </c>
      <c r="G347" s="2">
        <v>807.1</v>
      </c>
      <c r="H347" s="2">
        <v>7.5</v>
      </c>
      <c r="I347" s="2">
        <v>16.8</v>
      </c>
      <c r="J347" s="2">
        <v>43</v>
      </c>
      <c r="K347" s="2">
        <v>3.1</v>
      </c>
      <c r="L347" s="2">
        <v>0</v>
      </c>
      <c r="M347" s="2">
        <v>5.83</v>
      </c>
      <c r="P347">
        <v>-1.3846312854305598</v>
      </c>
      <c r="Q347">
        <v>0.37299292660346267</v>
      </c>
      <c r="R347">
        <v>0.14026712317496581</v>
      </c>
      <c r="S347">
        <v>-0.1063757084697301</v>
      </c>
      <c r="T347">
        <v>-0.30540636239974395</v>
      </c>
      <c r="U347">
        <v>-0.58686712609535907</v>
      </c>
      <c r="V347">
        <v>-0.28855688120507372</v>
      </c>
      <c r="W347">
        <v>-0.4412580025497318</v>
      </c>
      <c r="AH347" t="s">
        <v>29</v>
      </c>
      <c r="AI347" t="s">
        <v>27</v>
      </c>
      <c r="AJ347">
        <f t="shared" si="30"/>
        <v>1</v>
      </c>
      <c r="AL347">
        <f t="shared" si="31"/>
        <v>285</v>
      </c>
      <c r="AM347">
        <f t="array" ref="AM347">SQRT(SUM((P347:W347-$AT$13:$BA$13)^2))</f>
        <v>1.0952415106682054</v>
      </c>
      <c r="AN347">
        <f t="shared" si="32"/>
        <v>0.83364319386039365</v>
      </c>
      <c r="AO347">
        <f t="shared" si="33"/>
        <v>1.2036406218405241E-3</v>
      </c>
      <c r="AP347">
        <v>5.83</v>
      </c>
    </row>
    <row r="348" spans="1:42">
      <c r="A348" s="2">
        <v>1</v>
      </c>
      <c r="B348" s="2">
        <v>4</v>
      </c>
      <c r="C348" s="2">
        <v>9</v>
      </c>
      <c r="D348" s="2">
        <f t="shared" si="29"/>
        <v>1</v>
      </c>
      <c r="E348" s="2">
        <v>91.5</v>
      </c>
      <c r="F348" s="2">
        <v>130.1</v>
      </c>
      <c r="G348" s="2">
        <v>807.1</v>
      </c>
      <c r="H348" s="2">
        <v>7.5</v>
      </c>
      <c r="I348" s="2">
        <v>21.3</v>
      </c>
      <c r="J348" s="2">
        <v>35</v>
      </c>
      <c r="K348" s="2">
        <v>2.2000000000000002</v>
      </c>
      <c r="L348" s="2">
        <v>0</v>
      </c>
      <c r="M348" s="2">
        <v>28.19</v>
      </c>
      <c r="P348">
        <v>-1.477922145094706</v>
      </c>
      <c r="Q348">
        <v>0.40246906925402698</v>
      </c>
      <c r="R348">
        <v>-4.1711091043431209E-2</v>
      </c>
      <c r="S348">
        <v>-5.4229527335711292E-2</v>
      </c>
      <c r="T348">
        <v>-0.22578957492045329</v>
      </c>
      <c r="U348">
        <v>-0.52496191782174462</v>
      </c>
      <c r="V348">
        <v>-0.2417257150009926</v>
      </c>
      <c r="W348">
        <v>-0.42297044936605316</v>
      </c>
      <c r="AH348" t="s">
        <v>29</v>
      </c>
      <c r="AI348" t="s">
        <v>27</v>
      </c>
      <c r="AJ348">
        <f t="shared" si="30"/>
        <v>1</v>
      </c>
      <c r="AL348">
        <f t="shared" si="31"/>
        <v>297</v>
      </c>
      <c r="AM348">
        <f t="array" ref="AM348">SQRT(SUM((P348:W348-$AT$13:$BA$13)^2))</f>
        <v>1.1134245901616979</v>
      </c>
      <c r="AN348">
        <f t="shared" si="32"/>
        <v>0.80663745308034618</v>
      </c>
      <c r="AO348">
        <f t="shared" si="33"/>
        <v>1.1646488722944902E-3</v>
      </c>
      <c r="AP348">
        <v>28.19</v>
      </c>
    </row>
    <row r="349" spans="1:42">
      <c r="A349" s="2">
        <v>5</v>
      </c>
      <c r="B349" s="2">
        <v>4</v>
      </c>
      <c r="C349" s="2">
        <v>9</v>
      </c>
      <c r="D349" s="2">
        <f t="shared" si="29"/>
        <v>5</v>
      </c>
      <c r="E349" s="2">
        <v>92.1</v>
      </c>
      <c r="F349" s="2">
        <v>99</v>
      </c>
      <c r="G349" s="2">
        <v>745.3</v>
      </c>
      <c r="H349" s="2">
        <v>9.6</v>
      </c>
      <c r="I349" s="2">
        <v>10.1</v>
      </c>
      <c r="J349" s="2">
        <v>75</v>
      </c>
      <c r="K349" s="2">
        <v>3.6</v>
      </c>
      <c r="L349" s="2">
        <v>0</v>
      </c>
      <c r="M349" s="2">
        <v>0</v>
      </c>
      <c r="P349">
        <v>-1.0807603974381954</v>
      </c>
      <c r="Q349">
        <v>0.92815946636159641</v>
      </c>
      <c r="R349">
        <v>0.25530918570225214</v>
      </c>
      <c r="S349">
        <v>-2.8180374549866521E-2</v>
      </c>
      <c r="T349">
        <v>0.20032029123339334</v>
      </c>
      <c r="U349">
        <v>-0.89815364556399824</v>
      </c>
      <c r="V349">
        <v>-0.37685670590665232</v>
      </c>
      <c r="W349">
        <v>-0.64556254451447703</v>
      </c>
      <c r="AH349" t="s">
        <v>29</v>
      </c>
      <c r="AI349" t="s">
        <v>16</v>
      </c>
      <c r="AJ349">
        <f t="shared" si="30"/>
        <v>5</v>
      </c>
      <c r="AL349">
        <f t="shared" si="31"/>
        <v>88</v>
      </c>
      <c r="AM349">
        <f t="array" ref="AM349">SQRT(SUM((P349:W349-$AT$13:$BA$13)^2))</f>
        <v>0.63948010460460925</v>
      </c>
      <c r="AN349">
        <f t="shared" si="32"/>
        <v>2.4453775755103178</v>
      </c>
      <c r="AO349">
        <f t="shared" si="33"/>
        <v>3.5307141080252401E-3</v>
      </c>
      <c r="AP349">
        <v>0</v>
      </c>
    </row>
    <row r="350" spans="1:42">
      <c r="A350" s="2">
        <v>3</v>
      </c>
      <c r="B350" s="2">
        <v>4</v>
      </c>
      <c r="C350" s="2">
        <v>9</v>
      </c>
      <c r="D350" s="2">
        <f t="shared" si="29"/>
        <v>5</v>
      </c>
      <c r="E350" s="2">
        <v>92.1</v>
      </c>
      <c r="F350" s="2">
        <v>99</v>
      </c>
      <c r="G350" s="2">
        <v>745.3</v>
      </c>
      <c r="H350" s="2">
        <v>9.6</v>
      </c>
      <c r="I350" s="2">
        <v>17.399999999999999</v>
      </c>
      <c r="J350" s="2">
        <v>57</v>
      </c>
      <c r="K350" s="2">
        <v>4.5</v>
      </c>
      <c r="L350" s="2">
        <v>0</v>
      </c>
      <c r="M350" s="2">
        <v>0</v>
      </c>
      <c r="P350">
        <v>-1.237931059020559</v>
      </c>
      <c r="Q350">
        <v>0.68179164302222806</v>
      </c>
      <c r="R350">
        <v>0.16127091396511359</v>
      </c>
      <c r="S350">
        <v>-0.15912610224398371</v>
      </c>
      <c r="T350">
        <v>0.26503787307067267</v>
      </c>
      <c r="U350">
        <v>-0.91997150484342649</v>
      </c>
      <c r="V350">
        <v>-0.38103361877887076</v>
      </c>
      <c r="W350">
        <v>-0.50728623329393685</v>
      </c>
      <c r="AH350" t="s">
        <v>29</v>
      </c>
      <c r="AI350" t="s">
        <v>16</v>
      </c>
      <c r="AJ350">
        <f t="shared" si="30"/>
        <v>5</v>
      </c>
      <c r="AL350">
        <f t="shared" si="31"/>
        <v>14</v>
      </c>
      <c r="AM350">
        <f t="array" ref="AM350">SQRT(SUM((P350:W350-$AT$13:$BA$13)^2))</f>
        <v>0.4707842367564547</v>
      </c>
      <c r="AN350">
        <f t="shared" si="32"/>
        <v>4.5118658050482621</v>
      </c>
      <c r="AO350">
        <f t="shared" si="33"/>
        <v>6.514375698434282E-3</v>
      </c>
      <c r="AP350">
        <v>0</v>
      </c>
    </row>
    <row r="351" spans="1:42">
      <c r="A351" s="2">
        <v>5</v>
      </c>
      <c r="B351" s="2">
        <v>4</v>
      </c>
      <c r="C351" s="2">
        <v>9</v>
      </c>
      <c r="D351" s="2">
        <f t="shared" si="29"/>
        <v>5</v>
      </c>
      <c r="E351" s="2">
        <v>92.1</v>
      </c>
      <c r="F351" s="2">
        <v>99</v>
      </c>
      <c r="G351" s="2">
        <v>745.3</v>
      </c>
      <c r="H351" s="2">
        <v>9.6</v>
      </c>
      <c r="I351" s="2">
        <v>12.8</v>
      </c>
      <c r="J351" s="2">
        <v>64</v>
      </c>
      <c r="K351" s="2">
        <v>3.6</v>
      </c>
      <c r="L351" s="2">
        <v>0</v>
      </c>
      <c r="M351" s="2">
        <v>1.64</v>
      </c>
      <c r="P351">
        <v>-1.145609961163369</v>
      </c>
      <c r="Q351">
        <v>0.86817942381871693</v>
      </c>
      <c r="R351">
        <v>0.15270594774208285</v>
      </c>
      <c r="S351">
        <v>-5.2323770725407948E-2</v>
      </c>
      <c r="T351">
        <v>0.23220304689905086</v>
      </c>
      <c r="U351">
        <v>-0.9008475530471175</v>
      </c>
      <c r="V351">
        <v>-0.36468322405132758</v>
      </c>
      <c r="W351">
        <v>-0.57235888152216474</v>
      </c>
      <c r="AH351" t="s">
        <v>29</v>
      </c>
      <c r="AI351" t="s">
        <v>16</v>
      </c>
      <c r="AJ351">
        <f t="shared" si="30"/>
        <v>5</v>
      </c>
      <c r="AL351">
        <f t="shared" si="31"/>
        <v>56</v>
      </c>
      <c r="AM351">
        <f t="array" ref="AM351">SQRT(SUM((P351:W351-$AT$13:$BA$13)^2))</f>
        <v>0.57258956038435205</v>
      </c>
      <c r="AN351">
        <f t="shared" si="32"/>
        <v>3.0500934725042317</v>
      </c>
      <c r="AO351">
        <f t="shared" si="33"/>
        <v>4.4038221998985317E-3</v>
      </c>
      <c r="AP351">
        <v>1.64</v>
      </c>
    </row>
    <row r="352" spans="1:42">
      <c r="A352" s="2">
        <v>5</v>
      </c>
      <c r="B352" s="2">
        <v>4</v>
      </c>
      <c r="C352" s="2">
        <v>9</v>
      </c>
      <c r="D352" s="2">
        <f t="shared" si="29"/>
        <v>5</v>
      </c>
      <c r="E352" s="2">
        <v>92.1</v>
      </c>
      <c r="F352" s="2">
        <v>99</v>
      </c>
      <c r="G352" s="2">
        <v>745.3</v>
      </c>
      <c r="H352" s="2">
        <v>9.6</v>
      </c>
      <c r="I352" s="2">
        <v>10.1</v>
      </c>
      <c r="J352" s="2">
        <v>75</v>
      </c>
      <c r="K352" s="2">
        <v>3.6</v>
      </c>
      <c r="L352" s="2">
        <v>0</v>
      </c>
      <c r="M352" s="2">
        <v>3.71</v>
      </c>
      <c r="P352">
        <v>-1.0807603974381954</v>
      </c>
      <c r="Q352">
        <v>0.92815946636159641</v>
      </c>
      <c r="R352">
        <v>0.25530918570225214</v>
      </c>
      <c r="S352">
        <v>-2.8180374549866521E-2</v>
      </c>
      <c r="T352">
        <v>0.20032029123339334</v>
      </c>
      <c r="U352">
        <v>-0.89815364556399824</v>
      </c>
      <c r="V352">
        <v>-0.37685670590665232</v>
      </c>
      <c r="W352">
        <v>-0.64556254451447703</v>
      </c>
      <c r="AH352" t="s">
        <v>29</v>
      </c>
      <c r="AI352" t="s">
        <v>16</v>
      </c>
      <c r="AJ352">
        <f t="shared" si="30"/>
        <v>5</v>
      </c>
      <c r="AL352">
        <f t="shared" si="31"/>
        <v>88</v>
      </c>
      <c r="AM352">
        <f t="array" ref="AM352">SQRT(SUM((P352:W352-$AT$13:$BA$13)^2))</f>
        <v>0.63948010460460925</v>
      </c>
      <c r="AN352">
        <f t="shared" si="32"/>
        <v>2.4453775755103178</v>
      </c>
      <c r="AO352">
        <f t="shared" si="33"/>
        <v>3.5307141080252401E-3</v>
      </c>
      <c r="AP352">
        <v>3.71</v>
      </c>
    </row>
    <row r="353" spans="1:42">
      <c r="A353" s="2">
        <v>4</v>
      </c>
      <c r="B353" s="2">
        <v>4</v>
      </c>
      <c r="C353" s="2">
        <v>9</v>
      </c>
      <c r="D353" s="2">
        <f t="shared" si="29"/>
        <v>5</v>
      </c>
      <c r="E353" s="2">
        <v>92.1</v>
      </c>
      <c r="F353" s="2">
        <v>99</v>
      </c>
      <c r="G353" s="2">
        <v>745.3</v>
      </c>
      <c r="H353" s="2">
        <v>9.6</v>
      </c>
      <c r="I353" s="2">
        <v>15.4</v>
      </c>
      <c r="J353" s="2">
        <v>53</v>
      </c>
      <c r="K353" s="2">
        <v>6.3</v>
      </c>
      <c r="L353" s="2">
        <v>0</v>
      </c>
      <c r="M353" s="2">
        <v>7.31</v>
      </c>
      <c r="P353">
        <v>-1.1755850041825495</v>
      </c>
      <c r="Q353">
        <v>0.7559691203269514</v>
      </c>
      <c r="R353">
        <v>0.13698756378565749</v>
      </c>
      <c r="S353">
        <v>-0.25745226875346494</v>
      </c>
      <c r="T353">
        <v>0.22040592868321127</v>
      </c>
      <c r="U353">
        <v>-1.0285735631922568</v>
      </c>
      <c r="V353">
        <v>-0.50457074738202601</v>
      </c>
      <c r="W353">
        <v>-0.43865479281024322</v>
      </c>
      <c r="AH353" t="s">
        <v>29</v>
      </c>
      <c r="AI353" t="s">
        <v>16</v>
      </c>
      <c r="AJ353">
        <f t="shared" si="30"/>
        <v>5</v>
      </c>
      <c r="AL353">
        <f t="shared" si="31"/>
        <v>24</v>
      </c>
      <c r="AM353">
        <f t="array" ref="AM353">SQRT(SUM((P353:W353-$AT$13:$BA$13)^2))</f>
        <v>0.51204653639184727</v>
      </c>
      <c r="AN353">
        <f t="shared" si="32"/>
        <v>3.8140039138796924</v>
      </c>
      <c r="AO353">
        <f t="shared" si="33"/>
        <v>5.5067804504538749E-3</v>
      </c>
      <c r="AP353">
        <v>7.31</v>
      </c>
    </row>
    <row r="354" spans="1:42">
      <c r="A354" s="2">
        <v>7</v>
      </c>
      <c r="B354" s="2">
        <v>4</v>
      </c>
      <c r="C354" s="2">
        <v>9</v>
      </c>
      <c r="D354" s="2">
        <f t="shared" si="29"/>
        <v>5</v>
      </c>
      <c r="E354" s="2">
        <v>92.1</v>
      </c>
      <c r="F354" s="2">
        <v>99</v>
      </c>
      <c r="G354" s="2">
        <v>745.3</v>
      </c>
      <c r="H354" s="2">
        <v>9.6</v>
      </c>
      <c r="I354" s="2">
        <v>20.6</v>
      </c>
      <c r="J354" s="2">
        <v>43</v>
      </c>
      <c r="K354" s="2">
        <v>3.6</v>
      </c>
      <c r="L354" s="2">
        <v>0</v>
      </c>
      <c r="M354" s="2">
        <v>2.0299999999999998</v>
      </c>
      <c r="P354">
        <v>-1.2896429864886991</v>
      </c>
      <c r="Q354">
        <v>0.88784889643623233</v>
      </c>
      <c r="R354">
        <v>-0.16400541759332143</v>
      </c>
      <c r="S354">
        <v>-8.2516390459006134E-2</v>
      </c>
      <c r="T354">
        <v>0.31153100175013326</v>
      </c>
      <c r="U354">
        <v>-0.91765892566631591</v>
      </c>
      <c r="V354">
        <v>-0.34237424746301193</v>
      </c>
      <c r="W354">
        <v>-0.37362026055219966</v>
      </c>
      <c r="AH354" t="s">
        <v>29</v>
      </c>
      <c r="AI354" t="s">
        <v>16</v>
      </c>
      <c r="AJ354">
        <f t="shared" si="30"/>
        <v>5</v>
      </c>
      <c r="AL354">
        <f t="shared" si="31"/>
        <v>100</v>
      </c>
      <c r="AM354">
        <f t="array" ref="AM354">SQRT(SUM((P354:W354-$AT$13:$BA$13)^2))</f>
        <v>0.65242081746750835</v>
      </c>
      <c r="AN354">
        <f t="shared" si="32"/>
        <v>2.3493319223544002</v>
      </c>
      <c r="AO354">
        <f t="shared" si="33"/>
        <v>3.3920403318328952E-3</v>
      </c>
      <c r="AP354">
        <v>2.0299999999999998</v>
      </c>
    </row>
    <row r="355" spans="1:42">
      <c r="A355" s="2">
        <v>7</v>
      </c>
      <c r="B355" s="2">
        <v>4</v>
      </c>
      <c r="C355" s="2">
        <v>9</v>
      </c>
      <c r="D355" s="2">
        <f t="shared" si="29"/>
        <v>5</v>
      </c>
      <c r="E355" s="2">
        <v>92.1</v>
      </c>
      <c r="F355" s="2">
        <v>99</v>
      </c>
      <c r="G355" s="2">
        <v>745.3</v>
      </c>
      <c r="H355" s="2">
        <v>9.6</v>
      </c>
      <c r="I355" s="2">
        <v>19.8</v>
      </c>
      <c r="J355" s="2">
        <v>47</v>
      </c>
      <c r="K355" s="2">
        <v>2.7</v>
      </c>
      <c r="L355" s="2">
        <v>0</v>
      </c>
      <c r="M355" s="2">
        <v>1.72</v>
      </c>
      <c r="P355">
        <v>-1.2834709998123872</v>
      </c>
      <c r="Q355">
        <v>0.90252039701632036</v>
      </c>
      <c r="R355">
        <v>-0.14194157791691095</v>
      </c>
      <c r="S355">
        <v>-1.8114649949560774E-2</v>
      </c>
      <c r="T355">
        <v>0.31631196564108982</v>
      </c>
      <c r="U355">
        <v>-0.87138286547587407</v>
      </c>
      <c r="V355">
        <v>-0.29298699618523977</v>
      </c>
      <c r="W355">
        <v>-0.4247719448395712</v>
      </c>
      <c r="AH355" t="s">
        <v>29</v>
      </c>
      <c r="AI355" t="s">
        <v>16</v>
      </c>
      <c r="AJ355">
        <f t="shared" si="30"/>
        <v>5</v>
      </c>
      <c r="AL355">
        <f t="shared" si="31"/>
        <v>108</v>
      </c>
      <c r="AM355">
        <f t="array" ref="AM355">SQRT(SUM((P355:W355-$AT$13:$BA$13)^2))</f>
        <v>0.66849824279832126</v>
      </c>
      <c r="AN355">
        <f t="shared" si="32"/>
        <v>2.2376876241836996</v>
      </c>
      <c r="AO355">
        <f t="shared" si="33"/>
        <v>3.230844734645983E-3</v>
      </c>
      <c r="AP355">
        <v>1.72</v>
      </c>
    </row>
    <row r="356" spans="1:42">
      <c r="A356" s="2">
        <v>7</v>
      </c>
      <c r="B356" s="2">
        <v>4</v>
      </c>
      <c r="C356" s="2">
        <v>9</v>
      </c>
      <c r="D356" s="2">
        <f t="shared" si="29"/>
        <v>5</v>
      </c>
      <c r="E356" s="2">
        <v>92.1</v>
      </c>
      <c r="F356" s="2">
        <v>99</v>
      </c>
      <c r="G356" s="2">
        <v>745.3</v>
      </c>
      <c r="H356" s="2">
        <v>9.6</v>
      </c>
      <c r="I356" s="2">
        <v>18.7</v>
      </c>
      <c r="J356" s="2">
        <v>50</v>
      </c>
      <c r="K356" s="2">
        <v>2.2000000000000002</v>
      </c>
      <c r="L356" s="2">
        <v>0</v>
      </c>
      <c r="M356" s="2">
        <v>5.97</v>
      </c>
      <c r="P356">
        <v>-1.2682383946343139</v>
      </c>
      <c r="Q356">
        <v>0.91663612554092488</v>
      </c>
      <c r="R356">
        <v>-0.11736513096069548</v>
      </c>
      <c r="S356">
        <v>2.0992167256965524E-2</v>
      </c>
      <c r="T356">
        <v>0.31285748729349183</v>
      </c>
      <c r="U356">
        <v>-0.84680342980324264</v>
      </c>
      <c r="V356">
        <v>-0.26875315527775745</v>
      </c>
      <c r="W356">
        <v>-0.46267440154055639</v>
      </c>
      <c r="AH356" t="s">
        <v>29</v>
      </c>
      <c r="AI356" t="s">
        <v>16</v>
      </c>
      <c r="AJ356">
        <f t="shared" si="30"/>
        <v>5</v>
      </c>
      <c r="AL356">
        <f t="shared" si="31"/>
        <v>114</v>
      </c>
      <c r="AM356">
        <f t="array" ref="AM356">SQRT(SUM((P356:W356-$AT$13:$BA$13)^2))</f>
        <v>0.68262894680269148</v>
      </c>
      <c r="AN356">
        <f t="shared" si="32"/>
        <v>2.1460043547540257</v>
      </c>
      <c r="AO356">
        <f t="shared" si="33"/>
        <v>3.0984695071608467E-3</v>
      </c>
      <c r="AP356">
        <v>5.97</v>
      </c>
    </row>
    <row r="357" spans="1:42">
      <c r="A357" s="2">
        <v>4</v>
      </c>
      <c r="B357" s="2">
        <v>4</v>
      </c>
      <c r="C357" s="2">
        <v>9</v>
      </c>
      <c r="D357" s="2">
        <f t="shared" si="29"/>
        <v>5</v>
      </c>
      <c r="E357" s="2">
        <v>92.1</v>
      </c>
      <c r="F357" s="2">
        <v>99</v>
      </c>
      <c r="G357" s="2">
        <v>745.3</v>
      </c>
      <c r="H357" s="2">
        <v>9.6</v>
      </c>
      <c r="I357" s="2">
        <v>20.8</v>
      </c>
      <c r="J357" s="2">
        <v>35</v>
      </c>
      <c r="K357" s="2">
        <v>4.9000000000000004</v>
      </c>
      <c r="L357" s="2">
        <v>0</v>
      </c>
      <c r="M357" s="2">
        <v>13.06</v>
      </c>
      <c r="P357">
        <v>-1.3196431712920087</v>
      </c>
      <c r="Q357">
        <v>0.64412087138724428</v>
      </c>
      <c r="R357">
        <v>-6.2243303699674415E-2</v>
      </c>
      <c r="S357">
        <v>-0.2128745227963959</v>
      </c>
      <c r="T357">
        <v>0.30385057163600193</v>
      </c>
      <c r="U357">
        <v>-0.96053493295247838</v>
      </c>
      <c r="V357">
        <v>-0.3974155408470158</v>
      </c>
      <c r="W357">
        <v>-0.3505461440155434</v>
      </c>
      <c r="AH357" t="s">
        <v>29</v>
      </c>
      <c r="AI357" t="s">
        <v>16</v>
      </c>
      <c r="AJ357">
        <f t="shared" si="30"/>
        <v>5</v>
      </c>
      <c r="AL357">
        <f t="shared" si="31"/>
        <v>44</v>
      </c>
      <c r="AM357">
        <f t="array" ref="AM357">SQRT(SUM((P357:W357-$AT$13:$BA$13)^2))</f>
        <v>0.55335195296917217</v>
      </c>
      <c r="AN357">
        <f t="shared" si="32"/>
        <v>3.2658565581267482</v>
      </c>
      <c r="AO357">
        <f t="shared" si="33"/>
        <v>4.7153478219650958E-3</v>
      </c>
      <c r="AP357">
        <v>13.06</v>
      </c>
    </row>
    <row r="358" spans="1:42">
      <c r="A358" s="2">
        <v>4</v>
      </c>
      <c r="B358" s="2">
        <v>4</v>
      </c>
      <c r="C358" s="2">
        <v>9</v>
      </c>
      <c r="D358" s="2">
        <f t="shared" si="29"/>
        <v>5</v>
      </c>
      <c r="E358" s="2">
        <v>92.1</v>
      </c>
      <c r="F358" s="2">
        <v>99</v>
      </c>
      <c r="G358" s="2">
        <v>745.3</v>
      </c>
      <c r="H358" s="2">
        <v>9.6</v>
      </c>
      <c r="I358" s="2">
        <v>20.8</v>
      </c>
      <c r="J358" s="2">
        <v>35</v>
      </c>
      <c r="K358" s="2">
        <v>4.9000000000000004</v>
      </c>
      <c r="L358" s="2">
        <v>0</v>
      </c>
      <c r="M358" s="2">
        <v>1.26</v>
      </c>
      <c r="P358">
        <v>-1.3196431712920087</v>
      </c>
      <c r="Q358">
        <v>0.64412087138724428</v>
      </c>
      <c r="R358">
        <v>-6.2243303699674415E-2</v>
      </c>
      <c r="S358">
        <v>-0.2128745227963959</v>
      </c>
      <c r="T358">
        <v>0.30385057163600193</v>
      </c>
      <c r="U358">
        <v>-0.96053493295247838</v>
      </c>
      <c r="V358">
        <v>-0.3974155408470158</v>
      </c>
      <c r="W358">
        <v>-0.3505461440155434</v>
      </c>
      <c r="AH358" t="s">
        <v>29</v>
      </c>
      <c r="AI358" t="s">
        <v>16</v>
      </c>
      <c r="AJ358">
        <f t="shared" si="30"/>
        <v>5</v>
      </c>
      <c r="AL358">
        <f t="shared" si="31"/>
        <v>44</v>
      </c>
      <c r="AM358">
        <f t="array" ref="AM358">SQRT(SUM((P358:W358-$AT$13:$BA$13)^2))</f>
        <v>0.55335195296917217</v>
      </c>
      <c r="AN358">
        <f t="shared" si="32"/>
        <v>3.2658565581267482</v>
      </c>
      <c r="AO358">
        <f t="shared" si="33"/>
        <v>4.7153478219650958E-3</v>
      </c>
      <c r="AP358">
        <v>1.26</v>
      </c>
    </row>
    <row r="359" spans="1:42">
      <c r="A359" s="2">
        <v>6</v>
      </c>
      <c r="B359" s="2">
        <v>3</v>
      </c>
      <c r="C359" s="2">
        <v>9</v>
      </c>
      <c r="D359" s="2">
        <f t="shared" si="29"/>
        <v>5</v>
      </c>
      <c r="E359" s="2">
        <v>92.5</v>
      </c>
      <c r="F359" s="2">
        <v>122</v>
      </c>
      <c r="G359" s="2">
        <v>789.7</v>
      </c>
      <c r="H359" s="2">
        <v>10.199999999999999</v>
      </c>
      <c r="I359" s="2">
        <v>15.9</v>
      </c>
      <c r="J359" s="2">
        <v>55</v>
      </c>
      <c r="K359" s="2">
        <v>3.6</v>
      </c>
      <c r="L359" s="2">
        <v>0</v>
      </c>
      <c r="M359" s="2">
        <v>0</v>
      </c>
      <c r="P359">
        <v>-1.2741013486093997</v>
      </c>
      <c r="Q359">
        <v>0.83348859259359132</v>
      </c>
      <c r="R359">
        <v>9.8421957945837801E-2</v>
      </c>
      <c r="S359">
        <v>-7.6927701415688887E-2</v>
      </c>
      <c r="T359">
        <v>0.25740625449786342</v>
      </c>
      <c r="U359">
        <v>-0.89951085137285469</v>
      </c>
      <c r="V359">
        <v>-0.35143685013887083</v>
      </c>
      <c r="W359">
        <v>-0.48629490918950946</v>
      </c>
      <c r="AH359" t="s">
        <v>29</v>
      </c>
      <c r="AI359" t="s">
        <v>16</v>
      </c>
      <c r="AJ359">
        <f t="shared" si="30"/>
        <v>5</v>
      </c>
      <c r="AL359">
        <f t="shared" si="31"/>
        <v>32</v>
      </c>
      <c r="AM359">
        <f t="array" ref="AM359">SQRT(SUM((P359:W359-$AT$13:$BA$13)^2))</f>
        <v>0.52350735899529499</v>
      </c>
      <c r="AN359">
        <f t="shared" si="32"/>
        <v>3.6488366214749428</v>
      </c>
      <c r="AO359">
        <f t="shared" si="33"/>
        <v>5.2683066477503884E-3</v>
      </c>
      <c r="AP359">
        <v>0</v>
      </c>
    </row>
    <row r="360" spans="1:42">
      <c r="A360" s="2">
        <v>6</v>
      </c>
      <c r="B360" s="2">
        <v>3</v>
      </c>
      <c r="C360" s="2">
        <v>9</v>
      </c>
      <c r="D360" s="2">
        <f t="shared" si="29"/>
        <v>5</v>
      </c>
      <c r="E360" s="2">
        <v>92.5</v>
      </c>
      <c r="F360" s="2">
        <v>122</v>
      </c>
      <c r="G360" s="2">
        <v>789.7</v>
      </c>
      <c r="H360" s="2">
        <v>10.199999999999999</v>
      </c>
      <c r="I360" s="2">
        <v>19.7</v>
      </c>
      <c r="J360" s="2">
        <v>39</v>
      </c>
      <c r="K360" s="2">
        <v>2.7</v>
      </c>
      <c r="L360" s="2">
        <v>0</v>
      </c>
      <c r="M360" s="2">
        <v>0</v>
      </c>
      <c r="P360">
        <v>-1.3810358537302216</v>
      </c>
      <c r="Q360">
        <v>0.74025222649568678</v>
      </c>
      <c r="R360">
        <v>-6.2696893999953984E-2</v>
      </c>
      <c r="S360">
        <v>-5.5344751645424378E-2</v>
      </c>
      <c r="T360">
        <v>0.3175906317047037</v>
      </c>
      <c r="U360">
        <v>-0.85901086843690444</v>
      </c>
      <c r="V360">
        <v>-0.28147444661688781</v>
      </c>
      <c r="W360">
        <v>-0.40721533820349942</v>
      </c>
      <c r="AH360" t="s">
        <v>29</v>
      </c>
      <c r="AI360" t="s">
        <v>16</v>
      </c>
      <c r="AJ360">
        <f t="shared" si="30"/>
        <v>5</v>
      </c>
      <c r="AL360">
        <f t="shared" si="31"/>
        <v>69</v>
      </c>
      <c r="AM360">
        <f t="array" ref="AM360">SQRT(SUM((P360:W360-$AT$13:$BA$13)^2))</f>
        <v>0.59644506555207044</v>
      </c>
      <c r="AN360">
        <f t="shared" si="32"/>
        <v>2.8109887017976263</v>
      </c>
      <c r="AO360">
        <f t="shared" si="33"/>
        <v>4.0585951087186442E-3</v>
      </c>
      <c r="AP360">
        <v>0</v>
      </c>
    </row>
    <row r="361" spans="1:42">
      <c r="A361" s="2">
        <v>1</v>
      </c>
      <c r="B361" s="2">
        <v>4</v>
      </c>
      <c r="C361" s="2">
        <v>9</v>
      </c>
      <c r="D361" s="2">
        <f t="shared" si="29"/>
        <v>5</v>
      </c>
      <c r="E361" s="2">
        <v>92.5</v>
      </c>
      <c r="F361" s="2">
        <v>122</v>
      </c>
      <c r="G361" s="2">
        <v>789.7</v>
      </c>
      <c r="H361" s="2">
        <v>10.199999999999999</v>
      </c>
      <c r="I361" s="2">
        <v>21.1</v>
      </c>
      <c r="J361" s="2">
        <v>39</v>
      </c>
      <c r="K361" s="2">
        <v>2.2000000000000002</v>
      </c>
      <c r="L361" s="2">
        <v>0</v>
      </c>
      <c r="M361" s="2">
        <v>8.1199999999999992</v>
      </c>
      <c r="P361">
        <v>-1.4539118522675845</v>
      </c>
      <c r="Q361">
        <v>0.4519716584001417</v>
      </c>
      <c r="R361">
        <v>8.8452442596004002E-2</v>
      </c>
      <c r="S361">
        <v>-7.4365276679360562E-2</v>
      </c>
      <c r="T361">
        <v>0.35558780001847856</v>
      </c>
      <c r="U361">
        <v>-0.78105320544927259</v>
      </c>
      <c r="V361">
        <v>-0.22677513120619669</v>
      </c>
      <c r="W361">
        <v>-0.50244651932152251</v>
      </c>
      <c r="AH361" t="s">
        <v>29</v>
      </c>
      <c r="AI361" t="s">
        <v>16</v>
      </c>
      <c r="AJ361">
        <f t="shared" si="30"/>
        <v>5</v>
      </c>
      <c r="AL361">
        <f t="shared" si="31"/>
        <v>84</v>
      </c>
      <c r="AM361">
        <f t="array" ref="AM361">SQRT(SUM((P361:W361-$AT$13:$BA$13)^2))</f>
        <v>0.6251235788906967</v>
      </c>
      <c r="AN361">
        <f t="shared" si="32"/>
        <v>2.5589879419029442</v>
      </c>
      <c r="AO361">
        <f t="shared" si="33"/>
        <v>3.6947483771939404E-3</v>
      </c>
      <c r="AP361">
        <v>8.1199999999999992</v>
      </c>
    </row>
    <row r="362" spans="1:42">
      <c r="A362" s="2">
        <v>6</v>
      </c>
      <c r="B362" s="2">
        <v>5</v>
      </c>
      <c r="C362" s="2">
        <v>9</v>
      </c>
      <c r="D362" s="2">
        <f t="shared" si="29"/>
        <v>5</v>
      </c>
      <c r="E362" s="2">
        <v>92.5</v>
      </c>
      <c r="F362" s="2">
        <v>122</v>
      </c>
      <c r="G362" s="2">
        <v>789.7</v>
      </c>
      <c r="H362" s="2">
        <v>10.199999999999999</v>
      </c>
      <c r="I362" s="2">
        <v>18.399999999999999</v>
      </c>
      <c r="J362" s="2">
        <v>42</v>
      </c>
      <c r="K362" s="2">
        <v>2.2000000000000002</v>
      </c>
      <c r="L362" s="2">
        <v>0</v>
      </c>
      <c r="M362" s="2">
        <v>1.0900000000000001</v>
      </c>
      <c r="P362">
        <v>-1.3444013547230909</v>
      </c>
      <c r="Q362">
        <v>0.91607882782803474</v>
      </c>
      <c r="R362">
        <v>-0.14839118068055043</v>
      </c>
      <c r="S362">
        <v>1.9320652732754365E-2</v>
      </c>
      <c r="T362">
        <v>0.33124263795168318</v>
      </c>
      <c r="U362">
        <v>-0.83271223939672701</v>
      </c>
      <c r="V362">
        <v>-0.29309190059463014</v>
      </c>
      <c r="W362">
        <v>-0.4619993897251139</v>
      </c>
      <c r="AH362" t="s">
        <v>29</v>
      </c>
      <c r="AI362" t="s">
        <v>16</v>
      </c>
      <c r="AJ362">
        <f t="shared" si="30"/>
        <v>5</v>
      </c>
      <c r="AL362">
        <f t="shared" si="31"/>
        <v>122</v>
      </c>
      <c r="AM362">
        <f t="array" ref="AM362">SQRT(SUM((P362:W362-$AT$13:$BA$13)^2))</f>
        <v>0.69306817979568103</v>
      </c>
      <c r="AN362">
        <f t="shared" si="32"/>
        <v>2.0818435060709208</v>
      </c>
      <c r="AO362">
        <f t="shared" si="33"/>
        <v>3.0058320282304054E-3</v>
      </c>
      <c r="AP362">
        <v>1.0900000000000001</v>
      </c>
    </row>
    <row r="363" spans="1:42">
      <c r="A363" s="2">
        <v>4</v>
      </c>
      <c r="B363" s="2">
        <v>3</v>
      </c>
      <c r="C363" s="2">
        <v>9</v>
      </c>
      <c r="D363" s="2">
        <f t="shared" si="29"/>
        <v>5</v>
      </c>
      <c r="E363" s="2">
        <v>92.5</v>
      </c>
      <c r="F363" s="2">
        <v>122</v>
      </c>
      <c r="G363" s="2">
        <v>789.7</v>
      </c>
      <c r="H363" s="2">
        <v>10.199999999999999</v>
      </c>
      <c r="I363" s="2">
        <v>17.3</v>
      </c>
      <c r="J363" s="2">
        <v>45</v>
      </c>
      <c r="K363" s="2">
        <v>4</v>
      </c>
      <c r="L363" s="2">
        <v>0</v>
      </c>
      <c r="M363" s="2">
        <v>3.94</v>
      </c>
      <c r="P363">
        <v>-1.33105910374595</v>
      </c>
      <c r="Q363">
        <v>0.64175530518620783</v>
      </c>
      <c r="R363">
        <v>0.11453560091191586</v>
      </c>
      <c r="S363">
        <v>-0.14532853991365777</v>
      </c>
      <c r="T363">
        <v>0.27452611672908522</v>
      </c>
      <c r="U363">
        <v>-0.90567415434253884</v>
      </c>
      <c r="V363">
        <v>-0.35492718452749578</v>
      </c>
      <c r="W363">
        <v>-0.45232666237433394</v>
      </c>
      <c r="AH363" t="s">
        <v>29</v>
      </c>
      <c r="AI363" t="s">
        <v>16</v>
      </c>
      <c r="AJ363">
        <f t="shared" si="30"/>
        <v>5</v>
      </c>
      <c r="AL363">
        <f t="shared" si="31"/>
        <v>19</v>
      </c>
      <c r="AM363">
        <f t="array" ref="AM363">SQRT(SUM((P363:W363-$AT$13:$BA$13)^2))</f>
        <v>0.48856001966597484</v>
      </c>
      <c r="AN363">
        <f t="shared" si="32"/>
        <v>4.1895188718858964</v>
      </c>
      <c r="AO363">
        <f t="shared" si="33"/>
        <v>6.0489609191409352E-3</v>
      </c>
      <c r="AP363">
        <v>3.94</v>
      </c>
    </row>
    <row r="364" spans="1:42">
      <c r="A364" s="2">
        <v>7</v>
      </c>
      <c r="B364" s="2">
        <v>4</v>
      </c>
      <c r="C364" s="2">
        <v>9</v>
      </c>
      <c r="D364" s="2">
        <f t="shared" si="29"/>
        <v>5</v>
      </c>
      <c r="E364" s="2">
        <v>88.2</v>
      </c>
      <c r="F364" s="2">
        <v>55.2</v>
      </c>
      <c r="G364" s="2">
        <v>732.3</v>
      </c>
      <c r="H364" s="2">
        <v>11.6</v>
      </c>
      <c r="I364" s="2">
        <v>15.2</v>
      </c>
      <c r="J364" s="2">
        <v>64</v>
      </c>
      <c r="K364" s="2">
        <v>3.1</v>
      </c>
      <c r="L364" s="2">
        <v>0</v>
      </c>
      <c r="M364" s="2">
        <v>0.52</v>
      </c>
      <c r="P364">
        <v>-1.093435561235554</v>
      </c>
      <c r="Q364">
        <v>0.97041923503340155</v>
      </c>
      <c r="R364">
        <v>3.7608680656746885E-3</v>
      </c>
      <c r="S364">
        <v>-1.4614255118787833E-2</v>
      </c>
      <c r="T364">
        <v>0.25812336613712861</v>
      </c>
      <c r="U364">
        <v>-0.87710068540696984</v>
      </c>
      <c r="V364">
        <v>-0.33221243806878337</v>
      </c>
      <c r="W364">
        <v>-0.48189944223593251</v>
      </c>
      <c r="AH364" t="s">
        <v>29</v>
      </c>
      <c r="AI364" t="s">
        <v>16</v>
      </c>
      <c r="AJ364">
        <f t="shared" si="30"/>
        <v>5</v>
      </c>
      <c r="AL364">
        <f t="shared" si="31"/>
        <v>99</v>
      </c>
      <c r="AM364">
        <f t="array" ref="AM364">SQRT(SUM((P364:W364-$AT$13:$BA$13)^2))</f>
        <v>0.64989396367879926</v>
      </c>
      <c r="AN364">
        <f t="shared" si="32"/>
        <v>2.367636320610643</v>
      </c>
      <c r="AO364">
        <f t="shared" si="33"/>
        <v>3.4184688056233862E-3</v>
      </c>
      <c r="AP364">
        <v>0.52</v>
      </c>
    </row>
    <row r="365" spans="1:42">
      <c r="A365" s="2">
        <v>4</v>
      </c>
      <c r="B365" s="2">
        <v>3</v>
      </c>
      <c r="C365" s="2">
        <v>9</v>
      </c>
      <c r="D365" s="2">
        <f t="shared" si="29"/>
        <v>2</v>
      </c>
      <c r="E365" s="2">
        <v>91.9</v>
      </c>
      <c r="F365" s="2">
        <v>111.7</v>
      </c>
      <c r="G365" s="2">
        <v>770.3</v>
      </c>
      <c r="H365" s="2">
        <v>6.5</v>
      </c>
      <c r="I365" s="2">
        <v>15.9</v>
      </c>
      <c r="J365" s="2">
        <v>53</v>
      </c>
      <c r="K365" s="2">
        <v>2.2000000000000002</v>
      </c>
      <c r="L365" s="2">
        <v>0</v>
      </c>
      <c r="M365" s="2">
        <v>2.93</v>
      </c>
      <c r="P365">
        <v>-1.2826792921502344</v>
      </c>
      <c r="Q365">
        <v>0.62509768868321747</v>
      </c>
      <c r="R365">
        <v>5.6993387347840263E-2</v>
      </c>
      <c r="S365">
        <v>1.1160152256145625E-2</v>
      </c>
      <c r="T365">
        <v>-0.16098350213511634</v>
      </c>
      <c r="U365">
        <v>-0.64079171361370602</v>
      </c>
      <c r="V365">
        <v>-0.25351342644305552</v>
      </c>
      <c r="W365">
        <v>-0.50503966249871113</v>
      </c>
      <c r="AH365" t="s">
        <v>29</v>
      </c>
      <c r="AI365" t="s">
        <v>19</v>
      </c>
      <c r="AJ365">
        <f t="shared" si="30"/>
        <v>2</v>
      </c>
      <c r="AL365">
        <f t="shared" si="31"/>
        <v>235</v>
      </c>
      <c r="AM365">
        <f t="array" ref="AM365">SQRT(SUM((P365:W365-$AT$13:$BA$13)^2))</f>
        <v>0.94999038959898285</v>
      </c>
      <c r="AN365">
        <f t="shared" si="32"/>
        <v>1.1080556595348601</v>
      </c>
      <c r="AO365">
        <f t="shared" si="33"/>
        <v>1.5998460887090261E-3</v>
      </c>
      <c r="AP365">
        <v>2.93</v>
      </c>
    </row>
    <row r="366" spans="1:42">
      <c r="A366" s="2">
        <v>6</v>
      </c>
      <c r="B366" s="2">
        <v>5</v>
      </c>
      <c r="C366" s="2">
        <v>9</v>
      </c>
      <c r="D366" s="2">
        <f t="shared" si="29"/>
        <v>2</v>
      </c>
      <c r="E366" s="2">
        <v>91.9</v>
      </c>
      <c r="F366" s="2">
        <v>111.7</v>
      </c>
      <c r="G366" s="2">
        <v>770.3</v>
      </c>
      <c r="H366" s="2">
        <v>6.5</v>
      </c>
      <c r="I366" s="2">
        <v>21.1</v>
      </c>
      <c r="J366" s="2">
        <v>35</v>
      </c>
      <c r="K366" s="2">
        <v>2.7</v>
      </c>
      <c r="L366" s="2">
        <v>0</v>
      </c>
      <c r="M366" s="2">
        <v>5.65</v>
      </c>
      <c r="P366">
        <v>-1.353676342097734</v>
      </c>
      <c r="Q366">
        <v>0.83260006349529969</v>
      </c>
      <c r="R366">
        <v>-0.31650537436410187</v>
      </c>
      <c r="S366">
        <v>-2.3392374066727173E-3</v>
      </c>
      <c r="T366">
        <v>-9.5310091188819723E-2</v>
      </c>
      <c r="U366">
        <v>-0.68475298897649239</v>
      </c>
      <c r="V366">
        <v>-0.30815127259446717</v>
      </c>
      <c r="W366">
        <v>-0.34400909678886826</v>
      </c>
      <c r="AH366" t="s">
        <v>29</v>
      </c>
      <c r="AI366" t="s">
        <v>19</v>
      </c>
      <c r="AJ366">
        <f t="shared" si="30"/>
        <v>2</v>
      </c>
      <c r="AL366">
        <f t="shared" si="31"/>
        <v>260</v>
      </c>
      <c r="AM366">
        <f t="array" ref="AM366">SQRT(SUM((P366:W366-$AT$13:$BA$13)^2))</f>
        <v>1.0381984371749815</v>
      </c>
      <c r="AN366">
        <f t="shared" si="32"/>
        <v>0.92776772099690386</v>
      </c>
      <c r="AO366">
        <f t="shared" si="33"/>
        <v>1.3395406150359427E-3</v>
      </c>
      <c r="AP366">
        <v>5.65</v>
      </c>
    </row>
    <row r="367" spans="1:42">
      <c r="A367" s="2">
        <v>6</v>
      </c>
      <c r="B367" s="2">
        <v>5</v>
      </c>
      <c r="C367" s="2">
        <v>9</v>
      </c>
      <c r="D367" s="2">
        <f t="shared" si="29"/>
        <v>2</v>
      </c>
      <c r="E367" s="2">
        <v>91.9</v>
      </c>
      <c r="F367" s="2">
        <v>111.7</v>
      </c>
      <c r="G367" s="2">
        <v>770.3</v>
      </c>
      <c r="H367" s="2">
        <v>6.5</v>
      </c>
      <c r="I367" s="2">
        <v>19.600000000000001</v>
      </c>
      <c r="J367" s="2">
        <v>45</v>
      </c>
      <c r="K367" s="2">
        <v>3.1</v>
      </c>
      <c r="L367" s="2">
        <v>0</v>
      </c>
      <c r="M367" s="2">
        <v>20.03</v>
      </c>
      <c r="P367">
        <v>-1.3030690413715342</v>
      </c>
      <c r="Q367">
        <v>0.88645919395342898</v>
      </c>
      <c r="R367">
        <v>-0.22773739001787455</v>
      </c>
      <c r="S367">
        <v>-8.7236580839792355E-3</v>
      </c>
      <c r="T367">
        <v>-0.1229793625466664</v>
      </c>
      <c r="U367">
        <v>-0.69949451477426128</v>
      </c>
      <c r="V367">
        <v>-0.33791509316412172</v>
      </c>
      <c r="W367">
        <v>-0.39005347991286221</v>
      </c>
      <c r="AH367" t="s">
        <v>29</v>
      </c>
      <c r="AI367" t="s">
        <v>19</v>
      </c>
      <c r="AJ367">
        <f t="shared" si="30"/>
        <v>2</v>
      </c>
      <c r="AL367">
        <f t="shared" si="31"/>
        <v>249</v>
      </c>
      <c r="AM367">
        <f t="array" ref="AM367">SQRT(SUM((P367:W367-$AT$13:$BA$13)^2))</f>
        <v>0.99988343503047628</v>
      </c>
      <c r="AN367">
        <f t="shared" si="32"/>
        <v>1.00023317070756</v>
      </c>
      <c r="AO367">
        <f t="shared" si="33"/>
        <v>1.4441685417005657E-3</v>
      </c>
      <c r="AP367">
        <v>20.03</v>
      </c>
    </row>
    <row r="368" spans="1:42">
      <c r="A368" s="2">
        <v>4</v>
      </c>
      <c r="B368" s="2">
        <v>5</v>
      </c>
      <c r="C368" s="2">
        <v>9</v>
      </c>
      <c r="D368" s="2">
        <f t="shared" si="29"/>
        <v>2</v>
      </c>
      <c r="E368" s="2">
        <v>91.1</v>
      </c>
      <c r="F368" s="2">
        <v>132.30000000000001</v>
      </c>
      <c r="G368" s="2">
        <v>812.1</v>
      </c>
      <c r="H368" s="2">
        <v>12.5</v>
      </c>
      <c r="I368" s="2">
        <v>15.9</v>
      </c>
      <c r="J368" s="2">
        <v>38</v>
      </c>
      <c r="K368" s="2">
        <v>5.4</v>
      </c>
      <c r="L368" s="2">
        <v>0</v>
      </c>
      <c r="M368" s="2">
        <v>1.75</v>
      </c>
      <c r="P368">
        <v>-1.318425825781143</v>
      </c>
      <c r="Q368">
        <v>0.77936545028050308</v>
      </c>
      <c r="R368">
        <v>-7.3626124120251032E-2</v>
      </c>
      <c r="S368">
        <v>-0.22171981958533543</v>
      </c>
      <c r="T368">
        <v>-0.15972000496276589</v>
      </c>
      <c r="U368">
        <v>-0.74171050986549658</v>
      </c>
      <c r="V368">
        <v>-0.51045287425636188</v>
      </c>
      <c r="W368">
        <v>-0.36534447916126112</v>
      </c>
      <c r="AH368" t="s">
        <v>29</v>
      </c>
      <c r="AI368" t="s">
        <v>19</v>
      </c>
      <c r="AJ368">
        <f t="shared" si="30"/>
        <v>2</v>
      </c>
      <c r="AL368">
        <f t="shared" si="31"/>
        <v>215</v>
      </c>
      <c r="AM368">
        <f t="array" ref="AM368">SQRT(SUM((P368:W368-$AT$13:$BA$13)^2))</f>
        <v>0.89393702210537096</v>
      </c>
      <c r="AN368">
        <f t="shared" si="32"/>
        <v>1.2513711907790779</v>
      </c>
      <c r="AO368">
        <f t="shared" si="33"/>
        <v>1.8067696219623704E-3</v>
      </c>
      <c r="AP368">
        <v>1.75</v>
      </c>
    </row>
    <row r="369" spans="1:42">
      <c r="A369" s="2">
        <v>4</v>
      </c>
      <c r="B369" s="2">
        <v>5</v>
      </c>
      <c r="C369" s="2">
        <v>9</v>
      </c>
      <c r="D369" s="2">
        <f t="shared" si="29"/>
        <v>2</v>
      </c>
      <c r="E369" s="2">
        <v>91.1</v>
      </c>
      <c r="F369" s="2">
        <v>132.30000000000001</v>
      </c>
      <c r="G369" s="2">
        <v>812.1</v>
      </c>
      <c r="H369" s="2">
        <v>12.5</v>
      </c>
      <c r="I369" s="2">
        <v>16.399999999999999</v>
      </c>
      <c r="J369" s="2">
        <v>27</v>
      </c>
      <c r="K369" s="2">
        <v>3.6</v>
      </c>
      <c r="L369" s="2">
        <v>0</v>
      </c>
      <c r="M369" s="2">
        <v>0</v>
      </c>
      <c r="P369">
        <v>-1.3782679922980168</v>
      </c>
      <c r="Q369">
        <v>0.71461789000754306</v>
      </c>
      <c r="R369">
        <v>-0.17878223898931861</v>
      </c>
      <c r="S369">
        <v>-0.12567507752977419</v>
      </c>
      <c r="T369">
        <v>-0.11636421003759595</v>
      </c>
      <c r="U369">
        <v>-0.66109426561492191</v>
      </c>
      <c r="V369">
        <v>-0.40357742550817011</v>
      </c>
      <c r="W369">
        <v>-0.36497870101294849</v>
      </c>
      <c r="AH369" t="s">
        <v>29</v>
      </c>
      <c r="AI369" t="s">
        <v>19</v>
      </c>
      <c r="AJ369">
        <f t="shared" si="30"/>
        <v>2</v>
      </c>
      <c r="AL369">
        <f t="shared" si="31"/>
        <v>227</v>
      </c>
      <c r="AM369">
        <f t="array" ref="AM369">SQRT(SUM((P369:W369-$AT$13:$BA$13)^2))</f>
        <v>0.94035486557086823</v>
      </c>
      <c r="AN369">
        <f t="shared" si="32"/>
        <v>1.1308798033178495</v>
      </c>
      <c r="AO369">
        <f t="shared" si="33"/>
        <v>1.6328003151913639E-3</v>
      </c>
      <c r="AP369">
        <v>0</v>
      </c>
    </row>
    <row r="370" spans="1:42">
      <c r="A370" s="2">
        <v>6</v>
      </c>
      <c r="B370" s="2">
        <v>5</v>
      </c>
      <c r="C370" s="2">
        <v>9</v>
      </c>
      <c r="D370" s="2">
        <f t="shared" si="29"/>
        <v>6</v>
      </c>
      <c r="E370" s="2">
        <v>91.2</v>
      </c>
      <c r="F370" s="2">
        <v>94.3</v>
      </c>
      <c r="G370" s="2">
        <v>744.4</v>
      </c>
      <c r="H370" s="2">
        <v>8.4</v>
      </c>
      <c r="I370" s="2">
        <v>16.8</v>
      </c>
      <c r="J370" s="2">
        <v>47</v>
      </c>
      <c r="K370" s="2">
        <v>4.9000000000000004</v>
      </c>
      <c r="L370" s="2">
        <v>0</v>
      </c>
      <c r="M370" s="2">
        <v>12.64</v>
      </c>
      <c r="P370">
        <v>-1.1861457677930134</v>
      </c>
      <c r="Q370">
        <v>0.94055250463804518</v>
      </c>
      <c r="R370">
        <v>-5.941103851313205E-2</v>
      </c>
      <c r="S370">
        <v>-0.12415722268923285</v>
      </c>
      <c r="T370">
        <v>0.40768026046988048</v>
      </c>
      <c r="U370">
        <v>-1.0592375377493033</v>
      </c>
      <c r="V370">
        <v>-0.43610120671105945</v>
      </c>
      <c r="W370">
        <v>-0.4119110400463889</v>
      </c>
      <c r="AH370" t="s">
        <v>29</v>
      </c>
      <c r="AI370" t="s">
        <v>21</v>
      </c>
      <c r="AJ370">
        <f t="shared" si="30"/>
        <v>6</v>
      </c>
      <c r="AL370">
        <f t="shared" si="31"/>
        <v>53</v>
      </c>
      <c r="AM370">
        <f t="array" ref="AM370">SQRT(SUM((P370:W370-$AT$13:$BA$13)^2))</f>
        <v>0.56914980060093767</v>
      </c>
      <c r="AN370">
        <f t="shared" si="32"/>
        <v>3.087072463830987</v>
      </c>
      <c r="AO370">
        <f t="shared" si="33"/>
        <v>4.457213646555055E-3</v>
      </c>
      <c r="AP370">
        <v>12.64</v>
      </c>
    </row>
    <row r="371" spans="1:42">
      <c r="A371" s="2">
        <v>4</v>
      </c>
      <c r="B371" s="2">
        <v>5</v>
      </c>
      <c r="C371" s="2">
        <v>9</v>
      </c>
      <c r="D371" s="2">
        <f t="shared" si="29"/>
        <v>7</v>
      </c>
      <c r="E371" s="2">
        <v>91</v>
      </c>
      <c r="F371" s="2">
        <v>276.3</v>
      </c>
      <c r="G371" s="2">
        <v>825.1</v>
      </c>
      <c r="H371" s="2">
        <v>7.1</v>
      </c>
      <c r="I371" s="2">
        <v>13.8</v>
      </c>
      <c r="J371" s="2">
        <v>77</v>
      </c>
      <c r="K371" s="2">
        <v>7.6</v>
      </c>
      <c r="L371" s="2">
        <v>0</v>
      </c>
      <c r="M371" s="2">
        <v>0</v>
      </c>
      <c r="P371">
        <v>-1.3563449211894725</v>
      </c>
      <c r="Q371">
        <v>1.1336166127101819</v>
      </c>
      <c r="R371">
        <v>0.50951378727685936</v>
      </c>
      <c r="S371">
        <v>-0.24114350393798689</v>
      </c>
      <c r="T371">
        <v>0.50850599392524753</v>
      </c>
      <c r="U371">
        <v>-1.1296116494942376</v>
      </c>
      <c r="V371">
        <v>-0.64018611940586245</v>
      </c>
      <c r="W371">
        <v>-0.58295465082001263</v>
      </c>
      <c r="AH371" t="s">
        <v>29</v>
      </c>
      <c r="AI371" t="s">
        <v>23</v>
      </c>
      <c r="AJ371">
        <f t="shared" si="30"/>
        <v>7</v>
      </c>
      <c r="AL371">
        <f t="shared" si="31"/>
        <v>75</v>
      </c>
      <c r="AM371">
        <f t="array" ref="AM371">SQRT(SUM((P371:W371-$AT$13:$BA$13)^2))</f>
        <v>0.60878060389267641</v>
      </c>
      <c r="AN371">
        <f t="shared" si="32"/>
        <v>2.6982263912379305</v>
      </c>
      <c r="AO371">
        <f t="shared" si="33"/>
        <v>3.895785289599584E-3</v>
      </c>
      <c r="AP371">
        <v>0</v>
      </c>
    </row>
    <row r="372" spans="1:42">
      <c r="A372" s="2">
        <v>7</v>
      </c>
      <c r="B372" s="2">
        <v>4</v>
      </c>
      <c r="C372" s="2">
        <v>9</v>
      </c>
      <c r="D372" s="2">
        <f t="shared" si="29"/>
        <v>7</v>
      </c>
      <c r="E372" s="2">
        <v>91</v>
      </c>
      <c r="F372" s="2">
        <v>276.3</v>
      </c>
      <c r="G372" s="2">
        <v>825.1</v>
      </c>
      <c r="H372" s="2">
        <v>7.1</v>
      </c>
      <c r="I372" s="2">
        <v>13.8</v>
      </c>
      <c r="J372" s="2">
        <v>77</v>
      </c>
      <c r="K372" s="2">
        <v>7.6</v>
      </c>
      <c r="L372" s="2">
        <v>0</v>
      </c>
      <c r="M372" s="2">
        <v>11.06</v>
      </c>
      <c r="P372">
        <v>-1.3341895980209442</v>
      </c>
      <c r="Q372">
        <v>1.2691197504726281</v>
      </c>
      <c r="R372">
        <v>0.42773784964447192</v>
      </c>
      <c r="S372">
        <v>-0.22088157829671656</v>
      </c>
      <c r="T372">
        <v>0.49388106765293649</v>
      </c>
      <c r="U372">
        <v>-1.1595308008204375</v>
      </c>
      <c r="V372">
        <v>-0.64416939946067431</v>
      </c>
      <c r="W372">
        <v>-0.52376034110645919</v>
      </c>
      <c r="AH372" t="s">
        <v>29</v>
      </c>
      <c r="AI372" t="s">
        <v>23</v>
      </c>
      <c r="AJ372">
        <f t="shared" si="30"/>
        <v>7</v>
      </c>
      <c r="AL372">
        <f t="shared" si="31"/>
        <v>115</v>
      </c>
      <c r="AM372">
        <f t="array" ref="AM372">SQRT(SUM((P372:W372-$AT$13:$BA$13)^2))</f>
        <v>0.68267837132352061</v>
      </c>
      <c r="AN372">
        <f t="shared" si="32"/>
        <v>2.1456936333310752</v>
      </c>
      <c r="AO372">
        <f t="shared" si="33"/>
        <v>3.0980208776638465E-3</v>
      </c>
      <c r="AP372">
        <v>11.06</v>
      </c>
    </row>
    <row r="373" spans="1:42">
      <c r="A373" s="2">
        <v>3</v>
      </c>
      <c r="B373" s="2">
        <v>4</v>
      </c>
      <c r="C373" s="2">
        <v>7</v>
      </c>
      <c r="D373" s="2">
        <f t="shared" si="29"/>
        <v>3</v>
      </c>
      <c r="E373" s="2">
        <v>91.9</v>
      </c>
      <c r="F373" s="2">
        <v>133.6</v>
      </c>
      <c r="G373" s="2">
        <v>520.5</v>
      </c>
      <c r="H373" s="2">
        <v>8</v>
      </c>
      <c r="I373" s="2">
        <v>14.2</v>
      </c>
      <c r="J373" s="2">
        <v>58</v>
      </c>
      <c r="K373" s="2">
        <v>4</v>
      </c>
      <c r="L373" s="2">
        <v>0</v>
      </c>
      <c r="M373" s="2">
        <v>0</v>
      </c>
      <c r="P373">
        <v>-1.0255597971268</v>
      </c>
      <c r="Q373">
        <v>0.65799386650104685</v>
      </c>
      <c r="R373">
        <v>8.4508694709236221E-2</v>
      </c>
      <c r="S373">
        <v>-0.1960146328166921</v>
      </c>
      <c r="T373">
        <v>3.5322272086951635E-2</v>
      </c>
      <c r="U373">
        <v>-0.6679105014458907</v>
      </c>
      <c r="V373">
        <v>-0.34514944051271312</v>
      </c>
      <c r="W373">
        <v>-0.60289205114710354</v>
      </c>
      <c r="AH373" t="s">
        <v>28</v>
      </c>
      <c r="AI373" t="s">
        <v>32</v>
      </c>
      <c r="AJ373">
        <f t="shared" si="30"/>
        <v>3</v>
      </c>
      <c r="AL373">
        <f t="shared" si="31"/>
        <v>150</v>
      </c>
      <c r="AM373">
        <f t="array" ref="AM373">SQRT(SUM((P373:W373-$AT$13:$BA$13)^2))</f>
        <v>0.76129441793871766</v>
      </c>
      <c r="AN373">
        <f t="shared" si="32"/>
        <v>1.7254195286780996</v>
      </c>
      <c r="AO373">
        <f t="shared" si="33"/>
        <v>2.491215726019208E-3</v>
      </c>
      <c r="AP373">
        <v>0</v>
      </c>
    </row>
    <row r="374" spans="1:42">
      <c r="A374" s="2">
        <v>4</v>
      </c>
      <c r="B374" s="2">
        <v>5</v>
      </c>
      <c r="C374" s="2">
        <v>8</v>
      </c>
      <c r="D374" s="2">
        <f t="shared" si="29"/>
        <v>7</v>
      </c>
      <c r="E374" s="2">
        <v>92</v>
      </c>
      <c r="F374" s="2">
        <v>203.2</v>
      </c>
      <c r="G374" s="2">
        <v>664.5</v>
      </c>
      <c r="H374" s="2">
        <v>8.1</v>
      </c>
      <c r="I374" s="2">
        <v>10.4</v>
      </c>
      <c r="J374" s="2">
        <v>75</v>
      </c>
      <c r="K374" s="2">
        <v>0.9</v>
      </c>
      <c r="L374" s="2">
        <v>0</v>
      </c>
      <c r="M374" s="2">
        <v>0</v>
      </c>
      <c r="P374">
        <v>-1.1833440810047464</v>
      </c>
      <c r="Q374">
        <v>0.99955145619048014</v>
      </c>
      <c r="R374">
        <v>0.31491627785971155</v>
      </c>
      <c r="S374">
        <v>0.11997520758589142</v>
      </c>
      <c r="T374">
        <v>0.61160163321241356</v>
      </c>
      <c r="U374">
        <v>-0.79875999279694099</v>
      </c>
      <c r="V374">
        <v>-0.22397061135663571</v>
      </c>
      <c r="W374">
        <v>-0.82682906567260073</v>
      </c>
      <c r="AH374" t="s">
        <v>25</v>
      </c>
      <c r="AI374" t="s">
        <v>23</v>
      </c>
      <c r="AJ374">
        <f t="shared" si="30"/>
        <v>7</v>
      </c>
      <c r="AL374">
        <f t="shared" si="31"/>
        <v>131</v>
      </c>
      <c r="AM374">
        <f t="array" ref="AM374">SQRT(SUM((P374:W374-$AT$13:$BA$13)^2))</f>
        <v>0.70886440612864421</v>
      </c>
      <c r="AN374">
        <f t="shared" si="32"/>
        <v>1.9900943203422596</v>
      </c>
      <c r="AO374">
        <f t="shared" si="33"/>
        <v>2.8733616286912215E-3</v>
      </c>
      <c r="AP374">
        <v>0</v>
      </c>
    </row>
    <row r="375" spans="1:42">
      <c r="A375" s="2">
        <v>5</v>
      </c>
      <c r="B375" s="2">
        <v>4</v>
      </c>
      <c r="C375" s="2">
        <v>8</v>
      </c>
      <c r="D375" s="2">
        <f t="shared" si="29"/>
        <v>4</v>
      </c>
      <c r="E375" s="2">
        <v>94.8</v>
      </c>
      <c r="F375" s="2">
        <v>222.4</v>
      </c>
      <c r="G375" s="2">
        <v>698.6</v>
      </c>
      <c r="H375" s="2">
        <v>13.9</v>
      </c>
      <c r="I375" s="2">
        <v>20.3</v>
      </c>
      <c r="J375" s="2">
        <v>42</v>
      </c>
      <c r="K375" s="2">
        <v>2.7</v>
      </c>
      <c r="L375" s="2">
        <v>0</v>
      </c>
      <c r="M375" s="2">
        <v>0</v>
      </c>
      <c r="P375">
        <v>-1.4591322029718903</v>
      </c>
      <c r="Q375">
        <v>0.8231497665567814</v>
      </c>
      <c r="R375">
        <v>-4.5898914627767129E-2</v>
      </c>
      <c r="S375">
        <v>-0.13882824375421537</v>
      </c>
      <c r="T375">
        <v>0.26122914730661034</v>
      </c>
      <c r="U375">
        <v>-0.64071762561842238</v>
      </c>
      <c r="V375">
        <v>-0.3204429502764562</v>
      </c>
      <c r="W375">
        <v>-0.51992195085956072</v>
      </c>
      <c r="AH375" t="s">
        <v>25</v>
      </c>
      <c r="AI375" t="s">
        <v>33</v>
      </c>
      <c r="AJ375">
        <f t="shared" si="30"/>
        <v>4</v>
      </c>
      <c r="AL375">
        <f t="shared" si="31"/>
        <v>97</v>
      </c>
      <c r="AM375">
        <f t="array" ref="AM375">SQRT(SUM((P375:W375-$AT$13:$BA$13)^2))</f>
        <v>0.64529313497478735</v>
      </c>
      <c r="AN375">
        <f t="shared" si="32"/>
        <v>2.4015183549140984</v>
      </c>
      <c r="AO375">
        <f t="shared" si="33"/>
        <v>3.4673887669912501E-3</v>
      </c>
      <c r="AP375">
        <v>0</v>
      </c>
    </row>
    <row r="376" spans="1:42">
      <c r="A376" s="2">
        <v>6</v>
      </c>
      <c r="B376" s="2">
        <v>5</v>
      </c>
      <c r="C376" s="2">
        <v>9</v>
      </c>
      <c r="D376" s="2">
        <f t="shared" si="29"/>
        <v>5</v>
      </c>
      <c r="E376" s="2">
        <v>90.3</v>
      </c>
      <c r="F376" s="2">
        <v>290</v>
      </c>
      <c r="G376" s="2">
        <v>855.3</v>
      </c>
      <c r="H376" s="2">
        <v>7.4</v>
      </c>
      <c r="I376" s="2">
        <v>10.3</v>
      </c>
      <c r="J376" s="2">
        <v>78</v>
      </c>
      <c r="K376" s="2">
        <v>4</v>
      </c>
      <c r="L376" s="2">
        <v>0</v>
      </c>
      <c r="M376" s="2">
        <v>18.3</v>
      </c>
      <c r="P376">
        <v>-1.3758520266097947</v>
      </c>
      <c r="Q376">
        <v>1.2691886698173829</v>
      </c>
      <c r="R376">
        <v>0.37379508220700364</v>
      </c>
      <c r="S376">
        <v>2.4847735063123016E-2</v>
      </c>
      <c r="T376">
        <v>0.24742746248930508</v>
      </c>
      <c r="U376">
        <v>-0.8289155377490276</v>
      </c>
      <c r="V376">
        <v>-0.47862784294400934</v>
      </c>
      <c r="W376">
        <v>-0.66149680258025112</v>
      </c>
      <c r="AH376" t="s">
        <v>29</v>
      </c>
      <c r="AI376" t="s">
        <v>16</v>
      </c>
      <c r="AJ376">
        <f t="shared" si="30"/>
        <v>5</v>
      </c>
      <c r="AL376">
        <f t="shared" si="31"/>
        <v>158</v>
      </c>
      <c r="AM376">
        <f t="array" ref="AM376">SQRT(SUM((P376:W376-$AT$13:$BA$13)^2))</f>
        <v>0.77674123872408729</v>
      </c>
      <c r="AN376">
        <f t="shared" si="32"/>
        <v>1.6574760945013276</v>
      </c>
      <c r="AO376">
        <f t="shared" si="33"/>
        <v>2.3931168295551102E-3</v>
      </c>
      <c r="AP376">
        <v>18.3</v>
      </c>
    </row>
    <row r="377" spans="1:42">
      <c r="A377" s="2">
        <v>6</v>
      </c>
      <c r="B377" s="2">
        <v>5</v>
      </c>
      <c r="C377" s="2">
        <v>9</v>
      </c>
      <c r="D377" s="2">
        <f t="shared" si="29"/>
        <v>6</v>
      </c>
      <c r="E377" s="2">
        <v>91.2</v>
      </c>
      <c r="F377" s="2">
        <v>94.3</v>
      </c>
      <c r="G377" s="2">
        <v>744.4</v>
      </c>
      <c r="H377" s="2">
        <v>8.4</v>
      </c>
      <c r="I377" s="2">
        <v>15.4</v>
      </c>
      <c r="J377" s="2">
        <v>57</v>
      </c>
      <c r="K377" s="2">
        <v>4.9000000000000004</v>
      </c>
      <c r="L377" s="2">
        <v>0</v>
      </c>
      <c r="M377" s="2">
        <v>39.35</v>
      </c>
      <c r="P377">
        <v>-1.1435742507948878</v>
      </c>
      <c r="Q377">
        <v>0.99116735395948163</v>
      </c>
      <c r="R377">
        <v>2.237159076172103E-2</v>
      </c>
      <c r="S377">
        <v>-0.10588756344959971</v>
      </c>
      <c r="T377">
        <v>0.38744790973975762</v>
      </c>
      <c r="U377">
        <v>-1.0537927843799042</v>
      </c>
      <c r="V377">
        <v>-0.44185093983958879</v>
      </c>
      <c r="W377">
        <v>-0.46868063631392076</v>
      </c>
      <c r="AH377" t="s">
        <v>29</v>
      </c>
      <c r="AI377" t="s">
        <v>21</v>
      </c>
      <c r="AJ377">
        <f t="shared" si="30"/>
        <v>6</v>
      </c>
      <c r="AL377">
        <f t="shared" si="31"/>
        <v>47</v>
      </c>
      <c r="AM377">
        <f t="array" ref="AM377">SQRT(SUM((P377:W377-$AT$13:$BA$13)^2))</f>
        <v>0.5631043919366937</v>
      </c>
      <c r="AN377">
        <f t="shared" si="32"/>
        <v>3.1537130174363162</v>
      </c>
      <c r="AO377">
        <f t="shared" si="33"/>
        <v>4.5534314025111461E-3</v>
      </c>
      <c r="AP377">
        <v>39.35</v>
      </c>
    </row>
    <row r="378" spans="1:42">
      <c r="A378" s="2">
        <v>8</v>
      </c>
      <c r="B378" s="2">
        <v>6</v>
      </c>
      <c r="C378" s="2">
        <v>8</v>
      </c>
      <c r="D378" s="2">
        <f t="shared" si="29"/>
        <v>1</v>
      </c>
      <c r="E378" s="2">
        <v>92.1</v>
      </c>
      <c r="F378" s="2">
        <v>207</v>
      </c>
      <c r="G378" s="2">
        <v>672.6</v>
      </c>
      <c r="H378" s="2">
        <v>8.1999999999999993</v>
      </c>
      <c r="I378" s="2">
        <v>21.1</v>
      </c>
      <c r="J378" s="2">
        <v>54</v>
      </c>
      <c r="K378" s="2">
        <v>2.2000000000000002</v>
      </c>
      <c r="L378" s="2">
        <v>0</v>
      </c>
      <c r="M378" s="2">
        <v>0</v>
      </c>
      <c r="P378">
        <v>-1.3394830626373271</v>
      </c>
      <c r="Q378">
        <v>1.1952392897689712</v>
      </c>
      <c r="R378">
        <v>-0.33042441684528556</v>
      </c>
      <c r="S378">
        <v>3.0680100391560647E-2</v>
      </c>
      <c r="T378">
        <v>-0.17044897049957561</v>
      </c>
      <c r="U378">
        <v>-0.46948789463631874</v>
      </c>
      <c r="V378">
        <v>-0.33078402064143325</v>
      </c>
      <c r="W378">
        <v>-0.46958626167835626</v>
      </c>
      <c r="AH378" t="s">
        <v>25</v>
      </c>
      <c r="AI378" t="s">
        <v>27</v>
      </c>
      <c r="AJ378">
        <f t="shared" si="30"/>
        <v>1</v>
      </c>
      <c r="AL378">
        <f t="shared" si="31"/>
        <v>338</v>
      </c>
      <c r="AM378">
        <f t="array" ref="AM378">SQRT(SUM((P378:W378-$AT$13:$BA$13)^2))</f>
        <v>1.2313951359342172</v>
      </c>
      <c r="AN378">
        <f t="shared" si="32"/>
        <v>0.65948531963307744</v>
      </c>
      <c r="AO378">
        <f t="shared" si="33"/>
        <v>9.5218593046029879E-4</v>
      </c>
      <c r="AP378">
        <v>0</v>
      </c>
    </row>
    <row r="379" spans="1:42">
      <c r="A379" s="2">
        <v>2</v>
      </c>
      <c r="B379" s="2">
        <v>2</v>
      </c>
      <c r="C379" s="2">
        <v>8</v>
      </c>
      <c r="D379" s="2">
        <f t="shared" si="29"/>
        <v>6</v>
      </c>
      <c r="E379" s="2">
        <v>93.7</v>
      </c>
      <c r="F379" s="2">
        <v>231.1</v>
      </c>
      <c r="G379" s="2">
        <v>715.1</v>
      </c>
      <c r="H379" s="2">
        <v>8.4</v>
      </c>
      <c r="I379" s="2">
        <v>21.9</v>
      </c>
      <c r="J379" s="2">
        <v>42</v>
      </c>
      <c r="K379" s="2">
        <v>2.2000000000000002</v>
      </c>
      <c r="L379" s="2">
        <v>0</v>
      </c>
      <c r="M379" s="2">
        <v>174.63</v>
      </c>
      <c r="P379">
        <v>-1.536164688644045</v>
      </c>
      <c r="Q379">
        <v>0.45116165830729515</v>
      </c>
      <c r="R379">
        <v>0.25035414396819688</v>
      </c>
      <c r="S379">
        <v>-0.12089665259428833</v>
      </c>
      <c r="T379">
        <v>0.54434297279866173</v>
      </c>
      <c r="U379">
        <v>-0.7713933955478216</v>
      </c>
      <c r="V379">
        <v>-0.19764303959127</v>
      </c>
      <c r="W379">
        <v>-0.55854898845870393</v>
      </c>
      <c r="AH379" t="s">
        <v>25</v>
      </c>
      <c r="AI379" t="s">
        <v>21</v>
      </c>
      <c r="AJ379">
        <f t="shared" si="30"/>
        <v>6</v>
      </c>
      <c r="AL379">
        <f t="shared" si="31"/>
        <v>54</v>
      </c>
      <c r="AM379">
        <f t="array" ref="AM379">SQRT(SUM((P379:W379-$AT$13:$BA$13)^2))</f>
        <v>0.57120952285645543</v>
      </c>
      <c r="AN379">
        <f t="shared" si="32"/>
        <v>3.0648492776365663</v>
      </c>
      <c r="AO379">
        <f t="shared" si="33"/>
        <v>4.4251271017990623E-3</v>
      </c>
      <c r="AP379">
        <v>174.63</v>
      </c>
    </row>
    <row r="380" spans="1:42">
      <c r="A380" s="2">
        <v>6</v>
      </c>
      <c r="B380" s="2">
        <v>5</v>
      </c>
      <c r="C380" s="2">
        <v>3</v>
      </c>
      <c r="D380" s="2">
        <f t="shared" si="29"/>
        <v>4</v>
      </c>
      <c r="E380" s="2">
        <v>90.9</v>
      </c>
      <c r="F380" s="2">
        <v>18.899999999999999</v>
      </c>
      <c r="G380" s="2">
        <v>30.6</v>
      </c>
      <c r="H380" s="2">
        <v>8</v>
      </c>
      <c r="I380" s="2">
        <v>8.6999999999999993</v>
      </c>
      <c r="J380" s="2">
        <v>51</v>
      </c>
      <c r="K380" s="2">
        <v>5.8</v>
      </c>
      <c r="L380" s="2">
        <v>0</v>
      </c>
      <c r="M380" s="2">
        <v>0</v>
      </c>
      <c r="P380">
        <v>-0.26389359547294716</v>
      </c>
      <c r="Q380">
        <v>0.77308308829056005</v>
      </c>
      <c r="R380">
        <v>-0.31119586496532509</v>
      </c>
      <c r="S380">
        <v>-0.42649145131348598</v>
      </c>
      <c r="T380">
        <v>0.22802421216879099</v>
      </c>
      <c r="U380">
        <v>-0.76614534954775215</v>
      </c>
      <c r="V380">
        <v>-0.40034834191241775</v>
      </c>
      <c r="W380">
        <v>-0.62219330642458925</v>
      </c>
      <c r="AH380" t="s">
        <v>15</v>
      </c>
      <c r="AI380" t="s">
        <v>33</v>
      </c>
      <c r="AJ380">
        <f t="shared" si="30"/>
        <v>4</v>
      </c>
      <c r="AL380">
        <f t="shared" si="31"/>
        <v>350</v>
      </c>
      <c r="AM380">
        <f t="array" ref="AM380">SQRT(SUM((P380:W380-$AT$13:$BA$13)^2))</f>
        <v>1.2856199889471993</v>
      </c>
      <c r="AN380">
        <f t="shared" si="32"/>
        <v>0.6050270160485397</v>
      </c>
      <c r="AO380">
        <f t="shared" si="33"/>
        <v>8.7355729548358222E-4</v>
      </c>
      <c r="AP380">
        <v>0</v>
      </c>
    </row>
    <row r="381" spans="1:42">
      <c r="A381" s="2">
        <v>4</v>
      </c>
      <c r="B381" s="2">
        <v>5</v>
      </c>
      <c r="C381" s="2">
        <v>1</v>
      </c>
      <c r="D381" s="2">
        <f t="shared" si="29"/>
        <v>7</v>
      </c>
      <c r="E381" s="2">
        <v>18.7</v>
      </c>
      <c r="F381" s="2">
        <v>1.1000000000000001</v>
      </c>
      <c r="G381" s="2">
        <v>171.4</v>
      </c>
      <c r="H381" s="2">
        <v>0</v>
      </c>
      <c r="I381" s="2">
        <v>5.2</v>
      </c>
      <c r="J381" s="2">
        <v>100</v>
      </c>
      <c r="K381" s="2">
        <v>0.9</v>
      </c>
      <c r="L381" s="2">
        <v>0</v>
      </c>
      <c r="M381" s="2">
        <v>0</v>
      </c>
      <c r="P381">
        <v>0.10852700766358668</v>
      </c>
      <c r="Q381">
        <v>0.90834793644375877</v>
      </c>
      <c r="R381">
        <v>0.44571506924090987</v>
      </c>
      <c r="S381">
        <v>0.21474494479739303</v>
      </c>
      <c r="T381">
        <v>0.81363733873692012</v>
      </c>
      <c r="U381">
        <v>-0.40877312078659045</v>
      </c>
      <c r="V381">
        <v>-5.145493080803458E-2</v>
      </c>
      <c r="W381">
        <v>-0.34730324831863807</v>
      </c>
      <c r="AH381" t="s">
        <v>17</v>
      </c>
      <c r="AI381" t="s">
        <v>23</v>
      </c>
      <c r="AJ381">
        <f t="shared" si="30"/>
        <v>7</v>
      </c>
      <c r="AL381">
        <f t="shared" si="31"/>
        <v>392</v>
      </c>
      <c r="AM381">
        <f t="array" ref="AM381">SQRT(SUM((P381:W381-$AT$13:$BA$13)^2))</f>
        <v>1.5930004630447534</v>
      </c>
      <c r="AN381">
        <f t="shared" si="32"/>
        <v>0.39406530164372938</v>
      </c>
      <c r="AO381">
        <f t="shared" si="33"/>
        <v>5.6896404626037545E-4</v>
      </c>
      <c r="AP381">
        <v>0</v>
      </c>
    </row>
    <row r="382" spans="1:42">
      <c r="A382" s="2">
        <v>5</v>
      </c>
      <c r="B382" s="2">
        <v>4</v>
      </c>
      <c r="C382" s="2">
        <v>7</v>
      </c>
      <c r="D382" s="2">
        <f t="shared" si="29"/>
        <v>3</v>
      </c>
      <c r="E382" s="2">
        <v>93.7</v>
      </c>
      <c r="F382" s="2">
        <v>101.3</v>
      </c>
      <c r="G382" s="2">
        <v>458.8</v>
      </c>
      <c r="H382" s="2">
        <v>11.9</v>
      </c>
      <c r="I382" s="2">
        <v>19.3</v>
      </c>
      <c r="J382" s="2">
        <v>39</v>
      </c>
      <c r="K382" s="2">
        <v>7.2</v>
      </c>
      <c r="L382" s="2">
        <v>0</v>
      </c>
      <c r="M382" s="2">
        <v>7.73</v>
      </c>
      <c r="P382">
        <v>-1.0105594557747004</v>
      </c>
      <c r="Q382">
        <v>0.6918491174541026</v>
      </c>
      <c r="R382">
        <v>-0.19031017184230706</v>
      </c>
      <c r="S382">
        <v>-0.47167962867219232</v>
      </c>
      <c r="T382">
        <v>4.4152954913256048E-2</v>
      </c>
      <c r="U382">
        <v>-0.8298766463126116</v>
      </c>
      <c r="V382">
        <v>-0.52626804985063469</v>
      </c>
      <c r="W382">
        <v>-0.36754185779469628</v>
      </c>
      <c r="AH382" t="s">
        <v>28</v>
      </c>
      <c r="AI382" t="s">
        <v>32</v>
      </c>
      <c r="AJ382">
        <f t="shared" si="30"/>
        <v>3</v>
      </c>
      <c r="AL382">
        <f t="shared" si="31"/>
        <v>186</v>
      </c>
      <c r="AM382">
        <f t="array" ref="AM382">SQRT(SUM((P382:W382-$AT$13:$BA$13)^2))</f>
        <v>0.84453726469634482</v>
      </c>
      <c r="AN382">
        <f t="shared" si="32"/>
        <v>1.4020463314229656</v>
      </c>
      <c r="AO382">
        <f t="shared" si="33"/>
        <v>2.0243191939089611E-3</v>
      </c>
      <c r="AP382">
        <v>7.73</v>
      </c>
    </row>
    <row r="383" spans="1:42">
      <c r="A383" s="2">
        <v>8</v>
      </c>
      <c r="B383" s="2">
        <v>6</v>
      </c>
      <c r="C383" s="2">
        <v>8</v>
      </c>
      <c r="D383" s="2">
        <f t="shared" si="29"/>
        <v>4</v>
      </c>
      <c r="E383" s="2">
        <v>90.7</v>
      </c>
      <c r="F383" s="2">
        <v>194.1</v>
      </c>
      <c r="G383" s="2">
        <v>643</v>
      </c>
      <c r="H383" s="2">
        <v>6.8</v>
      </c>
      <c r="I383" s="2">
        <v>16.2</v>
      </c>
      <c r="J383" s="2">
        <v>63</v>
      </c>
      <c r="K383" s="2">
        <v>2.7</v>
      </c>
      <c r="L383" s="2">
        <v>0</v>
      </c>
      <c r="M383" s="2">
        <v>16.329999999999998</v>
      </c>
      <c r="P383">
        <v>-1.186591172647566</v>
      </c>
      <c r="Q383">
        <v>1.2671181549422281</v>
      </c>
      <c r="R383">
        <v>-0.13653831769639865</v>
      </c>
      <c r="S383">
        <v>4.4762825943645057E-2</v>
      </c>
      <c r="T383">
        <v>0.20596239290683757</v>
      </c>
      <c r="U383">
        <v>-0.72021458969623098</v>
      </c>
      <c r="V383">
        <v>-0.35623226035116451</v>
      </c>
      <c r="W383">
        <v>-0.5569414833670141</v>
      </c>
      <c r="AH383" t="s">
        <v>25</v>
      </c>
      <c r="AI383" t="s">
        <v>33</v>
      </c>
      <c r="AJ383">
        <f t="shared" si="30"/>
        <v>4</v>
      </c>
      <c r="AL383">
        <f t="shared" si="31"/>
        <v>221</v>
      </c>
      <c r="AM383">
        <f t="array" ref="AM383">SQRT(SUM((P383:W383-$AT$13:$BA$13)^2))</f>
        <v>0.90699300367780977</v>
      </c>
      <c r="AN383">
        <f t="shared" si="32"/>
        <v>1.2156040152851639</v>
      </c>
      <c r="AO383">
        <f t="shared" si="33"/>
        <v>1.7551278336408989E-3</v>
      </c>
      <c r="AP383">
        <v>16.329999999999998</v>
      </c>
    </row>
    <row r="384" spans="1:42">
      <c r="A384" s="2">
        <v>8</v>
      </c>
      <c r="B384" s="2">
        <v>6</v>
      </c>
      <c r="C384" s="2">
        <v>8</v>
      </c>
      <c r="D384" s="2">
        <f t="shared" si="29"/>
        <v>3</v>
      </c>
      <c r="E384" s="2">
        <v>95.2</v>
      </c>
      <c r="F384" s="2">
        <v>217.7</v>
      </c>
      <c r="G384" s="2">
        <v>690</v>
      </c>
      <c r="H384" s="2">
        <v>18</v>
      </c>
      <c r="I384" s="2">
        <v>28.2</v>
      </c>
      <c r="J384" s="2">
        <v>29</v>
      </c>
      <c r="K384" s="2">
        <v>1.8</v>
      </c>
      <c r="L384" s="2">
        <v>0</v>
      </c>
      <c r="M384" s="2">
        <v>5.86</v>
      </c>
      <c r="P384">
        <v>-1.5806943103626161</v>
      </c>
      <c r="Q384">
        <v>1.1011745764945124</v>
      </c>
      <c r="R384">
        <v>-0.51651252646120482</v>
      </c>
      <c r="S384">
        <v>-0.10041792329158068</v>
      </c>
      <c r="T384">
        <v>0.23346176570869145</v>
      </c>
      <c r="U384">
        <v>-0.50492015488062969</v>
      </c>
      <c r="V384">
        <v>-0.30541197633453665</v>
      </c>
      <c r="W384">
        <v>-0.37907263016186976</v>
      </c>
      <c r="AH384" t="s">
        <v>25</v>
      </c>
      <c r="AI384" t="s">
        <v>32</v>
      </c>
      <c r="AJ384">
        <f t="shared" si="30"/>
        <v>3</v>
      </c>
      <c r="AL384">
        <f t="shared" si="31"/>
        <v>299</v>
      </c>
      <c r="AM384">
        <f t="array" ref="AM384">SQRT(SUM((P384:W384-$AT$13:$BA$13)^2))</f>
        <v>1.1154412681769392</v>
      </c>
      <c r="AN384">
        <f t="shared" si="32"/>
        <v>0.80372334629380904</v>
      </c>
      <c r="AO384">
        <f t="shared" si="33"/>
        <v>1.1604413920073726E-3</v>
      </c>
      <c r="AP384">
        <v>5.86</v>
      </c>
    </row>
    <row r="385" spans="1:42">
      <c r="A385" s="2">
        <v>9</v>
      </c>
      <c r="B385" s="2">
        <v>6</v>
      </c>
      <c r="C385" s="2">
        <v>8</v>
      </c>
      <c r="D385" s="2">
        <f t="shared" si="29"/>
        <v>4</v>
      </c>
      <c r="E385" s="2">
        <v>91.6</v>
      </c>
      <c r="F385" s="2">
        <v>248.4</v>
      </c>
      <c r="G385" s="2">
        <v>753.8</v>
      </c>
      <c r="H385" s="2">
        <v>6.3</v>
      </c>
      <c r="I385" s="2">
        <v>20.5</v>
      </c>
      <c r="J385" s="2">
        <v>58</v>
      </c>
      <c r="K385" s="2">
        <v>2.7</v>
      </c>
      <c r="L385" s="2">
        <v>0</v>
      </c>
      <c r="M385" s="2">
        <v>42.87</v>
      </c>
      <c r="P385">
        <v>-1.3977038724097424</v>
      </c>
      <c r="Q385">
        <v>1.358385483810431</v>
      </c>
      <c r="R385">
        <v>-0.19328244110561929</v>
      </c>
      <c r="S385">
        <v>6.3630985423614062E-2</v>
      </c>
      <c r="T385">
        <v>0.24396284504332133</v>
      </c>
      <c r="U385">
        <v>-0.71455749396912627</v>
      </c>
      <c r="V385">
        <v>-0.36227403654502499</v>
      </c>
      <c r="W385">
        <v>-0.48933130038999889</v>
      </c>
      <c r="AH385" t="s">
        <v>25</v>
      </c>
      <c r="AI385" t="s">
        <v>33</v>
      </c>
      <c r="AJ385">
        <f t="shared" si="30"/>
        <v>4</v>
      </c>
      <c r="AL385">
        <f t="shared" si="31"/>
        <v>244</v>
      </c>
      <c r="AM385">
        <f t="array" ref="AM385">SQRT(SUM((P385:W385-$AT$13:$BA$13)^2))</f>
        <v>0.9759466566838384</v>
      </c>
      <c r="AN385">
        <f t="shared" si="32"/>
        <v>1.04989976551611</v>
      </c>
      <c r="AO385">
        <f t="shared" si="33"/>
        <v>1.5158787547753401E-3</v>
      </c>
      <c r="AP385">
        <v>42.87</v>
      </c>
    </row>
    <row r="386" spans="1:42">
      <c r="A386" s="2">
        <v>8</v>
      </c>
      <c r="B386" s="2">
        <v>4</v>
      </c>
      <c r="C386" s="2">
        <v>8</v>
      </c>
      <c r="D386" s="2">
        <f t="shared" ref="D386:D396" si="34">VLOOKUP(AI386,$AC$2:$AD$8,2,FALSE)</f>
        <v>6</v>
      </c>
      <c r="E386" s="2">
        <v>91.6</v>
      </c>
      <c r="F386" s="2">
        <v>273.8</v>
      </c>
      <c r="G386" s="2">
        <v>819.1</v>
      </c>
      <c r="H386" s="2">
        <v>7.7</v>
      </c>
      <c r="I386" s="2">
        <v>21.3</v>
      </c>
      <c r="J386" s="2">
        <v>44</v>
      </c>
      <c r="K386" s="2">
        <v>4.5</v>
      </c>
      <c r="L386" s="2">
        <v>0</v>
      </c>
      <c r="M386" s="2">
        <v>12.18</v>
      </c>
      <c r="P386">
        <v>-1.5167317448583579</v>
      </c>
      <c r="Q386">
        <v>1.1222571624796194</v>
      </c>
      <c r="R386">
        <v>-1.4183918826456414E-2</v>
      </c>
      <c r="S386">
        <v>-0.11270508417791492</v>
      </c>
      <c r="T386">
        <v>0.51014906717016328</v>
      </c>
      <c r="U386">
        <v>-0.92778707878214028</v>
      </c>
      <c r="V386">
        <v>-0.42915896490885785</v>
      </c>
      <c r="W386">
        <v>-0.39539848538567463</v>
      </c>
      <c r="AH386" t="s">
        <v>25</v>
      </c>
      <c r="AI386" t="s">
        <v>21</v>
      </c>
      <c r="AJ386">
        <f t="shared" ref="AJ386:AJ396" si="35">VLOOKUP(AI386,$AC$2:$AD$8,2,FALSE)</f>
        <v>6</v>
      </c>
      <c r="AL386">
        <f t="shared" ref="AL386:AL396" si="36">RANK(AM386,$AM$2:$AM$396,1)</f>
        <v>74</v>
      </c>
      <c r="AM386">
        <f t="array" ref="AM386">SQRT(SUM((P386:W386-$AT$13:$BA$13)^2))</f>
        <v>0.60791823749624785</v>
      </c>
      <c r="AN386">
        <f t="shared" ref="AN386:AN396" si="37">1/(AM386*AM386)</f>
        <v>2.7058869943165016</v>
      </c>
      <c r="AO386">
        <f t="shared" ref="AO386:AO396" si="38">AN386/SUM($AN$2:$AN$396)</f>
        <v>3.9068459125628291E-3</v>
      </c>
      <c r="AP386">
        <v>12.18</v>
      </c>
    </row>
    <row r="387" spans="1:42">
      <c r="A387" s="2">
        <v>2</v>
      </c>
      <c r="B387" s="2">
        <v>4</v>
      </c>
      <c r="C387" s="2">
        <v>8</v>
      </c>
      <c r="D387" s="2">
        <f t="shared" si="34"/>
        <v>7</v>
      </c>
      <c r="E387" s="2">
        <v>91.6</v>
      </c>
      <c r="F387" s="2">
        <v>181.3</v>
      </c>
      <c r="G387" s="2">
        <v>613</v>
      </c>
      <c r="H387" s="2">
        <v>7.6</v>
      </c>
      <c r="I387" s="2">
        <v>20.9</v>
      </c>
      <c r="J387" s="2">
        <v>50</v>
      </c>
      <c r="K387" s="2">
        <v>2.2000000000000002</v>
      </c>
      <c r="L387" s="2">
        <v>0</v>
      </c>
      <c r="M387" s="2">
        <v>16</v>
      </c>
      <c r="P387">
        <v>-1.3423973725931342</v>
      </c>
      <c r="Q387">
        <v>0.60599537063194753</v>
      </c>
      <c r="R387">
        <v>0.17169547871207605</v>
      </c>
      <c r="S387">
        <v>-7.9924775419816435E-2</v>
      </c>
      <c r="T387">
        <v>0.6917595569466426</v>
      </c>
      <c r="U387">
        <v>-0.84791694031790688</v>
      </c>
      <c r="V387">
        <v>-0.20788682980335027</v>
      </c>
      <c r="W387">
        <v>-0.60370816167508456</v>
      </c>
      <c r="AH387" t="s">
        <v>25</v>
      </c>
      <c r="AI387" t="s">
        <v>23</v>
      </c>
      <c r="AJ387">
        <f t="shared" si="35"/>
        <v>7</v>
      </c>
      <c r="AL387">
        <f t="shared" si="36"/>
        <v>17</v>
      </c>
      <c r="AM387">
        <f t="array" ref="AM387">SQRT(SUM((P387:W387-$AT$13:$BA$13)^2))</f>
        <v>0.47787351676494039</v>
      </c>
      <c r="AN387">
        <f t="shared" si="37"/>
        <v>4.3789912146368222</v>
      </c>
      <c r="AO387">
        <f t="shared" si="38"/>
        <v>6.3225271284375432E-3</v>
      </c>
      <c r="AP387">
        <v>16</v>
      </c>
    </row>
    <row r="388" spans="1:42">
      <c r="A388" s="2">
        <v>3</v>
      </c>
      <c r="B388" s="2">
        <v>4</v>
      </c>
      <c r="C388" s="2">
        <v>9</v>
      </c>
      <c r="D388" s="2">
        <f t="shared" si="34"/>
        <v>7</v>
      </c>
      <c r="E388" s="2">
        <v>90.5</v>
      </c>
      <c r="F388" s="2">
        <v>96.7</v>
      </c>
      <c r="G388" s="2">
        <v>750.5</v>
      </c>
      <c r="H388" s="2">
        <v>11.4</v>
      </c>
      <c r="I388" s="2">
        <v>20.6</v>
      </c>
      <c r="J388" s="2">
        <v>55</v>
      </c>
      <c r="K388" s="2">
        <v>5.4</v>
      </c>
      <c r="L388" s="2">
        <v>0</v>
      </c>
      <c r="M388" s="2">
        <v>24.59</v>
      </c>
      <c r="P388">
        <v>-1.2758978922322859</v>
      </c>
      <c r="Q388">
        <v>0.68946655045188399</v>
      </c>
      <c r="R388">
        <v>0.19090866792685857</v>
      </c>
      <c r="S388">
        <v>-0.23764479133921101</v>
      </c>
      <c r="T388">
        <v>0.57613157322642172</v>
      </c>
      <c r="U388">
        <v>-1.0741947875024973</v>
      </c>
      <c r="V388">
        <v>-0.41378101718539401</v>
      </c>
      <c r="W388">
        <v>-0.45108687399252601</v>
      </c>
      <c r="AH388" t="s">
        <v>29</v>
      </c>
      <c r="AI388" t="s">
        <v>23</v>
      </c>
      <c r="AJ388">
        <f t="shared" si="35"/>
        <v>7</v>
      </c>
      <c r="AL388">
        <f t="shared" si="36"/>
        <v>1</v>
      </c>
      <c r="AM388">
        <f t="array" ref="AM388">SQRT(SUM((P388:W388-$AT$13:$BA$13)^2))</f>
        <v>0.32418540154647546</v>
      </c>
      <c r="AN388">
        <f t="shared" si="37"/>
        <v>9.5150941890685523</v>
      </c>
      <c r="AO388">
        <f t="shared" si="38"/>
        <v>1.3738196354206148E-2</v>
      </c>
      <c r="AP388">
        <v>24.59</v>
      </c>
    </row>
    <row r="389" spans="1:42">
      <c r="A389" s="2">
        <v>5</v>
      </c>
      <c r="B389" s="2">
        <v>5</v>
      </c>
      <c r="C389" s="2">
        <v>3</v>
      </c>
      <c r="D389" s="2">
        <f t="shared" si="34"/>
        <v>4</v>
      </c>
      <c r="E389" s="2">
        <v>90.9</v>
      </c>
      <c r="F389" s="2">
        <v>18.899999999999999</v>
      </c>
      <c r="G389" s="2">
        <v>30.6</v>
      </c>
      <c r="H389" s="2">
        <v>8</v>
      </c>
      <c r="I389" s="2">
        <v>11.6</v>
      </c>
      <c r="J389" s="2">
        <v>48</v>
      </c>
      <c r="K389" s="2">
        <v>5.4</v>
      </c>
      <c r="L389" s="2">
        <v>0</v>
      </c>
      <c r="M389" s="2">
        <v>0</v>
      </c>
      <c r="P389">
        <v>-0.33210898783151749</v>
      </c>
      <c r="Q389">
        <v>0.67382847523398859</v>
      </c>
      <c r="R389">
        <v>-0.32265422748933031</v>
      </c>
      <c r="S389">
        <v>-0.42818524682002379</v>
      </c>
      <c r="T389">
        <v>0.26303038664865058</v>
      </c>
      <c r="U389">
        <v>-0.73123958121994348</v>
      </c>
      <c r="V389">
        <v>-0.35547435326515708</v>
      </c>
      <c r="W389">
        <v>-0.61104397410788047</v>
      </c>
      <c r="AH389" t="s">
        <v>15</v>
      </c>
      <c r="AI389" t="s">
        <v>33</v>
      </c>
      <c r="AJ389">
        <f t="shared" si="35"/>
        <v>4</v>
      </c>
      <c r="AL389">
        <f t="shared" si="36"/>
        <v>341</v>
      </c>
      <c r="AM389">
        <f t="array" ref="AM389">SQRT(SUM((P389:W389-$AT$13:$BA$13)^2))</f>
        <v>1.2349413803927276</v>
      </c>
      <c r="AN389">
        <f t="shared" si="37"/>
        <v>0.65570321578611424</v>
      </c>
      <c r="AO389">
        <f t="shared" si="38"/>
        <v>9.4672520834350959E-4</v>
      </c>
      <c r="AP389">
        <v>0</v>
      </c>
    </row>
    <row r="390" spans="1:42">
      <c r="A390" s="2">
        <v>6</v>
      </c>
      <c r="B390" s="2">
        <v>4</v>
      </c>
      <c r="C390" s="2">
        <v>8</v>
      </c>
      <c r="D390" s="2">
        <f t="shared" si="34"/>
        <v>5</v>
      </c>
      <c r="E390" s="2">
        <v>94.8</v>
      </c>
      <c r="F390" s="2">
        <v>227</v>
      </c>
      <c r="G390" s="2">
        <v>706.7</v>
      </c>
      <c r="H390" s="2">
        <v>12</v>
      </c>
      <c r="I390" s="2">
        <v>23.3</v>
      </c>
      <c r="J390" s="2">
        <v>34</v>
      </c>
      <c r="K390" s="2">
        <v>3.1</v>
      </c>
      <c r="L390" s="2">
        <v>0</v>
      </c>
      <c r="M390" s="2">
        <v>28.74</v>
      </c>
      <c r="P390">
        <v>-1.5082519289202203</v>
      </c>
      <c r="Q390">
        <v>0.85941469257654102</v>
      </c>
      <c r="R390">
        <v>-0.13825963260432361</v>
      </c>
      <c r="S390">
        <v>-0.14998547044120292</v>
      </c>
      <c r="T390">
        <v>0.42395850126666834</v>
      </c>
      <c r="U390">
        <v>-0.75638196185799567</v>
      </c>
      <c r="V390">
        <v>-0.32574608748873896</v>
      </c>
      <c r="W390">
        <v>-0.43651822644278471</v>
      </c>
      <c r="AH390" t="s">
        <v>25</v>
      </c>
      <c r="AI390" t="s">
        <v>16</v>
      </c>
      <c r="AJ390">
        <f t="shared" si="35"/>
        <v>5</v>
      </c>
      <c r="AL390">
        <f t="shared" si="36"/>
        <v>77</v>
      </c>
      <c r="AM390">
        <f t="array" ref="AM390">SQRT(SUM((P390:W390-$AT$13:$BA$13)^2))</f>
        <v>0.61388429211805629</v>
      </c>
      <c r="AN390">
        <f t="shared" si="37"/>
        <v>2.6535480620602518</v>
      </c>
      <c r="AO390">
        <f t="shared" si="38"/>
        <v>3.8312772934805364E-3</v>
      </c>
      <c r="AP390">
        <v>28.74</v>
      </c>
    </row>
    <row r="391" spans="1:42">
      <c r="A391" s="2">
        <v>7</v>
      </c>
      <c r="B391" s="2">
        <v>4</v>
      </c>
      <c r="C391" s="2">
        <v>8</v>
      </c>
      <c r="D391" s="2">
        <f t="shared" si="34"/>
        <v>5</v>
      </c>
      <c r="E391" s="2">
        <v>94.8</v>
      </c>
      <c r="F391" s="2">
        <v>227</v>
      </c>
      <c r="G391" s="2">
        <v>706.7</v>
      </c>
      <c r="H391" s="2">
        <v>12</v>
      </c>
      <c r="I391" s="2">
        <v>23.3</v>
      </c>
      <c r="J391" s="2">
        <v>34</v>
      </c>
      <c r="K391" s="2">
        <v>3.1</v>
      </c>
      <c r="L391" s="2">
        <v>0</v>
      </c>
      <c r="M391" s="2">
        <v>0</v>
      </c>
      <c r="P391">
        <v>-1.4978176807036621</v>
      </c>
      <c r="Q391">
        <v>0.9314105475202189</v>
      </c>
      <c r="R391">
        <v>-0.18426001988556029</v>
      </c>
      <c r="S391">
        <v>-0.13742135055550248</v>
      </c>
      <c r="T391">
        <v>0.42221124942046906</v>
      </c>
      <c r="U391">
        <v>-0.7659737869335399</v>
      </c>
      <c r="V391">
        <v>-0.33288099506219232</v>
      </c>
      <c r="W391">
        <v>-0.41929127673544009</v>
      </c>
      <c r="AH391" t="s">
        <v>25</v>
      </c>
      <c r="AI391" t="s">
        <v>16</v>
      </c>
      <c r="AJ391">
        <f t="shared" si="35"/>
        <v>5</v>
      </c>
      <c r="AL391">
        <f t="shared" si="36"/>
        <v>102</v>
      </c>
      <c r="AM391">
        <f t="array" ref="AM391">SQRT(SUM((P391:W391-$AT$13:$BA$13)^2))</f>
        <v>0.65930432926709892</v>
      </c>
      <c r="AN391">
        <f t="shared" si="37"/>
        <v>2.3005312921554388</v>
      </c>
      <c r="AO391">
        <f t="shared" si="38"/>
        <v>3.3215804260704738E-3</v>
      </c>
      <c r="AP391">
        <v>0</v>
      </c>
    </row>
    <row r="392" spans="1:42">
      <c r="A392" s="2">
        <v>7</v>
      </c>
      <c r="B392" s="2">
        <v>4</v>
      </c>
      <c r="C392" s="2">
        <v>2</v>
      </c>
      <c r="D392" s="2">
        <f t="shared" si="34"/>
        <v>1</v>
      </c>
      <c r="E392" s="2">
        <v>84.7</v>
      </c>
      <c r="F392" s="2">
        <v>9.5</v>
      </c>
      <c r="G392" s="2">
        <v>58.3</v>
      </c>
      <c r="H392" s="2">
        <v>4.0999999999999996</v>
      </c>
      <c r="I392" s="2">
        <v>7.5</v>
      </c>
      <c r="J392" s="2">
        <v>71</v>
      </c>
      <c r="K392" s="2">
        <v>6.3</v>
      </c>
      <c r="L392" s="2">
        <v>0</v>
      </c>
      <c r="M392" s="2">
        <v>9.9600000000000009</v>
      </c>
      <c r="P392">
        <v>-0.12228285733333032</v>
      </c>
      <c r="Q392">
        <v>0.82304224763714284</v>
      </c>
      <c r="R392">
        <v>-0.22597150306470432</v>
      </c>
      <c r="S392">
        <v>-0.39123286783354527</v>
      </c>
      <c r="T392">
        <v>-0.24023554756929505</v>
      </c>
      <c r="U392">
        <v>-0.57366434430111801</v>
      </c>
      <c r="V392">
        <v>-0.41107922862981844</v>
      </c>
      <c r="W392">
        <v>-0.58797569443953213</v>
      </c>
      <c r="AH392" t="s">
        <v>20</v>
      </c>
      <c r="AI392" t="s">
        <v>27</v>
      </c>
      <c r="AJ392">
        <f t="shared" si="35"/>
        <v>1</v>
      </c>
      <c r="AL392">
        <f t="shared" si="36"/>
        <v>391</v>
      </c>
      <c r="AM392">
        <f t="array" ref="AM392">SQRT(SUM((P392:W392-$AT$13:$BA$13)^2))</f>
        <v>1.575056792377131</v>
      </c>
      <c r="AN392">
        <f t="shared" si="37"/>
        <v>0.40309514198889324</v>
      </c>
      <c r="AO392">
        <f t="shared" si="38"/>
        <v>5.8200161764369537E-4</v>
      </c>
      <c r="AP392">
        <v>9.9600000000000009</v>
      </c>
    </row>
    <row r="393" spans="1:42">
      <c r="A393" s="2">
        <v>8</v>
      </c>
      <c r="B393" s="2">
        <v>6</v>
      </c>
      <c r="C393" s="2">
        <v>9</v>
      </c>
      <c r="D393" s="2">
        <f t="shared" si="34"/>
        <v>5</v>
      </c>
      <c r="E393" s="2">
        <v>91.1</v>
      </c>
      <c r="F393" s="2">
        <v>91.3</v>
      </c>
      <c r="G393" s="2">
        <v>738.1</v>
      </c>
      <c r="H393" s="2">
        <v>7.2</v>
      </c>
      <c r="I393" s="2">
        <v>20.7</v>
      </c>
      <c r="J393" s="2">
        <v>46</v>
      </c>
      <c r="K393" s="2">
        <v>2.7</v>
      </c>
      <c r="L393" s="2">
        <v>0</v>
      </c>
      <c r="M393" s="2">
        <v>30.18</v>
      </c>
      <c r="P393">
        <v>-1.24261040412326</v>
      </c>
      <c r="Q393">
        <v>1.1154789242808252</v>
      </c>
      <c r="R393">
        <v>-0.32236845648702217</v>
      </c>
      <c r="S393">
        <v>4.9854544875092971E-2</v>
      </c>
      <c r="T393">
        <v>0.33425469140265651</v>
      </c>
      <c r="U393">
        <v>-0.90029596716723559</v>
      </c>
      <c r="V393">
        <v>-0.31866082805154694</v>
      </c>
      <c r="W393">
        <v>-0.39379230890885836</v>
      </c>
      <c r="AH393" t="s">
        <v>29</v>
      </c>
      <c r="AI393" t="s">
        <v>16</v>
      </c>
      <c r="AJ393">
        <f t="shared" si="35"/>
        <v>5</v>
      </c>
      <c r="AL393">
        <f t="shared" si="36"/>
        <v>207</v>
      </c>
      <c r="AM393">
        <f t="array" ref="AM393">SQRT(SUM((P393:W393-$AT$13:$BA$13)^2))</f>
        <v>0.8816343602701664</v>
      </c>
      <c r="AN393">
        <f t="shared" si="37"/>
        <v>1.2865390846568152</v>
      </c>
      <c r="AO393">
        <f t="shared" si="38"/>
        <v>1.8575461483798703E-3</v>
      </c>
      <c r="AP393">
        <v>30.18</v>
      </c>
    </row>
    <row r="394" spans="1:42">
      <c r="A394" s="2">
        <v>1</v>
      </c>
      <c r="B394" s="2">
        <v>3</v>
      </c>
      <c r="C394" s="2">
        <v>9</v>
      </c>
      <c r="D394" s="2">
        <f t="shared" si="34"/>
        <v>7</v>
      </c>
      <c r="E394" s="2">
        <v>91</v>
      </c>
      <c r="F394" s="2">
        <v>276.3</v>
      </c>
      <c r="G394" s="2">
        <v>825.1</v>
      </c>
      <c r="H394" s="2">
        <v>7.1</v>
      </c>
      <c r="I394" s="2">
        <v>21.9</v>
      </c>
      <c r="J394" s="2">
        <v>43</v>
      </c>
      <c r="K394" s="2">
        <v>4</v>
      </c>
      <c r="L394" s="2">
        <v>0</v>
      </c>
      <c r="M394" s="2">
        <v>70.760000000000005</v>
      </c>
      <c r="P394">
        <v>-1.6609137407222625</v>
      </c>
      <c r="Q394">
        <v>0.54631854803791302</v>
      </c>
      <c r="R394">
        <v>0.39244374197918341</v>
      </c>
      <c r="S394">
        <v>-0.16243902729693038</v>
      </c>
      <c r="T394">
        <v>0.65095393997710604</v>
      </c>
      <c r="U394">
        <v>-0.9330276376727924</v>
      </c>
      <c r="V394">
        <v>-0.33596003518691769</v>
      </c>
      <c r="W394">
        <v>-0.50049185136263141</v>
      </c>
      <c r="AH394" t="s">
        <v>29</v>
      </c>
      <c r="AI394" t="s">
        <v>23</v>
      </c>
      <c r="AJ394">
        <f t="shared" si="35"/>
        <v>7</v>
      </c>
      <c r="AL394">
        <f t="shared" si="36"/>
        <v>34</v>
      </c>
      <c r="AM394">
        <f t="array" ref="AM394">SQRT(SUM((P394:W394-$AT$13:$BA$13)^2))</f>
        <v>0.52653667248918201</v>
      </c>
      <c r="AN394">
        <f t="shared" si="37"/>
        <v>3.6069718332079557</v>
      </c>
      <c r="AO394">
        <f t="shared" si="38"/>
        <v>5.2078609317006306E-3</v>
      </c>
      <c r="AP394">
        <v>70.760000000000005</v>
      </c>
    </row>
    <row r="395" spans="1:42">
      <c r="A395" s="2">
        <v>2</v>
      </c>
      <c r="B395" s="2">
        <v>4</v>
      </c>
      <c r="C395" s="2">
        <v>3</v>
      </c>
      <c r="D395" s="2">
        <f t="shared" si="34"/>
        <v>2</v>
      </c>
      <c r="E395" s="2">
        <v>93.4</v>
      </c>
      <c r="F395" s="2">
        <v>15</v>
      </c>
      <c r="G395" s="2">
        <v>25.6</v>
      </c>
      <c r="H395" s="2">
        <v>11.4</v>
      </c>
      <c r="I395" s="2">
        <v>15.2</v>
      </c>
      <c r="J395" s="2">
        <v>19</v>
      </c>
      <c r="K395" s="2">
        <v>7.6</v>
      </c>
      <c r="L395" s="2">
        <v>0</v>
      </c>
      <c r="M395" s="2">
        <v>0</v>
      </c>
      <c r="P395">
        <v>-0.46918639656652672</v>
      </c>
      <c r="Q395">
        <v>0.23232527825066035</v>
      </c>
      <c r="R395">
        <v>-0.3988688602433399</v>
      </c>
      <c r="S395">
        <v>-0.7173125129600364</v>
      </c>
      <c r="T395">
        <v>-7.3583626181590311E-3</v>
      </c>
      <c r="U395">
        <v>-0.66986260066041137</v>
      </c>
      <c r="V395">
        <v>-0.45421053992499938</v>
      </c>
      <c r="W395">
        <v>-0.43883998288935255</v>
      </c>
      <c r="AH395" t="s">
        <v>15</v>
      </c>
      <c r="AI395" t="s">
        <v>19</v>
      </c>
      <c r="AJ395">
        <f t="shared" si="35"/>
        <v>2</v>
      </c>
      <c r="AL395">
        <f t="shared" si="36"/>
        <v>381</v>
      </c>
      <c r="AM395">
        <f t="array" ref="AM395">SQRT(SUM((P395:W395-$AT$13:$BA$13)^2))</f>
        <v>1.4321013442984296</v>
      </c>
      <c r="AN395">
        <f t="shared" si="37"/>
        <v>0.48758742349061085</v>
      </c>
      <c r="AO395">
        <f t="shared" si="38"/>
        <v>7.0399426749250221E-4</v>
      </c>
      <c r="AP395">
        <v>0</v>
      </c>
    </row>
    <row r="396" spans="1:42">
      <c r="A396" s="2">
        <v>6</v>
      </c>
      <c r="B396" s="2">
        <v>5</v>
      </c>
      <c r="C396" s="2">
        <v>2</v>
      </c>
      <c r="D396" s="2">
        <f t="shared" si="34"/>
        <v>1</v>
      </c>
      <c r="E396" s="2">
        <v>84.1</v>
      </c>
      <c r="F396" s="2">
        <v>4.5999999999999996</v>
      </c>
      <c r="G396" s="2">
        <v>46.7</v>
      </c>
      <c r="H396" s="2">
        <v>2.2000000000000002</v>
      </c>
      <c r="I396" s="2">
        <v>5.3</v>
      </c>
      <c r="J396" s="2">
        <v>68</v>
      </c>
      <c r="K396" s="2">
        <v>1.8</v>
      </c>
      <c r="L396" s="2">
        <v>0</v>
      </c>
      <c r="M396" s="2">
        <v>0</v>
      </c>
      <c r="P396">
        <v>-0.14518385455552266</v>
      </c>
      <c r="Q396">
        <v>0.78417272204460475</v>
      </c>
      <c r="R396">
        <v>-0.30406177253384786</v>
      </c>
      <c r="S396">
        <v>-8.3703370880541278E-2</v>
      </c>
      <c r="T396">
        <v>-0.1754713901530397</v>
      </c>
      <c r="U396">
        <v>-0.36556551862789161</v>
      </c>
      <c r="V396">
        <v>-0.15896614107356574</v>
      </c>
      <c r="W396">
        <v>-0.74146409991506002</v>
      </c>
      <c r="AH396" t="s">
        <v>20</v>
      </c>
      <c r="AI396" t="s">
        <v>27</v>
      </c>
      <c r="AJ396">
        <f t="shared" si="35"/>
        <v>1</v>
      </c>
      <c r="AL396">
        <f t="shared" si="36"/>
        <v>394</v>
      </c>
      <c r="AM396">
        <f t="array" ref="AM396">SQRT(SUM((P396:W396-$AT$13:$BA$13)^2))</f>
        <v>1.6649484679608466</v>
      </c>
      <c r="AN396">
        <f t="shared" si="37"/>
        <v>0.36074341123869447</v>
      </c>
      <c r="AO396">
        <f t="shared" si="38"/>
        <v>5.2085283851178239E-4</v>
      </c>
      <c r="AP396">
        <v>0</v>
      </c>
    </row>
  </sheetData>
  <phoneticPr fontId="1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123"/>
  <sheetViews>
    <sheetView workbookViewId="0">
      <selection activeCell="J1" sqref="J1"/>
    </sheetView>
  </sheetViews>
  <sheetFormatPr defaultRowHeight="14.4"/>
  <sheetData>
    <row r="2" spans="1:8" s="1" customFormat="1">
      <c r="A2" s="1">
        <v>-7.9578121915709288E-2</v>
      </c>
      <c r="B2" s="1">
        <v>0.71986042670730277</v>
      </c>
      <c r="C2" s="1">
        <v>4.1732289925439855E-2</v>
      </c>
      <c r="D2" s="1">
        <v>-5.9987884719069247E-2</v>
      </c>
      <c r="E2" s="1">
        <v>0.8196913288198413</v>
      </c>
      <c r="F2" s="1">
        <v>-0.53127979607713438</v>
      </c>
      <c r="G2" s="1">
        <v>-8.4522867791450185E-2</v>
      </c>
      <c r="H2" s="1">
        <v>-0.56776936780866649</v>
      </c>
    </row>
    <row r="3" spans="1:8">
      <c r="A3">
        <v>-1.261009323215101</v>
      </c>
      <c r="B3">
        <v>0.76910546248101697</v>
      </c>
      <c r="C3">
        <v>0.33019472591240284</v>
      </c>
      <c r="D3">
        <v>-0.29918431471084073</v>
      </c>
      <c r="E3">
        <v>0.62552816025386671</v>
      </c>
      <c r="F3">
        <v>-0.82171531131324005</v>
      </c>
      <c r="G3">
        <v>-0.45023266966565073</v>
      </c>
      <c r="H3">
        <v>-0.36260072695230711</v>
      </c>
    </row>
    <row r="4" spans="1:8">
      <c r="A4">
        <v>-1.3251591243170131</v>
      </c>
      <c r="B4">
        <v>0.94907141847310605</v>
      </c>
      <c r="C4">
        <v>-0.1271350839358561</v>
      </c>
      <c r="D4">
        <v>-0.16476725751361809</v>
      </c>
      <c r="E4">
        <v>0.76047171029061422</v>
      </c>
      <c r="F4">
        <v>-0.7882683156548741</v>
      </c>
      <c r="G4">
        <v>-0.37328131649019736</v>
      </c>
      <c r="H4">
        <v>-0.34192476812254857</v>
      </c>
    </row>
    <row r="5" spans="1:8">
      <c r="A5">
        <v>-1.6078607898997868</v>
      </c>
      <c r="B5">
        <v>0.3670653365012122</v>
      </c>
      <c r="C5">
        <v>0.25669052923022795</v>
      </c>
      <c r="D5">
        <v>-0.27976831328182405</v>
      </c>
      <c r="E5">
        <v>0.60199009689950655</v>
      </c>
      <c r="F5">
        <v>-0.65305270581248076</v>
      </c>
      <c r="G5">
        <v>-0.26928068713334208</v>
      </c>
      <c r="H5">
        <v>-0.44949363962852767</v>
      </c>
    </row>
    <row r="6" spans="1:8">
      <c r="A6">
        <v>-0.95109765457535445</v>
      </c>
      <c r="B6">
        <v>0.98492319942885831</v>
      </c>
      <c r="C6">
        <v>-0.62833736310859933</v>
      </c>
      <c r="D6">
        <v>-0.51803134533780371</v>
      </c>
      <c r="E6">
        <v>0.27091673608458933</v>
      </c>
      <c r="F6">
        <v>-0.40899247834486691</v>
      </c>
      <c r="G6">
        <v>-0.42447594104173603</v>
      </c>
      <c r="H6">
        <v>-0.29901903510382039</v>
      </c>
    </row>
    <row r="7" spans="1:8">
      <c r="A7">
        <v>-0.95109765457535445</v>
      </c>
      <c r="B7">
        <v>0.98492319942885831</v>
      </c>
      <c r="C7">
        <v>-0.62833736310859933</v>
      </c>
      <c r="D7">
        <v>-0.51803134533780371</v>
      </c>
      <c r="E7">
        <v>0.27091673608458933</v>
      </c>
      <c r="F7">
        <v>-0.40899247834486691</v>
      </c>
      <c r="G7">
        <v>-0.42447594104173603</v>
      </c>
      <c r="H7">
        <v>-0.29901903510382039</v>
      </c>
    </row>
    <row r="8" spans="1:8">
      <c r="A8">
        <v>-1.2917674991800636</v>
      </c>
      <c r="B8">
        <v>0.65268611880082061</v>
      </c>
      <c r="C8">
        <v>9.4436386500333036E-2</v>
      </c>
      <c r="D8">
        <v>-0.18827453146810497</v>
      </c>
      <c r="E8">
        <v>0.21345842213626334</v>
      </c>
      <c r="F8">
        <v>-0.65655980895793808</v>
      </c>
      <c r="G8">
        <v>-0.37326358583951369</v>
      </c>
      <c r="H8">
        <v>-0.31683563071492099</v>
      </c>
    </row>
    <row r="9" spans="1:8">
      <c r="A9">
        <v>-1.4646025132815115</v>
      </c>
      <c r="B9">
        <v>1.5454103696407082</v>
      </c>
      <c r="C9">
        <v>-0.4941334519258842</v>
      </c>
      <c r="D9">
        <v>-0.22075771434566596</v>
      </c>
      <c r="E9">
        <v>0.50542750461334396</v>
      </c>
      <c r="F9">
        <v>-0.61724832738723379</v>
      </c>
      <c r="G9">
        <v>-0.55040672699196691</v>
      </c>
      <c r="H9">
        <v>-0.41356366347784201</v>
      </c>
    </row>
    <row r="10" spans="1:8">
      <c r="A10">
        <v>-1.2471799340320453</v>
      </c>
      <c r="B10">
        <v>1.2081992985530834</v>
      </c>
      <c r="C10">
        <v>-0.2232807901714097</v>
      </c>
      <c r="D10">
        <v>-7.1213955235445714E-2</v>
      </c>
      <c r="E10">
        <v>0.28712697248143915</v>
      </c>
      <c r="F10">
        <v>-0.61021770495127714</v>
      </c>
      <c r="G10">
        <v>-0.42239895624095924</v>
      </c>
      <c r="H10">
        <v>-0.28939313563221009</v>
      </c>
    </row>
    <row r="11" spans="1:8">
      <c r="A11">
        <v>-1.2497436078768682</v>
      </c>
      <c r="B11">
        <v>0.47392327826331915</v>
      </c>
      <c r="C11">
        <v>3.3134936644863416E-2</v>
      </c>
      <c r="D11">
        <v>5.6686425913788502E-2</v>
      </c>
      <c r="E11">
        <v>8.8533802881807441E-2</v>
      </c>
      <c r="F11">
        <v>-0.57348230569179881</v>
      </c>
      <c r="G11">
        <v>-0.21756639241265077</v>
      </c>
      <c r="H11">
        <v>-0.18071579837094942</v>
      </c>
    </row>
    <row r="12" spans="1:8">
      <c r="A12">
        <v>-1.6369047619640924</v>
      </c>
      <c r="B12">
        <v>0.34572004849364935</v>
      </c>
      <c r="C12">
        <v>-1.750843591268406E-2</v>
      </c>
      <c r="D12">
        <v>-0.27685963658421986</v>
      </c>
      <c r="E12">
        <v>5.877798811984361E-2</v>
      </c>
      <c r="F12">
        <v>-0.3276908873973578</v>
      </c>
      <c r="G12">
        <v>-0.23763265795032207</v>
      </c>
      <c r="H12">
        <v>-0.40661490078423812</v>
      </c>
    </row>
    <row r="13" spans="1:8">
      <c r="A13">
        <v>-1.3616998260654753</v>
      </c>
      <c r="B13">
        <v>1.2890281646779909</v>
      </c>
      <c r="C13">
        <v>0.46628951489561254</v>
      </c>
      <c r="D13">
        <v>4.5384748052137491E-2</v>
      </c>
      <c r="E13">
        <v>0.46598585683291782</v>
      </c>
      <c r="F13">
        <v>-0.80153112521651759</v>
      </c>
      <c r="G13">
        <v>-0.50635670191122084</v>
      </c>
      <c r="H13">
        <v>-0.3135546425633764</v>
      </c>
    </row>
    <row r="14" spans="1:8">
      <c r="A14">
        <v>-0.13354413547590666</v>
      </c>
      <c r="B14">
        <v>0.61997121742149719</v>
      </c>
      <c r="C14">
        <v>-0.12494043526345261</v>
      </c>
      <c r="D14">
        <v>-0.22872948934232359</v>
      </c>
      <c r="E14">
        <v>0.68318532574602908</v>
      </c>
      <c r="F14">
        <v>-0.59633418146001038</v>
      </c>
      <c r="G14">
        <v>-0.20281989398690442</v>
      </c>
      <c r="H14">
        <v>-0.35100696944066512</v>
      </c>
    </row>
    <row r="15" spans="1:8">
      <c r="A15">
        <v>-1.6093118690079855</v>
      </c>
      <c r="B15">
        <v>0.82993133404577601</v>
      </c>
      <c r="C15">
        <v>0.34845427199785156</v>
      </c>
      <c r="D15">
        <v>-7.1486375162201077E-2</v>
      </c>
      <c r="E15">
        <v>0.39200966335771287</v>
      </c>
      <c r="F15">
        <v>-0.59856608210673978</v>
      </c>
      <c r="G15">
        <v>-0.37420692081769291</v>
      </c>
      <c r="H15">
        <v>-0.36258776563421119</v>
      </c>
    </row>
    <row r="16" spans="1:8">
      <c r="A16">
        <v>-1.1410137823148523</v>
      </c>
      <c r="B16">
        <v>0.38732781536922328</v>
      </c>
      <c r="C16">
        <v>-8.7480143764089704E-2</v>
      </c>
      <c r="D16">
        <v>-0.56705906340264378</v>
      </c>
      <c r="E16">
        <v>4.0769396791235327E-2</v>
      </c>
      <c r="F16">
        <v>-0.388233014614072</v>
      </c>
      <c r="G16">
        <v>-0.45292603420547367</v>
      </c>
      <c r="H16">
        <v>-0.34366940166647331</v>
      </c>
    </row>
    <row r="17" spans="1:8">
      <c r="A17">
        <v>-0.1597506688352803</v>
      </c>
      <c r="B17">
        <v>0.56056288312672076</v>
      </c>
      <c r="C17">
        <v>-0.18412413916728756</v>
      </c>
      <c r="D17">
        <v>-0.15162355288742016</v>
      </c>
      <c r="E17">
        <v>0.54962972693825474</v>
      </c>
      <c r="F17">
        <v>-0.47833462070103755</v>
      </c>
      <c r="G17">
        <v>-0.10304302579802486</v>
      </c>
      <c r="H17">
        <v>-0.2809809981866298</v>
      </c>
    </row>
    <row r="18" spans="1:8">
      <c r="A18">
        <v>9.9851514831829219E-2</v>
      </c>
      <c r="B18">
        <v>0.84630081798681134</v>
      </c>
      <c r="C18">
        <v>-3.5007689690629201E-2</v>
      </c>
      <c r="D18">
        <v>-0.54838336634464047</v>
      </c>
      <c r="E18">
        <v>0.37732293951872325</v>
      </c>
      <c r="F18">
        <v>-0.83797357204221568</v>
      </c>
      <c r="G18">
        <v>-0.57919267820298448</v>
      </c>
      <c r="H18">
        <v>-0.2041310570844152</v>
      </c>
    </row>
    <row r="19" spans="1:8">
      <c r="A19">
        <v>-1.0398013310350038</v>
      </c>
      <c r="B19">
        <v>0.90752946101672693</v>
      </c>
      <c r="C19">
        <v>-0.53376017583486601</v>
      </c>
      <c r="D19">
        <v>-0.35197070747552583</v>
      </c>
      <c r="E19">
        <v>-0.12418397953748475</v>
      </c>
      <c r="F19">
        <v>-0.41921800254277991</v>
      </c>
      <c r="G19">
        <v>-0.43651185538914877</v>
      </c>
      <c r="H19">
        <v>-0.19412788522397334</v>
      </c>
    </row>
    <row r="20" spans="1:8">
      <c r="A20">
        <v>-1.5142467006847729</v>
      </c>
      <c r="B20">
        <v>1.048082111388541</v>
      </c>
      <c r="C20">
        <v>-0.1773059174478005</v>
      </c>
      <c r="D20">
        <v>-0.18523721787529707</v>
      </c>
      <c r="E20">
        <v>0.61389891575430877</v>
      </c>
      <c r="F20">
        <v>-0.73096735689656478</v>
      </c>
      <c r="G20">
        <v>-0.39284967614617344</v>
      </c>
      <c r="H20">
        <v>-0.35412027236490595</v>
      </c>
    </row>
    <row r="21" spans="1:8">
      <c r="A21">
        <v>-1.4852889717443336</v>
      </c>
      <c r="B21">
        <v>0.95506949430007837</v>
      </c>
      <c r="C21">
        <v>0.17925997514972031</v>
      </c>
      <c r="D21">
        <v>-0.26050734001321252</v>
      </c>
      <c r="E21">
        <v>0.72576278369529723</v>
      </c>
      <c r="F21">
        <v>-0.74029189236921045</v>
      </c>
      <c r="G21">
        <v>-0.40921249544942073</v>
      </c>
      <c r="H21">
        <v>-0.49780399120266516</v>
      </c>
    </row>
    <row r="22" spans="1:8">
      <c r="A22">
        <v>-1.5583622925962421</v>
      </c>
      <c r="B22">
        <v>1.1787818832072972</v>
      </c>
      <c r="C22">
        <v>-0.39755249993079278</v>
      </c>
      <c r="D22">
        <v>-0.424419584275741</v>
      </c>
      <c r="E22">
        <v>0.36477359667723341</v>
      </c>
      <c r="F22">
        <v>-0.54111231356814837</v>
      </c>
      <c r="G22">
        <v>-0.56066738745143518</v>
      </c>
      <c r="H22">
        <v>-0.30718338192646061</v>
      </c>
    </row>
    <row r="23" spans="1:8">
      <c r="A23">
        <v>-1.3032017661898043</v>
      </c>
      <c r="B23">
        <v>0.73393648336698758</v>
      </c>
      <c r="C23">
        <v>-0.18458514272632248</v>
      </c>
      <c r="D23">
        <v>-0.25347446442436838</v>
      </c>
      <c r="E23">
        <v>5.1782004780527323E-2</v>
      </c>
      <c r="F23">
        <v>-0.37104531090418369</v>
      </c>
      <c r="G23">
        <v>-0.30435042948148328</v>
      </c>
      <c r="H23">
        <v>-0.3421256450406554</v>
      </c>
    </row>
    <row r="24" spans="1:8">
      <c r="A24">
        <v>-0.37222859492469285</v>
      </c>
      <c r="B24">
        <v>0.65408085127567095</v>
      </c>
      <c r="C24">
        <v>-0.55450495381266995</v>
      </c>
      <c r="D24">
        <v>-0.62804045583911172</v>
      </c>
      <c r="E24">
        <v>0.21292969599223349</v>
      </c>
      <c r="F24">
        <v>-0.50022654219618523</v>
      </c>
      <c r="G24">
        <v>-0.4386325773182449</v>
      </c>
      <c r="H24">
        <v>-0.45472965644409946</v>
      </c>
    </row>
    <row r="25" spans="1:8">
      <c r="A25">
        <v>-1.4023347223416269</v>
      </c>
      <c r="B25">
        <v>0.66085798289722364</v>
      </c>
      <c r="C25">
        <v>0.24476152024135411</v>
      </c>
      <c r="D25">
        <v>-0.34930771282844697</v>
      </c>
      <c r="E25">
        <v>0.71263439176147747</v>
      </c>
      <c r="F25">
        <v>-0.83176048438064631</v>
      </c>
      <c r="G25">
        <v>-0.43906223406504241</v>
      </c>
      <c r="H25">
        <v>-0.38389453305945687</v>
      </c>
    </row>
    <row r="26" spans="1:8">
      <c r="A26">
        <v>-1.3586287492565206</v>
      </c>
      <c r="B26">
        <v>0.67061783048130241</v>
      </c>
      <c r="C26">
        <v>9.2602404038349947E-2</v>
      </c>
      <c r="D26">
        <v>-0.24311864431073302</v>
      </c>
      <c r="E26">
        <v>0.75019989216835781</v>
      </c>
      <c r="F26">
        <v>-0.77684168700646872</v>
      </c>
      <c r="G26">
        <v>-0.35640462224578473</v>
      </c>
      <c r="H26">
        <v>-0.38541267646063593</v>
      </c>
    </row>
    <row r="27" spans="1:8">
      <c r="A27">
        <v>-1.3174897828766321</v>
      </c>
      <c r="B27">
        <v>1.320943599953124</v>
      </c>
      <c r="C27">
        <v>-0.46135097340449144</v>
      </c>
      <c r="D27">
        <v>-0.16171344729377701</v>
      </c>
      <c r="E27">
        <v>0.19168575975058721</v>
      </c>
      <c r="F27">
        <v>-0.56754285227208578</v>
      </c>
      <c r="G27">
        <v>-0.50451719427531361</v>
      </c>
      <c r="H27">
        <v>-0.23606356874617812</v>
      </c>
    </row>
    <row r="28" spans="1:8">
      <c r="A28">
        <v>-1.7555700395239666</v>
      </c>
      <c r="B28">
        <v>0.53851093934435867</v>
      </c>
      <c r="C28">
        <v>-0.15072950904714577</v>
      </c>
      <c r="D28">
        <v>-0.65307220305292912</v>
      </c>
      <c r="E28">
        <v>0.28730711901792089</v>
      </c>
      <c r="F28">
        <v>-0.28970853074445246</v>
      </c>
      <c r="G28">
        <v>-0.49127010575045205</v>
      </c>
      <c r="H28">
        <v>-0.35870106354431258</v>
      </c>
    </row>
    <row r="29" spans="1:8">
      <c r="A29">
        <v>-1.4992197254286737</v>
      </c>
      <c r="B29">
        <v>1.1918969426281059</v>
      </c>
      <c r="C29">
        <v>-0.23278589173539213</v>
      </c>
      <c r="D29">
        <v>-3.9573051974507306E-2</v>
      </c>
      <c r="E29">
        <v>0.82834337132387692</v>
      </c>
      <c r="F29">
        <v>-0.77824768889669604</v>
      </c>
      <c r="G29">
        <v>-0.36496477145945588</v>
      </c>
      <c r="H29">
        <v>-0.12406937689828383</v>
      </c>
    </row>
    <row r="30" spans="1:8">
      <c r="A30">
        <v>-1.3253246927153615</v>
      </c>
      <c r="B30">
        <v>0.4654062322426355</v>
      </c>
      <c r="C30">
        <v>0.32892699470975884</v>
      </c>
      <c r="D30">
        <v>-0.22300540850163755</v>
      </c>
      <c r="E30">
        <v>0.49193180627341426</v>
      </c>
      <c r="F30">
        <v>-0.7742831026645185</v>
      </c>
      <c r="G30">
        <v>-0.33598362513453561</v>
      </c>
      <c r="H30">
        <v>-0.38634284640420635</v>
      </c>
    </row>
    <row r="31" spans="1:8">
      <c r="A31">
        <v>-1.5073733014534609</v>
      </c>
      <c r="B31">
        <v>1.1875619799295225</v>
      </c>
      <c r="C31">
        <v>-0.30123803165748264</v>
      </c>
      <c r="D31">
        <v>-0.16024232564642218</v>
      </c>
      <c r="E31">
        <v>0.62770539639471146</v>
      </c>
      <c r="F31">
        <v>-0.7403510817296739</v>
      </c>
      <c r="G31">
        <v>-0.41526903108666779</v>
      </c>
      <c r="H31">
        <v>-0.32909511692881138</v>
      </c>
    </row>
    <row r="32" spans="1:8">
      <c r="A32">
        <v>-1.4679937003757102</v>
      </c>
      <c r="B32">
        <v>0.58385933101286958</v>
      </c>
      <c r="C32">
        <v>0.44732493689762409</v>
      </c>
      <c r="D32">
        <v>-6.5472227205852135E-2</v>
      </c>
      <c r="E32">
        <v>0.25329826370612907</v>
      </c>
      <c r="F32">
        <v>-0.48079714249239974</v>
      </c>
      <c r="G32">
        <v>-0.24078647368650055</v>
      </c>
      <c r="H32">
        <v>-0.52886205573217648</v>
      </c>
    </row>
    <row r="33" spans="1:8">
      <c r="A33">
        <v>-1.3687985251517751</v>
      </c>
      <c r="B33">
        <v>1.3377721689492859</v>
      </c>
      <c r="C33">
        <v>-5.357828363508535E-2</v>
      </c>
      <c r="D33">
        <v>7.9634228171674343E-2</v>
      </c>
      <c r="E33">
        <v>0.28034743556378572</v>
      </c>
      <c r="F33">
        <v>-0.53377338854739298</v>
      </c>
      <c r="G33">
        <v>-0.35328168978941432</v>
      </c>
      <c r="H33">
        <v>-0.45555419985418516</v>
      </c>
    </row>
    <row r="34" spans="1:8">
      <c r="A34">
        <v>-1.5455959499447807</v>
      </c>
      <c r="B34">
        <v>0.52839247509200038</v>
      </c>
      <c r="C34">
        <v>-7.9789388333783323E-2</v>
      </c>
      <c r="D34">
        <v>-0.17532724148305892</v>
      </c>
      <c r="E34">
        <v>-6.7391288386223824E-2</v>
      </c>
      <c r="F34">
        <v>-0.24419808910166499</v>
      </c>
      <c r="G34">
        <v>-0.2629047012360789</v>
      </c>
      <c r="H34">
        <v>-0.34312091199044564</v>
      </c>
    </row>
    <row r="35" spans="1:8">
      <c r="A35">
        <v>-1.6057426763705813</v>
      </c>
      <c r="B35">
        <v>0.48407539060018645</v>
      </c>
      <c r="C35">
        <v>0.1783590596419547</v>
      </c>
      <c r="D35">
        <v>-0.60825831469357516</v>
      </c>
      <c r="E35">
        <v>0.31516128224257817</v>
      </c>
      <c r="F35">
        <v>-0.52029293702864277</v>
      </c>
      <c r="G35">
        <v>-0.51973344614874639</v>
      </c>
      <c r="H35">
        <v>-0.42699075873506298</v>
      </c>
    </row>
    <row r="36" spans="1:8">
      <c r="A36">
        <v>-1.3337902629003011</v>
      </c>
      <c r="B36">
        <v>0.70761562635360475</v>
      </c>
      <c r="C36">
        <v>0.17051429274180943</v>
      </c>
      <c r="D36">
        <v>-0.23411262615015443</v>
      </c>
      <c r="E36">
        <v>0.72896157560678043</v>
      </c>
      <c r="F36">
        <v>-0.77884617306104287</v>
      </c>
      <c r="G36">
        <v>-0.34581174055537622</v>
      </c>
      <c r="H36">
        <v>-0.40563399218595197</v>
      </c>
    </row>
    <row r="37" spans="1:8">
      <c r="A37">
        <v>-1.5294759429521432</v>
      </c>
      <c r="B37">
        <v>1.1244403530802993</v>
      </c>
      <c r="C37">
        <v>0.15112183532317702</v>
      </c>
      <c r="D37">
        <v>-2.6884147924560481E-2</v>
      </c>
      <c r="E37">
        <v>0.23623362792435926</v>
      </c>
      <c r="F37">
        <v>-0.59023440938668348</v>
      </c>
      <c r="G37">
        <v>-0.44483411044872956</v>
      </c>
      <c r="H37">
        <v>-0.27621409188129342</v>
      </c>
    </row>
    <row r="38" spans="1:8">
      <c r="A38">
        <v>-1.374409713035657</v>
      </c>
      <c r="B38">
        <v>0.46449527698212228</v>
      </c>
      <c r="C38">
        <v>0.26170987294061043</v>
      </c>
      <c r="D38">
        <v>-0.34239105365061828</v>
      </c>
      <c r="E38">
        <v>0.58602332975249694</v>
      </c>
      <c r="F38">
        <v>-0.65306726583102936</v>
      </c>
      <c r="G38">
        <v>-0.34678012848223594</v>
      </c>
      <c r="H38">
        <v>-0.43996686166409471</v>
      </c>
    </row>
    <row r="39" spans="1:8">
      <c r="A39">
        <v>-1.444697856965629</v>
      </c>
      <c r="B39">
        <v>1.2670511151335335</v>
      </c>
      <c r="C39">
        <v>-0.24103858072375317</v>
      </c>
      <c r="D39">
        <v>-0.51316011612568313</v>
      </c>
      <c r="E39">
        <v>0.29247279910257301</v>
      </c>
      <c r="F39">
        <v>-0.6331505551022748</v>
      </c>
      <c r="G39">
        <v>-0.68861974816249027</v>
      </c>
      <c r="H39">
        <v>-0.34356668354264419</v>
      </c>
    </row>
    <row r="40" spans="1:8">
      <c r="A40">
        <v>-1.4116076021022705</v>
      </c>
      <c r="B40">
        <v>0.84703470214934307</v>
      </c>
      <c r="C40">
        <v>0.49645211092211239</v>
      </c>
      <c r="D40">
        <v>-0.32049103911378179</v>
      </c>
      <c r="E40">
        <v>0.67237734816701822</v>
      </c>
      <c r="F40">
        <v>-0.74922866920263465</v>
      </c>
      <c r="G40">
        <v>-0.45697731643196315</v>
      </c>
      <c r="H40">
        <v>-0.63697993343103809</v>
      </c>
    </row>
    <row r="41" spans="1:8">
      <c r="A41">
        <v>-1.5333396436490849</v>
      </c>
      <c r="B41">
        <v>0.64847922981966133</v>
      </c>
      <c r="C41">
        <v>0.36860996711445265</v>
      </c>
      <c r="D41">
        <v>-0.11281667081061231</v>
      </c>
      <c r="E41">
        <v>0.42023956752345465</v>
      </c>
      <c r="F41">
        <v>-0.6211923282088031</v>
      </c>
      <c r="G41">
        <v>-0.3443963660792505</v>
      </c>
      <c r="H41">
        <v>-0.41213452900994701</v>
      </c>
    </row>
    <row r="42" spans="1:8">
      <c r="A42">
        <v>-0.98352791603429535</v>
      </c>
      <c r="B42">
        <v>0.60036543174302959</v>
      </c>
      <c r="C42">
        <v>1.4191635797918477E-2</v>
      </c>
      <c r="D42">
        <v>-8.463396506223192E-2</v>
      </c>
      <c r="E42">
        <v>0.6323525063991029</v>
      </c>
      <c r="F42">
        <v>-0.61184624104150187</v>
      </c>
      <c r="G42">
        <v>-0.14889128522722328</v>
      </c>
      <c r="H42">
        <v>-0.51218543292813967</v>
      </c>
    </row>
    <row r="43" spans="1:8">
      <c r="A43">
        <v>-1.4583365669156487</v>
      </c>
      <c r="B43">
        <v>1.1296634867982813</v>
      </c>
      <c r="C43">
        <v>-0.45420116092899204</v>
      </c>
      <c r="D43">
        <v>1.5259387601909771E-3</v>
      </c>
      <c r="E43">
        <v>-5.4396950146240089E-2</v>
      </c>
      <c r="F43">
        <v>-0.25277495128243083</v>
      </c>
      <c r="G43">
        <v>-0.28963663179241139</v>
      </c>
      <c r="H43">
        <v>-0.30328660101028715</v>
      </c>
    </row>
    <row r="44" spans="1:8">
      <c r="A44">
        <v>-1.2444708803975859</v>
      </c>
      <c r="B44">
        <v>1.5152721983649415</v>
      </c>
      <c r="C44">
        <v>0.26392709975234052</v>
      </c>
      <c r="D44">
        <v>3.1035533619188344E-2</v>
      </c>
      <c r="E44">
        <v>0.54045858738655972</v>
      </c>
      <c r="F44">
        <v>-0.56450851284222614</v>
      </c>
      <c r="G44">
        <v>-0.4419348564550688</v>
      </c>
      <c r="H44">
        <v>-0.54647115873023544</v>
      </c>
    </row>
    <row r="45" spans="1:8">
      <c r="A45">
        <v>-1.4658156300188707</v>
      </c>
      <c r="B45">
        <v>0.81318613197636336</v>
      </c>
      <c r="C45">
        <v>0.25261127667290018</v>
      </c>
      <c r="D45">
        <v>-0.23202261881035813</v>
      </c>
      <c r="E45">
        <v>0.57174701681327267</v>
      </c>
      <c r="F45">
        <v>-0.68862807604109388</v>
      </c>
      <c r="G45">
        <v>-0.39261595201175703</v>
      </c>
      <c r="H45">
        <v>-0.56112987537923742</v>
      </c>
    </row>
    <row r="46" spans="1:8">
      <c r="A46">
        <v>-1.2917305718536609</v>
      </c>
      <c r="B46">
        <v>0.43246919255356026</v>
      </c>
      <c r="C46">
        <v>0.28524296148123657</v>
      </c>
      <c r="D46">
        <v>-6.5570382926883775E-2</v>
      </c>
      <c r="E46">
        <v>0.34434761158808502</v>
      </c>
      <c r="F46">
        <v>-0.65334737343178784</v>
      </c>
      <c r="G46">
        <v>-0.2314268594846601</v>
      </c>
      <c r="H46">
        <v>-0.43871361012022053</v>
      </c>
    </row>
    <row r="47" spans="1:8">
      <c r="A47">
        <v>-1.4891615773995446</v>
      </c>
      <c r="B47">
        <v>1.0779412907483972</v>
      </c>
      <c r="C47">
        <v>0.40810359511015137</v>
      </c>
      <c r="D47">
        <v>-3.8905613743615203E-2</v>
      </c>
      <c r="E47">
        <v>0.34608772892764267</v>
      </c>
      <c r="F47">
        <v>-0.62736064811165715</v>
      </c>
      <c r="G47">
        <v>-0.44582207351841852</v>
      </c>
      <c r="H47">
        <v>-0.44644288585827319</v>
      </c>
    </row>
    <row r="48" spans="1:8">
      <c r="A48">
        <v>-1.4454441508708478</v>
      </c>
      <c r="B48">
        <v>1.104599995280579</v>
      </c>
      <c r="C48">
        <v>-0.48174609035796967</v>
      </c>
      <c r="D48">
        <v>-3.7035349649439386E-2</v>
      </c>
      <c r="E48">
        <v>-6.730102920033286E-2</v>
      </c>
      <c r="F48">
        <v>-0.28968304377115323</v>
      </c>
      <c r="G48">
        <v>-0.32811506585800099</v>
      </c>
      <c r="H48">
        <v>-0.26726123718522354</v>
      </c>
    </row>
    <row r="49" spans="1:8">
      <c r="A49">
        <v>-0.20471103052253031</v>
      </c>
      <c r="B49">
        <v>0.85080687797696675</v>
      </c>
      <c r="C49">
        <v>-0.19374580098186478</v>
      </c>
      <c r="D49">
        <v>-0.12847370182367651</v>
      </c>
      <c r="E49">
        <v>-0.13475807973368145</v>
      </c>
      <c r="F49">
        <v>-0.28580071515512978</v>
      </c>
      <c r="G49">
        <v>-0.2454950338854136</v>
      </c>
      <c r="H49">
        <v>-0.50277602275074895</v>
      </c>
    </row>
    <row r="50" spans="1:8">
      <c r="A50">
        <v>-0.82000983134033323</v>
      </c>
      <c r="B50">
        <v>0.58134094955238913</v>
      </c>
      <c r="C50">
        <v>0.62725322617475288</v>
      </c>
      <c r="D50">
        <v>-0.79538247918718041</v>
      </c>
      <c r="E50">
        <v>0.3528299925832179</v>
      </c>
      <c r="F50">
        <v>-0.54456737140466571</v>
      </c>
      <c r="G50">
        <v>-0.64131252427734009</v>
      </c>
      <c r="H50">
        <v>-0.58445017555541701</v>
      </c>
    </row>
    <row r="51" spans="1:8">
      <c r="A51">
        <v>-1.5113169005680731</v>
      </c>
      <c r="B51">
        <v>0.94243815298595079</v>
      </c>
      <c r="C51">
        <v>0.48987953274253887</v>
      </c>
      <c r="D51">
        <v>-5.9167539384885587E-2</v>
      </c>
      <c r="E51">
        <v>0.36071265519995366</v>
      </c>
      <c r="F51">
        <v>-0.59744149678545733</v>
      </c>
      <c r="G51">
        <v>-0.44183879346360666</v>
      </c>
      <c r="H51">
        <v>-0.50563719557182651</v>
      </c>
    </row>
    <row r="52" spans="1:8">
      <c r="A52">
        <v>-0.66350343836267023</v>
      </c>
      <c r="B52">
        <v>0.99517428068994196</v>
      </c>
      <c r="C52">
        <v>0.13200475163568881</v>
      </c>
      <c r="D52">
        <v>-0.37368376451217522</v>
      </c>
      <c r="E52">
        <v>0.66448051798807684</v>
      </c>
      <c r="F52">
        <v>-0.75642081950401585</v>
      </c>
      <c r="G52">
        <v>-0.40397196938168711</v>
      </c>
      <c r="H52">
        <v>-0.75166664040729803</v>
      </c>
    </row>
    <row r="53" spans="1:8">
      <c r="A53">
        <v>-1.2466306771437445</v>
      </c>
      <c r="B53">
        <v>1.1826497920953962</v>
      </c>
      <c r="C53">
        <v>0.24572814560504541</v>
      </c>
      <c r="D53">
        <v>-3.9201403867670792E-3</v>
      </c>
      <c r="E53">
        <v>0.6943220362495115</v>
      </c>
      <c r="F53">
        <v>-0.68397689971826958</v>
      </c>
      <c r="G53">
        <v>-0.30989582050127207</v>
      </c>
      <c r="H53">
        <v>-0.6247108497562156</v>
      </c>
    </row>
    <row r="54" spans="1:8">
      <c r="A54">
        <v>-0.27244750841976073</v>
      </c>
      <c r="B54">
        <v>0.45362586334440103</v>
      </c>
      <c r="C54">
        <v>-0.18369977532235793</v>
      </c>
      <c r="D54">
        <v>-0.79395292159527142</v>
      </c>
      <c r="E54">
        <v>0.1189659227989711</v>
      </c>
      <c r="F54">
        <v>-0.58930886043128095</v>
      </c>
      <c r="G54">
        <v>-0.55904638187627942</v>
      </c>
      <c r="H54">
        <v>-0.53470369753190239</v>
      </c>
    </row>
    <row r="55" spans="1:8">
      <c r="A55">
        <v>-1.336090294107422</v>
      </c>
      <c r="B55">
        <v>1.3499486653444248</v>
      </c>
      <c r="C55">
        <v>0.48724656371340241</v>
      </c>
      <c r="D55">
        <v>-6.4088482905872407E-2</v>
      </c>
      <c r="E55">
        <v>7.9778429888972546E-3</v>
      </c>
      <c r="F55">
        <v>-0.43801431191679108</v>
      </c>
      <c r="G55">
        <v>-0.54892682752806343</v>
      </c>
      <c r="H55">
        <v>-0.5223701792691926</v>
      </c>
    </row>
    <row r="56" spans="1:8">
      <c r="A56">
        <v>-1.1526757809797938</v>
      </c>
      <c r="B56">
        <v>1.1167482915957316</v>
      </c>
      <c r="C56">
        <v>0.19622756575186689</v>
      </c>
      <c r="D56">
        <v>-0.19735116541457806</v>
      </c>
      <c r="E56">
        <v>0.64528090010905192</v>
      </c>
      <c r="F56">
        <v>-0.85958522451149344</v>
      </c>
      <c r="G56">
        <v>-0.45368969354347688</v>
      </c>
      <c r="H56">
        <v>-0.44861441830374466</v>
      </c>
    </row>
    <row r="57" spans="1:8">
      <c r="A57">
        <v>-1.5210026720691421</v>
      </c>
      <c r="B57">
        <v>0.96447646556933164</v>
      </c>
      <c r="C57">
        <v>3.9623913664591934E-2</v>
      </c>
      <c r="D57">
        <v>-0.5954247814006024</v>
      </c>
      <c r="E57">
        <v>0.18570685876606732</v>
      </c>
      <c r="F57">
        <v>-0.3408517804029913</v>
      </c>
      <c r="G57">
        <v>-0.61053322405238486</v>
      </c>
      <c r="H57">
        <v>-0.53277041400260094</v>
      </c>
    </row>
    <row r="58" spans="1:8">
      <c r="A58">
        <v>-1.158547723512497</v>
      </c>
      <c r="B58">
        <v>0.92764114913270401</v>
      </c>
      <c r="C58">
        <v>0.76810274696597169</v>
      </c>
      <c r="D58">
        <v>-0.4260167046531585</v>
      </c>
      <c r="E58">
        <v>0.36344977471743589</v>
      </c>
      <c r="F58">
        <v>-0.38771218513958317</v>
      </c>
      <c r="G58">
        <v>-0.55680670376796659</v>
      </c>
      <c r="H58">
        <v>-0.74659330630031484</v>
      </c>
    </row>
    <row r="59" spans="1:8">
      <c r="A59">
        <v>-1.28955589176007</v>
      </c>
      <c r="B59">
        <v>1.1498574324808253</v>
      </c>
      <c r="C59">
        <v>0.13799358351875368</v>
      </c>
      <c r="D59">
        <v>-0.10575603978759839</v>
      </c>
      <c r="E59">
        <v>-0.22331435482658324</v>
      </c>
      <c r="F59">
        <v>-0.376637183804714</v>
      </c>
      <c r="G59">
        <v>-0.46087015787104885</v>
      </c>
      <c r="H59">
        <v>-0.44323950521929267</v>
      </c>
    </row>
    <row r="60" spans="1:8">
      <c r="A60">
        <v>-1.3824622174301564</v>
      </c>
      <c r="B60">
        <v>1.0021611573291644</v>
      </c>
      <c r="C60">
        <v>0.27604951118196047</v>
      </c>
      <c r="D60">
        <v>1.2034882940332114E-2</v>
      </c>
      <c r="E60">
        <v>0.24948022816213986</v>
      </c>
      <c r="F60">
        <v>-0.53338803704830384</v>
      </c>
      <c r="G60">
        <v>-0.38039197428390192</v>
      </c>
      <c r="H60">
        <v>-0.42004973283721725</v>
      </c>
    </row>
    <row r="61" spans="1:8">
      <c r="A61">
        <v>-1.3692587375935079</v>
      </c>
      <c r="B61">
        <v>0.83669975939645092</v>
      </c>
      <c r="C61">
        <v>0.34119717561795226</v>
      </c>
      <c r="D61">
        <v>-6.5360436913413006E-2</v>
      </c>
      <c r="E61">
        <v>0.2254284599883016</v>
      </c>
      <c r="F61">
        <v>-0.54549310286638664</v>
      </c>
      <c r="G61">
        <v>-0.35648176028717737</v>
      </c>
      <c r="H61">
        <v>-0.53147141904669115</v>
      </c>
    </row>
    <row r="62" spans="1:8">
      <c r="A62">
        <v>-1.2811243622170598</v>
      </c>
      <c r="B62">
        <v>0.70765175709879291</v>
      </c>
      <c r="C62">
        <v>2.5660387147236965E-3</v>
      </c>
      <c r="D62">
        <v>-0.44088008061793338</v>
      </c>
      <c r="E62">
        <v>-9.3175489101497394E-2</v>
      </c>
      <c r="F62">
        <v>-8.0046446394084078E-2</v>
      </c>
      <c r="G62">
        <v>-0.40275951687140388</v>
      </c>
      <c r="H62">
        <v>-0.63646687378686517</v>
      </c>
    </row>
    <row r="63" spans="1:8">
      <c r="A63">
        <v>-1.375830137846966</v>
      </c>
      <c r="B63">
        <v>0.77917145507088426</v>
      </c>
      <c r="C63">
        <v>0.40766701003626582</v>
      </c>
      <c r="D63">
        <v>-4.5823293056878142E-2</v>
      </c>
      <c r="E63">
        <v>0.22936878253286636</v>
      </c>
      <c r="F63">
        <v>-0.5119006680487791</v>
      </c>
      <c r="G63">
        <v>-0.32495403967540715</v>
      </c>
      <c r="H63">
        <v>-0.57902790865037468</v>
      </c>
    </row>
    <row r="64" spans="1:8">
      <c r="A64">
        <v>-1.3043030046237576</v>
      </c>
      <c r="B64">
        <v>0.59236983079384509</v>
      </c>
      <c r="C64">
        <v>0.25946700300284742</v>
      </c>
      <c r="D64">
        <v>-0.24176444265700681</v>
      </c>
      <c r="E64">
        <v>0.10926324013311733</v>
      </c>
      <c r="F64">
        <v>-0.4798448215994261</v>
      </c>
      <c r="G64">
        <v>-0.38250341530356669</v>
      </c>
      <c r="H64">
        <v>-0.4745346589035514</v>
      </c>
    </row>
    <row r="65" spans="1:8">
      <c r="A65">
        <v>-1.2791693304608969</v>
      </c>
      <c r="B65">
        <v>1.4110513367045443</v>
      </c>
      <c r="C65">
        <v>7.4548522305352222E-2</v>
      </c>
      <c r="D65">
        <v>-0.16463831210556093</v>
      </c>
      <c r="E65">
        <v>0.50517951710057984</v>
      </c>
      <c r="F65">
        <v>-0.79270818496046602</v>
      </c>
      <c r="G65">
        <v>-0.53020134081296222</v>
      </c>
      <c r="H65">
        <v>-0.53937733334150073</v>
      </c>
    </row>
    <row r="66" spans="1:8">
      <c r="A66">
        <v>-1.2704481218099968</v>
      </c>
      <c r="B66">
        <v>1.3127940127626694</v>
      </c>
      <c r="C66">
        <v>0.47604094310512429</v>
      </c>
      <c r="D66">
        <v>-0.32806054984967226</v>
      </c>
      <c r="E66">
        <v>0.40757373696135574</v>
      </c>
      <c r="F66">
        <v>-0.92221357793635161</v>
      </c>
      <c r="G66">
        <v>-0.70882086386516485</v>
      </c>
      <c r="H66">
        <v>-0.43906554837891004</v>
      </c>
    </row>
    <row r="67" spans="1:8">
      <c r="A67">
        <v>-1.3509222412413928</v>
      </c>
      <c r="B67">
        <v>0.89859177997388928</v>
      </c>
      <c r="C67">
        <v>0.40677607020409445</v>
      </c>
      <c r="D67">
        <v>-0.2574534654355945</v>
      </c>
      <c r="E67">
        <v>0.50627985744406256</v>
      </c>
      <c r="F67">
        <v>-0.73630091060676972</v>
      </c>
      <c r="G67">
        <v>-0.46997045270669346</v>
      </c>
      <c r="H67">
        <v>-0.63522557099404986</v>
      </c>
    </row>
    <row r="68" spans="1:8">
      <c r="A68">
        <v>-1.2791693304608969</v>
      </c>
      <c r="B68">
        <v>1.4110513367045443</v>
      </c>
      <c r="C68">
        <v>7.4548522305352222E-2</v>
      </c>
      <c r="D68">
        <v>-0.16463831210556093</v>
      </c>
      <c r="E68">
        <v>0.50517951710057984</v>
      </c>
      <c r="F68">
        <v>-0.79270818496046602</v>
      </c>
      <c r="G68">
        <v>-0.53020134081296222</v>
      </c>
      <c r="H68">
        <v>-0.53937733334150073</v>
      </c>
    </row>
    <row r="69" spans="1:8">
      <c r="A69">
        <v>-1.35629657799612</v>
      </c>
      <c r="B69">
        <v>0.92377533450646221</v>
      </c>
      <c r="C69">
        <v>0.84745607417767976</v>
      </c>
      <c r="D69">
        <v>-0.32048893942191131</v>
      </c>
      <c r="E69">
        <v>0.53183067766440073</v>
      </c>
      <c r="F69">
        <v>-0.94728384179678438</v>
      </c>
      <c r="G69">
        <v>-0.6509354520542231</v>
      </c>
      <c r="H69">
        <v>-0.55097579448501788</v>
      </c>
    </row>
    <row r="70" spans="1:8">
      <c r="A70">
        <v>0.32386746984960951</v>
      </c>
      <c r="B70">
        <v>1.0103148311799133</v>
      </c>
      <c r="C70">
        <v>0.23333925222548166</v>
      </c>
      <c r="D70">
        <v>-0.15842237896081901</v>
      </c>
      <c r="E70">
        <v>1.0741855278532317E-2</v>
      </c>
      <c r="F70">
        <v>-0.30272354989140693</v>
      </c>
      <c r="G70">
        <v>-0.41739389005709637</v>
      </c>
      <c r="H70">
        <v>-0.12543926871416688</v>
      </c>
    </row>
    <row r="71" spans="1:8">
      <c r="A71">
        <v>0.27887360435730868</v>
      </c>
      <c r="B71">
        <v>0.89319892535953316</v>
      </c>
      <c r="C71">
        <v>0.2292276296996561</v>
      </c>
      <c r="D71">
        <v>-0.12623350973356912</v>
      </c>
      <c r="E71">
        <v>2.6452629110526149E-2</v>
      </c>
      <c r="F71">
        <v>-0.26087073139191025</v>
      </c>
      <c r="G71">
        <v>-0.34231042428064939</v>
      </c>
      <c r="H71">
        <v>-0.11419252035398553</v>
      </c>
    </row>
    <row r="72" spans="1:8">
      <c r="A72">
        <v>5.3327681906868318E-2</v>
      </c>
      <c r="B72">
        <v>0.32468912165358027</v>
      </c>
      <c r="C72">
        <v>0.36017377781328752</v>
      </c>
      <c r="D72">
        <v>2.4836953146187349E-2</v>
      </c>
      <c r="E72">
        <v>0.65437543942363141</v>
      </c>
      <c r="F72">
        <v>-0.3671691496524575</v>
      </c>
      <c r="G72">
        <v>2.2954892036017242E-2</v>
      </c>
      <c r="H72">
        <v>-0.42160265196383023</v>
      </c>
    </row>
    <row r="73" spans="1:8">
      <c r="A73">
        <v>-0.15712108295045552</v>
      </c>
      <c r="B73">
        <v>0.77479685562732759</v>
      </c>
      <c r="C73">
        <v>-0.31111640432051274</v>
      </c>
      <c r="D73">
        <v>-0.44420699363345356</v>
      </c>
      <c r="E73">
        <v>-0.10918752484005302</v>
      </c>
      <c r="F73">
        <v>-0.32155516069007867</v>
      </c>
      <c r="G73">
        <v>-0.43819931526885425</v>
      </c>
      <c r="H73">
        <v>-0.33277245416550155</v>
      </c>
    </row>
    <row r="74" spans="1:8">
      <c r="A74">
        <v>-0.276029001035416</v>
      </c>
      <c r="B74">
        <v>0.45809491746865849</v>
      </c>
      <c r="C74">
        <v>-0.1505298586015868</v>
      </c>
      <c r="D74">
        <v>-0.51347527202272192</v>
      </c>
      <c r="E74">
        <v>0.17588439788975993</v>
      </c>
      <c r="F74">
        <v>-0.45823363498988101</v>
      </c>
      <c r="G74">
        <v>-0.36010831407240523</v>
      </c>
      <c r="H74">
        <v>-0.49375529154174502</v>
      </c>
    </row>
    <row r="75" spans="1:8">
      <c r="A75">
        <v>-0.36473610656973932</v>
      </c>
      <c r="B75">
        <v>0.66894343307955406</v>
      </c>
      <c r="C75">
        <v>-0.49367727357508534</v>
      </c>
      <c r="D75">
        <v>-0.41099928826651622</v>
      </c>
      <c r="E75">
        <v>0.39135324158425794</v>
      </c>
      <c r="F75">
        <v>-0.45567546934595626</v>
      </c>
      <c r="G75">
        <v>-0.28621340484050528</v>
      </c>
      <c r="H75">
        <v>-0.46905732636959541</v>
      </c>
    </row>
    <row r="76" spans="1:8">
      <c r="A76">
        <v>-0.33876768276165398</v>
      </c>
      <c r="B76">
        <v>0.63962331903094771</v>
      </c>
      <c r="C76">
        <v>-0.14086900116092946</v>
      </c>
      <c r="D76">
        <v>-0.90070456451977154</v>
      </c>
      <c r="E76">
        <v>0.71513010854939441</v>
      </c>
      <c r="F76">
        <v>-0.88511124151592835</v>
      </c>
      <c r="G76">
        <v>-0.64756569453658019</v>
      </c>
      <c r="H76">
        <v>-0.32600363945669569</v>
      </c>
    </row>
    <row r="77" spans="1:8">
      <c r="A77">
        <v>-0.47632665901122556</v>
      </c>
      <c r="B77">
        <v>0.57304301278390424</v>
      </c>
      <c r="C77">
        <v>-0.29791258330510112</v>
      </c>
      <c r="D77">
        <v>-0.68074234890847263</v>
      </c>
      <c r="E77">
        <v>0.82716543621158489</v>
      </c>
      <c r="F77">
        <v>-0.68087459586861043</v>
      </c>
      <c r="G77">
        <v>-0.41560012089760229</v>
      </c>
      <c r="H77">
        <v>-0.39413774515210676</v>
      </c>
    </row>
    <row r="78" spans="1:8">
      <c r="A78">
        <v>-0.50631557771025526</v>
      </c>
      <c r="B78">
        <v>0.4476670450653677</v>
      </c>
      <c r="C78">
        <v>-0.12933166593561504</v>
      </c>
      <c r="D78">
        <v>-0.34726135153827342</v>
      </c>
      <c r="E78">
        <v>0.47323523177281335</v>
      </c>
      <c r="F78">
        <v>-0.61226018577549068</v>
      </c>
      <c r="G78">
        <v>-0.2373141980907498</v>
      </c>
      <c r="H78">
        <v>-0.39448754557567173</v>
      </c>
    </row>
    <row r="79" spans="1:8">
      <c r="A79">
        <v>-0.52772618679002714</v>
      </c>
      <c r="B79">
        <v>1.0223891393388058</v>
      </c>
      <c r="C79">
        <v>6.6401872075628698E-2</v>
      </c>
      <c r="D79">
        <v>-0.12912346858436732</v>
      </c>
      <c r="E79">
        <v>-0.20603425186235924</v>
      </c>
      <c r="F79">
        <v>-0.35001501921452582</v>
      </c>
      <c r="G79">
        <v>-0.33599788995586033</v>
      </c>
      <c r="H79">
        <v>-0.44936970713591173</v>
      </c>
    </row>
    <row r="80" spans="1:8">
      <c r="A80">
        <v>-0.79062069015802749</v>
      </c>
      <c r="B80">
        <v>1.0067623674901665</v>
      </c>
      <c r="C80">
        <v>-0.30441643219482639</v>
      </c>
      <c r="D80">
        <v>-0.25707955666317628</v>
      </c>
      <c r="E80">
        <v>0.66558870850059271</v>
      </c>
      <c r="F80">
        <v>-0.60156877018431287</v>
      </c>
      <c r="G80">
        <v>-0.27095694821397415</v>
      </c>
      <c r="H80">
        <v>-0.36970766594164545</v>
      </c>
    </row>
    <row r="81" spans="1:8">
      <c r="A81">
        <v>-1.0753716153155053</v>
      </c>
      <c r="B81">
        <v>0.49839672280786967</v>
      </c>
      <c r="C81">
        <v>-0.20892535094052558</v>
      </c>
      <c r="D81">
        <v>-0.39471144080579823</v>
      </c>
      <c r="E81">
        <v>0.41279984514212587</v>
      </c>
      <c r="F81">
        <v>-0.39247932076038089</v>
      </c>
      <c r="G81">
        <v>-0.2268387740497782</v>
      </c>
      <c r="H81">
        <v>-0.44487282874075795</v>
      </c>
    </row>
    <row r="82" spans="1:8">
      <c r="A82">
        <v>-1.0265420048335054</v>
      </c>
      <c r="B82">
        <v>0.67303881934377385</v>
      </c>
      <c r="C82">
        <v>-2.0600947551726312E-2</v>
      </c>
      <c r="D82">
        <v>-1.0048173639547762</v>
      </c>
      <c r="E82">
        <v>0.34393588926027041</v>
      </c>
      <c r="F82">
        <v>-0.53433053901532246</v>
      </c>
      <c r="G82">
        <v>-0.76676151308898954</v>
      </c>
      <c r="H82">
        <v>-0.41207206299829563</v>
      </c>
    </row>
    <row r="83" spans="1:8">
      <c r="A83">
        <v>-1.1957684622062814</v>
      </c>
      <c r="B83">
        <v>0.44171416662971269</v>
      </c>
      <c r="C83">
        <v>-0.28508399733402462</v>
      </c>
      <c r="D83">
        <v>-0.25463513480841204</v>
      </c>
      <c r="E83">
        <v>0.39690673350093181</v>
      </c>
      <c r="F83">
        <v>-0.41389351033675503</v>
      </c>
      <c r="G83">
        <v>-0.14131262248162518</v>
      </c>
      <c r="H83">
        <v>-0.41993413311864258</v>
      </c>
    </row>
    <row r="84" spans="1:8">
      <c r="A84">
        <v>-1.1798420938582155</v>
      </c>
      <c r="B84">
        <v>0.63602008600584303</v>
      </c>
      <c r="C84">
        <v>1.9450575521659519E-2</v>
      </c>
      <c r="D84">
        <v>-0.52362664308591078</v>
      </c>
      <c r="E84">
        <v>0.80125985603683669</v>
      </c>
      <c r="F84">
        <v>-0.61332091889568796</v>
      </c>
      <c r="G84">
        <v>-0.35356564137249391</v>
      </c>
      <c r="H84">
        <v>-0.50570032940377363</v>
      </c>
    </row>
    <row r="85" spans="1:8">
      <c r="A85">
        <v>-0.91617053127502168</v>
      </c>
      <c r="B85">
        <v>1.1719161224454244</v>
      </c>
      <c r="C85">
        <v>0.22024313498649295</v>
      </c>
      <c r="D85">
        <v>-0.41369697006030304</v>
      </c>
      <c r="E85">
        <v>0.69343209508744019</v>
      </c>
      <c r="F85">
        <v>-0.64624417762655029</v>
      </c>
      <c r="G85">
        <v>-0.45640149510955552</v>
      </c>
      <c r="H85">
        <v>-0.71716257075835677</v>
      </c>
    </row>
    <row r="86" spans="1:8">
      <c r="A86">
        <v>-0.90755463284049553</v>
      </c>
      <c r="B86">
        <v>0.93430387404186066</v>
      </c>
      <c r="C86">
        <v>-0.13776968302835782</v>
      </c>
      <c r="D86">
        <v>-0.2326135897549938</v>
      </c>
      <c r="E86">
        <v>-0.16300388220410231</v>
      </c>
      <c r="F86">
        <v>-0.41889642641697433</v>
      </c>
      <c r="G86">
        <v>-0.41165634672210794</v>
      </c>
      <c r="H86">
        <v>-0.25335940387183342</v>
      </c>
    </row>
    <row r="87" spans="1:8">
      <c r="A87">
        <v>-1.2176854477404275</v>
      </c>
      <c r="B87">
        <v>1.3258042336823381</v>
      </c>
      <c r="C87">
        <v>-0.79003988032072658</v>
      </c>
      <c r="D87">
        <v>-0.25945421741769975</v>
      </c>
      <c r="E87">
        <v>0.40154840291048755</v>
      </c>
      <c r="F87">
        <v>-0.63396546934745834</v>
      </c>
      <c r="G87">
        <v>-0.47953365418498628</v>
      </c>
      <c r="H87">
        <v>-0.2115256962985545</v>
      </c>
    </row>
    <row r="88" spans="1:8">
      <c r="A88">
        <v>-1.3255727965348905</v>
      </c>
      <c r="B88">
        <v>0.46917476658852691</v>
      </c>
      <c r="C88">
        <v>-0.24102949477311716</v>
      </c>
      <c r="D88">
        <v>-0.45827798308343237</v>
      </c>
      <c r="E88">
        <v>0.35017319448196316</v>
      </c>
      <c r="F88">
        <v>-0.61742331160831998</v>
      </c>
      <c r="G88">
        <v>-0.36470708756189546</v>
      </c>
      <c r="H88">
        <v>-0.22405957908503454</v>
      </c>
    </row>
    <row r="89" spans="1:8">
      <c r="A89">
        <v>-1.3194671208759061</v>
      </c>
      <c r="B89">
        <v>0.68632395621132503</v>
      </c>
      <c r="C89">
        <v>8.7950743285271235E-2</v>
      </c>
      <c r="D89">
        <v>-0.571042867956018</v>
      </c>
      <c r="E89">
        <v>0.71195762387913564</v>
      </c>
      <c r="F89">
        <v>-0.78670715839882832</v>
      </c>
      <c r="G89">
        <v>-0.51586275556174921</v>
      </c>
      <c r="H89">
        <v>-0.48097573818056072</v>
      </c>
    </row>
    <row r="90" spans="1:8">
      <c r="A90">
        <v>-1.4043984662266977</v>
      </c>
      <c r="B90">
        <v>1.1039818354846753</v>
      </c>
      <c r="C90">
        <v>-0.44808868534426866</v>
      </c>
      <c r="D90">
        <v>-0.49419076053469435</v>
      </c>
      <c r="E90">
        <v>0.8043133494557011</v>
      </c>
      <c r="F90">
        <v>-0.80533120400928682</v>
      </c>
      <c r="G90">
        <v>-0.52619893354989966</v>
      </c>
      <c r="H90">
        <v>-0.28332480395206072</v>
      </c>
    </row>
    <row r="91" spans="1:8">
      <c r="A91">
        <v>-1.5371322872015472</v>
      </c>
      <c r="B91">
        <v>0.56208249278498579</v>
      </c>
      <c r="C91">
        <v>-0.17642806905560174</v>
      </c>
      <c r="D91">
        <v>-0.50479323612102234</v>
      </c>
      <c r="E91">
        <v>0.84902396779084399</v>
      </c>
      <c r="F91">
        <v>-0.67166988427650431</v>
      </c>
      <c r="G91">
        <v>-0.36883567726746741</v>
      </c>
      <c r="H91">
        <v>-0.39256885299483185</v>
      </c>
    </row>
    <row r="92" spans="1:8">
      <c r="A92">
        <v>-1.6067992665115876</v>
      </c>
      <c r="B92">
        <v>0.5070191020562328</v>
      </c>
      <c r="C92">
        <v>-0.2318456125870472</v>
      </c>
      <c r="D92">
        <v>-0.69006188781874622</v>
      </c>
      <c r="E92">
        <v>1.7899034569361601E-2</v>
      </c>
      <c r="F92">
        <v>-3.6229380414283793E-2</v>
      </c>
      <c r="G92">
        <v>-0.45241176754271828</v>
      </c>
      <c r="H92">
        <v>-0.40882909556726166</v>
      </c>
    </row>
    <row r="93" spans="1:8">
      <c r="A93">
        <v>-1.3672957677589066</v>
      </c>
      <c r="B93">
        <v>0.84083619142006139</v>
      </c>
      <c r="C93">
        <v>-0.10663973414030703</v>
      </c>
      <c r="D93">
        <v>-0.68226907814979854</v>
      </c>
      <c r="E93">
        <v>9.2910167764438667E-3</v>
      </c>
      <c r="F93">
        <v>-0.37709555676258766</v>
      </c>
      <c r="G93">
        <v>-0.62875003495539827</v>
      </c>
      <c r="H93">
        <v>-0.41098302657071045</v>
      </c>
    </row>
    <row r="94" spans="1:8">
      <c r="A94">
        <v>-1.471569883483723</v>
      </c>
      <c r="B94">
        <v>0.76161790805507756</v>
      </c>
      <c r="C94">
        <v>-0.24698610282192204</v>
      </c>
      <c r="D94">
        <v>-0.52624025180248035</v>
      </c>
      <c r="E94">
        <v>8.4683949641980727E-2</v>
      </c>
      <c r="F94">
        <v>-0.23892488045421023</v>
      </c>
      <c r="G94">
        <v>-0.45086108822800797</v>
      </c>
      <c r="H94">
        <v>-0.42490962873060878</v>
      </c>
    </row>
    <row r="95" spans="1:8">
      <c r="A95">
        <v>-1.2123672298165298</v>
      </c>
      <c r="B95">
        <v>0.95240847286750741</v>
      </c>
      <c r="C95">
        <v>0.23908380245262806</v>
      </c>
      <c r="D95">
        <v>-0.71870553007618398</v>
      </c>
      <c r="E95">
        <v>-7.9462637560779231E-2</v>
      </c>
      <c r="F95">
        <v>-0.41651818624477155</v>
      </c>
      <c r="G95">
        <v>-0.72112085332069054</v>
      </c>
      <c r="H95">
        <v>-0.5816662905141633</v>
      </c>
    </row>
    <row r="96" spans="1:8">
      <c r="A96">
        <v>-1.3708056346816486</v>
      </c>
      <c r="B96">
        <v>0.83598014619715244</v>
      </c>
      <c r="C96">
        <v>5.0275448076535362E-2</v>
      </c>
      <c r="D96">
        <v>-0.3254493249051329</v>
      </c>
      <c r="E96">
        <v>0.19925546629950563</v>
      </c>
      <c r="F96">
        <v>-0.16620046590271761</v>
      </c>
      <c r="G96">
        <v>-0.31963398632327572</v>
      </c>
      <c r="H96">
        <v>-0.7063725664531747</v>
      </c>
    </row>
    <row r="97" spans="1:8">
      <c r="A97">
        <v>-1.5113691736994255</v>
      </c>
      <c r="B97">
        <v>0.68731415433528897</v>
      </c>
      <c r="C97">
        <v>-0.19859096403334256</v>
      </c>
      <c r="D97">
        <v>-0.572939064887523</v>
      </c>
      <c r="E97">
        <v>0.24414612254240983</v>
      </c>
      <c r="F97">
        <v>-0.31501006944078958</v>
      </c>
      <c r="G97">
        <v>-0.45184777808412052</v>
      </c>
      <c r="H97">
        <v>-0.41495797874420337</v>
      </c>
    </row>
    <row r="98" spans="1:8">
      <c r="A98">
        <v>-1.581568778621496</v>
      </c>
      <c r="B98">
        <v>0.60105141062563971</v>
      </c>
      <c r="C98">
        <v>-0.30271755192259781</v>
      </c>
      <c r="D98">
        <v>-0.53215470890045036</v>
      </c>
      <c r="E98">
        <v>0.3837256998675368</v>
      </c>
      <c r="F98">
        <v>-0.53105290866151189</v>
      </c>
      <c r="G98">
        <v>-0.42226287061054829</v>
      </c>
      <c r="H98">
        <v>-0.31981448613122238</v>
      </c>
    </row>
    <row r="99" spans="1:8">
      <c r="A99">
        <v>-1.6333981146321475</v>
      </c>
      <c r="B99">
        <v>0.31813398562667394</v>
      </c>
      <c r="C99">
        <v>-6.4317255018132596E-2</v>
      </c>
      <c r="D99">
        <v>-0.35347471878955677</v>
      </c>
      <c r="E99">
        <v>0.53585663510865589</v>
      </c>
      <c r="F99">
        <v>-0.5138608265408604</v>
      </c>
      <c r="G99">
        <v>-0.20872495397120477</v>
      </c>
      <c r="H99">
        <v>-0.47034882990689553</v>
      </c>
    </row>
    <row r="100" spans="1:8">
      <c r="A100">
        <v>-1.5145364093876708</v>
      </c>
      <c r="B100">
        <v>0.36455380828158379</v>
      </c>
      <c r="C100">
        <v>4.0066546973877411E-2</v>
      </c>
      <c r="D100">
        <v>-0.48572340055814867</v>
      </c>
      <c r="E100">
        <v>0.45383495401344831</v>
      </c>
      <c r="F100">
        <v>-0.64628915422107769</v>
      </c>
      <c r="G100">
        <v>-0.37563955904689794</v>
      </c>
      <c r="H100">
        <v>-0.45452465957465188</v>
      </c>
    </row>
    <row r="101" spans="1:8">
      <c r="A101">
        <v>-1.5189879481095752</v>
      </c>
      <c r="B101">
        <v>0.99544984804677239</v>
      </c>
      <c r="C101">
        <v>-0.34039224225810555</v>
      </c>
      <c r="D101">
        <v>-0.47798452444223793</v>
      </c>
      <c r="E101">
        <v>0.66135096367939483</v>
      </c>
      <c r="F101">
        <v>-0.6957795960692168</v>
      </c>
      <c r="G101">
        <v>-0.49807940858308908</v>
      </c>
      <c r="H101">
        <v>-0.38364995328210666</v>
      </c>
    </row>
    <row r="102" spans="1:8">
      <c r="A102">
        <v>-1.4964483247788563</v>
      </c>
      <c r="B102">
        <v>1.0545045038267526</v>
      </c>
      <c r="C102">
        <v>-0.3391311342037594</v>
      </c>
      <c r="D102">
        <v>-0.33984647972228649</v>
      </c>
      <c r="E102">
        <v>-6.0015672463965414E-2</v>
      </c>
      <c r="F102">
        <v>-0.13091221608050449</v>
      </c>
      <c r="G102">
        <v>-0.42493396308908937</v>
      </c>
      <c r="H102">
        <v>-0.56020252363596534</v>
      </c>
    </row>
    <row r="103" spans="1:8">
      <c r="A103">
        <v>-1.6839222040606527</v>
      </c>
      <c r="B103">
        <v>0.71585807125340883</v>
      </c>
      <c r="C103">
        <v>-0.40048594968133866</v>
      </c>
      <c r="D103">
        <v>-0.49796476091530906</v>
      </c>
      <c r="E103">
        <v>5.775222372163151E-3</v>
      </c>
      <c r="F103">
        <v>-0.15474483247048409</v>
      </c>
      <c r="G103">
        <v>-0.40903594732000592</v>
      </c>
      <c r="H103">
        <v>-0.39436735938456369</v>
      </c>
    </row>
    <row r="104" spans="1:8">
      <c r="A104">
        <v>-1.695901065866956</v>
      </c>
      <c r="B104">
        <v>0.56121125955771578</v>
      </c>
      <c r="C104">
        <v>-0.26733650767352823</v>
      </c>
      <c r="D104">
        <v>-0.3920660695724244</v>
      </c>
      <c r="E104">
        <v>0.13418374751905382</v>
      </c>
      <c r="F104">
        <v>-0.23397768306408917</v>
      </c>
      <c r="G104">
        <v>-0.29920073464668795</v>
      </c>
      <c r="H104">
        <v>-0.43550406014882309</v>
      </c>
    </row>
    <row r="105" spans="1:8">
      <c r="A105">
        <v>-1.6645928347303025</v>
      </c>
      <c r="B105">
        <v>0.85227120200555251</v>
      </c>
      <c r="C105">
        <v>-0.47258784680232491</v>
      </c>
      <c r="D105">
        <v>-0.37508786352731716</v>
      </c>
      <c r="E105">
        <v>0.1387385421979167</v>
      </c>
      <c r="F105">
        <v>-0.28633978697780926</v>
      </c>
      <c r="G105">
        <v>-0.36438512030955494</v>
      </c>
      <c r="H105">
        <v>-0.36147295450392825</v>
      </c>
    </row>
    <row r="106" spans="1:8">
      <c r="A106">
        <v>-1.4540890077723136</v>
      </c>
      <c r="B106">
        <v>1.4472542309391416</v>
      </c>
      <c r="C106">
        <v>8.76655866910378E-3</v>
      </c>
      <c r="D106">
        <v>-0.87571602049188169</v>
      </c>
      <c r="E106">
        <v>-0.14307790668965906</v>
      </c>
      <c r="F106">
        <v>-0.56338584491206212</v>
      </c>
      <c r="G106">
        <v>0.24361590069773731</v>
      </c>
      <c r="H106">
        <v>-0.37117221393084987</v>
      </c>
    </row>
    <row r="107" spans="1:8">
      <c r="A107">
        <v>-1.3224017621919875</v>
      </c>
      <c r="B107">
        <v>1.3887350424434313</v>
      </c>
      <c r="C107">
        <v>-0.12671952332667047</v>
      </c>
      <c r="D107">
        <v>-0.43013170792009087</v>
      </c>
      <c r="E107">
        <v>-4.918271515865244E-2</v>
      </c>
      <c r="F107">
        <v>-0.42967510718193103</v>
      </c>
      <c r="G107">
        <v>-0.48730123629237687</v>
      </c>
      <c r="H107">
        <v>-0.56300839804962188</v>
      </c>
    </row>
    <row r="108" spans="1:8">
      <c r="A108">
        <v>-1.3419834318896919</v>
      </c>
      <c r="B108">
        <v>1.2362547604311664</v>
      </c>
      <c r="C108">
        <v>-2.4493911834111419E-2</v>
      </c>
      <c r="D108">
        <v>-0.46012626182162225</v>
      </c>
      <c r="E108">
        <v>-5.6818634046166244E-2</v>
      </c>
      <c r="F108">
        <v>-0.42122695820595479</v>
      </c>
      <c r="G108">
        <v>-0.46274488605337516</v>
      </c>
      <c r="H108">
        <v>-0.57272188716544736</v>
      </c>
    </row>
    <row r="109" spans="1:8">
      <c r="A109">
        <v>-1.3570623839554357</v>
      </c>
      <c r="B109">
        <v>0.94807721936209033</v>
      </c>
      <c r="C109">
        <v>0.20420668275737353</v>
      </c>
      <c r="D109">
        <v>-0.47752637899224815</v>
      </c>
      <c r="E109">
        <v>-6.2881949258536782E-2</v>
      </c>
      <c r="F109">
        <v>-0.38033006067036296</v>
      </c>
      <c r="G109">
        <v>-0.47617542004167296</v>
      </c>
      <c r="H109">
        <v>-0.65655021997738428</v>
      </c>
    </row>
    <row r="110" spans="1:8">
      <c r="A110">
        <v>-1.5953640204498292</v>
      </c>
      <c r="B110">
        <v>0.55889646876997989</v>
      </c>
      <c r="C110">
        <v>-9.1233100143126938E-2</v>
      </c>
      <c r="D110">
        <v>-0.70013847929048212</v>
      </c>
      <c r="E110">
        <v>0.2521098955042913</v>
      </c>
      <c r="F110">
        <v>-0.28698654852087169</v>
      </c>
      <c r="G110">
        <v>-0.52080677665273067</v>
      </c>
      <c r="H110">
        <v>-0.37886257550650676</v>
      </c>
    </row>
    <row r="111" spans="1:8">
      <c r="A111">
        <v>-1.5816610906007107</v>
      </c>
      <c r="B111">
        <v>0.6178943266521939</v>
      </c>
      <c r="C111">
        <v>-0.13201388657377533</v>
      </c>
      <c r="D111">
        <v>-0.69306857497126573</v>
      </c>
      <c r="E111">
        <v>0.23786422741771293</v>
      </c>
      <c r="F111">
        <v>-0.30930599127265129</v>
      </c>
      <c r="G111">
        <v>-0.51929214053249595</v>
      </c>
      <c r="H111">
        <v>-0.33421533600199305</v>
      </c>
    </row>
    <row r="112" spans="1:8">
      <c r="A112">
        <v>-1.5395890182730649</v>
      </c>
      <c r="B112">
        <v>0.32335078513674781</v>
      </c>
      <c r="C112">
        <v>0.18733626534022202</v>
      </c>
      <c r="D112">
        <v>-0.204104811808581</v>
      </c>
      <c r="E112">
        <v>0.34608744686641313</v>
      </c>
      <c r="F112">
        <v>-0.39643155350151293</v>
      </c>
      <c r="G112">
        <v>-0.19669920113734909</v>
      </c>
      <c r="H112">
        <v>-0.35854552720765037</v>
      </c>
    </row>
    <row r="113" spans="1:8">
      <c r="A113">
        <v>-1.1793864982700848</v>
      </c>
      <c r="B113">
        <v>0.60900855256994979</v>
      </c>
      <c r="C113">
        <v>0.7198555501150764</v>
      </c>
      <c r="D113">
        <v>-0.47076095687149683</v>
      </c>
      <c r="E113">
        <v>0.2402291839117271</v>
      </c>
      <c r="F113">
        <v>-0.88008439101494096</v>
      </c>
      <c r="G113">
        <v>-0.61112036479266696</v>
      </c>
      <c r="H113">
        <v>-0.42728281633611565</v>
      </c>
    </row>
    <row r="114" spans="1:8">
      <c r="A114">
        <v>-1.4289746303138611</v>
      </c>
      <c r="B114">
        <v>0.59887038264875636</v>
      </c>
      <c r="C114">
        <v>0.14401225113952423</v>
      </c>
      <c r="D114">
        <v>-0.17698561815965719</v>
      </c>
      <c r="E114">
        <v>0.43681571908969685</v>
      </c>
      <c r="F114">
        <v>-0.64587774355117422</v>
      </c>
      <c r="G114">
        <v>-0.31692066802292862</v>
      </c>
      <c r="H114">
        <v>-0.33666486722575467</v>
      </c>
    </row>
    <row r="115" spans="1:8">
      <c r="A115">
        <v>-1.457703721492712</v>
      </c>
      <c r="B115">
        <v>0.36590567356790399</v>
      </c>
      <c r="C115">
        <v>0.30246308684340567</v>
      </c>
      <c r="D115">
        <v>-0.22441060607701957</v>
      </c>
      <c r="E115">
        <v>0.41979662946846996</v>
      </c>
      <c r="F115">
        <v>-0.63857327067476566</v>
      </c>
      <c r="G115">
        <v>-0.27494287511837856</v>
      </c>
      <c r="H115">
        <v>-0.3388648957500609</v>
      </c>
    </row>
    <row r="116" spans="1:8">
      <c r="A116">
        <v>-1.184480362929061</v>
      </c>
      <c r="B116">
        <v>1.0912195538616281</v>
      </c>
      <c r="C116">
        <v>0.39288743287919886</v>
      </c>
      <c r="D116">
        <v>-0.43644777519429662</v>
      </c>
      <c r="E116">
        <v>0.25728729866292921</v>
      </c>
      <c r="F116">
        <v>-0.90277447337734529</v>
      </c>
      <c r="G116">
        <v>-0.43636584234788167</v>
      </c>
      <c r="H116">
        <v>-0.33205350653505195</v>
      </c>
    </row>
    <row r="117" spans="1:8">
      <c r="A117">
        <v>-1.1766342748974481</v>
      </c>
      <c r="B117">
        <v>1.1264008940084176</v>
      </c>
      <c r="C117">
        <v>0.18584431868045925</v>
      </c>
      <c r="D117">
        <v>-0.16759531528775831</v>
      </c>
      <c r="E117">
        <v>0.32310129562849366</v>
      </c>
      <c r="F117">
        <v>-0.77489614039513954</v>
      </c>
      <c r="G117">
        <v>-0.50938959177907739</v>
      </c>
      <c r="H117">
        <v>-0.40268766376710852</v>
      </c>
    </row>
    <row r="118" spans="1:8">
      <c r="A118">
        <v>-1.0167695005914892</v>
      </c>
      <c r="B118">
        <v>1.0626450575202917</v>
      </c>
      <c r="C118">
        <v>-0.25059034146426862</v>
      </c>
      <c r="D118">
        <v>0.19948458221454188</v>
      </c>
      <c r="E118">
        <v>0.77047609503683856</v>
      </c>
      <c r="F118">
        <v>-0.83800184264754018</v>
      </c>
      <c r="G118">
        <v>-0.23164652590484258</v>
      </c>
      <c r="H118">
        <v>0.14910086302657888</v>
      </c>
    </row>
    <row r="119" spans="1:8">
      <c r="A119">
        <v>-1.0936439043320987</v>
      </c>
      <c r="B119">
        <v>0.51642243878619409</v>
      </c>
      <c r="C119">
        <v>7.7501692508593178E-2</v>
      </c>
      <c r="D119">
        <v>9.1989939115227848E-2</v>
      </c>
      <c r="E119">
        <v>0.75249878575404194</v>
      </c>
      <c r="F119">
        <v>-0.8065475643014357</v>
      </c>
      <c r="G119">
        <v>-0.15132637791343256</v>
      </c>
      <c r="H119">
        <v>0.11891555409512131</v>
      </c>
    </row>
    <row r="120" spans="1:8">
      <c r="A120">
        <v>-0.86271298715420519</v>
      </c>
      <c r="B120">
        <v>0.71606547643422336</v>
      </c>
      <c r="C120">
        <v>0.54399569925165769</v>
      </c>
      <c r="D120">
        <v>-3.648914973085815E-2</v>
      </c>
      <c r="E120">
        <v>0.62200722712859191</v>
      </c>
      <c r="F120">
        <v>-0.92062131855329232</v>
      </c>
      <c r="G120">
        <v>-0.37013032169208354</v>
      </c>
      <c r="H120">
        <v>-9.1178169420851413E-2</v>
      </c>
    </row>
    <row r="121" spans="1:8">
      <c r="A121">
        <v>-0.7870543257838275</v>
      </c>
      <c r="B121">
        <v>1.0798283150513703</v>
      </c>
      <c r="C121">
        <v>0.32728678502108749</v>
      </c>
      <c r="D121">
        <v>-3.2500874963484805E-2</v>
      </c>
      <c r="E121">
        <v>0.59292404184010283</v>
      </c>
      <c r="F121">
        <v>-1.019095227143926</v>
      </c>
      <c r="G121">
        <v>-0.46541831746749557</v>
      </c>
      <c r="H121">
        <v>2.1778069898726493E-2</v>
      </c>
    </row>
    <row r="122" spans="1:8">
      <c r="A122">
        <v>-1.4027028081628155</v>
      </c>
      <c r="B122">
        <v>0.52335611657483105</v>
      </c>
      <c r="C122">
        <v>0.13959159835757987</v>
      </c>
      <c r="D122">
        <v>-0.39486891603051838</v>
      </c>
      <c r="E122">
        <v>0.59760018399050496</v>
      </c>
      <c r="F122">
        <v>-0.6580296465747949</v>
      </c>
      <c r="G122">
        <v>-0.36011404733841079</v>
      </c>
      <c r="H122">
        <v>-0.51928558185836382</v>
      </c>
    </row>
    <row r="123" spans="1:8">
      <c r="A123">
        <v>-0.51645532882218548</v>
      </c>
      <c r="B123">
        <v>0.59986418197103741</v>
      </c>
      <c r="C123">
        <v>-6.6294267836801757E-2</v>
      </c>
      <c r="D123">
        <v>6.5311888631294779E-3</v>
      </c>
      <c r="E123">
        <v>-0.14281830880093244</v>
      </c>
      <c r="F123">
        <v>-0.6321549556604571</v>
      </c>
      <c r="G123">
        <v>-0.3810526164743514</v>
      </c>
      <c r="H123">
        <v>0.21362381058933921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23E76-B9E4-47E4-AD1A-A56E01ABA343}">
  <dimension ref="A1:AZ534"/>
  <sheetViews>
    <sheetView workbookViewId="0">
      <selection activeCell="AR18" sqref="AR18"/>
    </sheetView>
  </sheetViews>
  <sheetFormatPr defaultRowHeight="14.4"/>
  <sheetData>
    <row r="1" spans="1:52">
      <c r="A1" t="s">
        <v>0</v>
      </c>
      <c r="B1" t="s">
        <v>1</v>
      </c>
      <c r="C1" t="s">
        <v>13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0</v>
      </c>
      <c r="O1" t="s">
        <v>1</v>
      </c>
      <c r="P1" t="s">
        <v>13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</row>
    <row r="2" spans="1:52">
      <c r="A2">
        <v>0.75</v>
      </c>
      <c r="B2">
        <v>0.42857142857142855</v>
      </c>
      <c r="C2">
        <v>0.18181818181818182</v>
      </c>
      <c r="D2">
        <v>0.66666666666666663</v>
      </c>
      <c r="E2">
        <v>0.87322121604139724</v>
      </c>
      <c r="F2">
        <v>8.6881273797161651E-2</v>
      </c>
      <c r="G2">
        <v>0.10195893320745809</v>
      </c>
      <c r="H2">
        <v>9.0909090909090898E-2</v>
      </c>
      <c r="I2">
        <v>0.21428571428571425</v>
      </c>
      <c r="J2">
        <v>0.42352941176470588</v>
      </c>
      <c r="K2">
        <v>0.7</v>
      </c>
      <c r="L2">
        <v>0</v>
      </c>
      <c r="M2" t="s">
        <v>0</v>
      </c>
      <c r="N2">
        <f t="array" ref="N2:Y13">[1]!CORR(A2:L518)</f>
        <v>1.0000000000000002</v>
      </c>
      <c r="O2">
        <v>0.53954817113803599</v>
      </c>
      <c r="P2">
        <v>-6.9175954221252417E-2</v>
      </c>
      <c r="Q2">
        <v>-2.492189451620086E-2</v>
      </c>
      <c r="R2">
        <v>-2.2782095148275169E-2</v>
      </c>
      <c r="S2">
        <v>-4.8325334514764326E-2</v>
      </c>
      <c r="T2">
        <v>-8.5754698579996527E-2</v>
      </c>
      <c r="U2">
        <v>-2.9294436950400824E-2</v>
      </c>
      <c r="V2">
        <v>-4.8658866023865953E-2</v>
      </c>
      <c r="W2">
        <v>8.0611977590637776E-2</v>
      </c>
      <c r="X2">
        <v>2.0666228394041898E-2</v>
      </c>
      <c r="Y2">
        <v>8.48295351627113E-2</v>
      </c>
      <c r="AB2" s="6">
        <f>SUM(AC2:AN2)</f>
        <v>11.999999999999947</v>
      </c>
      <c r="AC2" s="1">
        <f t="array" ref="AC2:AN14">[1]!eVECTORS(N2:Y13)</f>
        <v>3.1252064843632712</v>
      </c>
      <c r="AD2" s="1">
        <v>1.5807948341861797</v>
      </c>
      <c r="AE2" s="1">
        <v>1.4807651703468871</v>
      </c>
      <c r="AF2" s="1">
        <v>1.1987071121724753</v>
      </c>
      <c r="AG2" s="1">
        <v>1.0273109651718257</v>
      </c>
      <c r="AH2" s="1">
        <v>0.91310454872239155</v>
      </c>
      <c r="AI2" s="1">
        <v>0.88849874464506617</v>
      </c>
      <c r="AJ2" s="1">
        <v>0.65570495286601105</v>
      </c>
      <c r="AK2" s="1">
        <v>0.45613512046341559</v>
      </c>
      <c r="AL2" s="1">
        <v>0.37849461849062088</v>
      </c>
      <c r="AM2" s="1">
        <v>0.21989339438126321</v>
      </c>
      <c r="AN2" s="1">
        <v>7.5384054190542504E-2</v>
      </c>
      <c r="AQ2" s="4"/>
      <c r="AR2" s="4"/>
      <c r="AS2" s="4"/>
      <c r="AT2" s="4"/>
      <c r="AU2" s="4"/>
      <c r="AV2" s="4"/>
      <c r="AW2" s="4"/>
      <c r="AX2" s="4"/>
      <c r="AY2" s="4"/>
      <c r="AZ2" s="4"/>
    </row>
    <row r="3" spans="1:52">
      <c r="A3">
        <v>0.75</v>
      </c>
      <c r="B3">
        <v>0.2857142857142857</v>
      </c>
      <c r="C3">
        <v>0.81818181818181823</v>
      </c>
      <c r="D3">
        <v>0.16666666666666666</v>
      </c>
      <c r="E3">
        <v>0.93014230271668819</v>
      </c>
      <c r="F3">
        <v>0.11872620283835238</v>
      </c>
      <c r="G3">
        <v>0.78026905829596416</v>
      </c>
      <c r="H3">
        <v>0.11942959001782531</v>
      </c>
      <c r="I3">
        <v>0.56428571428571428</v>
      </c>
      <c r="J3">
        <v>0.21176470588235294</v>
      </c>
      <c r="K3">
        <v>5.5555555555555552E-2</v>
      </c>
      <c r="L3">
        <v>0</v>
      </c>
      <c r="M3" t="s">
        <v>1</v>
      </c>
      <c r="N3">
        <v>0.53954817113803599</v>
      </c>
      <c r="O3">
        <v>0.99999999999998723</v>
      </c>
      <c r="P3">
        <v>-6.2405108881924493E-2</v>
      </c>
      <c r="Q3">
        <v>-5.453336752210795E-3</v>
      </c>
      <c r="R3">
        <v>5.9194068207452004E-3</v>
      </c>
      <c r="S3">
        <v>7.8245588053189666E-3</v>
      </c>
      <c r="T3">
        <v>-0.10117788049306552</v>
      </c>
      <c r="U3">
        <v>2.6414072375228375E-3</v>
      </c>
      <c r="V3">
        <v>-2.7959522080699732E-2</v>
      </c>
      <c r="W3">
        <v>5.4909972407248715E-2</v>
      </c>
      <c r="X3">
        <v>-2.090107222458747E-2</v>
      </c>
      <c r="Y3">
        <v>3.1667980935565117E-2</v>
      </c>
      <c r="AB3" t="s">
        <v>0</v>
      </c>
      <c r="AC3">
        <v>8.3473985732466255E-2</v>
      </c>
      <c r="AD3">
        <v>0.57596683954942307</v>
      </c>
      <c r="AE3">
        <v>-0.36800309824989297</v>
      </c>
      <c r="AF3">
        <v>0.1005129590856035</v>
      </c>
      <c r="AG3">
        <v>-1.3978014769594403E-2</v>
      </c>
      <c r="AH3">
        <v>-7.6734600604352221E-2</v>
      </c>
      <c r="AI3">
        <v>-5.7079260587627127E-2</v>
      </c>
      <c r="AJ3">
        <v>0.1378155976587577</v>
      </c>
      <c r="AK3">
        <v>-0.68569780550819059</v>
      </c>
      <c r="AL3">
        <v>-0.11408916300327299</v>
      </c>
      <c r="AM3">
        <v>-6.3603182046637716E-2</v>
      </c>
      <c r="AN3">
        <v>-1.3682508748308857E-2</v>
      </c>
      <c r="AQ3" t="s">
        <v>0</v>
      </c>
      <c r="AR3">
        <v>8.3473985732466255E-2</v>
      </c>
      <c r="AS3">
        <v>0.57596683954942307</v>
      </c>
      <c r="AT3">
        <v>-0.36800309824989297</v>
      </c>
      <c r="AU3">
        <v>0.1005129590856035</v>
      </c>
      <c r="AV3">
        <v>-1.3978014769594403E-2</v>
      </c>
      <c r="AW3">
        <v>-7.6734600604352221E-2</v>
      </c>
      <c r="AX3">
        <v>-5.7079260587627127E-2</v>
      </c>
      <c r="AY3">
        <v>0.1378155976587577</v>
      </c>
    </row>
    <row r="4" spans="1:52">
      <c r="A4">
        <v>0.75</v>
      </c>
      <c r="B4">
        <v>0.2857142857142857</v>
      </c>
      <c r="C4">
        <v>0.81818181818181823</v>
      </c>
      <c r="D4">
        <v>0.83333333333333337</v>
      </c>
      <c r="E4">
        <v>0.93014230271668819</v>
      </c>
      <c r="F4">
        <v>0.14745586708203531</v>
      </c>
      <c r="G4">
        <v>0.80127448666509327</v>
      </c>
      <c r="H4">
        <v>0.11942959001782531</v>
      </c>
      <c r="I4">
        <v>0.44285714285714278</v>
      </c>
      <c r="J4">
        <v>0.21176470588235294</v>
      </c>
      <c r="K4">
        <v>0.1</v>
      </c>
      <c r="L4">
        <v>0</v>
      </c>
      <c r="M4" t="s">
        <v>13</v>
      </c>
      <c r="N4">
        <v>-6.9175954221252417E-2</v>
      </c>
      <c r="O4">
        <v>-6.2405108881924493E-2</v>
      </c>
      <c r="P4">
        <v>0.9999999999999466</v>
      </c>
      <c r="Q4">
        <v>-4.5725367878932478E-2</v>
      </c>
      <c r="R4">
        <v>0.27595196021673146</v>
      </c>
      <c r="S4">
        <v>0.49874330446719722</v>
      </c>
      <c r="T4">
        <v>0.87448052558269274</v>
      </c>
      <c r="U4">
        <v>0.12104218421986172</v>
      </c>
      <c r="V4">
        <v>0.40690812861210579</v>
      </c>
      <c r="W4">
        <v>-8.6452419994374391E-2</v>
      </c>
      <c r="X4">
        <v>-8.7036858709705414E-2</v>
      </c>
      <c r="Y4">
        <v>9.3217640449605836E-3</v>
      </c>
      <c r="AB4" t="s">
        <v>1</v>
      </c>
      <c r="AC4">
        <v>6.4031950368024462E-2</v>
      </c>
      <c r="AD4">
        <v>0.56339098948011146</v>
      </c>
      <c r="AE4">
        <v>-0.3935765694792569</v>
      </c>
      <c r="AF4">
        <v>0.12201303811081675</v>
      </c>
      <c r="AG4">
        <v>6.5682195135991772E-2</v>
      </c>
      <c r="AH4">
        <v>8.0057326969740408E-3</v>
      </c>
      <c r="AI4">
        <v>-0.12195009865883846</v>
      </c>
      <c r="AJ4">
        <v>-5.2594224140634645E-2</v>
      </c>
      <c r="AK4">
        <v>0.67886015504371056</v>
      </c>
      <c r="AL4">
        <v>0.14547024342472936</v>
      </c>
      <c r="AM4">
        <v>3.5036101657435127E-2</v>
      </c>
      <c r="AN4">
        <v>5.8688610951950507E-2</v>
      </c>
      <c r="AQ4" t="s">
        <v>1</v>
      </c>
      <c r="AR4">
        <v>6.4031950368024462E-2</v>
      </c>
      <c r="AS4">
        <v>0.56339098948011146</v>
      </c>
      <c r="AT4">
        <v>-0.3935765694792569</v>
      </c>
      <c r="AU4">
        <v>0.12201303811081675</v>
      </c>
      <c r="AV4">
        <v>6.5682195135991772E-2</v>
      </c>
      <c r="AW4">
        <v>8.0057326969740408E-3</v>
      </c>
      <c r="AX4">
        <v>-0.12195009865883846</v>
      </c>
      <c r="AY4">
        <v>-5.2594224140634645E-2</v>
      </c>
    </row>
    <row r="5" spans="1:52">
      <c r="A5">
        <v>0.875</v>
      </c>
      <c r="B5">
        <v>0.5714285714285714</v>
      </c>
      <c r="C5">
        <v>0.18181818181818182</v>
      </c>
      <c r="D5">
        <v>0.66666666666666663</v>
      </c>
      <c r="E5">
        <v>0.94437257438551103</v>
      </c>
      <c r="F5">
        <v>0.11145725164416753</v>
      </c>
      <c r="G5">
        <v>8.2133585083785696E-2</v>
      </c>
      <c r="H5">
        <v>0.16042780748663102</v>
      </c>
      <c r="I5">
        <v>0.21785714285714289</v>
      </c>
      <c r="J5">
        <v>0.96470588235294119</v>
      </c>
      <c r="K5">
        <v>0.4</v>
      </c>
      <c r="L5">
        <v>0.2</v>
      </c>
      <c r="M5" t="s">
        <v>3</v>
      </c>
      <c r="N5">
        <v>-2.492189451620086E-2</v>
      </c>
      <c r="O5">
        <v>-5.453336752210795E-3</v>
      </c>
      <c r="P5">
        <v>-4.5725367878932478E-2</v>
      </c>
      <c r="Q5">
        <v>0.99999999999999434</v>
      </c>
      <c r="R5">
        <v>-6.8115021144919172E-2</v>
      </c>
      <c r="S5">
        <v>6.2832618398787399E-2</v>
      </c>
      <c r="T5">
        <v>-7.3866477734249554E-5</v>
      </c>
      <c r="U5">
        <v>-2.1117388921563809E-2</v>
      </c>
      <c r="V5">
        <v>4.9705633054321165E-2</v>
      </c>
      <c r="W5">
        <v>9.4328000909116486E-2</v>
      </c>
      <c r="X5">
        <v>3.201698361784186E-2</v>
      </c>
      <c r="Y5">
        <v>-2.4061810629425226E-3</v>
      </c>
      <c r="AB5" t="s">
        <v>13</v>
      </c>
      <c r="AC5">
        <v>-0.45141106407711118</v>
      </c>
      <c r="AD5">
        <v>8.9860118944211295E-2</v>
      </c>
      <c r="AE5">
        <v>0.15829700075686148</v>
      </c>
      <c r="AF5">
        <v>0.18750334409623512</v>
      </c>
      <c r="AG5">
        <v>-0.22518284913753461</v>
      </c>
      <c r="AH5">
        <v>-0.26916884830887344</v>
      </c>
      <c r="AI5">
        <v>-0.14555439168559209</v>
      </c>
      <c r="AJ5">
        <v>0.18534603397849442</v>
      </c>
      <c r="AK5">
        <v>-5.4193257639571901E-3</v>
      </c>
      <c r="AL5">
        <v>0.46880535725621936</v>
      </c>
      <c r="AM5">
        <v>-0.15546301224073508</v>
      </c>
      <c r="AN5">
        <v>-0.55250589843117337</v>
      </c>
      <c r="AQ5" t="s">
        <v>13</v>
      </c>
      <c r="AR5">
        <v>-0.45141106407711118</v>
      </c>
      <c r="AS5">
        <v>8.9860118944211295E-2</v>
      </c>
      <c r="AT5">
        <v>0.15829700075686148</v>
      </c>
      <c r="AU5">
        <v>0.18750334409623512</v>
      </c>
      <c r="AV5">
        <v>-0.22518284913753461</v>
      </c>
      <c r="AW5">
        <v>-0.26916884830887344</v>
      </c>
      <c r="AX5">
        <v>-0.14555439168559209</v>
      </c>
      <c r="AY5">
        <v>0.18534603397849442</v>
      </c>
    </row>
    <row r="6" spans="1:52">
      <c r="A6">
        <v>0.875</v>
      </c>
      <c r="B6">
        <v>0.5714285714285714</v>
      </c>
      <c r="C6">
        <v>0.18181818181818182</v>
      </c>
      <c r="D6">
        <v>1</v>
      </c>
      <c r="E6">
        <v>0.91332470892626128</v>
      </c>
      <c r="F6">
        <v>0.1737625475943233</v>
      </c>
      <c r="G6">
        <v>0.11128156714656597</v>
      </c>
      <c r="H6">
        <v>0.17112299465240641</v>
      </c>
      <c r="I6">
        <v>0.32857142857142857</v>
      </c>
      <c r="J6">
        <v>0.9882352941176471</v>
      </c>
      <c r="K6">
        <v>0.15555555555555556</v>
      </c>
      <c r="L6">
        <v>0</v>
      </c>
      <c r="M6" t="s">
        <v>4</v>
      </c>
      <c r="N6">
        <v>-2.2782095148275169E-2</v>
      </c>
      <c r="O6">
        <v>5.9194068207452004E-3</v>
      </c>
      <c r="P6">
        <v>0.27595196021673146</v>
      </c>
      <c r="Q6">
        <v>-6.8115021144919172E-2</v>
      </c>
      <c r="R6">
        <v>1.0000000000000293</v>
      </c>
      <c r="S6">
        <v>0.17327544818155338</v>
      </c>
      <c r="T6">
        <v>0.26924506248303459</v>
      </c>
      <c r="U6">
        <v>0.12896585566412058</v>
      </c>
      <c r="V6">
        <v>0.36825251195918424</v>
      </c>
      <c r="W6">
        <v>-0.32535771923912221</v>
      </c>
      <c r="X6">
        <v>-2.889664191300105E-2</v>
      </c>
      <c r="Y6">
        <v>4.0567071421709087E-2</v>
      </c>
      <c r="AB6" t="s">
        <v>3</v>
      </c>
      <c r="AC6">
        <v>7.1762057733333147E-3</v>
      </c>
      <c r="AD6">
        <v>5.142124125295916E-2</v>
      </c>
      <c r="AE6">
        <v>0.17281715438813861</v>
      </c>
      <c r="AF6">
        <v>1.0896178020698692E-2</v>
      </c>
      <c r="AG6">
        <v>0.87016026144051706</v>
      </c>
      <c r="AH6">
        <v>-0.41890738239387731</v>
      </c>
      <c r="AI6">
        <v>3.3711757909907492E-2</v>
      </c>
      <c r="AJ6">
        <v>-6.8171783520347598E-2</v>
      </c>
      <c r="AK6">
        <v>-4.4634592283908564E-2</v>
      </c>
      <c r="AL6">
        <v>0.1214858691696743</v>
      </c>
      <c r="AM6">
        <v>-0.10982504505112776</v>
      </c>
      <c r="AN6">
        <v>7.8171869394086553E-3</v>
      </c>
      <c r="AQ6" t="s">
        <v>3</v>
      </c>
      <c r="AR6">
        <v>7.1762057733333147E-3</v>
      </c>
      <c r="AS6">
        <v>5.142124125295916E-2</v>
      </c>
      <c r="AT6">
        <v>0.17281715438813861</v>
      </c>
      <c r="AU6">
        <v>1.0896178020698692E-2</v>
      </c>
      <c r="AV6">
        <v>0.87016026144051706</v>
      </c>
      <c r="AW6">
        <v>-0.41890738239387731</v>
      </c>
      <c r="AX6">
        <v>3.3711757909907492E-2</v>
      </c>
      <c r="AY6">
        <v>-6.8171783520347598E-2</v>
      </c>
    </row>
    <row r="7" spans="1:52">
      <c r="A7">
        <v>0.875</v>
      </c>
      <c r="B7">
        <v>0.5714285714285714</v>
      </c>
      <c r="C7">
        <v>0.63636363636363635</v>
      </c>
      <c r="D7">
        <v>1</v>
      </c>
      <c r="E7">
        <v>0.95213454075032333</v>
      </c>
      <c r="F7">
        <v>0.29145032883350641</v>
      </c>
      <c r="G7">
        <v>0.56655652584375737</v>
      </c>
      <c r="H7">
        <v>0.26203208556149732</v>
      </c>
      <c r="I7">
        <v>0.7142857142857143</v>
      </c>
      <c r="J7">
        <v>0.16470588235294117</v>
      </c>
      <c r="K7">
        <v>0.55555555555555558</v>
      </c>
      <c r="L7">
        <v>0</v>
      </c>
      <c r="M7" t="s">
        <v>5</v>
      </c>
      <c r="N7">
        <v>-4.8325334514764326E-2</v>
      </c>
      <c r="O7">
        <v>7.8245588053189666E-3</v>
      </c>
      <c r="P7">
        <v>0.49874330446719722</v>
      </c>
      <c r="Q7">
        <v>6.2832618398787399E-2</v>
      </c>
      <c r="R7">
        <v>0.17327544818155338</v>
      </c>
      <c r="S7">
        <v>0.99999999999999845</v>
      </c>
      <c r="T7">
        <v>0.68129052633746934</v>
      </c>
      <c r="U7">
        <v>0.38560272654533823</v>
      </c>
      <c r="V7">
        <v>0.41456946299296921</v>
      </c>
      <c r="W7">
        <v>9.496039636873449E-2</v>
      </c>
      <c r="X7">
        <v>-0.1318842410258167</v>
      </c>
      <c r="Y7">
        <v>7.8258299757810554E-2</v>
      </c>
      <c r="AB7" t="s">
        <v>4</v>
      </c>
      <c r="AC7">
        <v>-0.27455915411057019</v>
      </c>
      <c r="AD7">
        <v>-9.2229431382470431E-2</v>
      </c>
      <c r="AE7">
        <v>-0.32242757711766362</v>
      </c>
      <c r="AF7">
        <v>-0.20854008113261993</v>
      </c>
      <c r="AG7">
        <v>-0.15874902221889034</v>
      </c>
      <c r="AH7">
        <v>-0.35844460009368706</v>
      </c>
      <c r="AI7">
        <v>1.6061112585365894E-2</v>
      </c>
      <c r="AJ7">
        <v>-0.77926557219510151</v>
      </c>
      <c r="AK7">
        <v>-8.1651105667936222E-2</v>
      </c>
      <c r="AL7">
        <v>-1.9479652456139768E-2</v>
      </c>
      <c r="AM7">
        <v>2.0418885715664435E-2</v>
      </c>
      <c r="AN7">
        <v>-1.6215449084709011E-3</v>
      </c>
      <c r="AQ7" t="s">
        <v>4</v>
      </c>
      <c r="AR7">
        <v>-0.27455915411057019</v>
      </c>
      <c r="AS7">
        <v>-9.2229431382470431E-2</v>
      </c>
      <c r="AT7">
        <v>-0.32242757711766362</v>
      </c>
      <c r="AU7">
        <v>-0.20854008113261993</v>
      </c>
      <c r="AV7">
        <v>-0.15874902221889034</v>
      </c>
      <c r="AW7">
        <v>-0.35844460009368706</v>
      </c>
      <c r="AX7">
        <v>1.6061112585365894E-2</v>
      </c>
      <c r="AY7">
        <v>-0.77926557219510151</v>
      </c>
    </row>
    <row r="8" spans="1:52">
      <c r="A8">
        <v>0.875</v>
      </c>
      <c r="B8">
        <v>0.5714285714285714</v>
      </c>
      <c r="C8">
        <v>0.63636363636363635</v>
      </c>
      <c r="D8">
        <v>0</v>
      </c>
      <c r="E8">
        <v>0.95213454075032333</v>
      </c>
      <c r="F8">
        <v>0.30391138802353762</v>
      </c>
      <c r="G8">
        <v>0.57552513570922825</v>
      </c>
      <c r="H8">
        <v>0.15151515151515152</v>
      </c>
      <c r="I8">
        <v>0.78214285714285725</v>
      </c>
      <c r="J8">
        <v>0.14117647058823529</v>
      </c>
      <c r="K8">
        <v>0.30000000000000004</v>
      </c>
      <c r="L8">
        <v>0</v>
      </c>
      <c r="M8" t="s">
        <v>6</v>
      </c>
      <c r="N8">
        <v>-8.5754698579996527E-2</v>
      </c>
      <c r="O8">
        <v>-0.10117788049306552</v>
      </c>
      <c r="P8">
        <v>0.87448052558269274</v>
      </c>
      <c r="Q8">
        <v>-7.3866477734249554E-5</v>
      </c>
      <c r="R8">
        <v>0.26924506248303459</v>
      </c>
      <c r="S8">
        <v>0.68129052633746934</v>
      </c>
      <c r="T8">
        <v>1.0000000000000135</v>
      </c>
      <c r="U8">
        <v>0.14868966776710002</v>
      </c>
      <c r="V8">
        <v>0.50884543473357702</v>
      </c>
      <c r="W8">
        <v>-3.4653805114459056E-2</v>
      </c>
      <c r="X8">
        <v>-0.20576076863128762</v>
      </c>
      <c r="Y8">
        <v>2.8886412598068102E-2</v>
      </c>
      <c r="AB8" t="s">
        <v>5</v>
      </c>
      <c r="AC8">
        <v>-0.41557536310222698</v>
      </c>
      <c r="AD8">
        <v>0.24492781162876706</v>
      </c>
      <c r="AE8">
        <v>0.2483826332505556</v>
      </c>
      <c r="AF8">
        <v>-1.5193862478753317E-2</v>
      </c>
      <c r="AG8">
        <v>9.9594581398783799E-2</v>
      </c>
      <c r="AH8">
        <v>0.19186253963960392</v>
      </c>
      <c r="AI8">
        <v>-8.7320269088627264E-2</v>
      </c>
      <c r="AJ8">
        <v>-9.4806381994900865E-2</v>
      </c>
      <c r="AK8">
        <v>0.13223356767193128</v>
      </c>
      <c r="AL8">
        <v>-0.70510970376168769</v>
      </c>
      <c r="AM8">
        <v>-0.28300789555468875</v>
      </c>
      <c r="AN8">
        <v>-0.2174406235955533</v>
      </c>
      <c r="AQ8" t="s">
        <v>5</v>
      </c>
      <c r="AR8">
        <v>-0.41557536310222698</v>
      </c>
      <c r="AS8">
        <v>0.24492781162876706</v>
      </c>
      <c r="AT8">
        <v>0.2483826332505556</v>
      </c>
      <c r="AU8">
        <v>-1.5193862478753317E-2</v>
      </c>
      <c r="AV8">
        <v>9.9594581398783799E-2</v>
      </c>
      <c r="AW8">
        <v>0.19186253963960392</v>
      </c>
      <c r="AX8">
        <v>-8.7320269088627264E-2</v>
      </c>
      <c r="AY8">
        <v>-9.4806381994900865E-2</v>
      </c>
    </row>
    <row r="9" spans="1:52">
      <c r="A9">
        <v>0.875</v>
      </c>
      <c r="B9">
        <v>0.5714285714285714</v>
      </c>
      <c r="C9">
        <v>0.63636363636363635</v>
      </c>
      <c r="D9">
        <v>0</v>
      </c>
      <c r="E9">
        <v>0.94178525226390686</v>
      </c>
      <c r="F9">
        <v>0.49948078920041544</v>
      </c>
      <c r="G9">
        <v>0.70840217134765171</v>
      </c>
      <c r="H9">
        <v>0.19073083778966129</v>
      </c>
      <c r="I9">
        <v>0.20714285714285713</v>
      </c>
      <c r="J9">
        <v>0.83529411764705885</v>
      </c>
      <c r="K9">
        <v>0.20000000000000004</v>
      </c>
      <c r="L9">
        <v>0</v>
      </c>
      <c r="M9" t="s">
        <v>7</v>
      </c>
      <c r="N9">
        <v>-2.9294436950400824E-2</v>
      </c>
      <c r="O9">
        <v>2.6414072375228375E-3</v>
      </c>
      <c r="P9">
        <v>0.12104218421986172</v>
      </c>
      <c r="Q9">
        <v>-2.1117388921563809E-2</v>
      </c>
      <c r="R9">
        <v>0.12896585566412058</v>
      </c>
      <c r="S9">
        <v>0.38560272654533823</v>
      </c>
      <c r="T9">
        <v>0.14868966776710002</v>
      </c>
      <c r="U9">
        <v>1.0000000000000018</v>
      </c>
      <c r="V9">
        <v>0.32513645936924179</v>
      </c>
      <c r="W9">
        <v>-3.5147318100223764E-2</v>
      </c>
      <c r="X9">
        <v>8.5264647601275209E-2</v>
      </c>
      <c r="Y9">
        <v>0.10232576305678803</v>
      </c>
      <c r="AB9" t="s">
        <v>6</v>
      </c>
      <c r="AC9">
        <v>-0.49693212650256591</v>
      </c>
      <c r="AD9">
        <v>0.10857309197169984</v>
      </c>
      <c r="AE9">
        <v>0.2044218001329034</v>
      </c>
      <c r="AF9">
        <v>0.21667915287439285</v>
      </c>
      <c r="AG9">
        <v>-0.11846131094252386</v>
      </c>
      <c r="AH9">
        <v>-0.14642542501403402</v>
      </c>
      <c r="AI9">
        <v>-4.3349899468651275E-2</v>
      </c>
      <c r="AJ9">
        <v>0.11159124336781547</v>
      </c>
      <c r="AK9">
        <v>-3.3529682610395968E-2</v>
      </c>
      <c r="AL9">
        <v>6.9735023901511817E-2</v>
      </c>
      <c r="AM9">
        <v>4.4544340168621688E-2</v>
      </c>
      <c r="AN9">
        <v>0.7712039286808422</v>
      </c>
      <c r="AQ9" t="s">
        <v>6</v>
      </c>
      <c r="AR9">
        <v>-0.49693212650256591</v>
      </c>
      <c r="AS9">
        <v>0.10857309197169984</v>
      </c>
      <c r="AT9">
        <v>0.2044218001329034</v>
      </c>
      <c r="AU9">
        <v>0.21667915287439285</v>
      </c>
      <c r="AV9">
        <v>-0.11846131094252386</v>
      </c>
      <c r="AW9">
        <v>-0.14642542501403402</v>
      </c>
      <c r="AX9">
        <v>-4.3349899468651275E-2</v>
      </c>
      <c r="AY9">
        <v>0.11159124336781547</v>
      </c>
    </row>
    <row r="10" spans="1:52">
      <c r="A10">
        <v>0.875</v>
      </c>
      <c r="B10">
        <v>0.5714285714285714</v>
      </c>
      <c r="C10">
        <v>0.72727272727272729</v>
      </c>
      <c r="D10">
        <v>0.16666666666666666</v>
      </c>
      <c r="E10">
        <v>0.93531694695989653</v>
      </c>
      <c r="F10">
        <v>0.44444444444444448</v>
      </c>
      <c r="G10">
        <v>0.80800094406419642</v>
      </c>
      <c r="H10">
        <v>0.12477718360071301</v>
      </c>
      <c r="I10">
        <v>0.38928571428571423</v>
      </c>
      <c r="J10">
        <v>0.56470588235294117</v>
      </c>
      <c r="K10">
        <v>0.55555555555555558</v>
      </c>
      <c r="L10">
        <v>0</v>
      </c>
      <c r="M10" t="s">
        <v>8</v>
      </c>
      <c r="N10">
        <v>-4.8658866023865953E-2</v>
      </c>
      <c r="O10">
        <v>-2.7959522080699732E-2</v>
      </c>
      <c r="P10">
        <v>0.40690812861210579</v>
      </c>
      <c r="Q10">
        <v>4.9705633054321165E-2</v>
      </c>
      <c r="R10">
        <v>0.36825251195918424</v>
      </c>
      <c r="S10">
        <v>0.41456946299296921</v>
      </c>
      <c r="T10">
        <v>0.50884543473357702</v>
      </c>
      <c r="U10">
        <v>0.32513645936924179</v>
      </c>
      <c r="V10">
        <v>0.99999999999999889</v>
      </c>
      <c r="W10">
        <v>-0.56104140606945185</v>
      </c>
      <c r="X10">
        <v>-0.25928593374145409</v>
      </c>
      <c r="Y10">
        <v>3.6871011189657861E-2</v>
      </c>
      <c r="AB10" t="s">
        <v>7</v>
      </c>
      <c r="AC10">
        <v>-0.21844186202258992</v>
      </c>
      <c r="AD10">
        <v>0.13715620946474577</v>
      </c>
      <c r="AE10">
        <v>3.1065378975655311E-2</v>
      </c>
      <c r="AF10">
        <v>-0.55540813228563757</v>
      </c>
      <c r="AG10">
        <v>0.18262346415681258</v>
      </c>
      <c r="AH10">
        <v>0.5607814982238879</v>
      </c>
      <c r="AI10">
        <v>-0.21993889250417489</v>
      </c>
      <c r="AJ10">
        <v>-0.102735902726988</v>
      </c>
      <c r="AK10">
        <v>-0.13755910282488362</v>
      </c>
      <c r="AL10">
        <v>0.41717805590375662</v>
      </c>
      <c r="AM10">
        <v>-0.12838443177523112</v>
      </c>
      <c r="AN10">
        <v>8.8489976639268414E-2</v>
      </c>
      <c r="AQ10" t="s">
        <v>7</v>
      </c>
      <c r="AR10">
        <v>-0.21844186202258992</v>
      </c>
      <c r="AS10">
        <v>0.13715620946474577</v>
      </c>
      <c r="AT10">
        <v>3.1065378975655311E-2</v>
      </c>
      <c r="AU10">
        <v>-0.55540813228563757</v>
      </c>
      <c r="AV10">
        <v>0.18262346415681258</v>
      </c>
      <c r="AW10">
        <v>0.5607814982238879</v>
      </c>
      <c r="AX10">
        <v>-0.21993889250417489</v>
      </c>
      <c r="AY10">
        <v>-0.102735902726988</v>
      </c>
    </row>
    <row r="11" spans="1:52">
      <c r="A11">
        <v>0.75</v>
      </c>
      <c r="B11">
        <v>0.42857142857142855</v>
      </c>
      <c r="C11">
        <v>0.72727272727272729</v>
      </c>
      <c r="D11">
        <v>0.83333333333333337</v>
      </c>
      <c r="E11">
        <v>0.95472186287192751</v>
      </c>
      <c r="F11">
        <v>0.30079612322602983</v>
      </c>
      <c r="G11">
        <v>0.81508142553693663</v>
      </c>
      <c r="H11">
        <v>0.12655971479500891</v>
      </c>
      <c r="I11">
        <v>0.73571428571428577</v>
      </c>
      <c r="J11">
        <v>0.29411764705882354</v>
      </c>
      <c r="K11">
        <v>0.4</v>
      </c>
      <c r="L11">
        <v>0</v>
      </c>
      <c r="M11" t="s">
        <v>9</v>
      </c>
      <c r="N11">
        <v>8.0611977590637776E-2</v>
      </c>
      <c r="O11">
        <v>5.4909972407248715E-2</v>
      </c>
      <c r="P11">
        <v>-8.6452419994374391E-2</v>
      </c>
      <c r="Q11">
        <v>9.4328000909116486E-2</v>
      </c>
      <c r="R11">
        <v>-0.32535771923912221</v>
      </c>
      <c r="S11">
        <v>9.496039636873449E-2</v>
      </c>
      <c r="T11">
        <v>-3.4653805114459056E-2</v>
      </c>
      <c r="U11">
        <v>-3.5147318100223764E-2</v>
      </c>
      <c r="V11">
        <v>-0.56104140606945185</v>
      </c>
      <c r="W11">
        <v>0.99999999999999867</v>
      </c>
      <c r="X11">
        <v>7.5026152016076805E-2</v>
      </c>
      <c r="Y11">
        <v>0.15150100883106563</v>
      </c>
      <c r="AB11" t="s">
        <v>8</v>
      </c>
      <c r="AC11">
        <v>-0.43498712134706302</v>
      </c>
      <c r="AD11">
        <v>-0.10388261387964447</v>
      </c>
      <c r="AE11">
        <v>-0.30516007001660722</v>
      </c>
      <c r="AF11">
        <v>-9.7680679598671979E-2</v>
      </c>
      <c r="AG11">
        <v>0.2323799621988166</v>
      </c>
      <c r="AH11">
        <v>7.9542236422546431E-2</v>
      </c>
      <c r="AI11">
        <v>0.14117733757792156</v>
      </c>
      <c r="AJ11">
        <v>0.25965430926272615</v>
      </c>
      <c r="AK11">
        <v>-6.9439531538765279E-3</v>
      </c>
      <c r="AL11">
        <v>-0.11884173625212216</v>
      </c>
      <c r="AM11">
        <v>0.71248309596539694</v>
      </c>
      <c r="AN11">
        <v>-0.16687680883859382</v>
      </c>
      <c r="AQ11" t="s">
        <v>8</v>
      </c>
      <c r="AR11">
        <v>-0.43498712134706302</v>
      </c>
      <c r="AS11">
        <v>-0.10388261387964447</v>
      </c>
      <c r="AT11">
        <v>-0.30516007001660722</v>
      </c>
      <c r="AU11">
        <v>-9.7680679598671979E-2</v>
      </c>
      <c r="AV11">
        <v>0.2323799621988166</v>
      </c>
      <c r="AW11">
        <v>7.9542236422546431E-2</v>
      </c>
      <c r="AX11">
        <v>0.14117733757792156</v>
      </c>
      <c r="AY11">
        <v>0.25965430926272615</v>
      </c>
    </row>
    <row r="12" spans="1:52">
      <c r="A12">
        <v>0.75</v>
      </c>
      <c r="B12">
        <v>0.42857142857142855</v>
      </c>
      <c r="C12">
        <v>0.72727272727272729</v>
      </c>
      <c r="D12">
        <v>0.83333333333333337</v>
      </c>
      <c r="E12">
        <v>0.95472186287192751</v>
      </c>
      <c r="F12">
        <v>0.30079612322602983</v>
      </c>
      <c r="G12">
        <v>0.81508142553693663</v>
      </c>
      <c r="H12">
        <v>0.12655971479500891</v>
      </c>
      <c r="I12">
        <v>0.55714285714285716</v>
      </c>
      <c r="J12">
        <v>0.42352941176470588</v>
      </c>
      <c r="K12">
        <v>0.75555555555555554</v>
      </c>
      <c r="L12">
        <v>0</v>
      </c>
      <c r="M12" t="s">
        <v>10</v>
      </c>
      <c r="N12">
        <v>2.0666228394041898E-2</v>
      </c>
      <c r="O12">
        <v>-2.090107222458747E-2</v>
      </c>
      <c r="P12">
        <v>-8.7036858709705414E-2</v>
      </c>
      <c r="Q12">
        <v>3.201698361784186E-2</v>
      </c>
      <c r="R12">
        <v>-2.889664191300105E-2</v>
      </c>
      <c r="S12">
        <v>-0.1318842410258167</v>
      </c>
      <c r="T12">
        <v>-0.20576076863128762</v>
      </c>
      <c r="U12">
        <v>8.5264647601275209E-2</v>
      </c>
      <c r="V12">
        <v>-0.25928593374145409</v>
      </c>
      <c r="W12">
        <v>7.5026152016076805E-2</v>
      </c>
      <c r="X12">
        <v>0.99999999999999478</v>
      </c>
      <c r="Y12">
        <v>0.10087479581426566</v>
      </c>
      <c r="AB12" t="s">
        <v>9</v>
      </c>
      <c r="AC12">
        <v>0.17698836791156472</v>
      </c>
      <c r="AD12">
        <v>0.38607610833335987</v>
      </c>
      <c r="AE12">
        <v>0.56545931907919267</v>
      </c>
      <c r="AF12">
        <v>0.11377781470744586</v>
      </c>
      <c r="AG12">
        <v>-7.3213497271546579E-2</v>
      </c>
      <c r="AH12">
        <v>8.0085854119474748E-2</v>
      </c>
      <c r="AI12">
        <v>1.1127636878116831E-2</v>
      </c>
      <c r="AJ12">
        <v>-0.3721884868373615</v>
      </c>
      <c r="AK12">
        <v>-8.6979263181679312E-2</v>
      </c>
      <c r="AL12">
        <v>7.939557239662956E-2</v>
      </c>
      <c r="AM12">
        <v>0.55786286263040574</v>
      </c>
      <c r="AN12">
        <v>-0.10690484859679182</v>
      </c>
      <c r="AQ12" t="s">
        <v>9</v>
      </c>
      <c r="AR12">
        <v>0.17698836791156472</v>
      </c>
      <c r="AS12">
        <v>0.38607610833335987</v>
      </c>
      <c r="AT12">
        <v>0.56545931907919267</v>
      </c>
      <c r="AU12">
        <v>0.11377781470744586</v>
      </c>
      <c r="AV12">
        <v>-7.3213497271546579E-2</v>
      </c>
      <c r="AW12">
        <v>8.0085854119474748E-2</v>
      </c>
      <c r="AX12">
        <v>1.1127636878116831E-2</v>
      </c>
      <c r="AY12">
        <v>-0.3721884868373615</v>
      </c>
    </row>
    <row r="13" spans="1:52">
      <c r="A13">
        <v>0.75</v>
      </c>
      <c r="B13">
        <v>0.42857142857142855</v>
      </c>
      <c r="C13">
        <v>0.72727272727272729</v>
      </c>
      <c r="D13">
        <v>0.83333333333333337</v>
      </c>
      <c r="E13">
        <v>0.95860284605433377</v>
      </c>
      <c r="F13">
        <v>0.24956732433367954</v>
      </c>
      <c r="G13">
        <v>0.83207458107151289</v>
      </c>
      <c r="H13">
        <v>0.40285204991087348</v>
      </c>
      <c r="I13">
        <v>0.61071428571428577</v>
      </c>
      <c r="J13">
        <v>0.27058823529411763</v>
      </c>
      <c r="K13">
        <v>0.4</v>
      </c>
      <c r="L13">
        <v>0</v>
      </c>
      <c r="M13" t="s">
        <v>11</v>
      </c>
      <c r="N13">
        <v>8.48295351627113E-2</v>
      </c>
      <c r="O13">
        <v>3.1667980935565117E-2</v>
      </c>
      <c r="P13">
        <v>9.3217640449605836E-3</v>
      </c>
      <c r="Q13">
        <v>-2.4061810629425226E-3</v>
      </c>
      <c r="R13">
        <v>4.0567071421709087E-2</v>
      </c>
      <c r="S13">
        <v>7.8258299757810554E-2</v>
      </c>
      <c r="T13">
        <v>2.8886412598068102E-2</v>
      </c>
      <c r="U13">
        <v>0.10232576305678803</v>
      </c>
      <c r="V13">
        <v>3.6871011189657861E-2</v>
      </c>
      <c r="W13">
        <v>0.15150100883106563</v>
      </c>
      <c r="X13">
        <v>0.10087479581426566</v>
      </c>
      <c r="Y13">
        <v>0.99999999999999323</v>
      </c>
      <c r="AB13" t="s">
        <v>10</v>
      </c>
      <c r="AC13">
        <v>0.14585081163056168</v>
      </c>
      <c r="AD13">
        <v>6.464861553169142E-2</v>
      </c>
      <c r="AE13">
        <v>0.13264869776530211</v>
      </c>
      <c r="AF13">
        <v>-0.56256613845603498</v>
      </c>
      <c r="AG13">
        <v>-0.14865732430424033</v>
      </c>
      <c r="AH13">
        <v>-0.44779949440589756</v>
      </c>
      <c r="AI13">
        <v>-0.52897235994137548</v>
      </c>
      <c r="AJ13">
        <v>0.26218237415249818</v>
      </c>
      <c r="AK13">
        <v>8.2231884388398471E-2</v>
      </c>
      <c r="AL13">
        <v>-0.18175418106344624</v>
      </c>
      <c r="AM13">
        <v>0.16637699478399509</v>
      </c>
      <c r="AN13">
        <v>4.2650303694729622E-2</v>
      </c>
      <c r="AQ13" t="s">
        <v>10</v>
      </c>
      <c r="AR13">
        <v>0.14585081163056168</v>
      </c>
      <c r="AS13">
        <v>6.464861553169142E-2</v>
      </c>
      <c r="AT13">
        <v>0.13264869776530211</v>
      </c>
      <c r="AU13">
        <v>-0.56256613845603498</v>
      </c>
      <c r="AV13">
        <v>-0.14865732430424033</v>
      </c>
      <c r="AW13">
        <v>-0.44779949440589756</v>
      </c>
      <c r="AX13">
        <v>-0.52897235994137548</v>
      </c>
      <c r="AY13">
        <v>0.26218237415249818</v>
      </c>
    </row>
    <row r="14" spans="1:52">
      <c r="A14">
        <v>0.625</v>
      </c>
      <c r="B14">
        <v>0.42857142857142855</v>
      </c>
      <c r="C14">
        <v>0.63636363636363635</v>
      </c>
      <c r="D14">
        <v>0.66666666666666663</v>
      </c>
      <c r="E14">
        <v>0.57956015523932725</v>
      </c>
      <c r="F14">
        <v>0.2412599515403254</v>
      </c>
      <c r="G14">
        <v>0.77578475336322872</v>
      </c>
      <c r="H14">
        <v>1.4260249554367202E-2</v>
      </c>
      <c r="I14">
        <v>0.52857142857142858</v>
      </c>
      <c r="J14">
        <v>0.6705882352941176</v>
      </c>
      <c r="K14">
        <v>0.7</v>
      </c>
      <c r="L14">
        <v>0</v>
      </c>
      <c r="AB14" t="s">
        <v>11</v>
      </c>
      <c r="AC14">
        <v>-2.3524923223137692E-2</v>
      </c>
      <c r="AD14">
        <v>0.27751065255864138</v>
      </c>
      <c r="AE14">
        <v>0.12600834228014191</v>
      </c>
      <c r="AF14">
        <v>-0.44901926331182135</v>
      </c>
      <c r="AG14">
        <v>-0.15375259534534608</v>
      </c>
      <c r="AH14">
        <v>-0.17786873671529368</v>
      </c>
      <c r="AI14">
        <v>0.77559385402825565</v>
      </c>
      <c r="AJ14">
        <v>0.15907728781583086</v>
      </c>
      <c r="AK14">
        <v>9.1491716095537398E-2</v>
      </c>
      <c r="AL14">
        <v>3.6926131026358153E-2</v>
      </c>
      <c r="AM14">
        <v>-0.11399656917336166</v>
      </c>
      <c r="AN14">
        <v>8.9423443901933668E-3</v>
      </c>
      <c r="AQ14" t="s">
        <v>11</v>
      </c>
      <c r="AR14">
        <v>-2.3524923223137692E-2</v>
      </c>
      <c r="AS14">
        <v>0.27751065255864138</v>
      </c>
      <c r="AT14">
        <v>0.12600834228014191</v>
      </c>
      <c r="AU14">
        <v>-0.44901926331182135</v>
      </c>
      <c r="AV14">
        <v>-0.15375259534534608</v>
      </c>
      <c r="AW14">
        <v>-0.17786873671529368</v>
      </c>
      <c r="AX14">
        <v>0.77559385402825565</v>
      </c>
      <c r="AY14">
        <v>0.15907728781583086</v>
      </c>
    </row>
    <row r="15" spans="1:52">
      <c r="A15">
        <v>0.625</v>
      </c>
      <c r="B15">
        <v>0.42857142857142855</v>
      </c>
      <c r="C15">
        <v>0.72727272727272729</v>
      </c>
      <c r="D15">
        <v>0</v>
      </c>
      <c r="E15">
        <v>0.93402328589909456</v>
      </c>
      <c r="F15">
        <v>0.43406022845275188</v>
      </c>
      <c r="G15">
        <v>0.80080245456691057</v>
      </c>
      <c r="H15">
        <v>0.12477718360071301</v>
      </c>
      <c r="I15">
        <v>0.68214285714285716</v>
      </c>
      <c r="J15">
        <v>0.31764705882352939</v>
      </c>
      <c r="K15">
        <v>0.20000000000000004</v>
      </c>
      <c r="L15">
        <v>0</v>
      </c>
    </row>
    <row r="16" spans="1:52">
      <c r="A16">
        <v>0.625</v>
      </c>
      <c r="B16">
        <v>0.42857142857142855</v>
      </c>
      <c r="C16">
        <v>0.72727272727272729</v>
      </c>
      <c r="D16">
        <v>0.33333333333333331</v>
      </c>
      <c r="E16">
        <v>0.95989650711513586</v>
      </c>
      <c r="F16">
        <v>0.45759778470058854</v>
      </c>
      <c r="G16">
        <v>0.81626150578239332</v>
      </c>
      <c r="H16">
        <v>0.1639928698752228</v>
      </c>
      <c r="I16">
        <v>0.86428571428571421</v>
      </c>
      <c r="J16">
        <v>7.0588235294117646E-2</v>
      </c>
      <c r="K16">
        <v>0.45555555555555549</v>
      </c>
      <c r="L16">
        <v>0</v>
      </c>
      <c r="AC16" s="7">
        <f t="shared" ref="AC16:AN16" si="0">AC2/SUM($AC$2:$AN$2)</f>
        <v>0.26043387369694043</v>
      </c>
      <c r="AD16" s="7">
        <f t="shared" si="0"/>
        <v>0.13173290284884889</v>
      </c>
      <c r="AE16" s="7">
        <f t="shared" si="0"/>
        <v>0.1233970975289078</v>
      </c>
      <c r="AF16" s="7">
        <f t="shared" si="0"/>
        <v>9.9892259347706722E-2</v>
      </c>
      <c r="AG16" s="7">
        <f t="shared" si="0"/>
        <v>8.5609247097652524E-2</v>
      </c>
      <c r="AH16" s="7">
        <f t="shared" si="0"/>
        <v>7.60920457268663E-2</v>
      </c>
      <c r="AI16" s="7">
        <f t="shared" si="0"/>
        <v>7.4041562053755838E-2</v>
      </c>
      <c r="AJ16" s="7">
        <f t="shared" si="0"/>
        <v>5.4642079405501164E-2</v>
      </c>
      <c r="AK16" s="4">
        <f t="shared" si="0"/>
        <v>3.8011260038618135E-2</v>
      </c>
      <c r="AL16">
        <f t="shared" si="0"/>
        <v>3.1541218207551881E-2</v>
      </c>
      <c r="AM16">
        <f t="shared" si="0"/>
        <v>1.8324449531772015E-2</v>
      </c>
      <c r="AN16">
        <f t="shared" si="0"/>
        <v>6.2820045158785698E-3</v>
      </c>
    </row>
    <row r="17" spans="1:51">
      <c r="A17">
        <v>0.625</v>
      </c>
      <c r="B17">
        <v>0.42857142857142855</v>
      </c>
      <c r="C17">
        <v>0.72727272727272729</v>
      </c>
      <c r="D17">
        <v>0.66666666666666663</v>
      </c>
      <c r="E17">
        <v>0.96507115135834409</v>
      </c>
      <c r="F17">
        <v>0.48494288681204573</v>
      </c>
      <c r="G17">
        <v>0.83313665329242392</v>
      </c>
      <c r="H17">
        <v>0.24777183600713013</v>
      </c>
      <c r="I17">
        <v>0.73928571428571421</v>
      </c>
      <c r="J17">
        <v>0.3411764705882353</v>
      </c>
      <c r="K17">
        <v>0.55555555555555558</v>
      </c>
      <c r="L17">
        <v>0</v>
      </c>
    </row>
    <row r="18" spans="1:51">
      <c r="A18">
        <v>0.5</v>
      </c>
      <c r="B18">
        <v>0.42857142857142855</v>
      </c>
      <c r="C18">
        <v>0.18181818181818182</v>
      </c>
      <c r="D18">
        <v>0.83333333333333337</v>
      </c>
      <c r="E18">
        <v>0.94437257438551103</v>
      </c>
      <c r="F18">
        <v>0.12011076497057804</v>
      </c>
      <c r="G18">
        <v>8.6027849893792765E-2</v>
      </c>
      <c r="H18">
        <v>0.13903743315508021</v>
      </c>
      <c r="I18">
        <v>0.46071428571428569</v>
      </c>
      <c r="J18">
        <v>0.14117647058823529</v>
      </c>
      <c r="K18">
        <v>0.55555555555555558</v>
      </c>
      <c r="L18">
        <v>0</v>
      </c>
      <c r="AC18">
        <f>SUM(AC16:AJ16)</f>
        <v>0.90584106770617967</v>
      </c>
      <c r="AR18" s="8">
        <f t="array" ref="AR18:AY534">MMULT(A2:L518,AR3:AY14)</f>
        <v>-0.24978064242931555</v>
      </c>
      <c r="AS18" s="8">
        <v>0.87483718661165399</v>
      </c>
      <c r="AT18" s="8">
        <v>-0.27003803693328204</v>
      </c>
      <c r="AU18" s="8">
        <v>-0.40932892151373956</v>
      </c>
      <c r="AV18" s="8">
        <v>0.34611184970026848</v>
      </c>
      <c r="AW18" s="8">
        <v>-0.90510887913544646</v>
      </c>
      <c r="AX18" s="8">
        <v>-0.45235513307136288</v>
      </c>
      <c r="AY18" s="8">
        <v>-0.53606219336166627</v>
      </c>
    </row>
    <row r="19" spans="1:51">
      <c r="A19">
        <v>0.875</v>
      </c>
      <c r="B19">
        <v>0.42857142857142855</v>
      </c>
      <c r="C19">
        <v>0.81818181818181823</v>
      </c>
      <c r="D19">
        <v>0</v>
      </c>
      <c r="E19">
        <v>0.85640362225097033</v>
      </c>
      <c r="F19">
        <v>0.10972654897888542</v>
      </c>
      <c r="G19">
        <v>0.77448666509322639</v>
      </c>
      <c r="H19">
        <v>5.3475935828877004E-2</v>
      </c>
      <c r="I19">
        <v>0.5178571428571429</v>
      </c>
      <c r="J19">
        <v>0.37647058823529411</v>
      </c>
      <c r="K19">
        <v>0.5</v>
      </c>
      <c r="L19">
        <v>0</v>
      </c>
      <c r="AR19" s="8">
        <v>-1.2056622176253664</v>
      </c>
      <c r="AS19" s="8">
        <v>0.74615510193444201</v>
      </c>
      <c r="AT19" s="8">
        <v>-0.38241782592596335</v>
      </c>
      <c r="AU19" s="8">
        <v>0.11015409521560904</v>
      </c>
      <c r="AV19" s="8">
        <v>-0.13002079899049296</v>
      </c>
      <c r="AW19" s="8">
        <v>-0.66624709667072146</v>
      </c>
      <c r="AX19" s="8">
        <v>-0.19401009982221798</v>
      </c>
      <c r="AY19" s="8">
        <v>-0.35039430026562901</v>
      </c>
    </row>
    <row r="20" spans="1:51">
      <c r="A20">
        <v>0.625</v>
      </c>
      <c r="B20">
        <v>0.2857142857142857</v>
      </c>
      <c r="C20">
        <v>0.18181818181818182</v>
      </c>
      <c r="D20">
        <v>0.33333333333333331</v>
      </c>
      <c r="E20">
        <v>0.9120310478654593</v>
      </c>
      <c r="F20">
        <v>9.2765662859120801E-2</v>
      </c>
      <c r="G20">
        <v>7.4227047439225868E-2</v>
      </c>
      <c r="H20">
        <v>0.1122994652406417</v>
      </c>
      <c r="I20">
        <v>0.48928571428571427</v>
      </c>
      <c r="J20">
        <v>0.23529411764705882</v>
      </c>
      <c r="K20">
        <v>0.4</v>
      </c>
      <c r="L20">
        <v>0</v>
      </c>
      <c r="AR20" s="8">
        <v>-1.1639535702508943</v>
      </c>
      <c r="AS20" s="8">
        <v>0.80524083673575542</v>
      </c>
      <c r="AT20" s="8">
        <v>-0.21282582349255655</v>
      </c>
      <c r="AU20" s="8">
        <v>0.10839142364618602</v>
      </c>
      <c r="AV20" s="8">
        <v>0.41563447124268538</v>
      </c>
      <c r="AW20" s="8">
        <v>-0.97264316725346855</v>
      </c>
      <c r="AX20" s="8">
        <v>-0.21560770485386566</v>
      </c>
      <c r="AY20" s="8">
        <v>-0.41609879147626005</v>
      </c>
    </row>
    <row r="21" spans="1:51">
      <c r="A21">
        <v>0.625</v>
      </c>
      <c r="B21">
        <v>0.2857142857142857</v>
      </c>
      <c r="C21">
        <v>0.27272727272727271</v>
      </c>
      <c r="D21">
        <v>0.83333333333333337</v>
      </c>
      <c r="E21">
        <v>0.87451487710219922</v>
      </c>
      <c r="F21">
        <v>9.1034960193838693E-2</v>
      </c>
      <c r="G21">
        <v>0.10526315789473684</v>
      </c>
      <c r="H21">
        <v>9.0909090909090898E-2</v>
      </c>
      <c r="I21">
        <v>0.25357142857142861</v>
      </c>
      <c r="J21">
        <v>0.3411764705882353</v>
      </c>
      <c r="K21">
        <v>0.45555555555555549</v>
      </c>
      <c r="L21">
        <v>0</v>
      </c>
      <c r="AR21" s="8">
        <v>-0.21951315918824488</v>
      </c>
      <c r="AS21" s="8">
        <v>1.2788288262851077</v>
      </c>
      <c r="AT21" s="8">
        <v>-0.1006631901943122</v>
      </c>
      <c r="AU21" s="8">
        <v>-0.29726167635270878</v>
      </c>
      <c r="AV21" s="8">
        <v>0.33499966442678503</v>
      </c>
      <c r="AW21" s="8">
        <v>-0.75006713344240616</v>
      </c>
      <c r="AX21" s="8">
        <v>-0.17200843819958386</v>
      </c>
      <c r="AY21" s="8">
        <v>-0.84081044067732946</v>
      </c>
    </row>
    <row r="22" spans="1:51">
      <c r="A22">
        <v>0.625</v>
      </c>
      <c r="B22">
        <v>0.2857142857142857</v>
      </c>
      <c r="C22">
        <v>0.72727272727272729</v>
      </c>
      <c r="D22">
        <v>0.16666666666666666</v>
      </c>
      <c r="E22">
        <v>0.93531694695989653</v>
      </c>
      <c r="F22">
        <v>0.44444444444444448</v>
      </c>
      <c r="G22">
        <v>0.80800094406419642</v>
      </c>
      <c r="H22">
        <v>0.12477718360071301</v>
      </c>
      <c r="I22">
        <v>0.57500000000000007</v>
      </c>
      <c r="J22">
        <v>0.29411764705882354</v>
      </c>
      <c r="K22">
        <v>0.25555555555555559</v>
      </c>
      <c r="L22">
        <v>0</v>
      </c>
      <c r="AR22" s="8">
        <v>-0.32625229844114445</v>
      </c>
      <c r="AS22" s="8">
        <v>1.2450023935836578</v>
      </c>
      <c r="AT22" s="8">
        <v>-8.9388057263793563E-2</v>
      </c>
      <c r="AU22" s="8">
        <v>-6.8543486373208257E-2</v>
      </c>
      <c r="AV22" s="8">
        <v>0.72578154414954854</v>
      </c>
      <c r="AW22" s="8">
        <v>-0.70916359721728095</v>
      </c>
      <c r="AX22" s="8">
        <v>-0.18024845506039697</v>
      </c>
      <c r="AY22" s="8">
        <v>-0.91900731284554305</v>
      </c>
    </row>
    <row r="23" spans="1:51">
      <c r="A23">
        <v>0.5</v>
      </c>
      <c r="B23">
        <v>0.2857142857142857</v>
      </c>
      <c r="C23">
        <v>0.72727272727272729</v>
      </c>
      <c r="D23">
        <v>0</v>
      </c>
      <c r="E23">
        <v>0.94566623544631301</v>
      </c>
      <c r="F23">
        <v>0.26791277258566981</v>
      </c>
      <c r="G23">
        <v>0.84540948784517345</v>
      </c>
      <c r="H23">
        <v>0.1639928698752228</v>
      </c>
      <c r="I23">
        <v>0.60357142857142865</v>
      </c>
      <c r="J23">
        <v>0.27058823529411763</v>
      </c>
      <c r="K23">
        <v>0.25555555555555559</v>
      </c>
      <c r="L23">
        <v>0</v>
      </c>
      <c r="AR23" s="8">
        <v>-1.0922975358970823</v>
      </c>
      <c r="AS23" s="8">
        <v>1.0408382680756352</v>
      </c>
      <c r="AT23" s="8">
        <v>-0.43514188191263509</v>
      </c>
      <c r="AU23" s="8">
        <v>-0.30144195281707342</v>
      </c>
      <c r="AV23" s="8">
        <v>0.68211822049820492</v>
      </c>
      <c r="AW23" s="8">
        <v>-1.0529203420896101</v>
      </c>
      <c r="AX23" s="8">
        <v>-0.46209207460754398</v>
      </c>
      <c r="AY23" s="8">
        <v>-0.32316127121376748</v>
      </c>
    </row>
    <row r="24" spans="1:51">
      <c r="A24">
        <v>0.75</v>
      </c>
      <c r="B24">
        <v>0.2857142857142857</v>
      </c>
      <c r="C24">
        <v>0.45454545454545453</v>
      </c>
      <c r="D24">
        <v>1</v>
      </c>
      <c r="E24">
        <v>0.97800776196636474</v>
      </c>
      <c r="F24">
        <v>0.32952578746971273</v>
      </c>
      <c r="G24">
        <v>0.22669341515223035</v>
      </c>
      <c r="H24">
        <v>1</v>
      </c>
      <c r="I24">
        <v>0.67142857142857149</v>
      </c>
      <c r="J24">
        <v>0.3411764705882353</v>
      </c>
      <c r="K24">
        <v>0.45555555555555549</v>
      </c>
      <c r="L24">
        <v>0</v>
      </c>
      <c r="AR24" s="8">
        <v>-1.1559219169969563</v>
      </c>
      <c r="AS24" s="8">
        <v>0.9456301187749927</v>
      </c>
      <c r="AT24" s="8">
        <v>-0.67437512394340049</v>
      </c>
      <c r="AU24" s="8">
        <v>-0.11474070257669222</v>
      </c>
      <c r="AV24" s="8">
        <v>-0.15256488967795345</v>
      </c>
      <c r="AW24" s="8">
        <v>-0.57696044916549871</v>
      </c>
      <c r="AX24" s="8">
        <v>-0.32847386248549149</v>
      </c>
      <c r="AY24" s="8">
        <v>-0.28444138688443543</v>
      </c>
    </row>
    <row r="25" spans="1:51">
      <c r="A25">
        <v>0.75</v>
      </c>
      <c r="B25">
        <v>0.2857142857142857</v>
      </c>
      <c r="C25">
        <v>0.63636363636363635</v>
      </c>
      <c r="D25">
        <v>0.83333333333333337</v>
      </c>
      <c r="E25">
        <v>0.92496765847347995</v>
      </c>
      <c r="F25">
        <v>0.3800623052959502</v>
      </c>
      <c r="G25">
        <v>0.62485248996931797</v>
      </c>
      <c r="H25">
        <v>0.11051693404634581</v>
      </c>
      <c r="I25">
        <v>0.61785714285714288</v>
      </c>
      <c r="J25">
        <v>0.32941176470588235</v>
      </c>
      <c r="K25">
        <v>0.6</v>
      </c>
      <c r="L25">
        <v>0</v>
      </c>
      <c r="AR25" s="8">
        <v>-0.95056820232064054</v>
      </c>
      <c r="AS25" s="8">
        <v>1.3355404400409829</v>
      </c>
      <c r="AT25" s="8">
        <v>-3.938350955709502E-2</v>
      </c>
      <c r="AU25" s="8">
        <v>8.2855250393032501E-2</v>
      </c>
      <c r="AV25" s="8">
        <v>-0.30959490725756711</v>
      </c>
      <c r="AW25" s="8">
        <v>-0.4785613376004707</v>
      </c>
      <c r="AX25" s="8">
        <v>-0.38065836103994583</v>
      </c>
      <c r="AY25" s="8">
        <v>-0.71798077732054455</v>
      </c>
    </row>
    <row r="26" spans="1:51">
      <c r="A26">
        <v>0.75</v>
      </c>
      <c r="B26">
        <v>0.2857142857142857</v>
      </c>
      <c r="C26">
        <v>0.63636363636363635</v>
      </c>
      <c r="D26">
        <v>0.83333333333333337</v>
      </c>
      <c r="E26">
        <v>0.96765847347994827</v>
      </c>
      <c r="F26">
        <v>0.4787123572170302</v>
      </c>
      <c r="G26">
        <v>0.69188104791125804</v>
      </c>
      <c r="H26">
        <v>0.36185383244206776</v>
      </c>
      <c r="I26">
        <v>0.7678571428571429</v>
      </c>
      <c r="J26">
        <v>0.2</v>
      </c>
      <c r="K26">
        <v>0.6</v>
      </c>
      <c r="L26">
        <v>0</v>
      </c>
      <c r="AR26" s="8">
        <v>-1.076111347878655</v>
      </c>
      <c r="AS26" s="8">
        <v>1.2407612242478818</v>
      </c>
      <c r="AT26" s="8">
        <v>-0.15088862603150066</v>
      </c>
      <c r="AU26" s="8">
        <v>-8.6487964288702895E-2</v>
      </c>
      <c r="AV26" s="8">
        <v>-0.20405601192854939</v>
      </c>
      <c r="AW26" s="8">
        <v>-0.79905923311528138</v>
      </c>
      <c r="AX26" s="8">
        <v>-0.53875750032717995</v>
      </c>
      <c r="AY26" s="8">
        <v>-0.44312021503567578</v>
      </c>
    </row>
    <row r="27" spans="1:51">
      <c r="A27">
        <v>0.75</v>
      </c>
      <c r="B27">
        <v>0.2857142857142857</v>
      </c>
      <c r="C27">
        <v>0.63636363636363635</v>
      </c>
      <c r="D27">
        <v>1</v>
      </c>
      <c r="E27">
        <v>0.94049159120310488</v>
      </c>
      <c r="F27">
        <v>0.4890965732087228</v>
      </c>
      <c r="G27">
        <v>0.70037762567854611</v>
      </c>
      <c r="H27">
        <v>0.18894830659536541</v>
      </c>
      <c r="I27">
        <v>0.50357142857142867</v>
      </c>
      <c r="J27">
        <v>0.52941176470588236</v>
      </c>
      <c r="K27">
        <v>0.55555555555555558</v>
      </c>
      <c r="L27">
        <v>0</v>
      </c>
      <c r="AR27" s="8">
        <v>-1.2617187138015564</v>
      </c>
      <c r="AS27" s="8">
        <v>0.93608982173416599</v>
      </c>
      <c r="AT27" s="8">
        <v>-0.25324227508032104</v>
      </c>
      <c r="AU27" s="8">
        <v>-8.7654397187024002E-2</v>
      </c>
      <c r="AV27" s="8">
        <v>0.47395281523005411</v>
      </c>
      <c r="AW27" s="8">
        <v>-1.0288930309212501</v>
      </c>
      <c r="AX27" s="8">
        <v>-0.3513891112359937</v>
      </c>
      <c r="AY27" s="8">
        <v>-0.34929980293405771</v>
      </c>
    </row>
    <row r="28" spans="1:51">
      <c r="A28">
        <v>0.75</v>
      </c>
      <c r="B28">
        <v>0.2857142857142857</v>
      </c>
      <c r="C28">
        <v>0.72727272727272729</v>
      </c>
      <c r="D28">
        <v>0.66666666666666663</v>
      </c>
      <c r="E28">
        <v>0.95342820181112553</v>
      </c>
      <c r="F28">
        <v>0.40429214260989971</v>
      </c>
      <c r="G28">
        <v>0.77897097002596183</v>
      </c>
      <c r="H28">
        <v>0.21746880570409979</v>
      </c>
      <c r="I28">
        <v>0.6</v>
      </c>
      <c r="J28">
        <v>0.22352941176470589</v>
      </c>
      <c r="K28">
        <v>0.6</v>
      </c>
      <c r="L28">
        <v>0</v>
      </c>
      <c r="AR28" s="8">
        <v>-1.1092799987510555</v>
      </c>
      <c r="AS28" s="8">
        <v>1.0275892533998559</v>
      </c>
      <c r="AT28" s="8">
        <v>-7.8408335655410499E-2</v>
      </c>
      <c r="AU28" s="8">
        <v>-0.25551074679707075</v>
      </c>
      <c r="AV28" s="8">
        <v>0.3701257679962402</v>
      </c>
      <c r="AW28" s="8">
        <v>-1.1919505480123973</v>
      </c>
      <c r="AX28" s="8">
        <v>-0.5632383642762796</v>
      </c>
      <c r="AY28" s="8">
        <v>-0.35061181305999933</v>
      </c>
    </row>
    <row r="29" spans="1:51">
      <c r="A29">
        <v>0.75</v>
      </c>
      <c r="B29">
        <v>0.2857142857142857</v>
      </c>
      <c r="C29">
        <v>0.72727272727272729</v>
      </c>
      <c r="D29">
        <v>0</v>
      </c>
      <c r="E29">
        <v>0.93402328589909456</v>
      </c>
      <c r="F29">
        <v>0.43406022845275188</v>
      </c>
      <c r="G29">
        <v>0.80080245456691057</v>
      </c>
      <c r="H29">
        <v>0.12477718360071301</v>
      </c>
      <c r="I29">
        <v>0.61428571428571421</v>
      </c>
      <c r="J29">
        <v>0.38823529411764707</v>
      </c>
      <c r="K29">
        <v>0.1</v>
      </c>
      <c r="L29">
        <v>0</v>
      </c>
      <c r="AR29" s="8">
        <v>-1.2600841456390921</v>
      </c>
      <c r="AS29" s="8">
        <v>0.96682591509383908</v>
      </c>
      <c r="AT29" s="8">
        <v>-0.23032097391177297</v>
      </c>
      <c r="AU29" s="8">
        <v>-0.22792536177718625</v>
      </c>
      <c r="AV29" s="8">
        <v>0.48935420928969536</v>
      </c>
      <c r="AW29" s="8">
        <v>-0.89948878882256333</v>
      </c>
      <c r="AX29" s="8">
        <v>-0.42626654154796007</v>
      </c>
      <c r="AY29" s="8">
        <v>-0.39765557004423835</v>
      </c>
    </row>
    <row r="30" spans="1:51">
      <c r="A30">
        <v>0.625</v>
      </c>
      <c r="B30">
        <v>0.14285714285714285</v>
      </c>
      <c r="C30">
        <v>0.72727272727272729</v>
      </c>
      <c r="D30">
        <v>0.83333333333333337</v>
      </c>
      <c r="E30">
        <v>0.96636481241914629</v>
      </c>
      <c r="F30">
        <v>0.49948078920041544</v>
      </c>
      <c r="G30">
        <v>0.84198725513334904</v>
      </c>
      <c r="H30">
        <v>0.14438502673796791</v>
      </c>
      <c r="I30">
        <v>1</v>
      </c>
      <c r="J30">
        <v>0.10588235294117647</v>
      </c>
      <c r="K30">
        <v>0.25555555555555559</v>
      </c>
      <c r="L30">
        <v>0</v>
      </c>
      <c r="AR30" s="8">
        <v>-0.8600164628209489</v>
      </c>
      <c r="AS30" s="8">
        <v>1.0339638404549276</v>
      </c>
      <c r="AT30" s="8">
        <v>0.16010276471030743</v>
      </c>
      <c r="AU30" s="8">
        <v>-9.1784186981833549E-2</v>
      </c>
      <c r="AV30" s="8">
        <v>0.26862244205080615</v>
      </c>
      <c r="AW30" s="8">
        <v>-0.97984940258735942</v>
      </c>
      <c r="AX30" s="8">
        <v>-0.49481124269572913</v>
      </c>
      <c r="AY30" s="8">
        <v>-0.18211623576385474</v>
      </c>
    </row>
    <row r="31" spans="1:51">
      <c r="A31">
        <v>0.625</v>
      </c>
      <c r="B31">
        <v>0.14285714285714285</v>
      </c>
      <c r="C31">
        <v>0.72727272727272729</v>
      </c>
      <c r="D31">
        <v>1</v>
      </c>
      <c r="E31">
        <v>0.96765847347994827</v>
      </c>
      <c r="F31">
        <v>0.51298026998961588</v>
      </c>
      <c r="G31">
        <v>0.85048383290063734</v>
      </c>
      <c r="H31">
        <v>0.14438502673796791</v>
      </c>
      <c r="I31">
        <v>0.73571428571428577</v>
      </c>
      <c r="J31">
        <v>0.28235294117647058</v>
      </c>
      <c r="K31">
        <v>0.35555555555555557</v>
      </c>
      <c r="L31">
        <v>0</v>
      </c>
      <c r="AR31" s="8">
        <v>-1.3220492184266508</v>
      </c>
      <c r="AS31" s="8">
        <v>0.85571679945766688</v>
      </c>
      <c r="AT31" s="8">
        <v>-0.31133316318674092</v>
      </c>
      <c r="AU31" s="8">
        <v>1.1312344290505885E-2</v>
      </c>
      <c r="AV31" s="8">
        <v>-0.21594938110408288</v>
      </c>
      <c r="AW31" s="8">
        <v>-0.54894976313869748</v>
      </c>
      <c r="AX31" s="8">
        <v>-0.28481216798231757</v>
      </c>
      <c r="AY31" s="8">
        <v>-0.38273571372557069</v>
      </c>
    </row>
    <row r="32" spans="1:51">
      <c r="A32">
        <v>0.625</v>
      </c>
      <c r="B32">
        <v>0.14285714285714285</v>
      </c>
      <c r="C32">
        <v>0.72727272727272729</v>
      </c>
      <c r="D32">
        <v>0.66666666666666663</v>
      </c>
      <c r="E32">
        <v>0.97800776196636474</v>
      </c>
      <c r="F32">
        <v>0.29075804776739356</v>
      </c>
      <c r="G32">
        <v>0.80764691999055938</v>
      </c>
      <c r="H32">
        <v>0.28342245989304815</v>
      </c>
      <c r="I32">
        <v>0.82857142857142851</v>
      </c>
      <c r="J32">
        <v>0.10588235294117647</v>
      </c>
      <c r="K32">
        <v>0.35555555555555557</v>
      </c>
      <c r="L32">
        <v>0</v>
      </c>
      <c r="AR32" s="8">
        <v>-1.4384743046381312</v>
      </c>
      <c r="AS32" s="8">
        <v>0.78550938238205925</v>
      </c>
      <c r="AT32" s="8">
        <v>-0.41323027716448857</v>
      </c>
      <c r="AU32" s="8">
        <v>-0.19890843652694717</v>
      </c>
      <c r="AV32" s="8">
        <v>0.10009549453191867</v>
      </c>
      <c r="AW32" s="8">
        <v>-0.79335138048989884</v>
      </c>
      <c r="AX32" s="8">
        <v>-0.39672643385997058</v>
      </c>
      <c r="AY32" s="8">
        <v>-0.2239082371028272</v>
      </c>
    </row>
    <row r="33" spans="1:51">
      <c r="A33">
        <v>0.625</v>
      </c>
      <c r="B33">
        <v>0.14285714285714285</v>
      </c>
      <c r="C33">
        <v>0.72727272727272729</v>
      </c>
      <c r="D33">
        <v>0</v>
      </c>
      <c r="E33">
        <v>0.90426908150064678</v>
      </c>
      <c r="F33">
        <v>0.31394946348217379</v>
      </c>
      <c r="G33">
        <v>0.82841633231059719</v>
      </c>
      <c r="H33">
        <v>0.12655971479500891</v>
      </c>
      <c r="I33">
        <v>0.32142857142857145</v>
      </c>
      <c r="J33">
        <v>0.74117647058823533</v>
      </c>
      <c r="K33">
        <v>0.79999999999999993</v>
      </c>
      <c r="L33">
        <v>0</v>
      </c>
      <c r="AR33" s="8">
        <v>-1.3587041275574643</v>
      </c>
      <c r="AS33" s="8">
        <v>0.94611095115725186</v>
      </c>
      <c r="AT33" s="8">
        <v>-0.14003216739850005</v>
      </c>
      <c r="AU33" s="8">
        <v>-0.25290559287347553</v>
      </c>
      <c r="AV33" s="8">
        <v>0.34162788348665257</v>
      </c>
      <c r="AW33" s="8">
        <v>-0.91813719272419536</v>
      </c>
      <c r="AX33" s="8">
        <v>-0.47448503689399324</v>
      </c>
      <c r="AY33" s="8">
        <v>-0.36692944336163746</v>
      </c>
    </row>
    <row r="34" spans="1:51">
      <c r="A34">
        <v>0.625</v>
      </c>
      <c r="B34">
        <v>0.14285714285714285</v>
      </c>
      <c r="C34">
        <v>0.72727272727272729</v>
      </c>
      <c r="D34">
        <v>0.66666666666666663</v>
      </c>
      <c r="E34">
        <v>0.90426908150064678</v>
      </c>
      <c r="F34">
        <v>0.23745240567670478</v>
      </c>
      <c r="G34">
        <v>0.82475808354968139</v>
      </c>
      <c r="H34">
        <v>0.1033868092691622</v>
      </c>
      <c r="I34">
        <v>0.65714285714285725</v>
      </c>
      <c r="J34">
        <v>0.25882352941176473</v>
      </c>
      <c r="K34">
        <v>0.15555555555555556</v>
      </c>
      <c r="L34">
        <v>0</v>
      </c>
      <c r="AR34" s="8">
        <v>-0.48362807737045926</v>
      </c>
      <c r="AS34" s="8">
        <v>0.60191617265363007</v>
      </c>
      <c r="AT34" s="8">
        <v>-0.41970309982799581</v>
      </c>
      <c r="AU34" s="8">
        <v>-0.45310398990996786</v>
      </c>
      <c r="AV34" s="8">
        <v>0.59673374695218884</v>
      </c>
      <c r="AW34" s="8">
        <v>-0.88387809972890286</v>
      </c>
      <c r="AX34" s="8">
        <v>-0.33606488589694822</v>
      </c>
      <c r="AY34" s="8">
        <v>-0.51599253953529245</v>
      </c>
    </row>
    <row r="35" spans="1:51">
      <c r="A35">
        <v>0.625</v>
      </c>
      <c r="B35">
        <v>0.14285714285714285</v>
      </c>
      <c r="C35">
        <v>0.72727272727272729</v>
      </c>
      <c r="D35">
        <v>1</v>
      </c>
      <c r="E35">
        <v>0.94437257438551103</v>
      </c>
      <c r="F35">
        <v>0.25787469712703359</v>
      </c>
      <c r="G35">
        <v>0.83832900637243335</v>
      </c>
      <c r="H35">
        <v>0.13903743315508021</v>
      </c>
      <c r="I35">
        <v>0.5535714285714286</v>
      </c>
      <c r="J35">
        <v>0.28235294117647058</v>
      </c>
      <c r="K35">
        <v>0.35555555555555557</v>
      </c>
      <c r="L35">
        <v>0</v>
      </c>
      <c r="AR35" s="8">
        <v>-1.0318409832061715</v>
      </c>
      <c r="AS35" s="8">
        <v>0.98213286804954181</v>
      </c>
      <c r="AT35" s="8">
        <v>-0.32887959363841968</v>
      </c>
      <c r="AU35" s="8">
        <v>-3.7529243909036308E-2</v>
      </c>
      <c r="AV35" s="8">
        <v>-0.35687934385566067</v>
      </c>
      <c r="AW35" s="8">
        <v>-0.80583613147487321</v>
      </c>
      <c r="AX35" s="8">
        <v>-0.44964781110066326</v>
      </c>
      <c r="AY35" s="8">
        <v>-0.22170457597514562</v>
      </c>
    </row>
    <row r="36" spans="1:51">
      <c r="A36">
        <v>0.625</v>
      </c>
      <c r="B36">
        <v>0.14285714285714285</v>
      </c>
      <c r="C36">
        <v>0.72727272727272729</v>
      </c>
      <c r="D36">
        <v>0</v>
      </c>
      <c r="E36">
        <v>0.94566623544631301</v>
      </c>
      <c r="F36">
        <v>0.26791277258566981</v>
      </c>
      <c r="G36">
        <v>0.84540948784517345</v>
      </c>
      <c r="H36">
        <v>0.1639928698752228</v>
      </c>
      <c r="I36">
        <v>0.6785714285714286</v>
      </c>
      <c r="J36">
        <v>0.2</v>
      </c>
      <c r="K36">
        <v>0.25555555555555559</v>
      </c>
      <c r="L36">
        <v>0</v>
      </c>
      <c r="AR36" s="8">
        <v>-0.47243923001643456</v>
      </c>
      <c r="AS36" s="8">
        <v>0.58236576546088614</v>
      </c>
      <c r="AT36" s="8">
        <v>-0.47162745531057371</v>
      </c>
      <c r="AU36" s="8">
        <v>-0.34853700197160681</v>
      </c>
      <c r="AV36" s="8">
        <v>0.17232213163473595</v>
      </c>
      <c r="AW36" s="8">
        <v>-0.61261215848800366</v>
      </c>
      <c r="AX36" s="8">
        <v>-0.24700807179181172</v>
      </c>
      <c r="AY36" s="8">
        <v>-0.49633576101966237</v>
      </c>
    </row>
    <row r="37" spans="1:51">
      <c r="A37">
        <v>0.625</v>
      </c>
      <c r="B37">
        <v>0.14285714285714285</v>
      </c>
      <c r="C37">
        <v>0.72727272727272729</v>
      </c>
      <c r="D37">
        <v>0.16666666666666666</v>
      </c>
      <c r="E37">
        <v>0.92626131953428192</v>
      </c>
      <c r="F37">
        <v>0.2755278643129111</v>
      </c>
      <c r="G37">
        <v>0.85237196129336801</v>
      </c>
      <c r="H37">
        <v>0.1122994652406417</v>
      </c>
      <c r="I37">
        <v>0.5714285714285714</v>
      </c>
      <c r="J37">
        <v>0.55294117647058827</v>
      </c>
      <c r="K37">
        <v>0.45555555555555549</v>
      </c>
      <c r="L37">
        <v>0</v>
      </c>
      <c r="AR37" s="8">
        <v>-0.38024369195193392</v>
      </c>
      <c r="AS37" s="8">
        <v>0.68867440214814724</v>
      </c>
      <c r="AT37" s="8">
        <v>-0.21430978941693152</v>
      </c>
      <c r="AU37" s="8">
        <v>-0.2957698470808694</v>
      </c>
      <c r="AV37" s="8">
        <v>0.51434538407772168</v>
      </c>
      <c r="AW37" s="8">
        <v>-0.88510744745783521</v>
      </c>
      <c r="AX37" s="8">
        <v>-0.30196332155116062</v>
      </c>
      <c r="AY37" s="8">
        <v>-0.56455868913272811</v>
      </c>
    </row>
    <row r="38" spans="1:51">
      <c r="A38">
        <v>0.625</v>
      </c>
      <c r="B38">
        <v>0.14285714285714285</v>
      </c>
      <c r="C38">
        <v>0.81818181818181823</v>
      </c>
      <c r="D38">
        <v>0.16666666666666666</v>
      </c>
      <c r="E38">
        <v>0.93014230271668819</v>
      </c>
      <c r="F38">
        <v>0.11872620283835238</v>
      </c>
      <c r="G38">
        <v>0.78026905829596416</v>
      </c>
      <c r="H38">
        <v>0.11942959001782531</v>
      </c>
      <c r="I38">
        <v>0.6964285714285714</v>
      </c>
      <c r="J38">
        <v>0.10588235294117647</v>
      </c>
      <c r="K38">
        <v>0.45555555555555549</v>
      </c>
      <c r="L38">
        <v>0</v>
      </c>
      <c r="AR38" s="8">
        <v>-1.2877042234398923</v>
      </c>
      <c r="AS38" s="8">
        <v>0.79264593728590815</v>
      </c>
      <c r="AT38" s="8">
        <v>-0.19591123608788105</v>
      </c>
      <c r="AU38" s="8">
        <v>-2.6634866292017528E-2</v>
      </c>
      <c r="AV38" s="8">
        <v>-0.1117636626918205</v>
      </c>
      <c r="AW38" s="8">
        <v>-0.65472124715844027</v>
      </c>
      <c r="AX38" s="8">
        <v>-0.30774545108527884</v>
      </c>
      <c r="AY38" s="8">
        <v>-0.39227056508560315</v>
      </c>
    </row>
    <row r="39" spans="1:51">
      <c r="A39">
        <v>0.75</v>
      </c>
      <c r="B39">
        <v>0.2857142857142857</v>
      </c>
      <c r="C39">
        <v>0.81818181818181823</v>
      </c>
      <c r="D39">
        <v>0.66666666666666663</v>
      </c>
      <c r="E39">
        <v>0.92238033635187577</v>
      </c>
      <c r="F39">
        <v>0.13984077535479406</v>
      </c>
      <c r="G39">
        <v>0.79620014160962949</v>
      </c>
      <c r="H39">
        <v>0.1550802139037433</v>
      </c>
      <c r="I39">
        <v>0.32500000000000007</v>
      </c>
      <c r="J39">
        <v>0.52941176470588236</v>
      </c>
      <c r="K39">
        <v>0.55555555555555558</v>
      </c>
      <c r="L39">
        <v>0</v>
      </c>
      <c r="AR39" s="8">
        <v>-1.272562274606686</v>
      </c>
      <c r="AS39" s="8">
        <v>0.66527586814054784</v>
      </c>
      <c r="AT39" s="8">
        <v>-0.23905641767347699</v>
      </c>
      <c r="AU39" s="8">
        <v>-5.9634120468290169E-2</v>
      </c>
      <c r="AV39" s="8">
        <v>-0.26317532112056574</v>
      </c>
      <c r="AW39" s="8">
        <v>-0.59598885481080244</v>
      </c>
      <c r="AX39" s="8">
        <v>-0.29712305540695327</v>
      </c>
      <c r="AY39" s="8">
        <v>-0.37314238827675678</v>
      </c>
    </row>
    <row r="40" spans="1:51">
      <c r="A40">
        <v>0.75</v>
      </c>
      <c r="B40">
        <v>0.14285714285714285</v>
      </c>
      <c r="C40">
        <v>0.81818181818181823</v>
      </c>
      <c r="D40">
        <v>0.83333333333333337</v>
      </c>
      <c r="E40">
        <v>0.93014230271668819</v>
      </c>
      <c r="F40">
        <v>0.14745586708203531</v>
      </c>
      <c r="G40">
        <v>0.80127448666509327</v>
      </c>
      <c r="H40">
        <v>0.11942959001782531</v>
      </c>
      <c r="I40">
        <v>0.55714285714285716</v>
      </c>
      <c r="J40">
        <v>0.14117647058823529</v>
      </c>
      <c r="K40">
        <v>0.4</v>
      </c>
      <c r="L40">
        <v>0</v>
      </c>
      <c r="AR40" s="8">
        <v>-1.0189025620255052</v>
      </c>
      <c r="AS40" s="8">
        <v>0.92891004331763505</v>
      </c>
      <c r="AT40" s="8">
        <v>-0.25130709477719437</v>
      </c>
      <c r="AU40" s="8">
        <v>-0.79192584016454792</v>
      </c>
      <c r="AV40" s="8">
        <v>0.87274367674646158</v>
      </c>
      <c r="AW40" s="8">
        <v>-0.47953779348520065</v>
      </c>
      <c r="AX40" s="8">
        <v>-0.49532338825467714</v>
      </c>
      <c r="AY40" s="8">
        <v>-0.59960063307250022</v>
      </c>
    </row>
    <row r="41" spans="1:51">
      <c r="A41">
        <v>0.375</v>
      </c>
      <c r="B41">
        <v>0.2857142857142857</v>
      </c>
      <c r="C41">
        <v>0.18181818181818182</v>
      </c>
      <c r="D41">
        <v>0.16666666666666666</v>
      </c>
      <c r="E41">
        <v>0.89780077619663645</v>
      </c>
      <c r="F41">
        <v>8.5150571131879543E-2</v>
      </c>
      <c r="G41">
        <v>7.0450790653764458E-2</v>
      </c>
      <c r="H41">
        <v>6.7736185383244205E-2</v>
      </c>
      <c r="I41">
        <v>0.42499999999999993</v>
      </c>
      <c r="J41">
        <v>0.32941176470588235</v>
      </c>
      <c r="K41">
        <v>0.25555555555555559</v>
      </c>
      <c r="L41">
        <v>0</v>
      </c>
      <c r="AR41" s="8">
        <v>-1.0698821147460542</v>
      </c>
      <c r="AS41" s="8">
        <v>0.88554013485197636</v>
      </c>
      <c r="AT41" s="8">
        <v>-0.13905866349630974</v>
      </c>
      <c r="AU41" s="8">
        <v>-0.24642353304951531</v>
      </c>
      <c r="AV41" s="8">
        <v>0.45756061751984722</v>
      </c>
      <c r="AW41" s="8">
        <v>-1.0569434687525405</v>
      </c>
      <c r="AX41" s="8">
        <v>-0.4384005339620316</v>
      </c>
      <c r="AY41" s="8">
        <v>-0.35384591292909129</v>
      </c>
    </row>
    <row r="42" spans="1:51">
      <c r="A42">
        <v>0.375</v>
      </c>
      <c r="B42">
        <v>0.2857142857142857</v>
      </c>
      <c r="C42">
        <v>0.54545454545454541</v>
      </c>
      <c r="D42">
        <v>0.16666666666666666</v>
      </c>
      <c r="E42">
        <v>0.78654592496765852</v>
      </c>
      <c r="F42">
        <v>0.20595361716857047</v>
      </c>
      <c r="G42">
        <v>0.42341279206986077</v>
      </c>
      <c r="H42">
        <v>2.6737967914438502E-2</v>
      </c>
      <c r="I42">
        <v>0.75357142857142867</v>
      </c>
      <c r="J42">
        <v>0.25882352941176473</v>
      </c>
      <c r="K42">
        <v>0.30000000000000004</v>
      </c>
      <c r="L42">
        <v>0</v>
      </c>
      <c r="AR42" s="8">
        <v>-1.2989633890906189</v>
      </c>
      <c r="AS42" s="8">
        <v>0.88196965808936745</v>
      </c>
      <c r="AT42" s="8">
        <v>-0.225761524257445</v>
      </c>
      <c r="AU42" s="8">
        <v>-0.41127231028164418</v>
      </c>
      <c r="AV42" s="8">
        <v>0.54289990942898014</v>
      </c>
      <c r="AW42" s="8">
        <v>-0.92062083025767616</v>
      </c>
      <c r="AX42" s="8">
        <v>-0.48477690787082373</v>
      </c>
      <c r="AY42" s="8">
        <v>-0.32769385756797786</v>
      </c>
    </row>
    <row r="43" spans="1:51">
      <c r="A43">
        <v>0.375</v>
      </c>
      <c r="B43">
        <v>0.2857142857142857</v>
      </c>
      <c r="C43">
        <v>0.63636363636363635</v>
      </c>
      <c r="D43">
        <v>0.83333333333333337</v>
      </c>
      <c r="E43">
        <v>0.92496765847347995</v>
      </c>
      <c r="F43">
        <v>0.33160263066805129</v>
      </c>
      <c r="G43">
        <v>0.72728345527495875</v>
      </c>
      <c r="H43">
        <v>0.15864527629233513</v>
      </c>
      <c r="I43">
        <v>0.57857142857142851</v>
      </c>
      <c r="J43">
        <v>0.31764705882352939</v>
      </c>
      <c r="K43">
        <v>0.7</v>
      </c>
      <c r="L43">
        <v>0</v>
      </c>
      <c r="AR43" s="8">
        <v>-1.0942956059647699</v>
      </c>
      <c r="AS43" s="8">
        <v>1.0245556987332562</v>
      </c>
      <c r="AT43" s="8">
        <v>7.1768357349235909E-2</v>
      </c>
      <c r="AU43" s="8">
        <v>-0.217776208288049</v>
      </c>
      <c r="AV43" s="8">
        <v>0.58176532602866871</v>
      </c>
      <c r="AW43" s="8">
        <v>-1.0516533523476861</v>
      </c>
      <c r="AX43" s="8">
        <v>-0.45297673670912902</v>
      </c>
      <c r="AY43" s="8">
        <v>-0.50303708721757567</v>
      </c>
    </row>
    <row r="44" spans="1:51">
      <c r="A44">
        <v>0.375</v>
      </c>
      <c r="B44">
        <v>0.2857142857142857</v>
      </c>
      <c r="C44">
        <v>0.63636363636363635</v>
      </c>
      <c r="D44">
        <v>0.16666666666666666</v>
      </c>
      <c r="E44">
        <v>0.98447606727037518</v>
      </c>
      <c r="F44">
        <v>0.37106265143648326</v>
      </c>
      <c r="G44">
        <v>0.75430729289591703</v>
      </c>
      <c r="H44">
        <v>0.30303030303030304</v>
      </c>
      <c r="I44">
        <v>0.51428571428571435</v>
      </c>
      <c r="J44">
        <v>0.45882352941176469</v>
      </c>
      <c r="K44">
        <v>0.55555555555555558</v>
      </c>
      <c r="L44">
        <v>0</v>
      </c>
      <c r="AR44" s="8">
        <v>-1.2409204523375246</v>
      </c>
      <c r="AS44" s="8">
        <v>0.88082732413242326</v>
      </c>
      <c r="AT44" s="8">
        <v>-0.17622427804500368</v>
      </c>
      <c r="AU44" s="8">
        <v>-0.27380755546284741</v>
      </c>
      <c r="AV44" s="8">
        <v>0.29483503554257923</v>
      </c>
      <c r="AW44" s="8">
        <v>-0.98963850580987833</v>
      </c>
      <c r="AX44" s="8">
        <v>-0.49281316671077557</v>
      </c>
      <c r="AY44" s="8">
        <v>-0.30912778999514046</v>
      </c>
    </row>
    <row r="45" spans="1:51">
      <c r="A45">
        <v>0.375</v>
      </c>
      <c r="B45">
        <v>0.2857142857142857</v>
      </c>
      <c r="C45">
        <v>0.72727272727272729</v>
      </c>
      <c r="D45">
        <v>0.83333333333333337</v>
      </c>
      <c r="E45">
        <v>0.95472186287192751</v>
      </c>
      <c r="F45">
        <v>0.30079612322602983</v>
      </c>
      <c r="G45">
        <v>0.81508142553693663</v>
      </c>
      <c r="H45">
        <v>0.12655971479500891</v>
      </c>
      <c r="I45">
        <v>0.62142857142857155</v>
      </c>
      <c r="J45">
        <v>0.38823529411764707</v>
      </c>
      <c r="K45">
        <v>0.25555555555555559</v>
      </c>
      <c r="L45">
        <v>0</v>
      </c>
      <c r="AR45" s="8">
        <v>-1.2933371930615667</v>
      </c>
      <c r="AS45" s="8">
        <v>0.87506497432646513</v>
      </c>
      <c r="AT45" s="8">
        <v>-0.25375113010335926</v>
      </c>
      <c r="AU45" s="8">
        <v>7.7362350991708503E-2</v>
      </c>
      <c r="AV45" s="8">
        <v>-0.23315072311774299</v>
      </c>
      <c r="AW45" s="8">
        <v>-0.51464970465900506</v>
      </c>
      <c r="AX45" s="8">
        <v>-0.23042280741008109</v>
      </c>
      <c r="AY45" s="8">
        <v>-0.42810506888170746</v>
      </c>
    </row>
    <row r="46" spans="1:51">
      <c r="A46">
        <v>0.375</v>
      </c>
      <c r="B46">
        <v>0.2857142857142857</v>
      </c>
      <c r="C46">
        <v>0.72727272727272729</v>
      </c>
      <c r="D46">
        <v>0.33333333333333331</v>
      </c>
      <c r="E46">
        <v>0.92367399741267775</v>
      </c>
      <c r="F46">
        <v>0.28314295604015238</v>
      </c>
      <c r="G46">
        <v>0.85886240264337987</v>
      </c>
      <c r="H46">
        <v>0.11051693404634581</v>
      </c>
      <c r="I46">
        <v>0.38214285714285712</v>
      </c>
      <c r="J46">
        <v>0.69411764705882351</v>
      </c>
      <c r="K46">
        <v>0.5</v>
      </c>
      <c r="L46">
        <v>0</v>
      </c>
      <c r="AR46" s="8">
        <v>-1.5628207800304872</v>
      </c>
      <c r="AS46" s="8">
        <v>0.64661481783867347</v>
      </c>
      <c r="AT46" s="8">
        <v>-0.24939095444643453</v>
      </c>
      <c r="AU46" s="8">
        <v>-0.11056964035098248</v>
      </c>
      <c r="AV46" s="8">
        <v>0.57161014837066648</v>
      </c>
      <c r="AW46" s="8">
        <v>-0.91095631657830589</v>
      </c>
      <c r="AX46" s="8">
        <v>-0.22003670431965999</v>
      </c>
      <c r="AY46" s="8">
        <v>-0.27742705357324365</v>
      </c>
    </row>
    <row r="47" spans="1:51">
      <c r="A47">
        <v>0.5</v>
      </c>
      <c r="B47">
        <v>0.5714285714285714</v>
      </c>
      <c r="C47">
        <v>0.72727272727272729</v>
      </c>
      <c r="D47">
        <v>0.33333333333333331</v>
      </c>
      <c r="E47">
        <v>0.97800776196636474</v>
      </c>
      <c r="F47">
        <v>0.29075804776739356</v>
      </c>
      <c r="G47">
        <v>0.80764691999055938</v>
      </c>
      <c r="H47">
        <v>0.28342245989304815</v>
      </c>
      <c r="I47">
        <v>0.84642857142857142</v>
      </c>
      <c r="J47">
        <v>0.10588235294117647</v>
      </c>
      <c r="K47">
        <v>0.4</v>
      </c>
      <c r="L47">
        <v>0</v>
      </c>
      <c r="AR47" s="8">
        <v>-1.4110330016805377</v>
      </c>
      <c r="AS47" s="8">
        <v>0.76134523940272258</v>
      </c>
      <c r="AT47" s="8">
        <v>-2.2214029561713651E-2</v>
      </c>
      <c r="AU47" s="8">
        <v>-0.1177500366215472</v>
      </c>
      <c r="AV47" s="8">
        <v>0.62756898492363256</v>
      </c>
      <c r="AW47" s="8">
        <v>-1.031561018231872</v>
      </c>
      <c r="AX47" s="8">
        <v>-0.30418909332383037</v>
      </c>
      <c r="AY47" s="8">
        <v>-0.3982138246572916</v>
      </c>
    </row>
    <row r="48" spans="1:51">
      <c r="A48">
        <v>0.5</v>
      </c>
      <c r="B48">
        <v>0.5714285714285714</v>
      </c>
      <c r="C48">
        <v>0.72727272727272729</v>
      </c>
      <c r="D48">
        <v>0</v>
      </c>
      <c r="E48">
        <v>0.93402328589909456</v>
      </c>
      <c r="F48">
        <v>0.43406022845275188</v>
      </c>
      <c r="G48">
        <v>0.80080245456691057</v>
      </c>
      <c r="H48">
        <v>0.12477718360071301</v>
      </c>
      <c r="I48">
        <v>0.44642857142857145</v>
      </c>
      <c r="J48">
        <v>0.6470588235294118</v>
      </c>
      <c r="K48">
        <v>0.35555555555555557</v>
      </c>
      <c r="L48">
        <v>0</v>
      </c>
      <c r="AR48" s="8">
        <v>-1.4046259417028686</v>
      </c>
      <c r="AS48" s="8">
        <v>0.6254635046367627</v>
      </c>
      <c r="AT48" s="8">
        <v>-0.27091356359831725</v>
      </c>
      <c r="AU48" s="8">
        <v>-0.23581709731522299</v>
      </c>
      <c r="AV48" s="8">
        <v>0.37870467864346696</v>
      </c>
      <c r="AW48" s="8">
        <v>-0.86077569031532686</v>
      </c>
      <c r="AX48" s="8">
        <v>-0.31343276024942851</v>
      </c>
      <c r="AY48" s="8">
        <v>-0.29175993823002921</v>
      </c>
    </row>
    <row r="49" spans="1:51">
      <c r="A49">
        <v>0.625</v>
      </c>
      <c r="B49">
        <v>0.5714285714285714</v>
      </c>
      <c r="C49">
        <v>0.54545454545454541</v>
      </c>
      <c r="D49">
        <v>0</v>
      </c>
      <c r="E49">
        <v>0.97671410090556277</v>
      </c>
      <c r="F49">
        <v>0.21183800623052959</v>
      </c>
      <c r="G49">
        <v>0.51333490677366067</v>
      </c>
      <c r="H49">
        <v>0.19607843137254902</v>
      </c>
      <c r="I49">
        <v>0.74285714285714288</v>
      </c>
      <c r="J49">
        <v>0.24705882352941178</v>
      </c>
      <c r="K49">
        <v>0.30000000000000004</v>
      </c>
      <c r="L49">
        <v>0</v>
      </c>
      <c r="AR49" s="8">
        <v>-0.9769949647535493</v>
      </c>
      <c r="AS49" s="8">
        <v>0.91109200040749938</v>
      </c>
      <c r="AT49" s="8">
        <v>0.21573115491835418</v>
      </c>
      <c r="AU49" s="8">
        <v>-0.26464192935015374</v>
      </c>
      <c r="AV49" s="8">
        <v>-0.44892553330519869</v>
      </c>
      <c r="AW49" s="8">
        <v>-0.83011340407049183</v>
      </c>
      <c r="AX49" s="8">
        <v>-0.60514338766810638</v>
      </c>
      <c r="AY49" s="8">
        <v>-0.42422112646369081</v>
      </c>
    </row>
    <row r="50" spans="1:51">
      <c r="A50">
        <v>0.375</v>
      </c>
      <c r="B50">
        <v>0.2857142857142857</v>
      </c>
      <c r="C50">
        <v>0.18181818181818182</v>
      </c>
      <c r="D50">
        <v>0</v>
      </c>
      <c r="E50">
        <v>0.88615782664941789</v>
      </c>
      <c r="F50">
        <v>7.8920041536863966E-2</v>
      </c>
      <c r="G50">
        <v>6.7028557941940056E-2</v>
      </c>
      <c r="H50">
        <v>7.3083778966131899E-2</v>
      </c>
      <c r="I50">
        <v>0.34285714285714292</v>
      </c>
      <c r="J50">
        <v>0.23529411764705882</v>
      </c>
      <c r="K50">
        <v>0.15555555555555556</v>
      </c>
      <c r="L50">
        <v>0</v>
      </c>
      <c r="AR50" s="8">
        <v>-1.2589356968571281</v>
      </c>
      <c r="AS50" s="8">
        <v>0.66029881067203233</v>
      </c>
      <c r="AT50" s="8">
        <v>-0.15020792731097582</v>
      </c>
      <c r="AU50" s="8">
        <v>3.0730988458094258E-2</v>
      </c>
      <c r="AV50" s="8">
        <v>0.32889346540751319</v>
      </c>
      <c r="AW50" s="8">
        <v>-0.85986547396948709</v>
      </c>
      <c r="AX50" s="8">
        <v>-0.18781283153289774</v>
      </c>
      <c r="AY50" s="8">
        <v>-0.36271021420894378</v>
      </c>
    </row>
    <row r="51" spans="1:51">
      <c r="A51">
        <v>0.375</v>
      </c>
      <c r="B51">
        <v>0.2857142857142857</v>
      </c>
      <c r="C51">
        <v>0.18181818181818182</v>
      </c>
      <c r="D51">
        <v>0</v>
      </c>
      <c r="E51">
        <v>0.89133247089262602</v>
      </c>
      <c r="F51">
        <v>0.17687781239183109</v>
      </c>
      <c r="G51">
        <v>0.11316969553929666</v>
      </c>
      <c r="H51">
        <v>8.9126559714795009E-2</v>
      </c>
      <c r="I51">
        <v>0.31428571428571433</v>
      </c>
      <c r="J51">
        <v>0.36470588235294116</v>
      </c>
      <c r="K51">
        <v>0.6</v>
      </c>
      <c r="L51">
        <v>0</v>
      </c>
      <c r="AR51" s="8">
        <v>-1.2121859946546789</v>
      </c>
      <c r="AS51" s="8">
        <v>0.71787876827526997</v>
      </c>
      <c r="AT51" s="8">
        <v>-2.5137916981907156E-2</v>
      </c>
      <c r="AU51" s="8">
        <v>-9.0889716825123618E-2</v>
      </c>
      <c r="AV51" s="8">
        <v>0.56399539625677508</v>
      </c>
      <c r="AW51" s="8">
        <v>-1.0878666226352509</v>
      </c>
      <c r="AX51" s="8">
        <v>-0.30629859281449345</v>
      </c>
      <c r="AY51" s="8">
        <v>-0.40398344889516485</v>
      </c>
    </row>
    <row r="52" spans="1:51">
      <c r="A52">
        <v>0.375</v>
      </c>
      <c r="B52">
        <v>0.2857142857142857</v>
      </c>
      <c r="C52">
        <v>0.72727272727272729</v>
      </c>
      <c r="D52">
        <v>0.5</v>
      </c>
      <c r="E52">
        <v>0.95989650711513586</v>
      </c>
      <c r="F52">
        <v>0.47040498442367606</v>
      </c>
      <c r="G52">
        <v>0.82428605145149869</v>
      </c>
      <c r="H52">
        <v>0.1639928698752228</v>
      </c>
      <c r="I52">
        <v>0.66428571428571437</v>
      </c>
      <c r="J52">
        <v>2.3529411764705882E-2</v>
      </c>
      <c r="K52">
        <v>0.1</v>
      </c>
      <c r="L52">
        <v>0</v>
      </c>
      <c r="AR52" s="8">
        <v>-1.3163927785307672</v>
      </c>
      <c r="AS52" s="8">
        <v>0.62174366879819265</v>
      </c>
      <c r="AT52" s="8">
        <v>-0.29163336145905039</v>
      </c>
      <c r="AU52" s="8">
        <v>-7.9857860724140806E-2</v>
      </c>
      <c r="AV52" s="8">
        <v>-0.25170923496345771</v>
      </c>
      <c r="AW52" s="8">
        <v>-0.60641180736853895</v>
      </c>
      <c r="AX52" s="8">
        <v>-0.27703370024673429</v>
      </c>
      <c r="AY52" s="8">
        <v>-0.30265577630055102</v>
      </c>
    </row>
    <row r="53" spans="1:51">
      <c r="A53">
        <v>0.375</v>
      </c>
      <c r="B53">
        <v>0.14285714285714285</v>
      </c>
      <c r="C53">
        <v>0.63636363636363635</v>
      </c>
      <c r="D53">
        <v>1</v>
      </c>
      <c r="E53">
        <v>0.92496765847347995</v>
      </c>
      <c r="F53">
        <v>0.3409484250605746</v>
      </c>
      <c r="G53">
        <v>0.73554401699315564</v>
      </c>
      <c r="H53">
        <v>0.1122994652406417</v>
      </c>
      <c r="I53">
        <v>0.68928571428571428</v>
      </c>
      <c r="J53">
        <v>0.22352941176470589</v>
      </c>
      <c r="K53">
        <v>0.20000000000000004</v>
      </c>
      <c r="L53">
        <v>0</v>
      </c>
      <c r="AR53" s="8">
        <v>-1.1669590565001864</v>
      </c>
      <c r="AS53" s="8">
        <v>0.78795675266965148</v>
      </c>
      <c r="AT53" s="8">
        <v>3.9343789757487826E-3</v>
      </c>
      <c r="AU53" s="8">
        <v>-0.10578183561583146</v>
      </c>
      <c r="AV53" s="8">
        <v>-0.19357817959783585</v>
      </c>
      <c r="AW53" s="8">
        <v>-0.76763794008838782</v>
      </c>
      <c r="AX53" s="8">
        <v>-0.37831733673437395</v>
      </c>
      <c r="AY53" s="8">
        <v>-0.40027466910162729</v>
      </c>
    </row>
    <row r="54" spans="1:51">
      <c r="A54">
        <v>0.375</v>
      </c>
      <c r="B54">
        <v>0.14285714285714285</v>
      </c>
      <c r="C54">
        <v>0.63636363636363635</v>
      </c>
      <c r="D54">
        <v>0.33333333333333331</v>
      </c>
      <c r="E54">
        <v>0.94954721862871916</v>
      </c>
      <c r="F54">
        <v>0.38110072689511948</v>
      </c>
      <c r="G54">
        <v>0.7625678546141138</v>
      </c>
      <c r="H54">
        <v>0.17112299465240641</v>
      </c>
      <c r="I54">
        <v>0.65</v>
      </c>
      <c r="J54">
        <v>0.31764705882352939</v>
      </c>
      <c r="K54">
        <v>0.5</v>
      </c>
      <c r="L54">
        <v>0</v>
      </c>
      <c r="AR54" s="8">
        <v>-1.2431239485436893</v>
      </c>
      <c r="AS54" s="8">
        <v>0.5649282739646202</v>
      </c>
      <c r="AT54" s="8">
        <v>-0.32732962206181265</v>
      </c>
      <c r="AU54" s="8">
        <v>-0.16982178089189037</v>
      </c>
      <c r="AV54" s="8">
        <v>-0.15866027809383837</v>
      </c>
      <c r="AW54" s="8">
        <v>-0.83488748574417015</v>
      </c>
      <c r="AX54" s="8">
        <v>-0.36356533718372824</v>
      </c>
      <c r="AY54" s="8">
        <v>-0.18151518470106759</v>
      </c>
    </row>
    <row r="55" spans="1:51">
      <c r="A55">
        <v>0.375</v>
      </c>
      <c r="B55">
        <v>0.14285714285714285</v>
      </c>
      <c r="C55">
        <v>0.63636363636363635</v>
      </c>
      <c r="D55">
        <v>0.33333333333333331</v>
      </c>
      <c r="E55">
        <v>0.94954721862871916</v>
      </c>
      <c r="F55">
        <v>0.38110072689511948</v>
      </c>
      <c r="G55">
        <v>0.7625678546141138</v>
      </c>
      <c r="H55">
        <v>0.17112299465240641</v>
      </c>
      <c r="I55">
        <v>0.65</v>
      </c>
      <c r="J55">
        <v>0.31764705882352939</v>
      </c>
      <c r="K55">
        <v>0.5</v>
      </c>
      <c r="L55">
        <v>0</v>
      </c>
      <c r="AR55" s="8">
        <v>-0.99119050336708237</v>
      </c>
      <c r="AS55" s="8">
        <v>0.9641904152801859</v>
      </c>
      <c r="AT55" s="8">
        <v>3.5063361067070795E-2</v>
      </c>
      <c r="AU55" s="8">
        <v>-0.12121694921735313</v>
      </c>
      <c r="AV55" s="8">
        <v>0.15982793726414884</v>
      </c>
      <c r="AW55" s="8">
        <v>-1.0687019948482308</v>
      </c>
      <c r="AX55" s="8">
        <v>-0.48238742533937218</v>
      </c>
      <c r="AY55" s="8">
        <v>-0.43158314268026687</v>
      </c>
    </row>
    <row r="56" spans="1:51">
      <c r="A56">
        <v>0.375</v>
      </c>
      <c r="B56">
        <v>0.14285714285714285</v>
      </c>
      <c r="C56">
        <v>0.63636363636363635</v>
      </c>
      <c r="D56">
        <v>0.5</v>
      </c>
      <c r="E56">
        <v>0.94437257438551103</v>
      </c>
      <c r="F56">
        <v>0.3918310834198685</v>
      </c>
      <c r="G56">
        <v>0.77106443238140188</v>
      </c>
      <c r="H56">
        <v>0.1122994652406417</v>
      </c>
      <c r="I56">
        <v>0.55000000000000004</v>
      </c>
      <c r="J56">
        <v>0.35294117647058826</v>
      </c>
      <c r="K56">
        <v>0.35555555555555557</v>
      </c>
      <c r="L56">
        <v>0</v>
      </c>
      <c r="AR56" s="8">
        <v>-1.1915518586695715</v>
      </c>
      <c r="AS56" s="8">
        <v>0.70502626442110083</v>
      </c>
      <c r="AT56" s="8">
        <v>-0.1915962019893836</v>
      </c>
      <c r="AU56" s="8">
        <v>-9.7003733302123363E-2</v>
      </c>
      <c r="AV56" s="8">
        <v>0.39337982475538841</v>
      </c>
      <c r="AW56" s="8">
        <v>-1.1046892694836876</v>
      </c>
      <c r="AX56" s="8">
        <v>-0.34152889755490179</v>
      </c>
      <c r="AY56" s="8">
        <v>-0.27398371195489957</v>
      </c>
    </row>
    <row r="57" spans="1:51">
      <c r="A57">
        <v>0.375</v>
      </c>
      <c r="B57">
        <v>0.14285714285714285</v>
      </c>
      <c r="C57">
        <v>0.72727272727272729</v>
      </c>
      <c r="D57">
        <v>0.5</v>
      </c>
      <c r="E57">
        <v>0.95989650711513586</v>
      </c>
      <c r="F57">
        <v>0.47040498442367606</v>
      </c>
      <c r="G57">
        <v>0.82428605145149869</v>
      </c>
      <c r="H57">
        <v>0.1639928698752228</v>
      </c>
      <c r="I57">
        <v>0.9107142857142857</v>
      </c>
      <c r="J57">
        <v>0.10588235294117647</v>
      </c>
      <c r="K57">
        <v>0.20000000000000004</v>
      </c>
      <c r="L57">
        <v>0</v>
      </c>
      <c r="AR57" s="8">
        <v>-0.45226718865109056</v>
      </c>
      <c r="AS57" s="8">
        <v>0.4564056299710369</v>
      </c>
      <c r="AT57" s="8">
        <v>-0.35421232248283241</v>
      </c>
      <c r="AU57" s="8">
        <v>-0.25021788903527981</v>
      </c>
      <c r="AV57" s="8">
        <v>2.4242915384949E-2</v>
      </c>
      <c r="AW57" s="8">
        <v>-0.4773020090514416</v>
      </c>
      <c r="AX57" s="8">
        <v>-0.15957684665831179</v>
      </c>
      <c r="AY57" s="8">
        <v>-0.59305207958933615</v>
      </c>
    </row>
    <row r="58" spans="1:51">
      <c r="A58">
        <v>0.375</v>
      </c>
      <c r="B58">
        <v>0.14285714285714285</v>
      </c>
      <c r="C58">
        <v>0.72727272727272729</v>
      </c>
      <c r="D58">
        <v>0.16666666666666666</v>
      </c>
      <c r="E58">
        <v>0.92626131953428192</v>
      </c>
      <c r="F58">
        <v>0.2755278643129111</v>
      </c>
      <c r="G58">
        <v>0.85237196129336801</v>
      </c>
      <c r="H58">
        <v>0.1122994652406417</v>
      </c>
      <c r="I58">
        <v>0.55714285714285716</v>
      </c>
      <c r="J58">
        <v>0.56470588235294117</v>
      </c>
      <c r="K58">
        <v>0.5</v>
      </c>
      <c r="L58">
        <v>0</v>
      </c>
      <c r="AR58" s="8">
        <v>-0.95145120748349932</v>
      </c>
      <c r="AS58" s="8">
        <v>0.50311803174928638</v>
      </c>
      <c r="AT58" s="8">
        <v>-0.29417942133871133</v>
      </c>
      <c r="AU58" s="8">
        <v>-0.12654836821251286</v>
      </c>
      <c r="AV58" s="8">
        <v>-2.3339717444753605E-3</v>
      </c>
      <c r="AW58" s="8">
        <v>-0.5862189758890034</v>
      </c>
      <c r="AX58" s="8">
        <v>-0.20903343569736982</v>
      </c>
      <c r="AY58" s="8">
        <v>-0.2835702229496242</v>
      </c>
    </row>
    <row r="59" spans="1:51">
      <c r="A59">
        <v>0.375</v>
      </c>
      <c r="B59">
        <v>0.14285714285714285</v>
      </c>
      <c r="C59">
        <v>0.81818181818181823</v>
      </c>
      <c r="D59">
        <v>1</v>
      </c>
      <c r="E59">
        <v>0.95601552393272959</v>
      </c>
      <c r="F59">
        <v>0.15714780200761511</v>
      </c>
      <c r="G59">
        <v>0.80705687986783103</v>
      </c>
      <c r="H59">
        <v>0.15686274509803921</v>
      </c>
      <c r="I59">
        <v>0.41428571428571431</v>
      </c>
      <c r="J59">
        <v>0.41176470588235292</v>
      </c>
      <c r="K59">
        <v>0.25555555555555559</v>
      </c>
      <c r="L59">
        <v>0</v>
      </c>
      <c r="AR59" s="8">
        <v>-1.1128690497845564</v>
      </c>
      <c r="AS59" s="8">
        <v>0.6814096879478031</v>
      </c>
      <c r="AT59" s="8">
        <v>2.7941042786538167E-2</v>
      </c>
      <c r="AU59" s="8">
        <v>-0.34167354206249712</v>
      </c>
      <c r="AV59" s="8">
        <v>0.43149770023395756</v>
      </c>
      <c r="AW59" s="8">
        <v>-1.0743216130612496</v>
      </c>
      <c r="AX59" s="8">
        <v>-0.48636436767021551</v>
      </c>
      <c r="AY59" s="8">
        <v>-0.37405036504763789</v>
      </c>
    </row>
    <row r="60" spans="1:51">
      <c r="A60">
        <v>0.125</v>
      </c>
      <c r="B60">
        <v>0</v>
      </c>
      <c r="C60">
        <v>9.0909090909090912E-2</v>
      </c>
      <c r="D60">
        <v>0</v>
      </c>
      <c r="E60">
        <v>0.84476067270375166</v>
      </c>
      <c r="F60">
        <v>2.838352371062652E-2</v>
      </c>
      <c r="G60">
        <v>3.0800094406419638E-2</v>
      </c>
      <c r="H60">
        <v>3.7433155080213908E-2</v>
      </c>
      <c r="I60">
        <v>0.41785714285714282</v>
      </c>
      <c r="J60">
        <v>0.29411764705882354</v>
      </c>
      <c r="K60">
        <v>0.55555555555555558</v>
      </c>
      <c r="L60">
        <v>0</v>
      </c>
      <c r="AR60" s="8">
        <v>-1.1634764135313869</v>
      </c>
      <c r="AS60" s="8">
        <v>0.72588755188543641</v>
      </c>
      <c r="AT60" s="8">
        <v>-6.3601080188106091E-3</v>
      </c>
      <c r="AU60" s="8">
        <v>-0.33268243915383466</v>
      </c>
      <c r="AV60" s="8">
        <v>-0.13476123404042495</v>
      </c>
      <c r="AW60" s="8">
        <v>-0.66092316015087405</v>
      </c>
      <c r="AX60" s="8">
        <v>-0.47535373166933997</v>
      </c>
      <c r="AY60" s="8">
        <v>-0.49764143490410595</v>
      </c>
    </row>
    <row r="61" spans="1:51">
      <c r="A61">
        <v>0.125</v>
      </c>
      <c r="B61">
        <v>0</v>
      </c>
      <c r="C61">
        <v>9.0909090909090912E-2</v>
      </c>
      <c r="D61">
        <v>0.66666666666666663</v>
      </c>
      <c r="E61">
        <v>0.87839586028460537</v>
      </c>
      <c r="F61">
        <v>4.1883004499826931E-2</v>
      </c>
      <c r="G61">
        <v>4.1420816615529855E-2</v>
      </c>
      <c r="H61">
        <v>9.4474153297682703E-2</v>
      </c>
      <c r="I61">
        <v>0.36071428571428577</v>
      </c>
      <c r="J61">
        <v>0.42352941176470588</v>
      </c>
      <c r="K61">
        <v>5.5555555555555552E-2</v>
      </c>
      <c r="L61">
        <v>0</v>
      </c>
      <c r="AR61" s="8">
        <v>-1.2568656767772717</v>
      </c>
      <c r="AS61" s="8">
        <v>0.67848857011103292</v>
      </c>
      <c r="AT61" s="8">
        <v>9.9188807122677636E-3</v>
      </c>
      <c r="AU61" s="8">
        <v>-3.9645631079810159E-2</v>
      </c>
      <c r="AV61" s="8">
        <v>0.45783573259493793</v>
      </c>
      <c r="AW61" s="8">
        <v>-0.93813213175523547</v>
      </c>
      <c r="AX61" s="8">
        <v>-0.25124307305764132</v>
      </c>
      <c r="AY61" s="8">
        <v>-0.49604226168712656</v>
      </c>
    </row>
    <row r="62" spans="1:51">
      <c r="A62">
        <v>0.125</v>
      </c>
      <c r="B62">
        <v>0</v>
      </c>
      <c r="C62">
        <v>0.18181818181818182</v>
      </c>
      <c r="D62">
        <v>1</v>
      </c>
      <c r="E62">
        <v>0.91332470892626128</v>
      </c>
      <c r="F62">
        <v>0.1737625475943233</v>
      </c>
      <c r="G62">
        <v>0.11128156714656597</v>
      </c>
      <c r="H62">
        <v>0.17112299465240641</v>
      </c>
      <c r="I62">
        <v>0.33214285714285718</v>
      </c>
      <c r="J62">
        <v>0.28235294117647058</v>
      </c>
      <c r="K62">
        <v>0.6</v>
      </c>
      <c r="L62">
        <v>0</v>
      </c>
      <c r="AR62" s="8">
        <v>-1.0689685987010089</v>
      </c>
      <c r="AS62" s="8">
        <v>0.81262528271475909</v>
      </c>
      <c r="AT62" s="8">
        <v>0.21599737205933467</v>
      </c>
      <c r="AU62" s="8">
        <v>-9.9294010303276836E-2</v>
      </c>
      <c r="AV62" s="8">
        <v>-9.6528258880376111E-2</v>
      </c>
      <c r="AW62" s="8">
        <v>-0.84034219512864805</v>
      </c>
      <c r="AX62" s="8">
        <v>-0.42510793245666062</v>
      </c>
      <c r="AY62" s="8">
        <v>-0.54144289329702933</v>
      </c>
    </row>
    <row r="63" spans="1:51">
      <c r="A63">
        <v>0.125</v>
      </c>
      <c r="B63">
        <v>0</v>
      </c>
      <c r="C63">
        <v>0.18181818181818182</v>
      </c>
      <c r="D63">
        <v>1</v>
      </c>
      <c r="E63">
        <v>0.91332470892626128</v>
      </c>
      <c r="F63">
        <v>0.1737625475943233</v>
      </c>
      <c r="G63">
        <v>0.11128156714656597</v>
      </c>
      <c r="H63">
        <v>0.17112299465240641</v>
      </c>
      <c r="I63">
        <v>0.11785714285714285</v>
      </c>
      <c r="J63">
        <v>0.51764705882352946</v>
      </c>
      <c r="K63">
        <v>0.65555555555555545</v>
      </c>
      <c r="L63">
        <v>0</v>
      </c>
      <c r="AR63" s="8">
        <v>-1.3912953629393192</v>
      </c>
      <c r="AS63" s="8">
        <v>0.77879874227284673</v>
      </c>
      <c r="AT63" s="8">
        <v>-0.45074835636655186</v>
      </c>
      <c r="AU63" s="8">
        <v>-0.22646921183057456</v>
      </c>
      <c r="AV63" s="8">
        <v>0.11609067220145544</v>
      </c>
      <c r="AW63" s="8">
        <v>-0.72659884548218656</v>
      </c>
      <c r="AX63" s="8">
        <v>-0.39078829208799715</v>
      </c>
      <c r="AY63" s="8">
        <v>-0.29251410781550524</v>
      </c>
    </row>
    <row r="64" spans="1:51">
      <c r="A64">
        <v>0.125</v>
      </c>
      <c r="B64">
        <v>0</v>
      </c>
      <c r="C64">
        <v>0.63636363636363635</v>
      </c>
      <c r="D64">
        <v>0.5</v>
      </c>
      <c r="E64">
        <v>0.96119016817593794</v>
      </c>
      <c r="F64">
        <v>0.25683627552786437</v>
      </c>
      <c r="G64">
        <v>0.54130280859098423</v>
      </c>
      <c r="H64">
        <v>0.13725490196078433</v>
      </c>
      <c r="I64">
        <v>0.59285714285714286</v>
      </c>
      <c r="J64">
        <v>0.23529411764705882</v>
      </c>
      <c r="K64">
        <v>0.5</v>
      </c>
      <c r="L64">
        <v>0</v>
      </c>
      <c r="AR64" s="8">
        <v>-1.1398134119212435</v>
      </c>
      <c r="AS64" s="8">
        <v>1.025926451173151</v>
      </c>
      <c r="AT64" s="8">
        <v>-4.2724218142474742E-2</v>
      </c>
      <c r="AU64" s="8">
        <v>-1.082714743679003E-2</v>
      </c>
      <c r="AV64" s="8">
        <v>-0.30683609533423528</v>
      </c>
      <c r="AW64" s="8">
        <v>-0.60023998000237544</v>
      </c>
      <c r="AX64" s="8">
        <v>-0.40699523318382413</v>
      </c>
      <c r="AY64" s="8">
        <v>-0.55049969544907529</v>
      </c>
    </row>
    <row r="65" spans="1:51">
      <c r="A65">
        <v>0.125</v>
      </c>
      <c r="B65">
        <v>0</v>
      </c>
      <c r="C65">
        <v>0.63636363636363635</v>
      </c>
      <c r="D65">
        <v>1</v>
      </c>
      <c r="E65">
        <v>0.92496765847347995</v>
      </c>
      <c r="F65">
        <v>0.3409484250605746</v>
      </c>
      <c r="G65">
        <v>0.73554401699315564</v>
      </c>
      <c r="H65">
        <v>0.1122994652406417</v>
      </c>
      <c r="I65">
        <v>0.66428571428571437</v>
      </c>
      <c r="J65">
        <v>0.21176470588235294</v>
      </c>
      <c r="K65">
        <v>0.25555555555555559</v>
      </c>
      <c r="L65">
        <v>0</v>
      </c>
      <c r="AR65" s="8">
        <v>-1.04723959665482</v>
      </c>
      <c r="AS65" s="8">
        <v>0.81297071095029794</v>
      </c>
      <c r="AT65" s="8">
        <v>-0.56702761171668858</v>
      </c>
      <c r="AU65" s="8">
        <v>-0.18298319022362258</v>
      </c>
      <c r="AV65" s="8">
        <v>-0.14304700251056338</v>
      </c>
      <c r="AW65" s="8">
        <v>-0.52033144854239777</v>
      </c>
      <c r="AX65" s="8">
        <v>-0.30401047277387871</v>
      </c>
      <c r="AY65" s="8">
        <v>-0.40729681804214168</v>
      </c>
    </row>
    <row r="66" spans="1:51">
      <c r="A66">
        <v>0.125</v>
      </c>
      <c r="B66">
        <v>0</v>
      </c>
      <c r="C66">
        <v>0.63636363636363635</v>
      </c>
      <c r="D66">
        <v>0</v>
      </c>
      <c r="E66">
        <v>0.93661060802069851</v>
      </c>
      <c r="F66">
        <v>0.35340948425060581</v>
      </c>
      <c r="G66">
        <v>0.7445126268586264</v>
      </c>
      <c r="H66">
        <v>0.1033868092691622</v>
      </c>
      <c r="I66">
        <v>0.74642857142857155</v>
      </c>
      <c r="J66">
        <v>0.18823529411764706</v>
      </c>
      <c r="K66">
        <v>0.30000000000000004</v>
      </c>
      <c r="L66">
        <v>0</v>
      </c>
      <c r="AR66" s="8">
        <v>-0.44265653582943398</v>
      </c>
      <c r="AS66" s="8">
        <v>0.41347688726793014</v>
      </c>
      <c r="AT66" s="8">
        <v>-0.42276003319069949</v>
      </c>
      <c r="AU66" s="8">
        <v>-0.19965097095365647</v>
      </c>
      <c r="AV66" s="8">
        <v>-0.11550595625846817</v>
      </c>
      <c r="AW66" s="8">
        <v>-0.37029760067731299</v>
      </c>
      <c r="AX66" s="8">
        <v>-0.12561299142412663</v>
      </c>
      <c r="AY66" s="8">
        <v>-0.58547523262110079</v>
      </c>
    </row>
    <row r="67" spans="1:51">
      <c r="A67">
        <v>0.125</v>
      </c>
      <c r="B67">
        <v>0</v>
      </c>
      <c r="C67">
        <v>0.63636363636363635</v>
      </c>
      <c r="D67">
        <v>0.5</v>
      </c>
      <c r="E67">
        <v>0.94437257438551103</v>
      </c>
      <c r="F67">
        <v>0.3918310834198685</v>
      </c>
      <c r="G67">
        <v>0.77106443238140188</v>
      </c>
      <c r="H67">
        <v>0.1122994652406417</v>
      </c>
      <c r="I67">
        <v>0.58571428571428574</v>
      </c>
      <c r="J67">
        <v>0.3411764705882353</v>
      </c>
      <c r="K67">
        <v>0.45555555555555549</v>
      </c>
      <c r="L67">
        <v>0</v>
      </c>
      <c r="AR67" s="8">
        <v>-0.41106438305384546</v>
      </c>
      <c r="AS67" s="8">
        <v>0.52586585137866926</v>
      </c>
      <c r="AT67" s="8">
        <v>-0.24931591837322403</v>
      </c>
      <c r="AU67" s="8">
        <v>-0.43364524739180743</v>
      </c>
      <c r="AV67" s="8">
        <v>-0.1912915515290734</v>
      </c>
      <c r="AW67" s="8">
        <v>-0.54204831945995147</v>
      </c>
      <c r="AX67" s="8">
        <v>-0.37730464262920793</v>
      </c>
      <c r="AY67" s="8">
        <v>-0.5343526630306723</v>
      </c>
    </row>
    <row r="68" spans="1:51">
      <c r="A68">
        <v>0.125</v>
      </c>
      <c r="B68">
        <v>0</v>
      </c>
      <c r="C68">
        <v>0.72727272727272729</v>
      </c>
      <c r="D68">
        <v>0.66666666666666663</v>
      </c>
      <c r="E68">
        <v>0.95342820181112553</v>
      </c>
      <c r="F68">
        <v>0.40429214260989971</v>
      </c>
      <c r="G68">
        <v>0.77897097002596183</v>
      </c>
      <c r="H68">
        <v>0.21746880570409979</v>
      </c>
      <c r="I68">
        <v>0.74285714285714288</v>
      </c>
      <c r="J68">
        <v>0.25882352941176473</v>
      </c>
      <c r="K68">
        <v>0.45555555555555549</v>
      </c>
      <c r="L68">
        <v>0</v>
      </c>
      <c r="AR68" s="8">
        <v>-1.4497937059360779</v>
      </c>
      <c r="AS68" s="8">
        <v>0.55323360235151986</v>
      </c>
      <c r="AT68" s="8">
        <v>-0.24412175899724017</v>
      </c>
      <c r="AU68" s="8">
        <v>-2.3901518006275824E-2</v>
      </c>
      <c r="AV68" s="8">
        <v>0.24938375336502758</v>
      </c>
      <c r="AW68" s="8">
        <v>-0.7043066744993588</v>
      </c>
      <c r="AX68" s="8">
        <v>-0.20156280080656869</v>
      </c>
      <c r="AY68" s="8">
        <v>-0.39016588431606303</v>
      </c>
    </row>
    <row r="69" spans="1:51">
      <c r="A69">
        <v>0.125</v>
      </c>
      <c r="B69">
        <v>0</v>
      </c>
      <c r="C69">
        <v>0.72727272727272729</v>
      </c>
      <c r="D69">
        <v>0.66666666666666663</v>
      </c>
      <c r="E69">
        <v>0.95342820181112553</v>
      </c>
      <c r="F69">
        <v>0.40429214260989971</v>
      </c>
      <c r="G69">
        <v>0.77897097002596183</v>
      </c>
      <c r="H69">
        <v>0.21746880570409979</v>
      </c>
      <c r="I69">
        <v>0.62142857142857155</v>
      </c>
      <c r="J69">
        <v>0.21176470588235294</v>
      </c>
      <c r="K69">
        <v>0.55555555555555558</v>
      </c>
      <c r="L69">
        <v>0</v>
      </c>
      <c r="AR69" s="8">
        <v>-1.2564278151007011</v>
      </c>
      <c r="AS69" s="8">
        <v>0.52616259962032352</v>
      </c>
      <c r="AT69" s="8">
        <v>-3.7790280886407929E-2</v>
      </c>
      <c r="AU69" s="8">
        <v>-7.0139290901711823E-2</v>
      </c>
      <c r="AV69" s="8">
        <v>0.66557676646443664</v>
      </c>
      <c r="AW69" s="8">
        <v>-0.94552079105760922</v>
      </c>
      <c r="AX69" s="8">
        <v>-0.17523600307329401</v>
      </c>
      <c r="AY69" s="8">
        <v>-0.44041596529041371</v>
      </c>
    </row>
    <row r="70" spans="1:51">
      <c r="A70">
        <v>0.125</v>
      </c>
      <c r="B70">
        <v>0</v>
      </c>
      <c r="C70">
        <v>0.72727272727272729</v>
      </c>
      <c r="D70">
        <v>0.66666666666666663</v>
      </c>
      <c r="E70">
        <v>0.95342820181112553</v>
      </c>
      <c r="F70">
        <v>0.40429214260989971</v>
      </c>
      <c r="G70">
        <v>0.77897097002596183</v>
      </c>
      <c r="H70">
        <v>0.21746880570409979</v>
      </c>
      <c r="I70">
        <v>0.62142857142857155</v>
      </c>
      <c r="J70">
        <v>0.21176470588235294</v>
      </c>
      <c r="K70">
        <v>0.65555555555555545</v>
      </c>
      <c r="L70">
        <v>0</v>
      </c>
      <c r="AR70" s="8">
        <v>-1.2334235853315334</v>
      </c>
      <c r="AS70" s="8">
        <v>0.57026356486029839</v>
      </c>
      <c r="AT70" s="8">
        <v>-3.8599332674175882E-2</v>
      </c>
      <c r="AU70" s="8">
        <v>-0.26417875202445096</v>
      </c>
      <c r="AV70" s="8">
        <v>3.2491081352031131E-2</v>
      </c>
      <c r="AW70" s="8">
        <v>-0.76825295050090003</v>
      </c>
      <c r="AX70" s="8">
        <v>-0.37812155915029322</v>
      </c>
      <c r="AY70" s="8">
        <v>-0.38753197124408778</v>
      </c>
    </row>
    <row r="71" spans="1:51">
      <c r="A71">
        <v>0.375</v>
      </c>
      <c r="B71">
        <v>0.42857142857142855</v>
      </c>
      <c r="C71">
        <v>0.18181818181818182</v>
      </c>
      <c r="D71">
        <v>0.66666666666666663</v>
      </c>
      <c r="E71">
        <v>0.94437257438551103</v>
      </c>
      <c r="F71">
        <v>0.11145725164416753</v>
      </c>
      <c r="G71">
        <v>8.2133585083785696E-2</v>
      </c>
      <c r="H71">
        <v>0.16042780748663102</v>
      </c>
      <c r="I71">
        <v>0.5357142857142857</v>
      </c>
      <c r="J71">
        <v>0.12941176470588237</v>
      </c>
      <c r="K71">
        <v>0.45555555555555549</v>
      </c>
      <c r="L71">
        <v>0</v>
      </c>
      <c r="AR71" s="8">
        <v>-1.2334235853315334</v>
      </c>
      <c r="AS71" s="8">
        <v>0.57026356486029839</v>
      </c>
      <c r="AT71" s="8">
        <v>-3.8599332674175882E-2</v>
      </c>
      <c r="AU71" s="8">
        <v>-0.26417875202445096</v>
      </c>
      <c r="AV71" s="8">
        <v>3.2491081352031131E-2</v>
      </c>
      <c r="AW71" s="8">
        <v>-0.76825295050090003</v>
      </c>
      <c r="AX71" s="8">
        <v>-0.37812155915029322</v>
      </c>
      <c r="AY71" s="8">
        <v>-0.38753197124408778</v>
      </c>
    </row>
    <row r="72" spans="1:51">
      <c r="A72">
        <v>0.375</v>
      </c>
      <c r="B72">
        <v>0.42857142857142855</v>
      </c>
      <c r="C72">
        <v>0.18181818181818182</v>
      </c>
      <c r="D72">
        <v>0.66666666666666663</v>
      </c>
      <c r="E72">
        <v>0.93790426908150071</v>
      </c>
      <c r="F72">
        <v>0.16337833160263066</v>
      </c>
      <c r="G72">
        <v>0.10608921406655653</v>
      </c>
      <c r="H72">
        <v>0.22281639928698752</v>
      </c>
      <c r="I72">
        <v>0.48571428571428577</v>
      </c>
      <c r="J72">
        <v>0.14117647058823529</v>
      </c>
      <c r="K72">
        <v>0.79999999999999993</v>
      </c>
      <c r="L72">
        <v>0</v>
      </c>
      <c r="AR72" s="8">
        <v>-1.1979607571049851</v>
      </c>
      <c r="AS72" s="8">
        <v>0.58947001999309234</v>
      </c>
      <c r="AT72" s="8">
        <v>2.5759746372807389E-2</v>
      </c>
      <c r="AU72" s="8">
        <v>-0.13189123043710818</v>
      </c>
      <c r="AV72" s="8">
        <v>0.16330959683224205</v>
      </c>
      <c r="AW72" s="8">
        <v>-0.80883404768430556</v>
      </c>
      <c r="AX72" s="8">
        <v>-0.29827163984942534</v>
      </c>
      <c r="AY72" s="8">
        <v>-0.46585966980872917</v>
      </c>
    </row>
    <row r="73" spans="1:51">
      <c r="A73">
        <v>0.375</v>
      </c>
      <c r="B73">
        <v>0.42857142857142855</v>
      </c>
      <c r="C73">
        <v>0.72727272727272729</v>
      </c>
      <c r="D73">
        <v>0.66666666666666663</v>
      </c>
      <c r="E73">
        <v>0.97800776196636474</v>
      </c>
      <c r="F73">
        <v>0.29075804776739356</v>
      </c>
      <c r="G73">
        <v>0.80764691999055938</v>
      </c>
      <c r="H73">
        <v>0.28342245989304815</v>
      </c>
      <c r="I73">
        <v>0.5535714285714286</v>
      </c>
      <c r="J73">
        <v>0.25882352941176473</v>
      </c>
      <c r="K73">
        <v>0.35555555555555557</v>
      </c>
      <c r="L73">
        <v>0</v>
      </c>
      <c r="AR73" s="8">
        <v>-1.5369737885060111</v>
      </c>
      <c r="AS73" s="8">
        <v>0.48540889574069279</v>
      </c>
      <c r="AT73" s="8">
        <v>-0.20326458707880704</v>
      </c>
      <c r="AU73" s="8">
        <v>-0.11228993851559337</v>
      </c>
      <c r="AV73" s="8">
        <v>0.2763705654800428</v>
      </c>
      <c r="AW73" s="8">
        <v>-0.72403351471630606</v>
      </c>
      <c r="AX73" s="8">
        <v>-0.20133207089248484</v>
      </c>
      <c r="AY73" s="8">
        <v>-0.32309876237548474</v>
      </c>
    </row>
    <row r="74" spans="1:51">
      <c r="A74">
        <v>0.5</v>
      </c>
      <c r="B74">
        <v>0.2857142857142857</v>
      </c>
      <c r="C74">
        <v>0.18181818181818182</v>
      </c>
      <c r="D74">
        <v>0.66666666666666663</v>
      </c>
      <c r="E74">
        <v>0.94437257438551103</v>
      </c>
      <c r="F74">
        <v>0.11145725164416753</v>
      </c>
      <c r="G74">
        <v>8.2133585083785696E-2</v>
      </c>
      <c r="H74">
        <v>0.16042780748663102</v>
      </c>
      <c r="I74">
        <v>0.47857142857142854</v>
      </c>
      <c r="J74">
        <v>0.11764705882352941</v>
      </c>
      <c r="K74">
        <v>0.65555555555555545</v>
      </c>
      <c r="L74">
        <v>0</v>
      </c>
      <c r="AR74" s="8">
        <v>-1.1730489768120045</v>
      </c>
      <c r="AS74" s="8">
        <v>0.65286442378758758</v>
      </c>
      <c r="AT74" s="8">
        <v>0.11284254336574791</v>
      </c>
      <c r="AU74" s="8">
        <v>-0.15317901406821632</v>
      </c>
      <c r="AV74" s="8">
        <v>-0.20087171710445237</v>
      </c>
      <c r="AW74" s="8">
        <v>-0.76855062083279968</v>
      </c>
      <c r="AX74" s="8">
        <v>-0.38944330998474769</v>
      </c>
      <c r="AY74" s="8">
        <v>-0.43116405390960477</v>
      </c>
    </row>
    <row r="75" spans="1:51">
      <c r="A75">
        <v>0.5</v>
      </c>
      <c r="B75">
        <v>0.2857142857142857</v>
      </c>
      <c r="C75">
        <v>0.63636363636363635</v>
      </c>
      <c r="D75">
        <v>0.16666666666666666</v>
      </c>
      <c r="E75">
        <v>0.90685640362225095</v>
      </c>
      <c r="F75">
        <v>0.50605745932848745</v>
      </c>
      <c r="G75">
        <v>0.71583667689402886</v>
      </c>
      <c r="H75">
        <v>0.16042780748663102</v>
      </c>
      <c r="I75">
        <v>0.53928571428571437</v>
      </c>
      <c r="J75">
        <v>0.32941176470588235</v>
      </c>
      <c r="K75">
        <v>0.45555555555555549</v>
      </c>
      <c r="L75">
        <v>0</v>
      </c>
      <c r="AR75" s="8">
        <v>-1.1548758051600334</v>
      </c>
      <c r="AS75" s="8">
        <v>0.61332835326461266</v>
      </c>
      <c r="AT75" s="8">
        <v>0.14905837712653047</v>
      </c>
      <c r="AU75" s="8">
        <v>-3.1959805325322832E-2</v>
      </c>
      <c r="AV75" s="8">
        <v>0.51512226488044788</v>
      </c>
      <c r="AW75" s="8">
        <v>-1.0580118946005757</v>
      </c>
      <c r="AX75" s="8">
        <v>-0.26417003579684217</v>
      </c>
      <c r="AY75" s="8">
        <v>-0.53698204332872534</v>
      </c>
    </row>
    <row r="76" spans="1:51">
      <c r="A76">
        <v>0.5</v>
      </c>
      <c r="B76">
        <v>0.2857142857142857</v>
      </c>
      <c r="C76">
        <v>0.72727272727272729</v>
      </c>
      <c r="D76">
        <v>0.66666666666666663</v>
      </c>
      <c r="E76">
        <v>0.96507115135834409</v>
      </c>
      <c r="F76">
        <v>0.48494288681204573</v>
      </c>
      <c r="G76">
        <v>0.83313665329242392</v>
      </c>
      <c r="H76">
        <v>0.24777183600713013</v>
      </c>
      <c r="I76">
        <v>0.90714285714285725</v>
      </c>
      <c r="J76">
        <v>0.17647058823529413</v>
      </c>
      <c r="K76">
        <v>0.1</v>
      </c>
      <c r="L76">
        <v>0</v>
      </c>
      <c r="AR76" s="8">
        <v>-0.34649675934270485</v>
      </c>
      <c r="AS76" s="8">
        <v>0.12374292751669064</v>
      </c>
      <c r="AT76" s="8">
        <v>-0.17698285709657802</v>
      </c>
      <c r="AU76" s="8">
        <v>-0.48099402665041335</v>
      </c>
      <c r="AV76" s="8">
        <v>-0.15732810957324317</v>
      </c>
      <c r="AW76" s="8">
        <v>-0.50691952532813889</v>
      </c>
      <c r="AX76" s="8">
        <v>-0.25045471333130859</v>
      </c>
      <c r="AY76" s="8">
        <v>-0.48262788684492575</v>
      </c>
    </row>
    <row r="77" spans="1:51">
      <c r="A77">
        <v>1</v>
      </c>
      <c r="B77">
        <v>1</v>
      </c>
      <c r="C77">
        <v>9.0909090909090912E-2</v>
      </c>
      <c r="D77">
        <v>0.5</v>
      </c>
      <c r="E77">
        <v>0.84734799482535583</v>
      </c>
      <c r="F77">
        <v>1.9730010384215992E-2</v>
      </c>
      <c r="G77">
        <v>2.2067500590040128E-2</v>
      </c>
      <c r="H77">
        <v>0.13725490196078433</v>
      </c>
      <c r="I77">
        <v>0.16071428571428573</v>
      </c>
      <c r="J77">
        <v>0.75294117647058822</v>
      </c>
      <c r="K77">
        <v>0.30000000000000004</v>
      </c>
      <c r="L77">
        <v>0</v>
      </c>
      <c r="AR77" s="8">
        <v>-0.39946006423362651</v>
      </c>
      <c r="AS77" s="8">
        <v>0.19077928291917579</v>
      </c>
      <c r="AT77" s="8">
        <v>-4.1029731154564597E-2</v>
      </c>
      <c r="AU77" s="8">
        <v>-0.20874003703049274</v>
      </c>
      <c r="AV77" s="8">
        <v>0.47951765268931318</v>
      </c>
      <c r="AW77" s="8">
        <v>-0.53550649934722272</v>
      </c>
      <c r="AX77" s="8">
        <v>1.6234241629194242E-2</v>
      </c>
      <c r="AY77" s="8">
        <v>-0.75433544706302758</v>
      </c>
    </row>
    <row r="78" spans="1:51">
      <c r="A78">
        <v>1</v>
      </c>
      <c r="B78">
        <v>1</v>
      </c>
      <c r="C78">
        <v>9.0909090909090912E-2</v>
      </c>
      <c r="D78">
        <v>0.66666666666666663</v>
      </c>
      <c r="E78">
        <v>0.87839586028460537</v>
      </c>
      <c r="F78">
        <v>4.1883004499826931E-2</v>
      </c>
      <c r="G78">
        <v>4.1420816615529855E-2</v>
      </c>
      <c r="H78">
        <v>9.4474153297682703E-2</v>
      </c>
      <c r="I78">
        <v>0.48214285714285715</v>
      </c>
      <c r="J78">
        <v>0.32941176470588235</v>
      </c>
      <c r="K78">
        <v>0.30000000000000004</v>
      </c>
      <c r="L78">
        <v>0</v>
      </c>
      <c r="AR78" s="8">
        <v>-0.48711138173617957</v>
      </c>
      <c r="AS78" s="8">
        <v>0.24692695256131719</v>
      </c>
      <c r="AT78" s="8">
        <v>7.02325280164421E-2</v>
      </c>
      <c r="AU78" s="8">
        <v>-0.54434194774827593</v>
      </c>
      <c r="AV78" s="8">
        <v>0.68517249453641238</v>
      </c>
      <c r="AW78" s="8">
        <v>-0.91145646040338379</v>
      </c>
      <c r="AX78" s="8">
        <v>-0.31020266332323065</v>
      </c>
      <c r="AY78" s="8">
        <v>-0.61214104745503362</v>
      </c>
    </row>
    <row r="79" spans="1:51">
      <c r="A79">
        <v>0</v>
      </c>
      <c r="B79">
        <v>0.14285714285714285</v>
      </c>
      <c r="C79">
        <v>0.18181818181818182</v>
      </c>
      <c r="D79">
        <v>0</v>
      </c>
      <c r="E79">
        <v>0.89133247089262602</v>
      </c>
      <c r="F79">
        <v>0.17687781239183109</v>
      </c>
      <c r="G79">
        <v>0.11316969553929666</v>
      </c>
      <c r="H79">
        <v>8.9126559714795009E-2</v>
      </c>
      <c r="I79">
        <v>0.21785714285714289</v>
      </c>
      <c r="J79">
        <v>0.6705882352941176</v>
      </c>
      <c r="K79">
        <v>0.30000000000000004</v>
      </c>
      <c r="L79">
        <v>0</v>
      </c>
      <c r="AR79" s="8">
        <v>-0.34415271100332834</v>
      </c>
      <c r="AS79" s="8">
        <v>0.36362053968505276</v>
      </c>
      <c r="AT79" s="8">
        <v>0.27604259523754715</v>
      </c>
      <c r="AU79" s="8">
        <v>-0.52789279738783002</v>
      </c>
      <c r="AV79" s="8">
        <v>0.60989134287146329</v>
      </c>
      <c r="AW79" s="8">
        <v>-0.9345352446592361</v>
      </c>
      <c r="AX79" s="8">
        <v>-0.36722403577641394</v>
      </c>
      <c r="AY79" s="8">
        <v>-0.74078933073863507</v>
      </c>
    </row>
    <row r="80" spans="1:51">
      <c r="A80">
        <v>0</v>
      </c>
      <c r="B80">
        <v>0</v>
      </c>
      <c r="C80">
        <v>0.63636363636363635</v>
      </c>
      <c r="D80">
        <v>0.66666666666666663</v>
      </c>
      <c r="E80">
        <v>0.92367399741267775</v>
      </c>
      <c r="F80">
        <v>0.37002422983731398</v>
      </c>
      <c r="G80">
        <v>0.61588388010384709</v>
      </c>
      <c r="H80">
        <v>0.22281639928698752</v>
      </c>
      <c r="I80">
        <v>0.44642857142857145</v>
      </c>
      <c r="J80">
        <v>0.6</v>
      </c>
      <c r="K80">
        <v>0.25555555555555559</v>
      </c>
      <c r="L80">
        <v>0</v>
      </c>
      <c r="AR80" s="8">
        <v>-1.0861660894773806</v>
      </c>
      <c r="AS80" s="8">
        <v>0.26832098894482059</v>
      </c>
      <c r="AT80" s="8">
        <v>2.8397341596923822E-2</v>
      </c>
      <c r="AU80" s="8">
        <v>-0.3383824539886347</v>
      </c>
      <c r="AV80" s="8">
        <v>0.17018148253503426</v>
      </c>
      <c r="AW80" s="8">
        <v>-0.84578026677862561</v>
      </c>
      <c r="AX80" s="8">
        <v>-0.32171681272390468</v>
      </c>
      <c r="AY80" s="8">
        <v>-0.42852460574445062</v>
      </c>
    </row>
    <row r="81" spans="1:51">
      <c r="A81">
        <v>0</v>
      </c>
      <c r="B81">
        <v>0</v>
      </c>
      <c r="C81">
        <v>0.63636363636363635</v>
      </c>
      <c r="D81">
        <v>0.16666666666666666</v>
      </c>
      <c r="E81">
        <v>0.93531694695989653</v>
      </c>
      <c r="F81">
        <v>0.41571478020076158</v>
      </c>
      <c r="G81">
        <v>0.65341043190936987</v>
      </c>
      <c r="H81">
        <v>0.12477718360071301</v>
      </c>
      <c r="I81">
        <v>0.69285714285714295</v>
      </c>
      <c r="J81">
        <v>4.7058823529411764E-2</v>
      </c>
      <c r="K81">
        <v>0.7</v>
      </c>
      <c r="L81">
        <v>0</v>
      </c>
      <c r="AR81" s="8">
        <v>-1.2695484482060002</v>
      </c>
      <c r="AS81" s="8">
        <v>0.30333304590038673</v>
      </c>
      <c r="AT81" s="8">
        <v>0.11878162915847294</v>
      </c>
      <c r="AU81" s="8">
        <v>-0.14284818458361542</v>
      </c>
      <c r="AV81" s="8">
        <v>0.64648119539104543</v>
      </c>
      <c r="AW81" s="8">
        <v>-0.95528930912492183</v>
      </c>
      <c r="AX81" s="8">
        <v>-0.17659244540539998</v>
      </c>
      <c r="AY81" s="8">
        <v>-0.45490338631179589</v>
      </c>
    </row>
    <row r="82" spans="1:51">
      <c r="A82">
        <v>0</v>
      </c>
      <c r="B82">
        <v>0</v>
      </c>
      <c r="C82">
        <v>0.63636363636363635</v>
      </c>
      <c r="D82">
        <v>1</v>
      </c>
      <c r="E82">
        <v>0.94049159120310488</v>
      </c>
      <c r="F82">
        <v>0.4890965732087228</v>
      </c>
      <c r="G82">
        <v>0.70037762567854611</v>
      </c>
      <c r="H82">
        <v>0.18894830659536541</v>
      </c>
      <c r="I82">
        <v>0.61785714285714288</v>
      </c>
      <c r="J82">
        <v>0.28235294117647058</v>
      </c>
      <c r="K82">
        <v>0.65555555555555545</v>
      </c>
      <c r="L82">
        <v>0</v>
      </c>
      <c r="AR82" s="8">
        <v>-1.321022993621406</v>
      </c>
      <c r="AS82" s="8">
        <v>0.23889727894790974</v>
      </c>
      <c r="AT82" s="8">
        <v>-8.5614065723437105E-2</v>
      </c>
      <c r="AU82" s="8">
        <v>-0.18517207812101777</v>
      </c>
      <c r="AV82" s="8">
        <v>-0.21277237995186815</v>
      </c>
      <c r="AW82" s="8">
        <v>-0.55972849996898444</v>
      </c>
      <c r="AX82" s="8">
        <v>-0.22180885582747289</v>
      </c>
      <c r="AY82" s="8">
        <v>-0.35333079943142964</v>
      </c>
    </row>
    <row r="83" spans="1:51">
      <c r="A83">
        <v>0</v>
      </c>
      <c r="B83">
        <v>0</v>
      </c>
      <c r="C83">
        <v>0.63636363636363635</v>
      </c>
      <c r="D83">
        <v>1</v>
      </c>
      <c r="E83">
        <v>0.92496765847347995</v>
      </c>
      <c r="F83">
        <v>0.3409484250605746</v>
      </c>
      <c r="G83">
        <v>0.73554401699315564</v>
      </c>
      <c r="H83">
        <v>0.1122994652406417</v>
      </c>
      <c r="I83">
        <v>0.56071428571428572</v>
      </c>
      <c r="J83">
        <v>0.3411764705882353</v>
      </c>
      <c r="K83">
        <v>0.20000000000000004</v>
      </c>
      <c r="L83">
        <v>0</v>
      </c>
      <c r="AR83" s="8">
        <v>-1.2310090642830926</v>
      </c>
      <c r="AS83" s="8">
        <v>0.36320657937472856</v>
      </c>
      <c r="AT83" s="8">
        <v>0.16969957841656641</v>
      </c>
      <c r="AU83" s="8">
        <v>-0.23553367629586597</v>
      </c>
      <c r="AV83" s="8">
        <v>0.15171581698676517</v>
      </c>
      <c r="AW83" s="8">
        <v>-0.83367541543447954</v>
      </c>
      <c r="AX83" s="8">
        <v>-0.31456648363550432</v>
      </c>
      <c r="AY83" s="8">
        <v>-0.45292981494825552</v>
      </c>
    </row>
    <row r="84" spans="1:51">
      <c r="A84">
        <v>0</v>
      </c>
      <c r="B84">
        <v>0</v>
      </c>
      <c r="C84">
        <v>0.63636363636363635</v>
      </c>
      <c r="D84">
        <v>0.16666666666666666</v>
      </c>
      <c r="E84">
        <v>0.98447606727037518</v>
      </c>
      <c r="F84">
        <v>0.37106265143648326</v>
      </c>
      <c r="G84">
        <v>0.75430729289591703</v>
      </c>
      <c r="H84">
        <v>0.30303030303030304</v>
      </c>
      <c r="I84">
        <v>0.58571428571428574</v>
      </c>
      <c r="J84">
        <v>0.42352941176470588</v>
      </c>
      <c r="K84">
        <v>0.45555555555555549</v>
      </c>
      <c r="L84">
        <v>0</v>
      </c>
      <c r="AR84" s="8">
        <v>-1.3883482448964197</v>
      </c>
      <c r="AS84" s="8">
        <v>0.34932690409914002</v>
      </c>
      <c r="AT84" s="8">
        <v>0.12343083134438473</v>
      </c>
      <c r="AU84" s="8">
        <v>-0.30016816481237352</v>
      </c>
      <c r="AV84" s="8">
        <v>0.33689080959879236</v>
      </c>
      <c r="AW84" s="8">
        <v>-0.86509484725038022</v>
      </c>
      <c r="AX84" s="8">
        <v>-0.32532769364654296</v>
      </c>
      <c r="AY84" s="8">
        <v>-0.3941489962159091</v>
      </c>
    </row>
    <row r="85" spans="1:51">
      <c r="A85">
        <v>0</v>
      </c>
      <c r="B85">
        <v>0</v>
      </c>
      <c r="C85">
        <v>0.63636363636363635</v>
      </c>
      <c r="D85">
        <v>0.33333333333333331</v>
      </c>
      <c r="E85">
        <v>0.94954721862871916</v>
      </c>
      <c r="F85">
        <v>0.38110072689511948</v>
      </c>
      <c r="G85">
        <v>0.7625678546141138</v>
      </c>
      <c r="H85">
        <v>0.17112299465240641</v>
      </c>
      <c r="I85">
        <v>0.51428571428571435</v>
      </c>
      <c r="J85">
        <v>0.37647058823529411</v>
      </c>
      <c r="K85">
        <v>5.5555555555555552E-2</v>
      </c>
      <c r="L85">
        <v>0</v>
      </c>
      <c r="AR85" s="8">
        <v>-1.3292721633706719</v>
      </c>
      <c r="AS85" s="8">
        <v>0.35023779560099866</v>
      </c>
      <c r="AT85" s="8">
        <v>0.14714100217046527</v>
      </c>
      <c r="AU85" s="8">
        <v>-0.34991780338201817</v>
      </c>
      <c r="AV85" s="8">
        <v>0.29725285137801338</v>
      </c>
      <c r="AW85" s="8">
        <v>-0.92330224290420415</v>
      </c>
      <c r="AX85" s="8">
        <v>-0.39589154556100337</v>
      </c>
      <c r="AY85" s="8">
        <v>-0.38194545831794635</v>
      </c>
    </row>
    <row r="86" spans="1:51">
      <c r="A86">
        <v>0</v>
      </c>
      <c r="B86">
        <v>0</v>
      </c>
      <c r="C86">
        <v>0.63636363636363635</v>
      </c>
      <c r="D86">
        <v>0.5</v>
      </c>
      <c r="E86">
        <v>0.94437257438551103</v>
      </c>
      <c r="F86">
        <v>0.3918310834198685</v>
      </c>
      <c r="G86">
        <v>0.77106443238140188</v>
      </c>
      <c r="H86">
        <v>0.1122994652406417</v>
      </c>
      <c r="I86">
        <v>0.6428571428571429</v>
      </c>
      <c r="J86">
        <v>0.35294117647058826</v>
      </c>
      <c r="K86">
        <v>0.35555555555555557</v>
      </c>
      <c r="L86">
        <v>0</v>
      </c>
      <c r="AR86" s="8">
        <v>-1.3146870822076158</v>
      </c>
      <c r="AS86" s="8">
        <v>0.35670265715416777</v>
      </c>
      <c r="AT86" s="8">
        <v>0.16040587194699546</v>
      </c>
      <c r="AU86" s="8">
        <v>-0.4061744172276216</v>
      </c>
      <c r="AV86" s="8">
        <v>0.28238711894758939</v>
      </c>
      <c r="AW86" s="8">
        <v>-0.96808219234479376</v>
      </c>
      <c r="AX86" s="8">
        <v>-0.44878878155514085</v>
      </c>
      <c r="AY86" s="8">
        <v>-0.35572722090269659</v>
      </c>
    </row>
    <row r="87" spans="1:51">
      <c r="A87">
        <v>0</v>
      </c>
      <c r="B87">
        <v>0</v>
      </c>
      <c r="C87">
        <v>0.72727272727272729</v>
      </c>
      <c r="D87">
        <v>0.5</v>
      </c>
      <c r="E87">
        <v>0.95989650711513586</v>
      </c>
      <c r="F87">
        <v>0.47040498442367606</v>
      </c>
      <c r="G87">
        <v>0.82428605145149869</v>
      </c>
      <c r="H87">
        <v>0.1639928698752228</v>
      </c>
      <c r="I87">
        <v>0.68928571428571428</v>
      </c>
      <c r="J87">
        <v>0</v>
      </c>
      <c r="K87">
        <v>5.5555555555555552E-2</v>
      </c>
      <c r="L87">
        <v>0</v>
      </c>
      <c r="AR87" s="8">
        <v>-0.5436908722021464</v>
      </c>
      <c r="AS87" s="8">
        <v>0.5029435055866015</v>
      </c>
      <c r="AT87" s="8">
        <v>-0.4475908641811247</v>
      </c>
      <c r="AU87" s="8">
        <v>-0.43248485268109016</v>
      </c>
      <c r="AV87" s="8">
        <v>0.49011571435287254</v>
      </c>
      <c r="AW87" s="8">
        <v>-0.74375968643295531</v>
      </c>
      <c r="AX87" s="8">
        <v>-0.27497411384485643</v>
      </c>
      <c r="AY87" s="8">
        <v>-0.52603471844143579</v>
      </c>
    </row>
    <row r="88" spans="1:51">
      <c r="A88">
        <v>0</v>
      </c>
      <c r="B88">
        <v>0</v>
      </c>
      <c r="C88">
        <v>0.72727272727272729</v>
      </c>
      <c r="D88">
        <v>0.5</v>
      </c>
      <c r="E88">
        <v>0.95989650711513586</v>
      </c>
      <c r="F88">
        <v>0.47040498442367606</v>
      </c>
      <c r="G88">
        <v>0.82428605145149869</v>
      </c>
      <c r="H88">
        <v>0.1639928698752228</v>
      </c>
      <c r="I88">
        <v>0.82857142857142851</v>
      </c>
      <c r="J88">
        <v>0.14117647058823529</v>
      </c>
      <c r="K88">
        <v>0.20000000000000004</v>
      </c>
      <c r="L88">
        <v>0</v>
      </c>
      <c r="AR88" s="8">
        <v>-0.51495558929540808</v>
      </c>
      <c r="AS88" s="8">
        <v>0.55941896869003727</v>
      </c>
      <c r="AT88" s="8">
        <v>-0.35817325847830905</v>
      </c>
      <c r="AU88" s="8">
        <v>-0.64893546388788736</v>
      </c>
      <c r="AV88" s="8">
        <v>0.44118489240969738</v>
      </c>
      <c r="AW88" s="8">
        <v>-0.85727776561192925</v>
      </c>
      <c r="AX88" s="8">
        <v>-0.48350146074183586</v>
      </c>
      <c r="AY88" s="8">
        <v>-0.45670709175782631</v>
      </c>
    </row>
    <row r="89" spans="1:51">
      <c r="A89">
        <v>0</v>
      </c>
      <c r="B89">
        <v>0</v>
      </c>
      <c r="C89">
        <v>0.72727272727272729</v>
      </c>
      <c r="D89">
        <v>0.5</v>
      </c>
      <c r="E89">
        <v>0.95989650711513586</v>
      </c>
      <c r="F89">
        <v>0.47040498442367606</v>
      </c>
      <c r="G89">
        <v>0.82428605145149869</v>
      </c>
      <c r="H89">
        <v>0.1639928698752228</v>
      </c>
      <c r="I89">
        <v>0.72142857142857142</v>
      </c>
      <c r="J89">
        <v>0.22352941176470589</v>
      </c>
      <c r="K89">
        <v>0.20000000000000004</v>
      </c>
      <c r="L89">
        <v>0</v>
      </c>
      <c r="AR89" s="8">
        <v>-1.2605093275932462</v>
      </c>
      <c r="AS89" s="8">
        <v>0.73005530191917434</v>
      </c>
      <c r="AT89" s="8">
        <v>-0.12096220469769248</v>
      </c>
      <c r="AU89" s="8">
        <v>-0.18182096932771777</v>
      </c>
      <c r="AV89" s="8">
        <v>0.32586367579238074</v>
      </c>
      <c r="AW89" s="8">
        <v>-0.84893037823361939</v>
      </c>
      <c r="AX89" s="8">
        <v>-0.3711277243920702</v>
      </c>
      <c r="AY89" s="8">
        <v>-0.46956863892072098</v>
      </c>
    </row>
    <row r="90" spans="1:51">
      <c r="A90">
        <v>0</v>
      </c>
      <c r="B90">
        <v>0</v>
      </c>
      <c r="C90">
        <v>0.72727272727272729</v>
      </c>
      <c r="D90">
        <v>1</v>
      </c>
      <c r="E90">
        <v>0.96765847347994827</v>
      </c>
      <c r="F90">
        <v>0.51298026998961588</v>
      </c>
      <c r="G90">
        <v>0.85048383290063734</v>
      </c>
      <c r="H90">
        <v>0.14438502673796791</v>
      </c>
      <c r="I90">
        <v>0.82500000000000007</v>
      </c>
      <c r="J90">
        <v>0.24705882352941178</v>
      </c>
      <c r="K90">
        <v>0.35555555555555557</v>
      </c>
      <c r="L90">
        <v>0</v>
      </c>
      <c r="AR90" s="8">
        <v>-0.49045969229958158</v>
      </c>
      <c r="AS90" s="8">
        <v>0.50877873406983587</v>
      </c>
      <c r="AT90" s="8">
        <v>-0.4000510319887175</v>
      </c>
      <c r="AU90" s="8">
        <v>-0.54562120390847346</v>
      </c>
      <c r="AV90" s="8">
        <v>0.4368363071913407</v>
      </c>
      <c r="AW90" s="8">
        <v>-0.84954254366101623</v>
      </c>
      <c r="AX90" s="8">
        <v>-0.37868024054909732</v>
      </c>
      <c r="AY90" s="8">
        <v>-0.45931653433235986</v>
      </c>
    </row>
    <row r="91" spans="1:51">
      <c r="A91">
        <v>0.625</v>
      </c>
      <c r="B91">
        <v>0.42857142857142855</v>
      </c>
      <c r="C91">
        <v>0.18181818181818182</v>
      </c>
      <c r="D91">
        <v>0.83333333333333337</v>
      </c>
      <c r="E91">
        <v>0.94437257438551103</v>
      </c>
      <c r="F91">
        <v>0.12011076497057804</v>
      </c>
      <c r="G91">
        <v>8.6027849893792765E-2</v>
      </c>
      <c r="H91">
        <v>0.13903743315508021</v>
      </c>
      <c r="I91">
        <v>0.54285714285714282</v>
      </c>
      <c r="J91">
        <v>0.11764705882352941</v>
      </c>
      <c r="K91">
        <v>0.5</v>
      </c>
      <c r="L91">
        <v>0</v>
      </c>
      <c r="AR91" s="8">
        <v>-1.1859279889751606</v>
      </c>
      <c r="AS91" s="8">
        <v>0.75534579828098958</v>
      </c>
      <c r="AT91" s="8">
        <v>-0.1001686023745621</v>
      </c>
      <c r="AU91" s="8">
        <v>-0.19602538656662066</v>
      </c>
      <c r="AV91" s="8">
        <v>-0.10207705155615909</v>
      </c>
      <c r="AW91" s="8">
        <v>-0.65472350041158234</v>
      </c>
      <c r="AX91" s="8">
        <v>-0.40750492576761344</v>
      </c>
      <c r="AY91" s="8">
        <v>-0.39393042147557472</v>
      </c>
    </row>
    <row r="92" spans="1:51">
      <c r="A92">
        <v>0.625</v>
      </c>
      <c r="B92">
        <v>0.42857142857142855</v>
      </c>
      <c r="C92">
        <v>0.63636363636363635</v>
      </c>
      <c r="D92">
        <v>0.83333333333333337</v>
      </c>
      <c r="E92">
        <v>0.92496765847347995</v>
      </c>
      <c r="F92">
        <v>0.33160263066805129</v>
      </c>
      <c r="G92">
        <v>0.72728345527495875</v>
      </c>
      <c r="H92">
        <v>0.15864527629233513</v>
      </c>
      <c r="I92">
        <v>0.44642857142857145</v>
      </c>
      <c r="J92">
        <v>0.51764705882352946</v>
      </c>
      <c r="K92">
        <v>0.6</v>
      </c>
      <c r="L92">
        <v>0</v>
      </c>
      <c r="AR92" s="8">
        <v>-1.546895665447811</v>
      </c>
      <c r="AS92" s="8">
        <v>0.68315318834374472</v>
      </c>
      <c r="AT92" s="8">
        <v>-0.24259318066083937</v>
      </c>
      <c r="AU92" s="8">
        <v>-6.1756292187280654E-2</v>
      </c>
      <c r="AV92" s="8">
        <v>0.45277896474015833</v>
      </c>
      <c r="AW92" s="8">
        <v>-0.70553037502102456</v>
      </c>
      <c r="AX92" s="8">
        <v>-0.18708755207686989</v>
      </c>
      <c r="AY92" s="8">
        <v>-0.39119510598183888</v>
      </c>
    </row>
    <row r="93" spans="1:51">
      <c r="A93">
        <v>0.875</v>
      </c>
      <c r="B93">
        <v>0.5714285714285714</v>
      </c>
      <c r="C93">
        <v>0.18181818181818182</v>
      </c>
      <c r="D93">
        <v>0.66666666666666663</v>
      </c>
      <c r="E93">
        <v>0.94437257438551103</v>
      </c>
      <c r="F93">
        <v>0.12011076497057804</v>
      </c>
      <c r="G93">
        <v>8.6027849893792765E-2</v>
      </c>
      <c r="H93">
        <v>0.13903743315508021</v>
      </c>
      <c r="I93">
        <v>0.54285714285714282</v>
      </c>
      <c r="J93">
        <v>0.10588235294117647</v>
      </c>
      <c r="K93">
        <v>0.55555555555555558</v>
      </c>
      <c r="L93">
        <v>0</v>
      </c>
      <c r="AR93" s="8">
        <v>-6.4629622807309189E-2</v>
      </c>
      <c r="AS93" s="8">
        <v>1.4145326185411731</v>
      </c>
      <c r="AT93" s="8">
        <v>-0.50380463777357276</v>
      </c>
      <c r="AU93" s="8">
        <v>-0.10223739182765454</v>
      </c>
      <c r="AV93" s="8">
        <v>0.29383842564891077</v>
      </c>
      <c r="AW93" s="8">
        <v>-0.59011188863544062</v>
      </c>
      <c r="AX93" s="8">
        <v>-0.32228752806178407</v>
      </c>
      <c r="AY93" s="8">
        <v>-0.76568416421103169</v>
      </c>
    </row>
    <row r="94" spans="1:51">
      <c r="A94">
        <v>0.875</v>
      </c>
      <c r="B94">
        <v>0.5714285714285714</v>
      </c>
      <c r="C94">
        <v>0.63636363636363635</v>
      </c>
      <c r="D94">
        <v>1</v>
      </c>
      <c r="E94">
        <v>0.95213454075032333</v>
      </c>
      <c r="F94">
        <v>0.29145032883350641</v>
      </c>
      <c r="G94">
        <v>0.56655652584375737</v>
      </c>
      <c r="H94">
        <v>0.26203208556149732</v>
      </c>
      <c r="I94">
        <v>0.66428571428571437</v>
      </c>
      <c r="J94">
        <v>0.2</v>
      </c>
      <c r="K94">
        <v>0.65555555555555545</v>
      </c>
      <c r="L94">
        <v>0</v>
      </c>
      <c r="AR94" s="8">
        <v>-0.2962135492085084</v>
      </c>
      <c r="AS94" s="8">
        <v>1.2249933596111449</v>
      </c>
      <c r="AT94" s="8">
        <v>-0.81445862634933708</v>
      </c>
      <c r="AU94" s="8">
        <v>-0.15886405248551319</v>
      </c>
      <c r="AV94" s="8">
        <v>0.5317388767843354</v>
      </c>
      <c r="AW94" s="8">
        <v>-0.70198443282700707</v>
      </c>
      <c r="AX94" s="8">
        <v>-0.26886890927627138</v>
      </c>
      <c r="AY94" s="8">
        <v>-0.55569304197685454</v>
      </c>
    </row>
    <row r="95" spans="1:51">
      <c r="A95">
        <v>0.875</v>
      </c>
      <c r="B95">
        <v>0.5714285714285714</v>
      </c>
      <c r="C95">
        <v>0.63636363636363635</v>
      </c>
      <c r="D95">
        <v>1</v>
      </c>
      <c r="E95">
        <v>0.94049159120310488</v>
      </c>
      <c r="F95">
        <v>0.4890965732087228</v>
      </c>
      <c r="G95">
        <v>0.70037762567854611</v>
      </c>
      <c r="H95">
        <v>0.18894830659536541</v>
      </c>
      <c r="I95">
        <v>0.5714285714285714</v>
      </c>
      <c r="J95">
        <v>0.32941176470588235</v>
      </c>
      <c r="K95">
        <v>0.5</v>
      </c>
      <c r="L95">
        <v>0</v>
      </c>
      <c r="AR95" s="8">
        <v>-0.39918698755250315</v>
      </c>
      <c r="AS95" s="8">
        <v>0.33811039530360154</v>
      </c>
      <c r="AT95" s="8">
        <v>0.10750603497342068</v>
      </c>
      <c r="AU95" s="8">
        <v>-0.27577636546283851</v>
      </c>
      <c r="AV95" s="8">
        <v>-0.19563855402884694</v>
      </c>
      <c r="AW95" s="8">
        <v>-0.36324996674220889</v>
      </c>
      <c r="AX95" s="8">
        <v>-0.18999655049066158</v>
      </c>
      <c r="AY95" s="8">
        <v>-0.79605874800584198</v>
      </c>
    </row>
    <row r="96" spans="1:51">
      <c r="A96">
        <v>0.875</v>
      </c>
      <c r="B96">
        <v>0.5714285714285714</v>
      </c>
      <c r="C96">
        <v>0.63636363636363635</v>
      </c>
      <c r="D96">
        <v>0</v>
      </c>
      <c r="E96">
        <v>0.93661060802069851</v>
      </c>
      <c r="F96">
        <v>0.35340948425060581</v>
      </c>
      <c r="G96">
        <v>0.7445126268586264</v>
      </c>
      <c r="H96">
        <v>0.1033868092691622</v>
      </c>
      <c r="I96">
        <v>0.75714285714285712</v>
      </c>
      <c r="J96">
        <v>8.2352941176470587E-2</v>
      </c>
      <c r="K96">
        <v>0.25555555555555559</v>
      </c>
      <c r="L96">
        <v>0</v>
      </c>
      <c r="AR96" s="8">
        <v>-1.0953031427229392</v>
      </c>
      <c r="AS96" s="8">
        <v>0.39612371769565657</v>
      </c>
      <c r="AT96" s="8">
        <v>0.37980001114059525</v>
      </c>
      <c r="AU96" s="8">
        <v>-0.1810732212981139</v>
      </c>
      <c r="AV96" s="8">
        <v>0.31658457054964723</v>
      </c>
      <c r="AW96" s="8">
        <v>-0.70675897732983006</v>
      </c>
      <c r="AX96" s="8">
        <v>-0.22881054239884852</v>
      </c>
      <c r="AY96" s="8">
        <v>-0.67692620755066368</v>
      </c>
    </row>
    <row r="97" spans="1:51">
      <c r="A97">
        <v>0.375</v>
      </c>
      <c r="B97">
        <v>0.2857142857142857</v>
      </c>
      <c r="C97">
        <v>0.72727272727272729</v>
      </c>
      <c r="D97">
        <v>1</v>
      </c>
      <c r="E97">
        <v>0.91849935316946962</v>
      </c>
      <c r="F97">
        <v>0.30771893388715821</v>
      </c>
      <c r="G97">
        <v>0.82192589096058533</v>
      </c>
      <c r="H97">
        <v>8.5561497326203204E-2</v>
      </c>
      <c r="I97">
        <v>0.55714285714285716</v>
      </c>
      <c r="J97">
        <v>0.57647058823529407</v>
      </c>
      <c r="K97">
        <v>0.1</v>
      </c>
      <c r="L97">
        <v>0</v>
      </c>
      <c r="AR97" s="8">
        <v>-1.2585428997406525</v>
      </c>
      <c r="AS97" s="8">
        <v>0.16081354385401525</v>
      </c>
      <c r="AT97" s="8">
        <v>-2.3299139434014501E-2</v>
      </c>
      <c r="AU97" s="8">
        <v>-0.46407369267949317</v>
      </c>
      <c r="AV97" s="8">
        <v>-0.10646514398838845</v>
      </c>
      <c r="AW97" s="8">
        <v>-0.77688903727103642</v>
      </c>
      <c r="AX97" s="8">
        <v>-0.43599489516091805</v>
      </c>
      <c r="AY97" s="8">
        <v>-0.25567515950041841</v>
      </c>
    </row>
    <row r="98" spans="1:51">
      <c r="A98">
        <v>0.25</v>
      </c>
      <c r="B98">
        <v>0.2857142857142857</v>
      </c>
      <c r="C98">
        <v>9.0909090909090912E-2</v>
      </c>
      <c r="D98">
        <v>0.83333333333333337</v>
      </c>
      <c r="E98">
        <v>0.84346701164294957</v>
      </c>
      <c r="F98">
        <v>2.3883696780893044E-2</v>
      </c>
      <c r="G98">
        <v>2.6315789473684209E-2</v>
      </c>
      <c r="H98">
        <v>4.6345811051693407E-2</v>
      </c>
      <c r="I98">
        <v>0.375</v>
      </c>
      <c r="J98">
        <v>0.38823529411764707</v>
      </c>
      <c r="K98">
        <v>0.15555555555555556</v>
      </c>
      <c r="L98">
        <v>0</v>
      </c>
      <c r="AR98" s="8">
        <v>-1.2540502088862138</v>
      </c>
      <c r="AS98" s="8">
        <v>0.33082076864042759</v>
      </c>
      <c r="AT98" s="8">
        <v>0.29890884853705657</v>
      </c>
      <c r="AU98" s="8">
        <v>-0.42355172876473418</v>
      </c>
      <c r="AV98" s="8">
        <v>0.60326251367597539</v>
      </c>
      <c r="AW98" s="8">
        <v>-1.0518650791288187</v>
      </c>
      <c r="AX98" s="8">
        <v>-0.41483626994117129</v>
      </c>
      <c r="AY98" s="8">
        <v>-0.44352639897267088</v>
      </c>
    </row>
    <row r="99" spans="1:51">
      <c r="A99">
        <v>0.25</v>
      </c>
      <c r="B99">
        <v>0.2857142857142857</v>
      </c>
      <c r="C99">
        <v>0.18181818181818182</v>
      </c>
      <c r="D99">
        <v>0.83333333333333337</v>
      </c>
      <c r="E99">
        <v>0.65071151358344115</v>
      </c>
      <c r="F99">
        <v>4.4998269297334718E-3</v>
      </c>
      <c r="G99">
        <v>8.9686098654708519E-3</v>
      </c>
      <c r="H99">
        <v>1.24777183600713E-2</v>
      </c>
      <c r="I99">
        <v>0.54285714285714282</v>
      </c>
      <c r="J99">
        <v>0.10588235294117647</v>
      </c>
      <c r="K99">
        <v>0.55555555555555558</v>
      </c>
      <c r="L99">
        <v>0</v>
      </c>
      <c r="AR99" s="8">
        <v>-1.2201289046989847</v>
      </c>
      <c r="AS99" s="8">
        <v>0.28846766241839666</v>
      </c>
      <c r="AT99" s="8">
        <v>0.2621955970876394</v>
      </c>
      <c r="AU99" s="8">
        <v>-9.931751479511533E-2</v>
      </c>
      <c r="AV99" s="8">
        <v>0.62294457493786315</v>
      </c>
      <c r="AW99" s="8">
        <v>-0.9186939857086317</v>
      </c>
      <c r="AX99" s="8">
        <v>-0.15325207591132306</v>
      </c>
      <c r="AY99" s="8">
        <v>-0.56175436010196012</v>
      </c>
    </row>
    <row r="100" spans="1:51">
      <c r="A100">
        <v>0.25</v>
      </c>
      <c r="B100">
        <v>0.2857142857142857</v>
      </c>
      <c r="C100">
        <v>0.63636363636363635</v>
      </c>
      <c r="D100">
        <v>1</v>
      </c>
      <c r="E100">
        <v>0.94049159120310488</v>
      </c>
      <c r="F100">
        <v>0.4890965732087228</v>
      </c>
      <c r="G100">
        <v>0.70037762567854611</v>
      </c>
      <c r="H100">
        <v>0.18894830659536541</v>
      </c>
      <c r="I100">
        <v>0.33571428571428569</v>
      </c>
      <c r="J100">
        <v>0.84705882352941175</v>
      </c>
      <c r="K100">
        <v>0.45555555555555549</v>
      </c>
      <c r="L100">
        <v>0</v>
      </c>
      <c r="AR100" s="8">
        <v>-1.2649762392532897</v>
      </c>
      <c r="AS100" s="8">
        <v>0.32141986907013381</v>
      </c>
      <c r="AT100" s="8">
        <v>0.18907209688047796</v>
      </c>
      <c r="AU100" s="8">
        <v>-0.35997193197480937</v>
      </c>
      <c r="AV100" s="8">
        <v>-0.11423751302428774</v>
      </c>
      <c r="AW100" s="8">
        <v>-0.58680005892404941</v>
      </c>
      <c r="AX100" s="8">
        <v>-0.35651753220757543</v>
      </c>
      <c r="AY100" s="8">
        <v>-0.52883079964112378</v>
      </c>
    </row>
    <row r="101" spans="1:51">
      <c r="A101">
        <v>0.25</v>
      </c>
      <c r="B101">
        <v>0.2857142857142857</v>
      </c>
      <c r="C101">
        <v>0.63636363636363635</v>
      </c>
      <c r="D101">
        <v>1</v>
      </c>
      <c r="E101">
        <v>0.94049159120310488</v>
      </c>
      <c r="F101">
        <v>0.4890965732087228</v>
      </c>
      <c r="G101">
        <v>0.70037762567854611</v>
      </c>
      <c r="H101">
        <v>0.18894830659536541</v>
      </c>
      <c r="I101">
        <v>0.62857142857142867</v>
      </c>
      <c r="J101">
        <v>0.28235294117647058</v>
      </c>
      <c r="K101">
        <v>0.55555555555555558</v>
      </c>
      <c r="L101">
        <v>0</v>
      </c>
      <c r="AR101" s="8">
        <v>-1.269251287475355</v>
      </c>
      <c r="AS101" s="8">
        <v>0.2818675690011283</v>
      </c>
      <c r="AT101" s="8">
        <v>0.17134897041411426</v>
      </c>
      <c r="AU101" s="8">
        <v>-4.9322674538364843E-2</v>
      </c>
      <c r="AV101" s="8">
        <v>5.8575631175695579E-2</v>
      </c>
      <c r="AW101" s="8">
        <v>-0.54768323906504279</v>
      </c>
      <c r="AX101" s="8">
        <v>-0.12270178177702218</v>
      </c>
      <c r="AY101" s="8">
        <v>-0.60535709891436018</v>
      </c>
    </row>
    <row r="102" spans="1:51">
      <c r="A102">
        <v>0.25</v>
      </c>
      <c r="B102">
        <v>0.2857142857142857</v>
      </c>
      <c r="C102">
        <v>0.63636363636363635</v>
      </c>
      <c r="D102">
        <v>1</v>
      </c>
      <c r="E102">
        <v>0.94049159120310488</v>
      </c>
      <c r="F102">
        <v>0.4890965732087228</v>
      </c>
      <c r="G102">
        <v>0.70037762567854611</v>
      </c>
      <c r="H102">
        <v>0.18894830659536541</v>
      </c>
      <c r="I102">
        <v>0.62857142857142867</v>
      </c>
      <c r="J102">
        <v>0.28235294117647058</v>
      </c>
      <c r="K102">
        <v>0.55555555555555558</v>
      </c>
      <c r="L102">
        <v>0</v>
      </c>
      <c r="AR102" s="8">
        <v>-1.2788025845037476</v>
      </c>
      <c r="AS102" s="8">
        <v>0.2833517853760758</v>
      </c>
      <c r="AT102" s="8">
        <v>0.19164984021201187</v>
      </c>
      <c r="AU102" s="8">
        <v>-0.19608437292991712</v>
      </c>
      <c r="AV102" s="8">
        <v>0.18074632098415977</v>
      </c>
      <c r="AW102" s="8">
        <v>-0.77381618374657624</v>
      </c>
      <c r="AX102" s="8">
        <v>-0.24633615025985267</v>
      </c>
      <c r="AY102" s="8">
        <v>-0.48591630105056238</v>
      </c>
    </row>
    <row r="103" spans="1:51">
      <c r="A103">
        <v>0.25</v>
      </c>
      <c r="B103">
        <v>0.2857142857142857</v>
      </c>
      <c r="C103">
        <v>0.63636363636363635</v>
      </c>
      <c r="D103">
        <v>0.16666666666666666</v>
      </c>
      <c r="E103">
        <v>0.90685640362225095</v>
      </c>
      <c r="F103">
        <v>0.50605745932848745</v>
      </c>
      <c r="G103">
        <v>0.71583667689402886</v>
      </c>
      <c r="H103">
        <v>0.16042780748663102</v>
      </c>
      <c r="I103">
        <v>0.43571428571428567</v>
      </c>
      <c r="J103">
        <v>0.6</v>
      </c>
      <c r="K103">
        <v>0.55555555555555558</v>
      </c>
      <c r="L103">
        <v>0</v>
      </c>
      <c r="AR103" s="8">
        <v>-1.5209126620625679</v>
      </c>
      <c r="AS103" s="8">
        <v>0.16172270250942114</v>
      </c>
      <c r="AT103" s="8">
        <v>-2.0499573314563063E-2</v>
      </c>
      <c r="AU103" s="8">
        <v>-7.6570948250010845E-2</v>
      </c>
      <c r="AV103" s="8">
        <v>0.24999832920650564</v>
      </c>
      <c r="AW103" s="8">
        <v>-0.65781216884803073</v>
      </c>
      <c r="AX103" s="8">
        <v>-0.11853770340167594</v>
      </c>
      <c r="AY103" s="8">
        <v>-0.4232236283249447</v>
      </c>
    </row>
    <row r="104" spans="1:51">
      <c r="A104">
        <v>0.125</v>
      </c>
      <c r="B104">
        <v>0.2857142857142857</v>
      </c>
      <c r="C104">
        <v>0.63636363636363635</v>
      </c>
      <c r="D104">
        <v>0.16666666666666666</v>
      </c>
      <c r="E104">
        <v>0.98447606727037518</v>
      </c>
      <c r="F104">
        <v>0.37106265143648326</v>
      </c>
      <c r="G104">
        <v>0.75430729289591703</v>
      </c>
      <c r="H104">
        <v>0.30303030303030304</v>
      </c>
      <c r="I104">
        <v>0.63928571428571435</v>
      </c>
      <c r="J104">
        <v>0.29411764705882354</v>
      </c>
      <c r="K104">
        <v>0.4</v>
      </c>
      <c r="L104">
        <v>0</v>
      </c>
      <c r="AR104" s="8">
        <v>-1.5354462213898059</v>
      </c>
      <c r="AS104" s="8">
        <v>0.21109633414085038</v>
      </c>
      <c r="AT104" s="8">
        <v>3.5985906745510512E-2</v>
      </c>
      <c r="AU104" s="8">
        <v>-0.15537327450072486</v>
      </c>
      <c r="AV104" s="8">
        <v>0.25055679046111312</v>
      </c>
      <c r="AW104" s="8">
        <v>-0.70010898259536447</v>
      </c>
      <c r="AX104" s="8">
        <v>-0.17370987525393841</v>
      </c>
      <c r="AY104" s="8">
        <v>-0.40173096197961367</v>
      </c>
    </row>
    <row r="105" spans="1:51">
      <c r="A105">
        <v>0.125</v>
      </c>
      <c r="B105">
        <v>0.2857142857142857</v>
      </c>
      <c r="C105">
        <v>0.72727272727272729</v>
      </c>
      <c r="D105">
        <v>0.83333333333333337</v>
      </c>
      <c r="E105">
        <v>0.95472186287192751</v>
      </c>
      <c r="F105">
        <v>0.4153686396677051</v>
      </c>
      <c r="G105">
        <v>0.78652348359688462</v>
      </c>
      <c r="H105">
        <v>0.15329768270944741</v>
      </c>
      <c r="I105">
        <v>0.78214285714285725</v>
      </c>
      <c r="J105">
        <v>0.16470588235294117</v>
      </c>
      <c r="K105">
        <v>0.45555555555555549</v>
      </c>
      <c r="L105">
        <v>0</v>
      </c>
      <c r="AR105" s="8">
        <v>-1.4742649457367942</v>
      </c>
      <c r="AS105" s="8">
        <v>0.2540211172386016</v>
      </c>
      <c r="AT105" s="8">
        <v>0.11524886657482</v>
      </c>
      <c r="AU105" s="8">
        <v>-0.13553754971907747</v>
      </c>
      <c r="AV105" s="8">
        <v>0.21962959053425538</v>
      </c>
      <c r="AW105" s="8">
        <v>-0.70203605943584024</v>
      </c>
      <c r="AX105" s="8">
        <v>-0.18791962494060188</v>
      </c>
      <c r="AY105" s="8">
        <v>-0.46020188310655408</v>
      </c>
    </row>
    <row r="106" spans="1:51">
      <c r="A106">
        <v>0.125</v>
      </c>
      <c r="B106">
        <v>0.2857142857142857</v>
      </c>
      <c r="C106">
        <v>0</v>
      </c>
      <c r="D106">
        <v>0.83333333333333337</v>
      </c>
      <c r="E106">
        <v>0.82018111254851223</v>
      </c>
      <c r="F106">
        <v>8.9996538594669453E-3</v>
      </c>
      <c r="G106">
        <v>1.6521123436393679E-3</v>
      </c>
      <c r="H106">
        <v>5.1693404634581101E-2</v>
      </c>
      <c r="I106">
        <v>0.1107142857142857</v>
      </c>
      <c r="J106">
        <v>0.74117647058823533</v>
      </c>
      <c r="K106">
        <v>0.30000000000000004</v>
      </c>
      <c r="L106">
        <v>0</v>
      </c>
      <c r="AR106" s="8">
        <v>-1.5174364483582663</v>
      </c>
      <c r="AS106" s="8">
        <v>0.29798008864539838</v>
      </c>
      <c r="AT106" s="8">
        <v>0.21680930850067373</v>
      </c>
      <c r="AU106" s="8">
        <v>-0.21073824689367165</v>
      </c>
      <c r="AV106" s="8">
        <v>0.65025429011757918</v>
      </c>
      <c r="AW106" s="8">
        <v>-0.98047014311600744</v>
      </c>
      <c r="AX106" s="8">
        <v>-0.2388807334895249</v>
      </c>
      <c r="AY106" s="8">
        <v>-0.44051562789129117</v>
      </c>
    </row>
    <row r="107" spans="1:51">
      <c r="A107">
        <v>0.375</v>
      </c>
      <c r="B107">
        <v>0.42857142857142855</v>
      </c>
      <c r="C107">
        <v>0.18181818181818182</v>
      </c>
      <c r="D107">
        <v>0.66666666666666663</v>
      </c>
      <c r="E107">
        <v>0.86934023285899098</v>
      </c>
      <c r="F107">
        <v>6.3689858082381451E-2</v>
      </c>
      <c r="G107">
        <v>5.829596412556054E-2</v>
      </c>
      <c r="H107">
        <v>4.9910873440285199E-2</v>
      </c>
      <c r="I107">
        <v>0.375</v>
      </c>
      <c r="J107">
        <v>0.43529411764705883</v>
      </c>
      <c r="K107">
        <v>0.65555555555555545</v>
      </c>
      <c r="L107">
        <v>0</v>
      </c>
      <c r="AR107" s="8">
        <v>-0.52119216917621447</v>
      </c>
      <c r="AS107" s="8">
        <v>0.65270307940851424</v>
      </c>
      <c r="AT107" s="8">
        <v>-0.51144450439918798</v>
      </c>
      <c r="AU107" s="8">
        <v>-0.41998709082742963</v>
      </c>
      <c r="AV107" s="8">
        <v>0.62405625990691049</v>
      </c>
      <c r="AW107" s="8">
        <v>-0.86394272159005503</v>
      </c>
      <c r="AX107" s="8">
        <v>-0.30247755701792645</v>
      </c>
      <c r="AY107" s="8">
        <v>-0.48324515428768977</v>
      </c>
    </row>
    <row r="108" spans="1:51">
      <c r="A108">
        <v>0.375</v>
      </c>
      <c r="B108">
        <v>0.42857142857142855</v>
      </c>
      <c r="C108">
        <v>0.18181818181818182</v>
      </c>
      <c r="D108">
        <v>0.5</v>
      </c>
      <c r="E108">
        <v>0.94049159120310488</v>
      </c>
      <c r="F108">
        <v>0.10245759778470059</v>
      </c>
      <c r="G108">
        <v>7.8357328298324272E-2</v>
      </c>
      <c r="H108">
        <v>0.13368983957219252</v>
      </c>
      <c r="I108">
        <v>0.5714285714285714</v>
      </c>
      <c r="J108">
        <v>0.16470588235294117</v>
      </c>
      <c r="K108">
        <v>0.30000000000000004</v>
      </c>
      <c r="L108">
        <v>0</v>
      </c>
      <c r="AR108" s="8">
        <v>-1.0045600984158891</v>
      </c>
      <c r="AS108" s="8">
        <v>0.9903635304227737</v>
      </c>
      <c r="AT108" s="8">
        <v>1.9866761589959633E-2</v>
      </c>
      <c r="AU108" s="8">
        <v>-0.20719488739834813</v>
      </c>
      <c r="AV108" s="8">
        <v>0.40690204810368596</v>
      </c>
      <c r="AW108" s="8">
        <v>-1.0420754052326933</v>
      </c>
      <c r="AX108" s="8">
        <v>-0.48158843886427793</v>
      </c>
      <c r="AY108" s="8">
        <v>-0.48207732330262165</v>
      </c>
    </row>
    <row r="109" spans="1:51">
      <c r="A109">
        <v>0.375</v>
      </c>
      <c r="B109">
        <v>0.42857142857142855</v>
      </c>
      <c r="C109">
        <v>0.63636363636363635</v>
      </c>
      <c r="D109">
        <v>1</v>
      </c>
      <c r="E109">
        <v>0.92496765847347995</v>
      </c>
      <c r="F109">
        <v>0.3409484250605746</v>
      </c>
      <c r="G109">
        <v>0.73554401699315564</v>
      </c>
      <c r="H109">
        <v>0.1122994652406417</v>
      </c>
      <c r="I109">
        <v>0.68571428571428572</v>
      </c>
      <c r="J109">
        <v>0.21176470588235294</v>
      </c>
      <c r="K109">
        <v>0.30000000000000004</v>
      </c>
      <c r="L109">
        <v>0</v>
      </c>
      <c r="AR109" s="8">
        <v>-0.4863516787822198</v>
      </c>
      <c r="AS109" s="8">
        <v>0.86765852737797944</v>
      </c>
      <c r="AT109" s="8">
        <v>-0.68775645271700314</v>
      </c>
      <c r="AU109" s="8">
        <v>-0.41183668359495279</v>
      </c>
      <c r="AV109" s="8">
        <v>0.47752081173103245</v>
      </c>
      <c r="AW109" s="8">
        <v>-0.83798473478419822</v>
      </c>
      <c r="AX109" s="8">
        <v>-0.36930570785381256</v>
      </c>
      <c r="AY109" s="8">
        <v>-0.42599837601110557</v>
      </c>
    </row>
    <row r="110" spans="1:51">
      <c r="A110">
        <v>0.375</v>
      </c>
      <c r="B110">
        <v>0.42857142857142855</v>
      </c>
      <c r="C110">
        <v>0.72727272727272729</v>
      </c>
      <c r="D110">
        <v>0.83333333333333337</v>
      </c>
      <c r="E110">
        <v>0.95472186287192751</v>
      </c>
      <c r="F110">
        <v>0.30079612322602983</v>
      </c>
      <c r="G110">
        <v>0.81508142553693663</v>
      </c>
      <c r="H110">
        <v>0.12655971479500891</v>
      </c>
      <c r="I110">
        <v>0.64642857142857146</v>
      </c>
      <c r="J110">
        <v>0.35294117647058826</v>
      </c>
      <c r="K110">
        <v>0.30000000000000004</v>
      </c>
      <c r="L110">
        <v>0</v>
      </c>
      <c r="AR110" s="8">
        <v>-1.0497164503874417</v>
      </c>
      <c r="AS110" s="8">
        <v>1.0661234759110227</v>
      </c>
      <c r="AT110" s="8">
        <v>-0.38666162090306777</v>
      </c>
      <c r="AU110" s="8">
        <v>-0.34879884510483339</v>
      </c>
      <c r="AV110" s="8">
        <v>0.65304948417178554</v>
      </c>
      <c r="AW110" s="8">
        <v>-1.0988508437941691</v>
      </c>
      <c r="AX110" s="8">
        <v>-0.52165543735546749</v>
      </c>
      <c r="AY110" s="8">
        <v>-0.32306181350297269</v>
      </c>
    </row>
    <row r="111" spans="1:51">
      <c r="A111">
        <v>0.375</v>
      </c>
      <c r="B111">
        <v>0.42857142857142855</v>
      </c>
      <c r="C111">
        <v>0.72727272727272729</v>
      </c>
      <c r="D111">
        <v>0</v>
      </c>
      <c r="E111">
        <v>0.90426908150064678</v>
      </c>
      <c r="F111">
        <v>0.31394946348217379</v>
      </c>
      <c r="G111">
        <v>0.82841633231059719</v>
      </c>
      <c r="H111">
        <v>0.12655971479500891</v>
      </c>
      <c r="I111">
        <v>0.54285714285714282</v>
      </c>
      <c r="J111">
        <v>0.4823529411764706</v>
      </c>
      <c r="K111">
        <v>0.55555555555555558</v>
      </c>
      <c r="L111">
        <v>0</v>
      </c>
      <c r="AR111" s="8">
        <v>-1.1385839944708611</v>
      </c>
      <c r="AS111" s="8">
        <v>1.1696644190252719</v>
      </c>
      <c r="AT111" s="8">
        <v>-0.22785100473396891</v>
      </c>
      <c r="AU111" s="8">
        <v>-0.16848144078341709</v>
      </c>
      <c r="AV111" s="8">
        <v>0.6374544956353918</v>
      </c>
      <c r="AW111" s="8">
        <v>-1.0446997374586715</v>
      </c>
      <c r="AX111" s="8">
        <v>-0.45821281289500998</v>
      </c>
      <c r="AY111" s="8">
        <v>-0.42334564922160023</v>
      </c>
    </row>
    <row r="112" spans="1:51">
      <c r="A112">
        <v>0.375</v>
      </c>
      <c r="B112">
        <v>0.2857142857142857</v>
      </c>
      <c r="C112">
        <v>0.18181818181818182</v>
      </c>
      <c r="D112">
        <v>0.66666666666666663</v>
      </c>
      <c r="E112">
        <v>0.86934023285899098</v>
      </c>
      <c r="F112">
        <v>6.3689858082381451E-2</v>
      </c>
      <c r="G112">
        <v>5.829596412556054E-2</v>
      </c>
      <c r="H112">
        <v>4.9910873440285199E-2</v>
      </c>
      <c r="I112">
        <v>0.4107142857142857</v>
      </c>
      <c r="J112">
        <v>0.32941176470588235</v>
      </c>
      <c r="K112">
        <v>0.6</v>
      </c>
      <c r="L112">
        <v>0</v>
      </c>
      <c r="AR112" s="8">
        <v>-1.2517105978300049</v>
      </c>
      <c r="AS112" s="8">
        <v>0.9479451703123557</v>
      </c>
      <c r="AT112" s="8">
        <v>-0.65555451930997399</v>
      </c>
      <c r="AU112" s="8">
        <v>-2.8156324700271754E-2</v>
      </c>
      <c r="AV112" s="8">
        <v>-0.16887441323547514</v>
      </c>
      <c r="AW112" s="8">
        <v>-0.60042998669669378</v>
      </c>
      <c r="AX112" s="8">
        <v>-0.31045979531046347</v>
      </c>
      <c r="AY112" s="8">
        <v>-0.24948529033542943</v>
      </c>
    </row>
    <row r="113" spans="1:51">
      <c r="A113">
        <v>0.25</v>
      </c>
      <c r="B113">
        <v>0.2857142857142857</v>
      </c>
      <c r="C113">
        <v>0.18181818181818182</v>
      </c>
      <c r="D113">
        <v>0.66666666666666663</v>
      </c>
      <c r="E113">
        <v>0.94437257438551103</v>
      </c>
      <c r="F113">
        <v>0.11145725164416753</v>
      </c>
      <c r="G113">
        <v>8.2133585083785696E-2</v>
      </c>
      <c r="H113">
        <v>0.16042780748663102</v>
      </c>
      <c r="I113">
        <v>0.59285714285714286</v>
      </c>
      <c r="J113">
        <v>3.5294117647058823E-2</v>
      </c>
      <c r="K113">
        <v>0.45555555555555549</v>
      </c>
      <c r="L113">
        <v>0</v>
      </c>
      <c r="AR113" s="8">
        <v>-1.2044558669477905</v>
      </c>
      <c r="AS113" s="8">
        <v>0.75650997853040347</v>
      </c>
      <c r="AT113" s="8">
        <v>0.15766850697513299</v>
      </c>
      <c r="AU113" s="8">
        <v>0.1090796167103024</v>
      </c>
      <c r="AV113" s="8">
        <v>0.59540856103892703</v>
      </c>
      <c r="AW113" s="8">
        <v>-0.93801202940628159</v>
      </c>
      <c r="AX113" s="8">
        <v>-0.16278680924120728</v>
      </c>
      <c r="AY113" s="8">
        <v>-0.60239282309442221</v>
      </c>
    </row>
    <row r="114" spans="1:51">
      <c r="A114">
        <v>0.25</v>
      </c>
      <c r="B114">
        <v>0.2857142857142857</v>
      </c>
      <c r="C114">
        <v>0.72727272727272729</v>
      </c>
      <c r="D114">
        <v>1</v>
      </c>
      <c r="E114">
        <v>0.91849935316946962</v>
      </c>
      <c r="F114">
        <v>0.30771893388715821</v>
      </c>
      <c r="G114">
        <v>0.82192589096058533</v>
      </c>
      <c r="H114">
        <v>8.5561497326203204E-2</v>
      </c>
      <c r="I114">
        <v>0.73571428571428577</v>
      </c>
      <c r="J114">
        <v>0.28235294117647058</v>
      </c>
      <c r="K114">
        <v>0.35555555555555557</v>
      </c>
      <c r="L114">
        <v>0</v>
      </c>
      <c r="AR114" s="8">
        <v>-0.33232108567618035</v>
      </c>
      <c r="AS114" s="8">
        <v>0.41424064380656128</v>
      </c>
      <c r="AT114" s="8">
        <v>-0.17952126876070998</v>
      </c>
      <c r="AU114" s="8">
        <v>-0.19015128701910511</v>
      </c>
      <c r="AV114" s="8">
        <v>0.62935372343527163</v>
      </c>
      <c r="AW114" s="8">
        <v>-0.67481012018410858</v>
      </c>
      <c r="AX114" s="8">
        <v>-5.9147278045398967E-2</v>
      </c>
      <c r="AY114" s="8">
        <v>-0.68824951513339594</v>
      </c>
    </row>
    <row r="115" spans="1:51">
      <c r="A115">
        <v>0.25</v>
      </c>
      <c r="B115">
        <v>0.2857142857142857</v>
      </c>
      <c r="C115">
        <v>0.72727272727272729</v>
      </c>
      <c r="D115">
        <v>0</v>
      </c>
      <c r="E115">
        <v>0.94566623544631301</v>
      </c>
      <c r="F115">
        <v>0.26791277258566981</v>
      </c>
      <c r="G115">
        <v>0.84540948784517345</v>
      </c>
      <c r="H115">
        <v>0.1639928698752228</v>
      </c>
      <c r="I115">
        <v>0.59642857142857142</v>
      </c>
      <c r="J115">
        <v>0.23529411764705882</v>
      </c>
      <c r="K115">
        <v>0.25555555555555559</v>
      </c>
      <c r="L115">
        <v>0</v>
      </c>
      <c r="AR115" s="8">
        <v>-0.36101018675699087</v>
      </c>
      <c r="AS115" s="8">
        <v>0.32832345329307633</v>
      </c>
      <c r="AT115" s="8">
        <v>-0.27021674778504379</v>
      </c>
      <c r="AU115" s="8">
        <v>-0.39111027927979575</v>
      </c>
      <c r="AV115" s="8">
        <v>0.63363738807690795</v>
      </c>
      <c r="AW115" s="8">
        <v>-0.83873995985673488</v>
      </c>
      <c r="AX115" s="8">
        <v>-0.25661508966127894</v>
      </c>
      <c r="AY115" s="8">
        <v>-0.26426446781221802</v>
      </c>
    </row>
    <row r="116" spans="1:51">
      <c r="A116">
        <v>0.25</v>
      </c>
      <c r="B116">
        <v>0.2857142857142857</v>
      </c>
      <c r="C116">
        <v>0.18181818181818182</v>
      </c>
      <c r="D116">
        <v>0.16666666666666666</v>
      </c>
      <c r="E116">
        <v>0.89780077619663645</v>
      </c>
      <c r="F116">
        <v>8.5150571131879543E-2</v>
      </c>
      <c r="G116">
        <v>7.0450790653764458E-2</v>
      </c>
      <c r="H116">
        <v>6.7736185383244205E-2</v>
      </c>
      <c r="I116">
        <v>0.48571428571428577</v>
      </c>
      <c r="J116">
        <v>0.14117647058823529</v>
      </c>
      <c r="K116">
        <v>0.79999999999999993</v>
      </c>
      <c r="L116">
        <v>0</v>
      </c>
      <c r="AR116" s="8">
        <v>-1.0213821501120028</v>
      </c>
      <c r="AS116" s="8">
        <v>0.8701807964578705</v>
      </c>
      <c r="AT116" s="8">
        <v>0.47334482375458686</v>
      </c>
      <c r="AU116" s="8">
        <v>-0.15923848599428145</v>
      </c>
      <c r="AV116" s="8">
        <v>0.54135737725745436</v>
      </c>
      <c r="AW116" s="8">
        <v>-0.95641879913285477</v>
      </c>
      <c r="AX116" s="8">
        <v>-0.39170283381719606</v>
      </c>
      <c r="AY116" s="8">
        <v>-0.75997253211745841</v>
      </c>
    </row>
    <row r="117" spans="1:51">
      <c r="A117">
        <v>0.25</v>
      </c>
      <c r="B117">
        <v>0.42857142857142855</v>
      </c>
      <c r="C117">
        <v>0.18181818181818182</v>
      </c>
      <c r="D117">
        <v>0.16666666666666666</v>
      </c>
      <c r="E117">
        <v>0.89780077619663645</v>
      </c>
      <c r="F117">
        <v>8.5150571131879543E-2</v>
      </c>
      <c r="G117">
        <v>7.0450790653764458E-2</v>
      </c>
      <c r="H117">
        <v>6.7736185383244205E-2</v>
      </c>
      <c r="I117">
        <v>0.47500000000000003</v>
      </c>
      <c r="J117">
        <v>0.14117647058823529</v>
      </c>
      <c r="K117">
        <v>0.65555555555555545</v>
      </c>
      <c r="L117">
        <v>0</v>
      </c>
      <c r="AR117" s="8">
        <v>-1.2341325269540078</v>
      </c>
      <c r="AS117" s="8">
        <v>0.62820344310593557</v>
      </c>
      <c r="AT117" s="8">
        <v>7.7923183596658965E-2</v>
      </c>
      <c r="AU117" s="8">
        <v>-0.30835258582605374</v>
      </c>
      <c r="AV117" s="8">
        <v>0.63588986919070012</v>
      </c>
      <c r="AW117" s="8">
        <v>-1.0231291893927972</v>
      </c>
      <c r="AX117" s="8">
        <v>-0.4095391200938453</v>
      </c>
      <c r="AY117" s="8">
        <v>-0.44753564769988319</v>
      </c>
    </row>
    <row r="118" spans="1:51">
      <c r="A118">
        <v>0.25</v>
      </c>
      <c r="B118">
        <v>0.2857142857142857</v>
      </c>
      <c r="C118">
        <v>0.18181818181818182</v>
      </c>
      <c r="D118">
        <v>0.83333333333333337</v>
      </c>
      <c r="E118">
        <v>0.94437257438551103</v>
      </c>
      <c r="F118">
        <v>0.12011076497057804</v>
      </c>
      <c r="G118">
        <v>8.6027849893792765E-2</v>
      </c>
      <c r="H118">
        <v>0.13903743315508021</v>
      </c>
      <c r="I118">
        <v>0.33571428571428569</v>
      </c>
      <c r="J118">
        <v>0.17647058823529413</v>
      </c>
      <c r="K118">
        <v>0.65555555555555545</v>
      </c>
      <c r="L118">
        <v>0</v>
      </c>
      <c r="AR118" s="8">
        <v>-1.2341325269540078</v>
      </c>
      <c r="AS118" s="8">
        <v>0.62820344310593557</v>
      </c>
      <c r="AT118" s="8">
        <v>7.7923183596658965E-2</v>
      </c>
      <c r="AU118" s="8">
        <v>-0.30835258582605374</v>
      </c>
      <c r="AV118" s="8">
        <v>0.63588986919070012</v>
      </c>
      <c r="AW118" s="8">
        <v>-1.0231291893927972</v>
      </c>
      <c r="AX118" s="8">
        <v>-0.4095391200938453</v>
      </c>
      <c r="AY118" s="8">
        <v>-0.44753564769988319</v>
      </c>
    </row>
    <row r="119" spans="1:51">
      <c r="A119">
        <v>0.25</v>
      </c>
      <c r="B119">
        <v>0.2857142857142857</v>
      </c>
      <c r="C119">
        <v>0.18181818181818182</v>
      </c>
      <c r="D119">
        <v>0.83333333333333337</v>
      </c>
      <c r="E119">
        <v>0.94437257438551103</v>
      </c>
      <c r="F119">
        <v>0.12011076497057804</v>
      </c>
      <c r="G119">
        <v>8.6027849893792765E-2</v>
      </c>
      <c r="H119">
        <v>0.13903743315508021</v>
      </c>
      <c r="I119">
        <v>0.4642857142857143</v>
      </c>
      <c r="J119">
        <v>0.14117647058823529</v>
      </c>
      <c r="K119">
        <v>0.5</v>
      </c>
      <c r="L119">
        <v>0</v>
      </c>
      <c r="AR119" s="8">
        <v>-1.0992681965363555</v>
      </c>
      <c r="AS119" s="8">
        <v>0.73304587351319639</v>
      </c>
      <c r="AT119" s="8">
        <v>0.18970954563927078</v>
      </c>
      <c r="AU119" s="8">
        <v>-0.23650637455645374</v>
      </c>
      <c r="AV119" s="8">
        <v>-0.15732691597690907</v>
      </c>
      <c r="AW119" s="8">
        <v>-0.66688781282092269</v>
      </c>
      <c r="AX119" s="8">
        <v>-0.45774327752385713</v>
      </c>
      <c r="AY119" s="8">
        <v>-0.52976867707019204</v>
      </c>
    </row>
    <row r="120" spans="1:51">
      <c r="A120">
        <v>0.25</v>
      </c>
      <c r="B120">
        <v>0.2857142857142857</v>
      </c>
      <c r="C120">
        <v>0.18181818181818182</v>
      </c>
      <c r="D120">
        <v>0</v>
      </c>
      <c r="E120">
        <v>0.92367399741267775</v>
      </c>
      <c r="F120">
        <v>0.13361024575977848</v>
      </c>
      <c r="G120">
        <v>9.287231531744157E-2</v>
      </c>
      <c r="H120">
        <v>0.11051693404634581</v>
      </c>
      <c r="I120">
        <v>0.29999999999999993</v>
      </c>
      <c r="J120">
        <v>0.17647058823529413</v>
      </c>
      <c r="K120">
        <v>0.4</v>
      </c>
      <c r="L120">
        <v>0</v>
      </c>
      <c r="AR120" s="8">
        <v>-1.2905572294673884</v>
      </c>
      <c r="AS120" s="8">
        <v>0.49526505787975961</v>
      </c>
      <c r="AT120" s="8">
        <v>-6.6273060166647524E-2</v>
      </c>
      <c r="AU120" s="8">
        <v>-0.30125035103437675</v>
      </c>
      <c r="AV120" s="8">
        <v>-6.7036068735371074E-2</v>
      </c>
      <c r="AW120" s="8">
        <v>-0.57532964258389829</v>
      </c>
      <c r="AX120" s="8">
        <v>-0.36298494725149244</v>
      </c>
      <c r="AY120" s="8">
        <v>-0.47912083740296729</v>
      </c>
    </row>
    <row r="121" spans="1:51">
      <c r="A121">
        <v>0.25</v>
      </c>
      <c r="B121">
        <v>0.2857142857142857</v>
      </c>
      <c r="C121">
        <v>0.63636363636363635</v>
      </c>
      <c r="D121">
        <v>0.5</v>
      </c>
      <c r="E121">
        <v>0.96119016817593794</v>
      </c>
      <c r="F121">
        <v>0.25683627552786437</v>
      </c>
      <c r="G121">
        <v>0.54130280859098423</v>
      </c>
      <c r="H121">
        <v>0.13725490196078433</v>
      </c>
      <c r="I121">
        <v>0.62142857142857155</v>
      </c>
      <c r="J121">
        <v>0.24705882352941178</v>
      </c>
      <c r="K121">
        <v>0.30000000000000004</v>
      </c>
      <c r="L121">
        <v>0</v>
      </c>
      <c r="AR121" s="8">
        <v>-1.3972976089578584</v>
      </c>
      <c r="AS121" s="8">
        <v>0.47306044784606788</v>
      </c>
      <c r="AT121" s="8">
        <v>-2.354039428533166E-2</v>
      </c>
      <c r="AU121" s="8">
        <v>-0.24119766173217128</v>
      </c>
      <c r="AV121" s="8">
        <v>0.50498771442383106</v>
      </c>
      <c r="AW121" s="8">
        <v>-0.9724684101665414</v>
      </c>
      <c r="AX121" s="8">
        <v>-0.33721310716145519</v>
      </c>
      <c r="AY121" s="8">
        <v>-0.36993042717694752</v>
      </c>
    </row>
    <row r="122" spans="1:51">
      <c r="A122">
        <v>0.25</v>
      </c>
      <c r="B122">
        <v>0.2857142857142857</v>
      </c>
      <c r="C122">
        <v>0.63636363636363635</v>
      </c>
      <c r="D122">
        <v>0</v>
      </c>
      <c r="E122">
        <v>0.94178525226390686</v>
      </c>
      <c r="F122">
        <v>0.49948078920041544</v>
      </c>
      <c r="G122">
        <v>0.70840217134765171</v>
      </c>
      <c r="H122">
        <v>0.19073083778966129</v>
      </c>
      <c r="I122">
        <v>0.28928571428571431</v>
      </c>
      <c r="J122">
        <v>0.69411764705882351</v>
      </c>
      <c r="K122">
        <v>0.20000000000000004</v>
      </c>
      <c r="L122">
        <v>0</v>
      </c>
      <c r="AR122" s="8">
        <v>-7.9556426587229639E-2</v>
      </c>
      <c r="AS122" s="8">
        <v>0.50368844034063343</v>
      </c>
      <c r="AT122" s="8">
        <v>0.15040758393718587</v>
      </c>
      <c r="AU122" s="8">
        <v>-0.23828024707652357</v>
      </c>
      <c r="AV122" s="8">
        <v>0.54895718788615877</v>
      </c>
      <c r="AW122" s="8">
        <v>-0.68608559473575947</v>
      </c>
      <c r="AX122" s="8">
        <v>-0.14775231865586738</v>
      </c>
      <c r="AY122" s="8">
        <v>-0.86818352243017527</v>
      </c>
    </row>
    <row r="123" spans="1:51">
      <c r="A123">
        <v>0.25</v>
      </c>
      <c r="B123">
        <v>0.2857142857142857</v>
      </c>
      <c r="C123">
        <v>0.63636363636363635</v>
      </c>
      <c r="D123">
        <v>0</v>
      </c>
      <c r="E123">
        <v>0.94178525226390686</v>
      </c>
      <c r="F123">
        <v>0.49948078920041544</v>
      </c>
      <c r="G123">
        <v>0.70840217134765171</v>
      </c>
      <c r="H123">
        <v>0.19073083778966129</v>
      </c>
      <c r="I123">
        <v>0.53214285714285725</v>
      </c>
      <c r="J123">
        <v>0.32941176470588235</v>
      </c>
      <c r="K123">
        <v>0.55555555555555558</v>
      </c>
      <c r="L123">
        <v>0</v>
      </c>
      <c r="AR123" s="8">
        <v>-0.31403547427783202</v>
      </c>
      <c r="AS123" s="8">
        <v>0.62813693626596234</v>
      </c>
      <c r="AT123" s="8">
        <v>-0.19503178967343965</v>
      </c>
      <c r="AU123" s="8">
        <v>-0.42190686384018783</v>
      </c>
      <c r="AV123" s="8">
        <v>0.3904375408112164</v>
      </c>
      <c r="AW123" s="8">
        <v>-0.86236156339118364</v>
      </c>
      <c r="AX123" s="8">
        <v>-0.37174776372616081</v>
      </c>
      <c r="AY123" s="8">
        <v>-0.55748152901022696</v>
      </c>
    </row>
    <row r="124" spans="1:51">
      <c r="A124">
        <v>0.25</v>
      </c>
      <c r="B124">
        <v>0.2857142857142857</v>
      </c>
      <c r="C124">
        <v>0.72727272727272729</v>
      </c>
      <c r="D124">
        <v>1</v>
      </c>
      <c r="E124">
        <v>0.95342820181112553</v>
      </c>
      <c r="F124">
        <v>0.42575285565939774</v>
      </c>
      <c r="G124">
        <v>0.79395798914326188</v>
      </c>
      <c r="H124">
        <v>0.15151515151515152</v>
      </c>
      <c r="I124">
        <v>0.72499999999999998</v>
      </c>
      <c r="J124">
        <v>0.31764705882352939</v>
      </c>
      <c r="K124">
        <v>0.55555555555555558</v>
      </c>
      <c r="L124">
        <v>0</v>
      </c>
      <c r="AR124" s="8">
        <v>-0.56434058789104435</v>
      </c>
      <c r="AS124" s="8">
        <v>0.48830936678526182</v>
      </c>
      <c r="AT124" s="8">
        <v>-0.49055574735314433</v>
      </c>
      <c r="AU124" s="8">
        <v>-0.33128517351898523</v>
      </c>
      <c r="AV124" s="8">
        <v>0.36921290089132397</v>
      </c>
      <c r="AW124" s="8">
        <v>-0.61339353320471146</v>
      </c>
      <c r="AX124" s="8">
        <v>-0.18610542425140045</v>
      </c>
      <c r="AY124" s="8">
        <v>-0.55311628216015929</v>
      </c>
    </row>
    <row r="125" spans="1:51">
      <c r="A125">
        <v>0.25</v>
      </c>
      <c r="B125">
        <v>0.2857142857142857</v>
      </c>
      <c r="C125">
        <v>0.72727272727272729</v>
      </c>
      <c r="D125">
        <v>0.16666666666666666</v>
      </c>
      <c r="E125">
        <v>0.84993531694696001</v>
      </c>
      <c r="F125">
        <v>0.25025960539979236</v>
      </c>
      <c r="G125">
        <v>0.78357328298324291</v>
      </c>
      <c r="H125">
        <v>5.7040998217468809E-2</v>
      </c>
      <c r="I125">
        <v>0.56071428571428572</v>
      </c>
      <c r="J125">
        <v>0.35294117647058826</v>
      </c>
      <c r="K125">
        <v>0.30000000000000004</v>
      </c>
      <c r="L125">
        <v>0</v>
      </c>
      <c r="AR125" s="8">
        <v>-1.2240765816350472</v>
      </c>
      <c r="AS125" s="8">
        <v>0.68942525278320632</v>
      </c>
      <c r="AT125" s="8">
        <v>-0.1425384647170084</v>
      </c>
      <c r="AU125" s="8">
        <v>-9.2524739671628081E-2</v>
      </c>
      <c r="AV125" s="8">
        <v>0.6695087823270327</v>
      </c>
      <c r="AW125" s="8">
        <v>-0.98923965423391114</v>
      </c>
      <c r="AX125" s="8">
        <v>-0.26361124255062901</v>
      </c>
      <c r="AY125" s="8">
        <v>-0.42577329779655793</v>
      </c>
    </row>
    <row r="126" spans="1:51">
      <c r="A126">
        <v>0.25</v>
      </c>
      <c r="B126">
        <v>0.2857142857142857</v>
      </c>
      <c r="C126">
        <v>0.72727272727272729</v>
      </c>
      <c r="D126">
        <v>0.66666666666666663</v>
      </c>
      <c r="E126">
        <v>0.97800776196636474</v>
      </c>
      <c r="F126">
        <v>0.29075804776739356</v>
      </c>
      <c r="G126">
        <v>0.80764691999055938</v>
      </c>
      <c r="H126">
        <v>0.28342245989304815</v>
      </c>
      <c r="I126">
        <v>0.62857142857142867</v>
      </c>
      <c r="J126">
        <v>0.41176470588235292</v>
      </c>
      <c r="K126">
        <v>0.55555555555555558</v>
      </c>
      <c r="L126">
        <v>0</v>
      </c>
      <c r="AR126" s="8">
        <v>-1.2583573233143419</v>
      </c>
      <c r="AS126" s="8">
        <v>0.7456229880458014</v>
      </c>
      <c r="AT126" s="8">
        <v>-6.7997235303218773E-2</v>
      </c>
      <c r="AU126" s="8">
        <v>-5.3675841118790674E-2</v>
      </c>
      <c r="AV126" s="8">
        <v>0.46900541597837642</v>
      </c>
      <c r="AW126" s="8">
        <v>-0.95772865905363525</v>
      </c>
      <c r="AX126" s="8">
        <v>-0.28903770507291282</v>
      </c>
      <c r="AY126" s="8">
        <v>-0.47227575034342573</v>
      </c>
    </row>
    <row r="127" spans="1:51">
      <c r="A127">
        <v>0.25</v>
      </c>
      <c r="B127">
        <v>0.2857142857142857</v>
      </c>
      <c r="C127">
        <v>0.81818181818181823</v>
      </c>
      <c r="D127">
        <v>1</v>
      </c>
      <c r="E127">
        <v>0.95601552393272959</v>
      </c>
      <c r="F127">
        <v>0.15714780200761511</v>
      </c>
      <c r="G127">
        <v>0.80705687986783103</v>
      </c>
      <c r="H127">
        <v>0.15686274509803921</v>
      </c>
      <c r="I127">
        <v>0.65714285714285725</v>
      </c>
      <c r="J127">
        <v>0.10588235294117647</v>
      </c>
      <c r="K127">
        <v>0.55555555555555558</v>
      </c>
      <c r="L127">
        <v>0</v>
      </c>
      <c r="AR127" s="8">
        <v>-1.157348369762583</v>
      </c>
      <c r="AS127" s="8">
        <v>0.78933798998153681</v>
      </c>
      <c r="AT127" s="8">
        <v>-5.1069091237005773E-2</v>
      </c>
      <c r="AU127" s="8">
        <v>-0.1684708028227957</v>
      </c>
      <c r="AV127" s="8">
        <v>-0.31992129227051669</v>
      </c>
      <c r="AW127" s="8">
        <v>-0.70229548272759579</v>
      </c>
      <c r="AX127" s="8">
        <v>-0.46803150127279847</v>
      </c>
      <c r="AY127" s="8">
        <v>-0.38396495131926356</v>
      </c>
    </row>
    <row r="128" spans="1:51">
      <c r="A128">
        <v>0.25</v>
      </c>
      <c r="B128">
        <v>0.42857142857142855</v>
      </c>
      <c r="C128">
        <v>0.18181818181818182</v>
      </c>
      <c r="D128">
        <v>0</v>
      </c>
      <c r="E128">
        <v>0.89133247089262602</v>
      </c>
      <c r="F128">
        <v>0.17687781239183109</v>
      </c>
      <c r="G128">
        <v>0.11316969553929666</v>
      </c>
      <c r="H128">
        <v>8.9126559714795009E-2</v>
      </c>
      <c r="I128">
        <v>0.24285714285714285</v>
      </c>
      <c r="J128">
        <v>0.4</v>
      </c>
      <c r="K128">
        <v>0.20000000000000004</v>
      </c>
      <c r="L128">
        <v>0</v>
      </c>
      <c r="AR128" s="8">
        <v>-0.36556091779886157</v>
      </c>
      <c r="AS128" s="8">
        <v>0.49947217932806115</v>
      </c>
      <c r="AT128" s="8">
        <v>-0.21694667468597439</v>
      </c>
      <c r="AU128" s="8">
        <v>-0.42361928193103238</v>
      </c>
      <c r="AV128" s="8">
        <v>0.40536441203903484</v>
      </c>
      <c r="AW128" s="8">
        <v>-0.84426637431506046</v>
      </c>
      <c r="AX128" s="8">
        <v>-0.32107514033522605</v>
      </c>
      <c r="AY128" s="8">
        <v>-0.51585219495971391</v>
      </c>
    </row>
    <row r="129" spans="1:51">
      <c r="A129">
        <v>0.25</v>
      </c>
      <c r="B129">
        <v>0.42857142857142855</v>
      </c>
      <c r="C129">
        <v>0.72727272727272729</v>
      </c>
      <c r="D129">
        <v>0.66666666666666663</v>
      </c>
      <c r="E129">
        <v>0.96765847347994827</v>
      </c>
      <c r="F129">
        <v>0.51298026998961588</v>
      </c>
      <c r="G129">
        <v>0.85048383290063734</v>
      </c>
      <c r="H129">
        <v>0.14438502673796791</v>
      </c>
      <c r="I129">
        <v>0.5357142857142857</v>
      </c>
      <c r="J129">
        <v>0.32941176470588235</v>
      </c>
      <c r="K129">
        <v>0.30000000000000004</v>
      </c>
      <c r="L129">
        <v>0</v>
      </c>
      <c r="AR129" s="8">
        <v>-0.60478667757858684</v>
      </c>
      <c r="AS129" s="8">
        <v>0.30819049930782177</v>
      </c>
      <c r="AT129" s="8">
        <v>-0.41602267159444717</v>
      </c>
      <c r="AU129" s="8">
        <v>-0.47876965991030529</v>
      </c>
      <c r="AV129" s="8">
        <v>0.50264933254429378</v>
      </c>
      <c r="AW129" s="8">
        <v>-0.73830375895668321</v>
      </c>
      <c r="AX129" s="8">
        <v>-0.24339779417312396</v>
      </c>
      <c r="AY129" s="8">
        <v>-0.48588131381301763</v>
      </c>
    </row>
    <row r="130" spans="1:51">
      <c r="A130">
        <v>0.25</v>
      </c>
      <c r="B130">
        <v>0.42857142857142855</v>
      </c>
      <c r="C130">
        <v>0.81818181818181823</v>
      </c>
      <c r="D130">
        <v>0.33333333333333331</v>
      </c>
      <c r="E130">
        <v>0.94049159120310488</v>
      </c>
      <c r="F130">
        <v>0.1273797161647629</v>
      </c>
      <c r="G130">
        <v>0.78581543544961052</v>
      </c>
      <c r="H130">
        <v>9.2691622103386814E-2</v>
      </c>
      <c r="I130">
        <v>0.48928571428571427</v>
      </c>
      <c r="J130">
        <v>0.36470588235294116</v>
      </c>
      <c r="K130">
        <v>0.35555555555555557</v>
      </c>
      <c r="L130">
        <v>0</v>
      </c>
      <c r="AR130" s="8">
        <v>-1.3073488039659211</v>
      </c>
      <c r="AS130" s="8">
        <v>0.56893317311196701</v>
      </c>
      <c r="AT130" s="8">
        <v>1.6763571826622935E-2</v>
      </c>
      <c r="AU130" s="8">
        <v>-9.8158446874285279E-2</v>
      </c>
      <c r="AV130" s="8">
        <v>0.62219541115682608</v>
      </c>
      <c r="AW130" s="8">
        <v>-1.0522085450877092</v>
      </c>
      <c r="AX130" s="8">
        <v>-0.26889632250882178</v>
      </c>
      <c r="AY130" s="8">
        <v>-0.39678356756758959</v>
      </c>
    </row>
    <row r="131" spans="1:51">
      <c r="A131">
        <v>0.125</v>
      </c>
      <c r="B131">
        <v>0.42857142857142855</v>
      </c>
      <c r="C131">
        <v>0.81818181818181823</v>
      </c>
      <c r="D131">
        <v>1</v>
      </c>
      <c r="E131">
        <v>0.95601552393272959</v>
      </c>
      <c r="F131">
        <v>0.15714780200761511</v>
      </c>
      <c r="G131">
        <v>0.80705687986783103</v>
      </c>
      <c r="H131">
        <v>0.15686274509803921</v>
      </c>
      <c r="I131">
        <v>0.47142857142857142</v>
      </c>
      <c r="J131">
        <v>0.23529411764705882</v>
      </c>
      <c r="K131">
        <v>5.5555555555555552E-2</v>
      </c>
      <c r="L131">
        <v>0</v>
      </c>
      <c r="AR131" s="8">
        <v>-1.2965703684522696</v>
      </c>
      <c r="AS131" s="8">
        <v>0.50839996133552479</v>
      </c>
      <c r="AT131" s="8">
        <v>-0.16483331605737767</v>
      </c>
      <c r="AU131" s="8">
        <v>-8.8080328677610384E-2</v>
      </c>
      <c r="AV131" s="8">
        <v>-0.25875666851496126</v>
      </c>
      <c r="AW131" s="8">
        <v>-0.5801999230484618</v>
      </c>
      <c r="AX131" s="8">
        <v>-0.28425438993928454</v>
      </c>
      <c r="AY131" s="8">
        <v>-0.39631489708771844</v>
      </c>
    </row>
    <row r="132" spans="1:51">
      <c r="A132">
        <v>0.375</v>
      </c>
      <c r="B132">
        <v>0.5714285714285714</v>
      </c>
      <c r="C132">
        <v>9.0909090909090912E-2</v>
      </c>
      <c r="D132">
        <v>0.83333333333333337</v>
      </c>
      <c r="E132">
        <v>0.64036222509702456</v>
      </c>
      <c r="F132">
        <v>7.0612668743509868E-2</v>
      </c>
      <c r="G132">
        <v>9.3580363464715599E-2</v>
      </c>
      <c r="H132">
        <v>1.4260249554367202E-2</v>
      </c>
      <c r="I132">
        <v>0.47142857142857142</v>
      </c>
      <c r="J132">
        <v>0.29411764705882354</v>
      </c>
      <c r="K132">
        <v>0.25555555555555559</v>
      </c>
      <c r="L132">
        <v>0</v>
      </c>
      <c r="AR132" s="8">
        <v>-0.44301916261441254</v>
      </c>
      <c r="AS132" s="8">
        <v>0.34062704609085115</v>
      </c>
      <c r="AT132" s="8">
        <v>-0.36095906555850299</v>
      </c>
      <c r="AU132" s="8">
        <v>-0.59641563074137116</v>
      </c>
      <c r="AV132" s="8">
        <v>-2.7055339500766412E-2</v>
      </c>
      <c r="AW132" s="8">
        <v>-0.7217577651665501</v>
      </c>
      <c r="AX132" s="8">
        <v>-0.43396113451010582</v>
      </c>
      <c r="AY132" s="8">
        <v>-0.38171155705154303</v>
      </c>
    </row>
    <row r="133" spans="1:51">
      <c r="A133">
        <v>0.375</v>
      </c>
      <c r="B133">
        <v>0.5714285714285714</v>
      </c>
      <c r="C133">
        <v>0.18181818181818182</v>
      </c>
      <c r="D133">
        <v>0</v>
      </c>
      <c r="E133">
        <v>0.88615782664941789</v>
      </c>
      <c r="F133">
        <v>7.8920041536863966E-2</v>
      </c>
      <c r="G133">
        <v>6.7028557941940056E-2</v>
      </c>
      <c r="H133">
        <v>7.3083778966131899E-2</v>
      </c>
      <c r="I133">
        <v>0.42142857142857143</v>
      </c>
      <c r="J133">
        <v>0.28235294117647058</v>
      </c>
      <c r="K133">
        <v>0.30000000000000004</v>
      </c>
      <c r="L133">
        <v>0</v>
      </c>
      <c r="AR133" s="8">
        <v>-0.45027850429086674</v>
      </c>
      <c r="AS133" s="8">
        <v>0.41288636781071419</v>
      </c>
      <c r="AT133" s="8">
        <v>-0.43307508504606412</v>
      </c>
      <c r="AU133" s="8">
        <v>-0.49667906468301598</v>
      </c>
      <c r="AV133" s="8">
        <v>1.3107705453972718E-3</v>
      </c>
      <c r="AW133" s="8">
        <v>-0.65678417812240375</v>
      </c>
      <c r="AX133" s="8">
        <v>-0.37648807284864749</v>
      </c>
      <c r="AY133" s="8">
        <v>-0.42987781547703163</v>
      </c>
    </row>
    <row r="134" spans="1:51">
      <c r="A134">
        <v>0.375</v>
      </c>
      <c r="B134">
        <v>0.5714285714285714</v>
      </c>
      <c r="C134">
        <v>0.18181818181818182</v>
      </c>
      <c r="D134">
        <v>1</v>
      </c>
      <c r="E134">
        <v>0.91332470892626128</v>
      </c>
      <c r="F134">
        <v>0.1737625475943233</v>
      </c>
      <c r="G134">
        <v>0.11128156714656597</v>
      </c>
      <c r="H134">
        <v>0.17112299465240641</v>
      </c>
      <c r="I134">
        <v>0.29999999999999993</v>
      </c>
      <c r="J134">
        <v>0.36470588235294116</v>
      </c>
      <c r="K134">
        <v>0.5</v>
      </c>
      <c r="L134">
        <v>0</v>
      </c>
      <c r="AR134" s="8">
        <v>-0.43843887567405143</v>
      </c>
      <c r="AS134" s="8">
        <v>0.41051643957404788</v>
      </c>
      <c r="AT134" s="8">
        <v>-0.20010983479338729</v>
      </c>
      <c r="AU134" s="8">
        <v>-0.5356935050150593</v>
      </c>
      <c r="AV134" s="8">
        <v>0.54434784641954392</v>
      </c>
      <c r="AW134" s="8">
        <v>-0.91773429511363247</v>
      </c>
      <c r="AX134" s="8">
        <v>-0.37452529115076078</v>
      </c>
      <c r="AY134" s="8">
        <v>-0.56230759384237228</v>
      </c>
    </row>
    <row r="135" spans="1:51">
      <c r="A135">
        <v>0.375</v>
      </c>
      <c r="B135">
        <v>0.5714285714285714</v>
      </c>
      <c r="C135">
        <v>0.72727272727272729</v>
      </c>
      <c r="D135">
        <v>0.5</v>
      </c>
      <c r="E135">
        <v>0.97024579560155244</v>
      </c>
      <c r="F135">
        <v>0.27622014537902395</v>
      </c>
      <c r="G135">
        <v>0.79926835024781695</v>
      </c>
      <c r="H135">
        <v>0.31907308377896609</v>
      </c>
      <c r="I135">
        <v>0.55000000000000004</v>
      </c>
      <c r="J135">
        <v>0.31764705882352939</v>
      </c>
      <c r="K135">
        <v>0.30000000000000004</v>
      </c>
      <c r="L135">
        <v>0</v>
      </c>
      <c r="AR135" s="8">
        <v>-0.52330034358646915</v>
      </c>
      <c r="AS135" s="8">
        <v>0.37347743661064187</v>
      </c>
      <c r="AT135" s="8">
        <v>-0.27993633054518902</v>
      </c>
      <c r="AU135" s="8">
        <v>-0.46475784890852634</v>
      </c>
      <c r="AV135" s="8">
        <v>0.59993374858642334</v>
      </c>
      <c r="AW135" s="8">
        <v>-0.8406762965723712</v>
      </c>
      <c r="AX135" s="8">
        <v>-0.27448206997735269</v>
      </c>
      <c r="AY135" s="8">
        <v>-0.55657132899258377</v>
      </c>
    </row>
    <row r="136" spans="1:51">
      <c r="A136">
        <v>0.25</v>
      </c>
      <c r="B136">
        <v>0.42857142857142855</v>
      </c>
      <c r="C136">
        <v>0.18181818181818182</v>
      </c>
      <c r="D136">
        <v>0.16666666666666666</v>
      </c>
      <c r="E136">
        <v>0.89780077619663645</v>
      </c>
      <c r="F136">
        <v>8.5150571131879543E-2</v>
      </c>
      <c r="G136">
        <v>7.0450790653764458E-2</v>
      </c>
      <c r="H136">
        <v>6.7736185383244205E-2</v>
      </c>
      <c r="I136">
        <v>0.45357142857142857</v>
      </c>
      <c r="J136">
        <v>0.27058823529411763</v>
      </c>
      <c r="K136">
        <v>0.25555555555555559</v>
      </c>
      <c r="L136">
        <v>0</v>
      </c>
      <c r="AR136" s="8">
        <v>-0.46325500968481376</v>
      </c>
      <c r="AS136" s="8">
        <v>0.35690096318792386</v>
      </c>
      <c r="AT136" s="8">
        <v>-0.35658468140027128</v>
      </c>
      <c r="AU136" s="8">
        <v>-0.37608321183750398</v>
      </c>
      <c r="AV136" s="8">
        <v>-0.15248374674460155</v>
      </c>
      <c r="AW136" s="8">
        <v>-0.46403458953832666</v>
      </c>
      <c r="AX136" s="8">
        <v>-0.26801380556521676</v>
      </c>
      <c r="AY136" s="8">
        <v>-0.56322959158855479</v>
      </c>
    </row>
    <row r="137" spans="1:51">
      <c r="A137">
        <v>0.25</v>
      </c>
      <c r="B137">
        <v>0.42857142857142855</v>
      </c>
      <c r="C137">
        <v>0.63636363636363635</v>
      </c>
      <c r="D137">
        <v>0.83333333333333337</v>
      </c>
      <c r="E137">
        <v>0.96765847347994827</v>
      </c>
      <c r="F137">
        <v>0.4787123572170302</v>
      </c>
      <c r="G137">
        <v>0.69188104791125804</v>
      </c>
      <c r="H137">
        <v>0.36185383244206776</v>
      </c>
      <c r="I137">
        <v>0.55000000000000004</v>
      </c>
      <c r="J137">
        <v>0.43529411764705883</v>
      </c>
      <c r="K137">
        <v>0.6</v>
      </c>
      <c r="L137">
        <v>0</v>
      </c>
      <c r="AR137" s="8">
        <v>-1.0969531479986236</v>
      </c>
      <c r="AS137" s="8">
        <v>0.48992997209980466</v>
      </c>
      <c r="AT137" s="8">
        <v>-0.15864963022594741</v>
      </c>
      <c r="AU137" s="8">
        <v>-0.1798965524140575</v>
      </c>
      <c r="AV137" s="8">
        <v>0.22271012924648581</v>
      </c>
      <c r="AW137" s="8">
        <v>-0.76031001892844352</v>
      </c>
      <c r="AX137" s="8">
        <v>-0.25373558204863095</v>
      </c>
      <c r="AY137" s="8">
        <v>-0.47572104558071993</v>
      </c>
    </row>
    <row r="138" spans="1:51">
      <c r="A138">
        <v>0.25</v>
      </c>
      <c r="B138">
        <v>0.5714285714285714</v>
      </c>
      <c r="C138">
        <v>0.72727272727272729</v>
      </c>
      <c r="D138">
        <v>1</v>
      </c>
      <c r="E138">
        <v>0.95342820181112553</v>
      </c>
      <c r="F138">
        <v>0.42575285565939774</v>
      </c>
      <c r="G138">
        <v>0.79395798914326188</v>
      </c>
      <c r="H138">
        <v>0.15151515151515152</v>
      </c>
      <c r="I138">
        <v>0.5357142857142857</v>
      </c>
      <c r="J138">
        <v>0.50588235294117645</v>
      </c>
      <c r="K138">
        <v>0.1</v>
      </c>
      <c r="L138">
        <v>0</v>
      </c>
      <c r="AR138" s="8">
        <v>-1.0817519644504461</v>
      </c>
      <c r="AS138" s="8">
        <v>0.75155423412093136</v>
      </c>
      <c r="AT138" s="8">
        <v>0.1981726043058272</v>
      </c>
      <c r="AU138" s="8">
        <v>-3.8912737488661947E-2</v>
      </c>
      <c r="AV138" s="8">
        <v>-0.29020061231201855</v>
      </c>
      <c r="AW138" s="8">
        <v>-0.43766197608723711</v>
      </c>
      <c r="AX138" s="8">
        <v>-0.30011518846954999</v>
      </c>
      <c r="AY138" s="8">
        <v>-0.71521560087665959</v>
      </c>
    </row>
    <row r="139" spans="1:51">
      <c r="A139">
        <v>0.25</v>
      </c>
      <c r="B139">
        <v>0.5714285714285714</v>
      </c>
      <c r="C139">
        <v>0.72727272727272729</v>
      </c>
      <c r="D139">
        <v>0</v>
      </c>
      <c r="E139">
        <v>0.93402328589909456</v>
      </c>
      <c r="F139">
        <v>0.43406022845275188</v>
      </c>
      <c r="G139">
        <v>0.80080245456691057</v>
      </c>
      <c r="H139">
        <v>0.12477718360071301</v>
      </c>
      <c r="I139">
        <v>0.47857142857142854</v>
      </c>
      <c r="J139">
        <v>0.6</v>
      </c>
      <c r="K139">
        <v>0.30000000000000004</v>
      </c>
      <c r="L139">
        <v>0</v>
      </c>
      <c r="AR139" s="8">
        <v>-1.2000823264483083</v>
      </c>
      <c r="AS139" s="8">
        <v>0.60850754598774959</v>
      </c>
      <c r="AT139" s="8">
        <v>-3.5000056884299038E-2</v>
      </c>
      <c r="AU139" s="8">
        <v>-0.304154142448887</v>
      </c>
      <c r="AV139" s="8">
        <v>-0.25992002304299561</v>
      </c>
      <c r="AW139" s="8">
        <v>-0.60676995591480787</v>
      </c>
      <c r="AX139" s="8">
        <v>-0.45796663956782335</v>
      </c>
      <c r="AY139" s="8">
        <v>-0.42319696700627696</v>
      </c>
    </row>
    <row r="140" spans="1:51">
      <c r="A140">
        <v>1</v>
      </c>
      <c r="B140">
        <v>1</v>
      </c>
      <c r="C140">
        <v>0.54545454545454541</v>
      </c>
      <c r="D140">
        <v>0.16666666666666666</v>
      </c>
      <c r="E140">
        <v>0.86804657179818878</v>
      </c>
      <c r="F140">
        <v>0.16337833160263066</v>
      </c>
      <c r="G140">
        <v>0.36051451498701914</v>
      </c>
      <c r="H140">
        <v>6.9518716577540107E-2</v>
      </c>
      <c r="I140">
        <v>0.56428571428571428</v>
      </c>
      <c r="J140">
        <v>0.31764705882352939</v>
      </c>
      <c r="K140">
        <v>0.25555555555555559</v>
      </c>
      <c r="L140">
        <v>0</v>
      </c>
      <c r="AR140" s="8">
        <v>-1.3264223322007476</v>
      </c>
      <c r="AS140" s="8">
        <v>0.62829985375360331</v>
      </c>
      <c r="AT140" s="8">
        <v>8.0907449981051191E-2</v>
      </c>
      <c r="AU140" s="8">
        <v>-0.25737812154638035</v>
      </c>
      <c r="AV140" s="8">
        <v>0.60895857277669685</v>
      </c>
      <c r="AW140" s="8">
        <v>-1.0885870909275912</v>
      </c>
      <c r="AX140" s="8">
        <v>-0.39884979427019662</v>
      </c>
      <c r="AY140" s="8">
        <v>-0.40857116687297568</v>
      </c>
    </row>
    <row r="141" spans="1:51">
      <c r="A141">
        <v>0</v>
      </c>
      <c r="B141">
        <v>0.2857142857142857</v>
      </c>
      <c r="C141">
        <v>0.72727272727272729</v>
      </c>
      <c r="D141">
        <v>0.16666666666666666</v>
      </c>
      <c r="E141">
        <v>0.93531694695989653</v>
      </c>
      <c r="F141">
        <v>0.44444444444444448</v>
      </c>
      <c r="G141">
        <v>0.80800094406419642</v>
      </c>
      <c r="H141">
        <v>0.12477718360071301</v>
      </c>
      <c r="I141">
        <v>0.6964285714285714</v>
      </c>
      <c r="J141">
        <v>0.27058823529411763</v>
      </c>
      <c r="K141">
        <v>0.20000000000000004</v>
      </c>
      <c r="L141">
        <v>0</v>
      </c>
      <c r="AR141" s="8">
        <v>-1.1648234764602323</v>
      </c>
      <c r="AS141" s="8">
        <v>0.55209684729509556</v>
      </c>
      <c r="AT141" s="8">
        <v>-4.2193380391355007E-2</v>
      </c>
      <c r="AU141" s="8">
        <v>-2.8157741434048894E-2</v>
      </c>
      <c r="AV141" s="8">
        <v>-0.13601728094749083</v>
      </c>
      <c r="AW141" s="8">
        <v>-0.68333393777168716</v>
      </c>
      <c r="AX141" s="8">
        <v>-0.27967115658833974</v>
      </c>
      <c r="AY141" s="8">
        <v>-0.36872370004757749</v>
      </c>
    </row>
    <row r="142" spans="1:51">
      <c r="A142">
        <v>0.125</v>
      </c>
      <c r="B142">
        <v>0.42857142857142855</v>
      </c>
      <c r="C142">
        <v>0.72727272727272729</v>
      </c>
      <c r="D142">
        <v>0</v>
      </c>
      <c r="E142">
        <v>0.93402328589909456</v>
      </c>
      <c r="F142">
        <v>0.43406022845275188</v>
      </c>
      <c r="G142">
        <v>0.80080245456691057</v>
      </c>
      <c r="H142">
        <v>0.12477718360071301</v>
      </c>
      <c r="I142">
        <v>0.70357142857142851</v>
      </c>
      <c r="J142">
        <v>0.28235294117647058</v>
      </c>
      <c r="K142">
        <v>0.15555555555555556</v>
      </c>
      <c r="L142">
        <v>0</v>
      </c>
      <c r="AR142" s="8">
        <v>-1.2564760598558637</v>
      </c>
      <c r="AS142" s="8">
        <v>0.64176048118796436</v>
      </c>
      <c r="AT142" s="8">
        <v>7.1388154602910883E-2</v>
      </c>
      <c r="AU142" s="8">
        <v>-0.31425348905274719</v>
      </c>
      <c r="AV142" s="8">
        <v>0.29472743080269359</v>
      </c>
      <c r="AW142" s="8">
        <v>-0.91182803565944714</v>
      </c>
      <c r="AX142" s="8">
        <v>-0.44007567194752273</v>
      </c>
      <c r="AY142" s="8">
        <v>-0.46429452505705637</v>
      </c>
    </row>
    <row r="143" spans="1:51">
      <c r="A143">
        <v>0</v>
      </c>
      <c r="B143">
        <v>0</v>
      </c>
      <c r="C143">
        <v>0.63636363636363635</v>
      </c>
      <c r="D143">
        <v>0.33333333333333331</v>
      </c>
      <c r="E143">
        <v>0.99353169469598968</v>
      </c>
      <c r="F143">
        <v>0.34198684665974394</v>
      </c>
      <c r="G143">
        <v>0.5964125560538116</v>
      </c>
      <c r="H143">
        <v>0.23529411764705879</v>
      </c>
      <c r="I143">
        <v>0.75357142857142867</v>
      </c>
      <c r="J143">
        <v>0.18823529411764706</v>
      </c>
      <c r="K143">
        <v>0.45555555555555549</v>
      </c>
      <c r="L143">
        <v>0</v>
      </c>
      <c r="AR143" s="8">
        <v>-1.2721847362962859</v>
      </c>
      <c r="AS143" s="8">
        <v>0.49788900681830661</v>
      </c>
      <c r="AT143" s="8">
        <v>-6.844618020474251E-2</v>
      </c>
      <c r="AU143" s="8">
        <v>-0.25438840916689898</v>
      </c>
      <c r="AV143" s="8">
        <v>0.56048534065841682</v>
      </c>
      <c r="AW143" s="8">
        <v>-1.1867956909685553</v>
      </c>
      <c r="AX143" s="8">
        <v>-0.40226610178195077</v>
      </c>
      <c r="AY143" s="8">
        <v>-0.3061629476123211</v>
      </c>
    </row>
    <row r="144" spans="1:51">
      <c r="A144">
        <v>0.875</v>
      </c>
      <c r="B144">
        <v>0.5714285714285714</v>
      </c>
      <c r="C144">
        <v>0.63636363636363635</v>
      </c>
      <c r="D144">
        <v>0.66666666666666663</v>
      </c>
      <c r="E144">
        <v>0.92367399741267775</v>
      </c>
      <c r="F144">
        <v>0.37002422983731398</v>
      </c>
      <c r="G144">
        <v>0.61588388010384709</v>
      </c>
      <c r="H144">
        <v>0.22281639928698752</v>
      </c>
      <c r="I144">
        <v>0.6785714285714286</v>
      </c>
      <c r="J144">
        <v>0.42352941176470588</v>
      </c>
      <c r="K144">
        <v>0.94444444444444442</v>
      </c>
      <c r="L144">
        <v>0</v>
      </c>
      <c r="AR144" s="8">
        <v>-0.43337437749460295</v>
      </c>
      <c r="AS144" s="8">
        <v>0.52954137958482739</v>
      </c>
      <c r="AT144" s="8">
        <v>-0.27084569881889492</v>
      </c>
      <c r="AU144" s="8">
        <v>-0.19275959890144795</v>
      </c>
      <c r="AV144" s="8">
        <v>-0.13988077374200636</v>
      </c>
      <c r="AW144" s="8">
        <v>-0.35504804928121886</v>
      </c>
      <c r="AX144" s="8">
        <v>-0.18569358916092285</v>
      </c>
      <c r="AY144" s="8">
        <v>-0.69564882360776314</v>
      </c>
    </row>
    <row r="145" spans="1:51">
      <c r="A145">
        <v>0</v>
      </c>
      <c r="B145">
        <v>0</v>
      </c>
      <c r="C145">
        <v>0.54545454545454541</v>
      </c>
      <c r="D145">
        <v>0.83333333333333337</v>
      </c>
      <c r="E145">
        <v>0.92238033635187577</v>
      </c>
      <c r="F145">
        <v>0.1737625475943233</v>
      </c>
      <c r="G145">
        <v>0.34033514278970978</v>
      </c>
      <c r="H145">
        <v>0.1550802139037433</v>
      </c>
      <c r="I145">
        <v>0.51428571428571435</v>
      </c>
      <c r="J145">
        <v>0.44705882352941179</v>
      </c>
      <c r="K145">
        <v>0.55555555555555558</v>
      </c>
      <c r="L145">
        <v>0</v>
      </c>
      <c r="AR145" s="8">
        <v>-1.3392095061856739</v>
      </c>
      <c r="AS145" s="8">
        <v>0.72453933543302707</v>
      </c>
      <c r="AT145" s="8">
        <v>2.6003457944830083E-2</v>
      </c>
      <c r="AU145" s="8">
        <v>-6.8069527204936697E-2</v>
      </c>
      <c r="AV145" s="8">
        <v>0.31986106820077259</v>
      </c>
      <c r="AW145" s="8">
        <v>-0.84812434819389415</v>
      </c>
      <c r="AX145" s="8">
        <v>-0.32718896925656393</v>
      </c>
      <c r="AY145" s="8">
        <v>-0.52620896874946832</v>
      </c>
    </row>
    <row r="146" spans="1:51">
      <c r="A146">
        <v>0.125</v>
      </c>
      <c r="B146">
        <v>0.42857142857142855</v>
      </c>
      <c r="C146">
        <v>0.63636363636363635</v>
      </c>
      <c r="D146">
        <v>0.33333333333333331</v>
      </c>
      <c r="E146">
        <v>0.99353169469598968</v>
      </c>
      <c r="F146">
        <v>0.34198684665974394</v>
      </c>
      <c r="G146">
        <v>0.5964125560538116</v>
      </c>
      <c r="H146">
        <v>0.23529411764705879</v>
      </c>
      <c r="I146">
        <v>0.77142857142857146</v>
      </c>
      <c r="J146">
        <v>0.2</v>
      </c>
      <c r="K146">
        <v>0.55555555555555558</v>
      </c>
      <c r="L146">
        <v>0</v>
      </c>
      <c r="AR146" s="8">
        <v>-1.1369608282453221</v>
      </c>
      <c r="AS146" s="8">
        <v>0.63155891709848311</v>
      </c>
      <c r="AT146" s="8">
        <v>-7.7559352149604743E-2</v>
      </c>
      <c r="AU146" s="8">
        <v>-5.1135850998962229E-2</v>
      </c>
      <c r="AV146" s="8">
        <v>-4.8166071318474599E-2</v>
      </c>
      <c r="AW146" s="8">
        <v>-0.84246675850808916</v>
      </c>
      <c r="AX146" s="8">
        <v>-0.33980054216669231</v>
      </c>
      <c r="AY146" s="8">
        <v>-0.44143920571191819</v>
      </c>
    </row>
    <row r="147" spans="1:51">
      <c r="A147">
        <v>0.625</v>
      </c>
      <c r="B147">
        <v>0.42857142857142855</v>
      </c>
      <c r="C147">
        <v>0.63636363636363635</v>
      </c>
      <c r="D147">
        <v>0.5</v>
      </c>
      <c r="E147">
        <v>0.98965071151358353</v>
      </c>
      <c r="F147">
        <v>0.45205953617168571</v>
      </c>
      <c r="G147">
        <v>0.67370781213122488</v>
      </c>
      <c r="H147">
        <v>0.18538324420677363</v>
      </c>
      <c r="I147">
        <v>0.9</v>
      </c>
      <c r="J147">
        <v>8.2352941176470587E-2</v>
      </c>
      <c r="K147">
        <v>0.4</v>
      </c>
      <c r="L147">
        <v>0</v>
      </c>
      <c r="AR147" s="8">
        <v>-1.2427092692872461</v>
      </c>
      <c r="AS147" s="8">
        <v>0.54330854710236098</v>
      </c>
      <c r="AT147" s="8">
        <v>-1.514569323439874E-2</v>
      </c>
      <c r="AU147" s="8">
        <v>6.4625859616671888E-2</v>
      </c>
      <c r="AV147" s="8">
        <v>0.5933134588141834</v>
      </c>
      <c r="AW147" s="8">
        <v>-0.9565685205022455</v>
      </c>
      <c r="AX147" s="8">
        <v>-0.17284505818528292</v>
      </c>
      <c r="AY147" s="8">
        <v>-0.55838162844963268</v>
      </c>
    </row>
    <row r="148" spans="1:51">
      <c r="A148">
        <v>0.5</v>
      </c>
      <c r="B148">
        <v>0.2857142857142857</v>
      </c>
      <c r="C148">
        <v>0.18181818181818182</v>
      </c>
      <c r="D148">
        <v>0</v>
      </c>
      <c r="E148">
        <v>0.92367399741267775</v>
      </c>
      <c r="F148">
        <v>0.13361024575977848</v>
      </c>
      <c r="G148">
        <v>9.287231531744157E-2</v>
      </c>
      <c r="H148">
        <v>0.11051693404634581</v>
      </c>
      <c r="I148">
        <v>0.39285714285714285</v>
      </c>
      <c r="J148">
        <v>0.29411764705882354</v>
      </c>
      <c r="K148">
        <v>0.55555555555555558</v>
      </c>
      <c r="L148">
        <v>0</v>
      </c>
      <c r="AR148" s="8">
        <v>-0.33768205787525235</v>
      </c>
      <c r="AS148" s="8">
        <v>0.64039624008743812</v>
      </c>
      <c r="AT148" s="8">
        <v>-0.31750624041099618</v>
      </c>
      <c r="AU148" s="8">
        <v>-0.14506971375864119</v>
      </c>
      <c r="AV148" s="8">
        <v>0.68387464317460556</v>
      </c>
      <c r="AW148" s="8">
        <v>-0.67283677028385513</v>
      </c>
      <c r="AX148" s="8">
        <v>-0.14465760987221959</v>
      </c>
      <c r="AY148" s="8">
        <v>-0.43511881093449328</v>
      </c>
    </row>
    <row r="149" spans="1:51">
      <c r="A149">
        <v>0.875</v>
      </c>
      <c r="B149">
        <v>0.14285714285714285</v>
      </c>
      <c r="C149">
        <v>0.72727272727272729</v>
      </c>
      <c r="D149">
        <v>0.16666666666666666</v>
      </c>
      <c r="E149">
        <v>0.84993531694696001</v>
      </c>
      <c r="F149">
        <v>0.25025960539979236</v>
      </c>
      <c r="G149">
        <v>0.78357328298324291</v>
      </c>
      <c r="H149">
        <v>5.7040998217468809E-2</v>
      </c>
      <c r="I149">
        <v>0.7857142857142857</v>
      </c>
      <c r="J149">
        <v>0.15294117647058825</v>
      </c>
      <c r="K149">
        <v>0.35555555555555557</v>
      </c>
      <c r="L149">
        <v>0</v>
      </c>
      <c r="AR149" s="8">
        <v>-0.42914304857149665</v>
      </c>
      <c r="AS149" s="8">
        <v>0.59378995683440638</v>
      </c>
      <c r="AT149" s="8">
        <v>-0.51341712649290905</v>
      </c>
      <c r="AU149" s="8">
        <v>-0.24837031669054876</v>
      </c>
      <c r="AV149" s="8">
        <v>-0.10339925485950276</v>
      </c>
      <c r="AW149" s="8">
        <v>-0.42267390444644415</v>
      </c>
      <c r="AX149" s="8">
        <v>-0.22524683681786722</v>
      </c>
      <c r="AY149" s="8">
        <v>-0.55974470873481463</v>
      </c>
    </row>
    <row r="150" spans="1:51">
      <c r="A150">
        <v>0.125</v>
      </c>
      <c r="B150">
        <v>0</v>
      </c>
      <c r="C150">
        <v>0.63636363636363635</v>
      </c>
      <c r="D150">
        <v>0.16666666666666666</v>
      </c>
      <c r="E150">
        <v>0.98447606727037518</v>
      </c>
      <c r="F150">
        <v>0.37106265143648326</v>
      </c>
      <c r="G150">
        <v>0.75430729289591703</v>
      </c>
      <c r="H150">
        <v>0.30303030303030304</v>
      </c>
      <c r="I150">
        <v>0.54285714285714282</v>
      </c>
      <c r="J150">
        <v>0.32941176470588235</v>
      </c>
      <c r="K150">
        <v>0.7</v>
      </c>
      <c r="L150">
        <v>0</v>
      </c>
      <c r="AR150" s="8">
        <v>-0.41568103898955189</v>
      </c>
      <c r="AS150" s="8">
        <v>0.74152509622663099</v>
      </c>
      <c r="AT150" s="8">
        <v>-0.20355805858978698</v>
      </c>
      <c r="AU150" s="8">
        <v>-0.38072568425620074</v>
      </c>
      <c r="AV150" s="8">
        <v>0.72057770344734362</v>
      </c>
      <c r="AW150" s="8">
        <v>-0.87724686582439593</v>
      </c>
      <c r="AX150" s="8">
        <v>-0.34488246250651267</v>
      </c>
      <c r="AY150" s="8">
        <v>-0.67295607575390681</v>
      </c>
    </row>
    <row r="151" spans="1:51">
      <c r="A151">
        <v>0.875</v>
      </c>
      <c r="B151">
        <v>0.5714285714285714</v>
      </c>
      <c r="C151">
        <v>0.72727272727272729</v>
      </c>
      <c r="D151">
        <v>0.5</v>
      </c>
      <c r="E151">
        <v>0.97024579560155244</v>
      </c>
      <c r="F151">
        <v>0.27622014537902395</v>
      </c>
      <c r="G151">
        <v>0.79926835024781695</v>
      </c>
      <c r="H151">
        <v>0.31907308377896609</v>
      </c>
      <c r="I151">
        <v>0.7678571428571429</v>
      </c>
      <c r="J151">
        <v>0.11764705882352941</v>
      </c>
      <c r="K151">
        <v>0.45555555555555549</v>
      </c>
      <c r="L151">
        <v>0</v>
      </c>
      <c r="AR151" s="8">
        <v>-1.244147452578698</v>
      </c>
      <c r="AS151" s="8">
        <v>0.82259446335007558</v>
      </c>
      <c r="AT151" s="8">
        <v>-0.18072104242795267</v>
      </c>
      <c r="AU151" s="8">
        <v>-0.1476877582598565</v>
      </c>
      <c r="AV151" s="8">
        <v>0.20062975683568718</v>
      </c>
      <c r="AW151" s="8">
        <v>-0.72745220023245771</v>
      </c>
      <c r="AX151" s="8">
        <v>-0.37096303879338582</v>
      </c>
      <c r="AY151" s="8">
        <v>-0.50027725522115785</v>
      </c>
    </row>
    <row r="152" spans="1:51">
      <c r="A152">
        <v>0.625</v>
      </c>
      <c r="B152">
        <v>0.42857142857142855</v>
      </c>
      <c r="C152">
        <v>0.45454545454545453</v>
      </c>
      <c r="D152">
        <v>0.66666666666666663</v>
      </c>
      <c r="E152">
        <v>0.95472186287192751</v>
      </c>
      <c r="F152">
        <v>0.19141571478020078</v>
      </c>
      <c r="G152">
        <v>0.50200613641727643</v>
      </c>
      <c r="H152">
        <v>0.12655971479500891</v>
      </c>
      <c r="I152">
        <v>0.75</v>
      </c>
      <c r="J152">
        <v>0.28235294117647058</v>
      </c>
      <c r="K152">
        <v>0.55555555555555558</v>
      </c>
      <c r="L152">
        <v>0</v>
      </c>
      <c r="AR152" s="8">
        <v>-0.47639329931894758</v>
      </c>
      <c r="AS152" s="8">
        <v>0.43921576809994378</v>
      </c>
      <c r="AT152" s="8">
        <v>-0.40641833144326123</v>
      </c>
      <c r="AU152" s="8">
        <v>-0.2548352640949611</v>
      </c>
      <c r="AV152" s="8">
        <v>4.6319441766347162E-2</v>
      </c>
      <c r="AW152" s="8">
        <v>-0.46900480514523457</v>
      </c>
      <c r="AX152" s="8">
        <v>-0.16648431040907805</v>
      </c>
      <c r="AY152" s="8">
        <v>-0.58848035493563855</v>
      </c>
    </row>
    <row r="153" spans="1:51">
      <c r="A153">
        <v>1</v>
      </c>
      <c r="B153">
        <v>1</v>
      </c>
      <c r="C153">
        <v>0.54545454545454541</v>
      </c>
      <c r="D153">
        <v>1</v>
      </c>
      <c r="E153">
        <v>0.92367399741267775</v>
      </c>
      <c r="F153">
        <v>0.23364485981308414</v>
      </c>
      <c r="G153">
        <v>0.4098418692471088</v>
      </c>
      <c r="H153">
        <v>0.12834224598930483</v>
      </c>
      <c r="I153">
        <v>0.80714285714285716</v>
      </c>
      <c r="J153">
        <v>0.16470588235294117</v>
      </c>
      <c r="K153">
        <v>0.20000000000000004</v>
      </c>
      <c r="L153">
        <v>0</v>
      </c>
      <c r="AR153" s="8">
        <v>-1.1951435871778366</v>
      </c>
      <c r="AS153" s="8">
        <v>0.78794367209050264</v>
      </c>
      <c r="AT153" s="8">
        <v>0.10154535317212816</v>
      </c>
      <c r="AU153" s="8">
        <v>-0.39604667151950523</v>
      </c>
      <c r="AV153" s="8">
        <v>0.49141974768524133</v>
      </c>
      <c r="AW153" s="8">
        <v>-0.87959496783836277</v>
      </c>
      <c r="AX153" s="8">
        <v>-0.50179694414272946</v>
      </c>
      <c r="AY153" s="8">
        <v>-0.54825642454418944</v>
      </c>
    </row>
    <row r="154" spans="1:51">
      <c r="A154">
        <v>0.25</v>
      </c>
      <c r="B154">
        <v>0.2857142857142857</v>
      </c>
      <c r="C154">
        <v>0.54545454545454541</v>
      </c>
      <c r="D154">
        <v>0.83333333333333337</v>
      </c>
      <c r="E154">
        <v>0.92367399741267775</v>
      </c>
      <c r="F154">
        <v>0.1734164070612669</v>
      </c>
      <c r="G154">
        <v>0.49114939815907488</v>
      </c>
      <c r="H154">
        <v>0.11051693404634581</v>
      </c>
      <c r="I154">
        <v>0.8</v>
      </c>
      <c r="J154">
        <v>0.32941176470588235</v>
      </c>
      <c r="K154">
        <v>0.15555555555555556</v>
      </c>
      <c r="L154">
        <v>0</v>
      </c>
      <c r="AR154" s="8">
        <v>-1.258918331300543</v>
      </c>
      <c r="AS154" s="8">
        <v>0.8521543165003429</v>
      </c>
      <c r="AT154" s="8">
        <v>7.2229993417221583E-2</v>
      </c>
      <c r="AU154" s="8">
        <v>7.3669433851632007E-2</v>
      </c>
      <c r="AV154" s="8">
        <v>0.63767901288216233</v>
      </c>
      <c r="AW154" s="8">
        <v>-0.88228341600916271</v>
      </c>
      <c r="AX154" s="8">
        <v>-0.21734462147847228</v>
      </c>
      <c r="AY154" s="8">
        <v>-0.6622445858531214</v>
      </c>
    </row>
    <row r="155" spans="1:51">
      <c r="A155">
        <v>0.5</v>
      </c>
      <c r="B155">
        <v>0.2857142857142857</v>
      </c>
      <c r="C155">
        <v>0.72727272727272729</v>
      </c>
      <c r="D155">
        <v>0.66666666666666663</v>
      </c>
      <c r="E155">
        <v>0.97800776196636474</v>
      </c>
      <c r="F155">
        <v>0.29075804776739356</v>
      </c>
      <c r="G155">
        <v>0.80764691999055938</v>
      </c>
      <c r="H155">
        <v>0.28342245989304815</v>
      </c>
      <c r="I155">
        <v>0.63928571428571435</v>
      </c>
      <c r="J155">
        <v>0.37647058823529411</v>
      </c>
      <c r="K155">
        <v>0.5</v>
      </c>
      <c r="L155">
        <v>0</v>
      </c>
      <c r="AR155" s="8">
        <v>-1.1910953244954745</v>
      </c>
      <c r="AS155" s="8">
        <v>0.85683578006549288</v>
      </c>
      <c r="AT155" s="8">
        <v>5.4886174760689632E-3</v>
      </c>
      <c r="AU155" s="8">
        <v>-1.3195699083359436E-2</v>
      </c>
      <c r="AV155" s="8">
        <v>-0.28416815442682025</v>
      </c>
      <c r="AW155" s="8">
        <v>-0.55739061149612801</v>
      </c>
      <c r="AX155" s="8">
        <v>-0.35932387521341158</v>
      </c>
      <c r="AY155" s="8">
        <v>-0.57365849862576401</v>
      </c>
    </row>
    <row r="156" spans="1:51">
      <c r="A156">
        <v>0</v>
      </c>
      <c r="B156">
        <v>0.42857142857142855</v>
      </c>
      <c r="C156">
        <v>0.72727272727272729</v>
      </c>
      <c r="D156">
        <v>0.83333333333333337</v>
      </c>
      <c r="E156">
        <v>0.96636481241914629</v>
      </c>
      <c r="F156">
        <v>0.49948078920041544</v>
      </c>
      <c r="G156">
        <v>0.84198725513334904</v>
      </c>
      <c r="H156">
        <v>0.14438502673796791</v>
      </c>
      <c r="I156">
        <v>0.97857142857142865</v>
      </c>
      <c r="J156">
        <v>0.14117647058823529</v>
      </c>
      <c r="K156">
        <v>0.25555555555555559</v>
      </c>
      <c r="L156">
        <v>0</v>
      </c>
      <c r="AR156" s="8">
        <v>-0.75004962956258869</v>
      </c>
      <c r="AS156" s="8">
        <v>1.286113979157506</v>
      </c>
      <c r="AT156" s="8">
        <v>-0.76856001825618492</v>
      </c>
      <c r="AU156" s="8">
        <v>1.9870921044836676E-2</v>
      </c>
      <c r="AV156" s="8">
        <v>-7.7549034152781665E-3</v>
      </c>
      <c r="AW156" s="8">
        <v>-0.62308430734954279</v>
      </c>
      <c r="AX156" s="8">
        <v>-0.33602943057402757</v>
      </c>
      <c r="AY156" s="8">
        <v>-0.38858587430955205</v>
      </c>
    </row>
    <row r="157" spans="1:51">
      <c r="A157">
        <v>0.75</v>
      </c>
      <c r="B157">
        <v>0.2857142857142857</v>
      </c>
      <c r="C157">
        <v>0.63636363636363635</v>
      </c>
      <c r="D157">
        <v>1</v>
      </c>
      <c r="E157">
        <v>0.98447606727037518</v>
      </c>
      <c r="F157">
        <v>0.37106265143648326</v>
      </c>
      <c r="G157">
        <v>0.75430729289591703</v>
      </c>
      <c r="H157">
        <v>0.30303030303030304</v>
      </c>
      <c r="I157">
        <v>0.50714285714285712</v>
      </c>
      <c r="J157">
        <v>0.37647058823529411</v>
      </c>
      <c r="K157">
        <v>0.1</v>
      </c>
      <c r="L157">
        <v>0</v>
      </c>
      <c r="AR157" s="8">
        <v>-1.4049625843122033</v>
      </c>
      <c r="AS157" s="8">
        <v>0.40737661169059625</v>
      </c>
      <c r="AT157" s="8">
        <v>-2.3638748293734357E-2</v>
      </c>
      <c r="AU157" s="8">
        <v>-7.2740141793629698E-2</v>
      </c>
      <c r="AV157" s="8">
        <v>-6.48284258592354E-2</v>
      </c>
      <c r="AW157" s="8">
        <v>-0.57411004499258533</v>
      </c>
      <c r="AX157" s="8">
        <v>-0.2258024242178327</v>
      </c>
      <c r="AY157" s="8">
        <v>-0.45268417307531894</v>
      </c>
    </row>
    <row r="158" spans="1:51">
      <c r="A158">
        <v>0.125</v>
      </c>
      <c r="B158">
        <v>0.2857142857142857</v>
      </c>
      <c r="C158">
        <v>0.72727272727272729</v>
      </c>
      <c r="D158">
        <v>0.83333333333333337</v>
      </c>
      <c r="E158">
        <v>0.96636481241914629</v>
      </c>
      <c r="F158">
        <v>0.49948078920041544</v>
      </c>
      <c r="G158">
        <v>0.84198725513334904</v>
      </c>
      <c r="H158">
        <v>0.14438502673796791</v>
      </c>
      <c r="I158">
        <v>0.94285714285714295</v>
      </c>
      <c r="J158">
        <v>0.14117647058823529</v>
      </c>
      <c r="K158">
        <v>0.20000000000000004</v>
      </c>
      <c r="L158">
        <v>0</v>
      </c>
      <c r="AR158" s="8">
        <v>-1.3858362704671017</v>
      </c>
      <c r="AS158" s="8">
        <v>0.54900783628160399</v>
      </c>
      <c r="AT158" s="8">
        <v>-0.15972364382995793</v>
      </c>
      <c r="AU158" s="8">
        <v>-2.0050040763242308E-2</v>
      </c>
      <c r="AV158" s="8">
        <v>-0.19478980512338551</v>
      </c>
      <c r="AW158" s="8">
        <v>-0.49180234614753732</v>
      </c>
      <c r="AX158" s="8">
        <v>-0.23013016648716883</v>
      </c>
      <c r="AY158" s="8">
        <v>-0.4445959773631914</v>
      </c>
    </row>
    <row r="159" spans="1:51">
      <c r="A159">
        <v>0.125</v>
      </c>
      <c r="B159">
        <v>0</v>
      </c>
      <c r="C159">
        <v>0.63636363636363635</v>
      </c>
      <c r="D159">
        <v>0.33333333333333331</v>
      </c>
      <c r="E159">
        <v>0.94954721862871916</v>
      </c>
      <c r="F159">
        <v>0.38110072689511948</v>
      </c>
      <c r="G159">
        <v>0.7625678546141138</v>
      </c>
      <c r="H159">
        <v>0.17112299465240641</v>
      </c>
      <c r="I159">
        <v>0.57857142857142851</v>
      </c>
      <c r="J159">
        <v>0.35294117647058826</v>
      </c>
      <c r="K159">
        <v>0.35555555555555557</v>
      </c>
      <c r="L159">
        <v>0</v>
      </c>
      <c r="AR159" s="8">
        <v>-1.2755839536626508</v>
      </c>
      <c r="AS159" s="8">
        <v>0.18732097311298962</v>
      </c>
      <c r="AT159" s="8">
        <v>-1.0920678640467717E-2</v>
      </c>
      <c r="AU159" s="8">
        <v>-0.39936150972308782</v>
      </c>
      <c r="AV159" s="8">
        <v>8.9023375056924078E-2</v>
      </c>
      <c r="AW159" s="8">
        <v>-0.68579984789969717</v>
      </c>
      <c r="AX159" s="8">
        <v>-0.30539265575491281</v>
      </c>
      <c r="AY159" s="8">
        <v>-0.42399507015475341</v>
      </c>
    </row>
    <row r="160" spans="1:51">
      <c r="A160">
        <v>0.125</v>
      </c>
      <c r="B160">
        <v>0.2857142857142857</v>
      </c>
      <c r="C160">
        <v>0.63636363636363635</v>
      </c>
      <c r="D160">
        <v>0.33333333333333331</v>
      </c>
      <c r="E160">
        <v>0.94954721862871916</v>
      </c>
      <c r="F160">
        <v>0.38110072689511948</v>
      </c>
      <c r="G160">
        <v>0.7625678546141138</v>
      </c>
      <c r="H160">
        <v>0.17112299465240641</v>
      </c>
      <c r="I160">
        <v>0.65357142857142858</v>
      </c>
      <c r="J160">
        <v>0.23529411764705882</v>
      </c>
      <c r="K160">
        <v>0.4</v>
      </c>
      <c r="L160">
        <v>0</v>
      </c>
      <c r="AR160" s="8">
        <v>-1.0174111102807377</v>
      </c>
      <c r="AS160" s="8">
        <v>1.1743214387629131</v>
      </c>
      <c r="AT160" s="8">
        <v>-0.24635105185785733</v>
      </c>
      <c r="AU160" s="8">
        <v>-0.45370251802161871</v>
      </c>
      <c r="AV160" s="8">
        <v>0.30634348889381668</v>
      </c>
      <c r="AW160" s="8">
        <v>-1.0734787803657793</v>
      </c>
      <c r="AX160" s="8">
        <v>-0.68203423748455294</v>
      </c>
      <c r="AY160" s="8">
        <v>-0.2798196631208647</v>
      </c>
    </row>
    <row r="161" spans="1:51">
      <c r="A161">
        <v>0.75</v>
      </c>
      <c r="B161">
        <v>0.2857142857142857</v>
      </c>
      <c r="C161">
        <v>0.72727272727272729</v>
      </c>
      <c r="D161">
        <v>0.66666666666666663</v>
      </c>
      <c r="E161">
        <v>0.95342820181112553</v>
      </c>
      <c r="F161">
        <v>0.40429214260989971</v>
      </c>
      <c r="G161">
        <v>0.77897097002596183</v>
      </c>
      <c r="H161">
        <v>0.21746880570409979</v>
      </c>
      <c r="I161">
        <v>0.6</v>
      </c>
      <c r="J161">
        <v>0.22352941176470589</v>
      </c>
      <c r="K161">
        <v>0.6</v>
      </c>
      <c r="L161">
        <v>0</v>
      </c>
      <c r="AR161" s="8">
        <v>-0.83225814312314961</v>
      </c>
      <c r="AS161" s="8">
        <v>0.262665048378184</v>
      </c>
      <c r="AT161" s="8">
        <v>0.22005423851513939</v>
      </c>
      <c r="AU161" s="8">
        <v>-0.40793512195907838</v>
      </c>
      <c r="AV161" s="8">
        <v>0.46538166546837945</v>
      </c>
      <c r="AW161" s="8">
        <v>-0.9281271607813909</v>
      </c>
      <c r="AX161" s="8">
        <v>-0.31681371282201126</v>
      </c>
      <c r="AY161" s="8">
        <v>-0.55611567658295746</v>
      </c>
    </row>
    <row r="162" spans="1:51">
      <c r="A162">
        <v>0.75</v>
      </c>
      <c r="B162">
        <v>0.2857142857142857</v>
      </c>
      <c r="C162">
        <v>0.18181818181818182</v>
      </c>
      <c r="D162">
        <v>0</v>
      </c>
      <c r="E162">
        <v>0.92367399741267775</v>
      </c>
      <c r="F162">
        <v>0.13361024575977848</v>
      </c>
      <c r="G162">
        <v>9.287231531744157E-2</v>
      </c>
      <c r="H162">
        <v>0.11051693404634581</v>
      </c>
      <c r="I162">
        <v>0.4964285714285715</v>
      </c>
      <c r="J162">
        <v>0.16470588235294117</v>
      </c>
      <c r="K162">
        <v>0.30000000000000004</v>
      </c>
      <c r="L162">
        <v>0</v>
      </c>
      <c r="AR162" s="8">
        <v>-1.2288077709134317</v>
      </c>
      <c r="AS162" s="8">
        <v>0.5099219960019219</v>
      </c>
      <c r="AT162" s="8">
        <v>-0.21112869316632132</v>
      </c>
      <c r="AU162" s="8">
        <v>-0.39116843695950432</v>
      </c>
      <c r="AV162" s="8">
        <v>0.10384820990154357</v>
      </c>
      <c r="AW162" s="8">
        <v>-0.73437801051910101</v>
      </c>
      <c r="AX162" s="8">
        <v>-0.41503719005879208</v>
      </c>
      <c r="AY162" s="8">
        <v>-0.4028322687931789</v>
      </c>
    </row>
    <row r="163" spans="1:51">
      <c r="A163">
        <v>0.625</v>
      </c>
      <c r="B163">
        <v>0.2857142857142857</v>
      </c>
      <c r="C163">
        <v>0.63636363636363635</v>
      </c>
      <c r="D163">
        <v>0.5</v>
      </c>
      <c r="E163">
        <v>0.98965071151358353</v>
      </c>
      <c r="F163">
        <v>0.45205953617168571</v>
      </c>
      <c r="G163">
        <v>0.67370781213122488</v>
      </c>
      <c r="H163">
        <v>0.18538324420677363</v>
      </c>
      <c r="I163">
        <v>0.64642857142857146</v>
      </c>
      <c r="J163">
        <v>0.30588235294117649</v>
      </c>
      <c r="K163">
        <v>0.4</v>
      </c>
      <c r="L163">
        <v>0</v>
      </c>
      <c r="AR163" s="8">
        <v>-1.357497534609126</v>
      </c>
      <c r="AS163" s="8">
        <v>0.76650651921879831</v>
      </c>
      <c r="AT163" s="8">
        <v>-0.449879301355261</v>
      </c>
      <c r="AU163" s="8">
        <v>-0.23392412247494368</v>
      </c>
      <c r="AV163" s="8">
        <v>0.29680851350734888</v>
      </c>
      <c r="AW163" s="8">
        <v>-0.7888976568677295</v>
      </c>
      <c r="AX163" s="8">
        <v>-0.3408786756134497</v>
      </c>
      <c r="AY163" s="8">
        <v>-0.30255751696885813</v>
      </c>
    </row>
    <row r="164" spans="1:51">
      <c r="A164">
        <v>0.625</v>
      </c>
      <c r="B164">
        <v>0.14285714285714285</v>
      </c>
      <c r="C164">
        <v>0.18181818181818182</v>
      </c>
      <c r="D164">
        <v>0.83333333333333337</v>
      </c>
      <c r="E164">
        <v>0.93014230271668819</v>
      </c>
      <c r="F164">
        <v>0.16960886119764626</v>
      </c>
      <c r="G164">
        <v>0.10915742270474392</v>
      </c>
      <c r="H164">
        <v>0.13903743315508021</v>
      </c>
      <c r="I164">
        <v>0.4642857142857143</v>
      </c>
      <c r="J164">
        <v>0.18823529411764706</v>
      </c>
      <c r="K164">
        <v>0.89999999999999991</v>
      </c>
      <c r="L164">
        <v>0</v>
      </c>
      <c r="AR164" s="8">
        <v>-0.43926810955744561</v>
      </c>
      <c r="AS164" s="8">
        <v>0.54672360029026801</v>
      </c>
      <c r="AT164" s="8">
        <v>-0.38976288052994718</v>
      </c>
      <c r="AU164" s="8">
        <v>-0.43414998383055237</v>
      </c>
      <c r="AV164" s="8">
        <v>-0.16613793637969759</v>
      </c>
      <c r="AW164" s="8">
        <v>-0.53606800881802952</v>
      </c>
      <c r="AX164" s="8">
        <v>-0.35014975208230659</v>
      </c>
      <c r="AY164" s="8">
        <v>-0.50766789082141273</v>
      </c>
    </row>
    <row r="165" spans="1:51">
      <c r="A165">
        <v>0.875</v>
      </c>
      <c r="B165">
        <v>0.5714285714285714</v>
      </c>
      <c r="C165">
        <v>0.72727272727272729</v>
      </c>
      <c r="D165">
        <v>0.83333333333333337</v>
      </c>
      <c r="E165">
        <v>0.95472186287192751</v>
      </c>
      <c r="F165">
        <v>0.4153686396677051</v>
      </c>
      <c r="G165">
        <v>0.78652348359688462</v>
      </c>
      <c r="H165">
        <v>0.15329768270944741</v>
      </c>
      <c r="I165">
        <v>0.55714285714285716</v>
      </c>
      <c r="J165">
        <v>0.4823529411764706</v>
      </c>
      <c r="K165">
        <v>0.15555555555555556</v>
      </c>
      <c r="L165">
        <v>0</v>
      </c>
      <c r="AR165" s="8">
        <v>-1.2469666098756249</v>
      </c>
      <c r="AS165" s="8">
        <v>0.7345944749070662</v>
      </c>
      <c r="AT165" s="8">
        <v>-0.39035360005771852</v>
      </c>
      <c r="AU165" s="8">
        <v>-5.8754966231236661E-2</v>
      </c>
      <c r="AV165" s="8">
        <v>-9.5467260202281815E-2</v>
      </c>
      <c r="AW165" s="8">
        <v>-0.75543465656701358</v>
      </c>
      <c r="AX165" s="8">
        <v>-0.29777223154072574</v>
      </c>
      <c r="AY165" s="8">
        <v>-0.1276498865148325</v>
      </c>
    </row>
    <row r="166" spans="1:51">
      <c r="A166">
        <v>0.875</v>
      </c>
      <c r="B166">
        <v>0.42857142857142855</v>
      </c>
      <c r="C166">
        <v>0.72727272727272729</v>
      </c>
      <c r="D166">
        <v>1</v>
      </c>
      <c r="E166">
        <v>0.91849935316946962</v>
      </c>
      <c r="F166">
        <v>0.30771893388715821</v>
      </c>
      <c r="G166">
        <v>0.82192589096058533</v>
      </c>
      <c r="H166">
        <v>8.5561497326203204E-2</v>
      </c>
      <c r="I166">
        <v>0.55714285714285716</v>
      </c>
      <c r="J166">
        <v>0.61176470588235299</v>
      </c>
      <c r="K166">
        <v>0.20000000000000004</v>
      </c>
      <c r="L166">
        <v>0</v>
      </c>
      <c r="AR166" s="8">
        <v>-1.216904993959957</v>
      </c>
      <c r="AS166" s="8">
        <v>0.37733425604300858</v>
      </c>
      <c r="AT166" s="8">
        <v>0.13535553492653896</v>
      </c>
      <c r="AU166" s="8">
        <v>-0.4914461646350673</v>
      </c>
      <c r="AV166" s="8">
        <v>-0.15539168106358131</v>
      </c>
      <c r="AW166" s="8">
        <v>-0.71680042777410502</v>
      </c>
      <c r="AX166" s="8">
        <v>-0.50005455875842642</v>
      </c>
      <c r="AY166" s="8">
        <v>-0.4236133623229752</v>
      </c>
    </row>
    <row r="167" spans="1:51">
      <c r="A167">
        <v>0.625</v>
      </c>
      <c r="B167">
        <v>0.42857142857142855</v>
      </c>
      <c r="C167">
        <v>0.18181818181818182</v>
      </c>
      <c r="D167">
        <v>0.5</v>
      </c>
      <c r="E167">
        <v>0.85640362225097033</v>
      </c>
      <c r="F167">
        <v>5.9190031152647975E-2</v>
      </c>
      <c r="G167">
        <v>5.5581779561010153E-2</v>
      </c>
      <c r="H167">
        <v>5.3475935828877004E-2</v>
      </c>
      <c r="I167">
        <v>0.1107142857142857</v>
      </c>
      <c r="J167">
        <v>0.6470588235294118</v>
      </c>
      <c r="K167">
        <v>0.45555555555555549</v>
      </c>
      <c r="L167">
        <v>0</v>
      </c>
      <c r="AR167" s="8">
        <v>-1.3098852806996819</v>
      </c>
      <c r="AS167" s="8">
        <v>1.0207875433106939</v>
      </c>
      <c r="AT167" s="8">
        <v>-0.5236615144620389</v>
      </c>
      <c r="AU167" s="8">
        <v>-0.22897756363252661</v>
      </c>
      <c r="AV167" s="8">
        <v>0.23578461085753594</v>
      </c>
      <c r="AW167" s="8">
        <v>-0.83416552612485184</v>
      </c>
      <c r="AX167" s="8">
        <v>-0.45325629438613235</v>
      </c>
      <c r="AY167" s="8">
        <v>-0.25958028820961787</v>
      </c>
    </row>
    <row r="168" spans="1:51">
      <c r="A168">
        <v>0.625</v>
      </c>
      <c r="B168">
        <v>0.42857142857142855</v>
      </c>
      <c r="C168">
        <v>0.63636363636363635</v>
      </c>
      <c r="D168">
        <v>0.33333333333333331</v>
      </c>
      <c r="E168">
        <v>0.94954721862871916</v>
      </c>
      <c r="F168">
        <v>0.38110072689511948</v>
      </c>
      <c r="G168">
        <v>0.7625678546141138</v>
      </c>
      <c r="H168">
        <v>0.17112299465240641</v>
      </c>
      <c r="I168">
        <v>0.51428571428571435</v>
      </c>
      <c r="J168">
        <v>0.37647058823529411</v>
      </c>
      <c r="K168">
        <v>5.5555555555555552E-2</v>
      </c>
      <c r="L168">
        <v>0</v>
      </c>
      <c r="AR168" s="8">
        <v>-0.93481232959040594</v>
      </c>
      <c r="AS168" s="8">
        <v>0.77426494061408568</v>
      </c>
      <c r="AT168" s="8">
        <v>-0.36076191449033207</v>
      </c>
      <c r="AU168" s="8">
        <v>-0.30959108896423143</v>
      </c>
      <c r="AV168" s="8">
        <v>0.39933705066500524</v>
      </c>
      <c r="AW168" s="8">
        <v>-0.92068101154381576</v>
      </c>
      <c r="AX168" s="8">
        <v>-0.36745195228599414</v>
      </c>
      <c r="AY168" s="8">
        <v>-0.38140824685005559</v>
      </c>
    </row>
    <row r="169" spans="1:51">
      <c r="A169">
        <v>0.625</v>
      </c>
      <c r="B169">
        <v>0.42857142857142855</v>
      </c>
      <c r="C169">
        <v>0.63636363636363635</v>
      </c>
      <c r="D169">
        <v>0.33333333333333331</v>
      </c>
      <c r="E169">
        <v>1</v>
      </c>
      <c r="F169">
        <v>0.43613707165109039</v>
      </c>
      <c r="G169">
        <v>0.66391314609393448</v>
      </c>
      <c r="H169">
        <v>0.29411764705882354</v>
      </c>
      <c r="I169">
        <v>0.75714285714285712</v>
      </c>
      <c r="J169">
        <v>0.21176470588235294</v>
      </c>
      <c r="K169">
        <v>0.45555555555555549</v>
      </c>
      <c r="L169">
        <v>0</v>
      </c>
      <c r="AR169" s="8">
        <v>-0.96671674487289327</v>
      </c>
      <c r="AS169" s="8">
        <v>1.266601231612078</v>
      </c>
      <c r="AT169" s="8">
        <v>-0.78107928022373962</v>
      </c>
      <c r="AU169" s="8">
        <v>-1.5570044930958898E-2</v>
      </c>
      <c r="AV169" s="8">
        <v>0.79633641981011105</v>
      </c>
      <c r="AW169" s="8">
        <v>-0.92092053509471117</v>
      </c>
      <c r="AX169" s="8">
        <v>-0.26628306625335763</v>
      </c>
      <c r="AY169" s="8">
        <v>-0.39052857320692158</v>
      </c>
    </row>
    <row r="170" spans="1:51">
      <c r="A170">
        <v>0.625</v>
      </c>
      <c r="B170">
        <v>0.42857142857142855</v>
      </c>
      <c r="C170">
        <v>0.18181818181818182</v>
      </c>
      <c r="D170">
        <v>0.66666666666666663</v>
      </c>
      <c r="E170">
        <v>0.93790426908150071</v>
      </c>
      <c r="F170">
        <v>0.16337833160263066</v>
      </c>
      <c r="G170">
        <v>0.10608921406655653</v>
      </c>
      <c r="H170">
        <v>0.22281639928698752</v>
      </c>
      <c r="I170">
        <v>0.44285714285714278</v>
      </c>
      <c r="J170">
        <v>0.12941176470588237</v>
      </c>
      <c r="K170">
        <v>1</v>
      </c>
      <c r="L170">
        <v>0</v>
      </c>
      <c r="AR170" s="8">
        <v>-1.0619606257878931</v>
      </c>
      <c r="AS170" s="8">
        <v>0.47672284714481544</v>
      </c>
      <c r="AT170" s="8">
        <v>-0.162227421690819</v>
      </c>
      <c r="AU170" s="8">
        <v>-0.10704935747490613</v>
      </c>
      <c r="AV170" s="8">
        <v>0.58888026440762997</v>
      </c>
      <c r="AW170" s="8">
        <v>-0.80020259440610264</v>
      </c>
      <c r="AX170" s="8">
        <v>-0.1119958025787889</v>
      </c>
      <c r="AY170" s="8">
        <v>-0.50315531184056206</v>
      </c>
    </row>
    <row r="171" spans="1:51">
      <c r="A171">
        <v>0.875</v>
      </c>
      <c r="B171">
        <v>0.5714285714285714</v>
      </c>
      <c r="C171">
        <v>0.63636363636363635</v>
      </c>
      <c r="D171">
        <v>0.5</v>
      </c>
      <c r="E171">
        <v>0.98965071151358353</v>
      </c>
      <c r="F171">
        <v>0.45205953617168571</v>
      </c>
      <c r="G171">
        <v>0.67370781213122488</v>
      </c>
      <c r="H171">
        <v>0.18538324420677363</v>
      </c>
      <c r="I171">
        <v>0.6607142857142857</v>
      </c>
      <c r="J171">
        <v>0.35294117647058826</v>
      </c>
      <c r="K171">
        <v>0.20000000000000004</v>
      </c>
      <c r="L171">
        <v>0</v>
      </c>
      <c r="AR171" s="8">
        <v>-1.2546176108704907</v>
      </c>
      <c r="AS171" s="8">
        <v>0.76742135772946996</v>
      </c>
      <c r="AT171" s="8">
        <v>-5.1208951968590863E-2</v>
      </c>
      <c r="AU171" s="8">
        <v>-0.26293384121057328</v>
      </c>
      <c r="AV171" s="8">
        <v>0.30456545844474703</v>
      </c>
      <c r="AW171" s="8">
        <v>-0.90810825743109214</v>
      </c>
      <c r="AX171" s="8">
        <v>-0.42383825955827104</v>
      </c>
      <c r="AY171" s="8">
        <v>-0.42848823839757855</v>
      </c>
    </row>
    <row r="172" spans="1:51">
      <c r="A172">
        <v>0.5</v>
      </c>
      <c r="B172">
        <v>0.2857142857142857</v>
      </c>
      <c r="C172">
        <v>0.72727272727272729</v>
      </c>
      <c r="D172">
        <v>0.33333333333333331</v>
      </c>
      <c r="E172">
        <v>0.95989650711513586</v>
      </c>
      <c r="F172">
        <v>0.45759778470058854</v>
      </c>
      <c r="G172">
        <v>0.81626150578239332</v>
      </c>
      <c r="H172">
        <v>0.1639928698752228</v>
      </c>
      <c r="I172">
        <v>0.70357142857142851</v>
      </c>
      <c r="J172">
        <v>0.23529411764705882</v>
      </c>
      <c r="K172">
        <v>0.15555555555555556</v>
      </c>
      <c r="L172">
        <v>0</v>
      </c>
      <c r="AR172" s="8">
        <v>-1.5811293772714596</v>
      </c>
      <c r="AS172" s="8">
        <v>0.46345666885740183</v>
      </c>
      <c r="AT172" s="8">
        <v>-0.10534293437319078</v>
      </c>
      <c r="AU172" s="8">
        <v>-0.13242052674994137</v>
      </c>
      <c r="AV172" s="8">
        <v>0.59154917266448848</v>
      </c>
      <c r="AW172" s="8">
        <v>-0.85958775593906112</v>
      </c>
      <c r="AX172" s="8">
        <v>-0.22183754032076369</v>
      </c>
      <c r="AY172" s="8">
        <v>-0.39728880844709719</v>
      </c>
    </row>
    <row r="173" spans="1:51">
      <c r="A173">
        <v>0.875</v>
      </c>
      <c r="B173">
        <v>0.5714285714285714</v>
      </c>
      <c r="C173">
        <v>0.63636363636363635</v>
      </c>
      <c r="D173">
        <v>0.33333333333333331</v>
      </c>
      <c r="E173">
        <v>0.86545924967658461</v>
      </c>
      <c r="F173">
        <v>0.30910349601938392</v>
      </c>
      <c r="G173">
        <v>0.71005428369129109</v>
      </c>
      <c r="H173">
        <v>0.1176470588235294</v>
      </c>
      <c r="I173">
        <v>0.54285714285714282</v>
      </c>
      <c r="J173">
        <v>0.41176470588235292</v>
      </c>
      <c r="K173">
        <v>0.4</v>
      </c>
      <c r="L173">
        <v>0</v>
      </c>
      <c r="AR173" s="8">
        <v>-1.2041051067092996</v>
      </c>
      <c r="AS173" s="8">
        <v>0.92422263076084976</v>
      </c>
      <c r="AT173" s="8">
        <v>-0.10516334899924781</v>
      </c>
      <c r="AU173" s="8">
        <v>-3.8302019946867626E-2</v>
      </c>
      <c r="AV173" s="8">
        <v>0.65722172154350733</v>
      </c>
      <c r="AW173" s="8">
        <v>-0.84195403771911959</v>
      </c>
      <c r="AX173" s="8">
        <v>-0.22961382867086871</v>
      </c>
      <c r="AY173" s="8">
        <v>-0.59341289957079135</v>
      </c>
    </row>
    <row r="174" spans="1:51">
      <c r="A174">
        <v>0.75</v>
      </c>
      <c r="B174">
        <v>0.2857142857142857</v>
      </c>
      <c r="C174">
        <v>0.63636363636363635</v>
      </c>
      <c r="D174">
        <v>1</v>
      </c>
      <c r="E174">
        <v>0.94049159120310488</v>
      </c>
      <c r="F174">
        <v>0.4890965732087228</v>
      </c>
      <c r="G174">
        <v>0.70037762567854611</v>
      </c>
      <c r="H174">
        <v>0.18894830659536541</v>
      </c>
      <c r="I174">
        <v>0.63928571428571435</v>
      </c>
      <c r="J174">
        <v>0.28235294117647058</v>
      </c>
      <c r="K174">
        <v>0.55555555555555558</v>
      </c>
      <c r="L174">
        <v>0</v>
      </c>
      <c r="AR174" s="8">
        <v>-1.5724101190705888</v>
      </c>
      <c r="AS174" s="8">
        <v>0.45508660033357617</v>
      </c>
      <c r="AT174" s="8">
        <v>-9.1588895612012791E-2</v>
      </c>
      <c r="AU174" s="8">
        <v>-0.10254457082145069</v>
      </c>
      <c r="AV174" s="8">
        <v>0.58037820595945711</v>
      </c>
      <c r="AW174" s="8">
        <v>-0.84828630158290452</v>
      </c>
      <c r="AX174" s="8">
        <v>-0.18720569966923242</v>
      </c>
      <c r="AY174" s="8">
        <v>-0.39638745378910423</v>
      </c>
    </row>
    <row r="175" spans="1:51">
      <c r="A175">
        <v>0.375</v>
      </c>
      <c r="B175">
        <v>0.2857142857142857</v>
      </c>
      <c r="C175">
        <v>0.72727272727272729</v>
      </c>
      <c r="D175">
        <v>0</v>
      </c>
      <c r="E175">
        <v>0.93402328589909456</v>
      </c>
      <c r="F175">
        <v>0.43406022845275188</v>
      </c>
      <c r="G175">
        <v>0.80080245456691057</v>
      </c>
      <c r="H175">
        <v>0.12477718360071301</v>
      </c>
      <c r="I175">
        <v>0.5535714285714286</v>
      </c>
      <c r="J175">
        <v>0.28235294117647058</v>
      </c>
      <c r="K175">
        <v>0.20000000000000004</v>
      </c>
      <c r="L175">
        <v>0</v>
      </c>
      <c r="AR175" s="8">
        <v>-1.2471896857566653</v>
      </c>
      <c r="AS175" s="8">
        <v>0.35749569684370275</v>
      </c>
      <c r="AT175" s="8">
        <v>0.13222083423516762</v>
      </c>
      <c r="AU175" s="8">
        <v>-0.21448499350132944</v>
      </c>
      <c r="AV175" s="8">
        <v>2.8892564417898725E-2</v>
      </c>
      <c r="AW175" s="8">
        <v>-0.68838585601615476</v>
      </c>
      <c r="AX175" s="8">
        <v>-0.27971453809580948</v>
      </c>
      <c r="AY175" s="8">
        <v>-0.48402599806206881</v>
      </c>
    </row>
    <row r="176" spans="1:51">
      <c r="A176">
        <v>0</v>
      </c>
      <c r="B176">
        <v>0.2857142857142857</v>
      </c>
      <c r="C176">
        <v>0.63636363636363635</v>
      </c>
      <c r="D176">
        <v>0.83333333333333337</v>
      </c>
      <c r="E176">
        <v>0.92496765847347995</v>
      </c>
      <c r="F176">
        <v>0.33160263066805129</v>
      </c>
      <c r="G176">
        <v>0.72728345527495875</v>
      </c>
      <c r="H176">
        <v>0.15864527629233513</v>
      </c>
      <c r="I176">
        <v>0.42857142857142855</v>
      </c>
      <c r="J176">
        <v>0.44705882352941179</v>
      </c>
      <c r="K176">
        <v>0.15555555555555556</v>
      </c>
      <c r="L176">
        <v>0</v>
      </c>
      <c r="AR176" s="8">
        <v>-1.2758587795314831</v>
      </c>
      <c r="AS176" s="8">
        <v>0.46812590811385857</v>
      </c>
      <c r="AT176" s="8">
        <v>-6.3745747534287522E-2</v>
      </c>
      <c r="AU176" s="8">
        <v>-0.22533874118620231</v>
      </c>
      <c r="AV176" s="8">
        <v>6.7093763479118607E-2</v>
      </c>
      <c r="AW176" s="8">
        <v>-0.70945690102722825</v>
      </c>
      <c r="AX176" s="8">
        <v>-0.32878813952298991</v>
      </c>
      <c r="AY176" s="8">
        <v>-0.42413941528367416</v>
      </c>
    </row>
    <row r="177" spans="1:51">
      <c r="A177">
        <v>0</v>
      </c>
      <c r="B177">
        <v>0.2857142857142857</v>
      </c>
      <c r="C177">
        <v>0.63636363636363635</v>
      </c>
      <c r="D177">
        <v>0.83333333333333337</v>
      </c>
      <c r="E177">
        <v>0.92496765847347995</v>
      </c>
      <c r="F177">
        <v>0.33160263066805129</v>
      </c>
      <c r="G177">
        <v>0.72728345527495875</v>
      </c>
      <c r="H177">
        <v>0.15864527629233513</v>
      </c>
      <c r="I177">
        <v>0.64642857142857146</v>
      </c>
      <c r="J177">
        <v>0.28235294117647058</v>
      </c>
      <c r="K177">
        <v>0.5</v>
      </c>
      <c r="L177">
        <v>0</v>
      </c>
      <c r="AR177" s="8">
        <v>-1.2409204523375246</v>
      </c>
      <c r="AS177" s="8">
        <v>0.88082732413242326</v>
      </c>
      <c r="AT177" s="8">
        <v>-0.17622427804500368</v>
      </c>
      <c r="AU177" s="8">
        <v>-0.27380755546284741</v>
      </c>
      <c r="AV177" s="8">
        <v>0.29483503554257923</v>
      </c>
      <c r="AW177" s="8">
        <v>-0.98963850580987833</v>
      </c>
      <c r="AX177" s="8">
        <v>-0.49281316671077557</v>
      </c>
      <c r="AY177" s="8">
        <v>-0.30912778999514046</v>
      </c>
    </row>
    <row r="178" spans="1:51">
      <c r="A178">
        <v>0.625</v>
      </c>
      <c r="B178">
        <v>0.42857142857142855</v>
      </c>
      <c r="C178">
        <v>0.27272727272727271</v>
      </c>
      <c r="D178">
        <v>0.5</v>
      </c>
      <c r="E178">
        <v>0.81241914618369981</v>
      </c>
      <c r="F178">
        <v>2.7691242644513676E-2</v>
      </c>
      <c r="G178">
        <v>5.5817795610101494E-2</v>
      </c>
      <c r="H178">
        <v>4.812834224598931E-2</v>
      </c>
      <c r="I178">
        <v>0.12857142857142856</v>
      </c>
      <c r="J178">
        <v>0.45882352941176469</v>
      </c>
      <c r="K178">
        <v>0.6</v>
      </c>
      <c r="L178">
        <v>0</v>
      </c>
      <c r="AR178" s="8">
        <v>-0.52362921291074438</v>
      </c>
      <c r="AS178" s="8">
        <v>0.61347193610607631</v>
      </c>
      <c r="AT178" s="8">
        <v>-0.62044571948955518</v>
      </c>
      <c r="AU178" s="8">
        <v>-0.29009595732480786</v>
      </c>
      <c r="AV178" s="8">
        <v>-9.8099622433617528E-2</v>
      </c>
      <c r="AW178" s="8">
        <v>-0.44293975905025118</v>
      </c>
      <c r="AX178" s="8">
        <v>-0.21605585050140907</v>
      </c>
      <c r="AY178" s="8">
        <v>-0.46515781706023629</v>
      </c>
    </row>
    <row r="179" spans="1:51">
      <c r="A179">
        <v>0.125</v>
      </c>
      <c r="B179">
        <v>0.42857142857142855</v>
      </c>
      <c r="C179">
        <v>0.63636363636363635</v>
      </c>
      <c r="D179">
        <v>1</v>
      </c>
      <c r="E179">
        <v>0.92496765847347995</v>
      </c>
      <c r="F179">
        <v>0.3409484250605746</v>
      </c>
      <c r="G179">
        <v>0.73554401699315564</v>
      </c>
      <c r="H179">
        <v>0.1122994652406417</v>
      </c>
      <c r="I179">
        <v>0.6071428571428571</v>
      </c>
      <c r="J179">
        <v>0.3411764705882353</v>
      </c>
      <c r="K179">
        <v>0.25555555555555559</v>
      </c>
      <c r="L179">
        <v>0</v>
      </c>
      <c r="AR179" s="8">
        <v>-1.2167825445516569</v>
      </c>
      <c r="AS179" s="8">
        <v>0.79866312034756937</v>
      </c>
      <c r="AT179" s="8">
        <v>-0.18987741327622715</v>
      </c>
      <c r="AU179" s="8">
        <v>-0.20115283902768227</v>
      </c>
      <c r="AV179" s="8">
        <v>0.21213505380916159</v>
      </c>
      <c r="AW179" s="8">
        <v>-0.7923094276267284</v>
      </c>
      <c r="AX179" s="8">
        <v>-0.35676841799374903</v>
      </c>
      <c r="AY179" s="8">
        <v>-0.44408004404016732</v>
      </c>
    </row>
    <row r="180" spans="1:51">
      <c r="A180">
        <v>0.125</v>
      </c>
      <c r="B180">
        <v>0.42857142857142855</v>
      </c>
      <c r="C180">
        <v>0.72727272727272729</v>
      </c>
      <c r="D180">
        <v>0.33333333333333331</v>
      </c>
      <c r="E180">
        <v>0.92367399741267775</v>
      </c>
      <c r="F180">
        <v>0.28314295604015238</v>
      </c>
      <c r="G180">
        <v>0.85886240264337987</v>
      </c>
      <c r="H180">
        <v>0.11051693404634581</v>
      </c>
      <c r="I180">
        <v>0.57500000000000007</v>
      </c>
      <c r="J180">
        <v>0.35294117647058826</v>
      </c>
      <c r="K180">
        <v>0.20000000000000004</v>
      </c>
      <c r="L180">
        <v>0</v>
      </c>
      <c r="AR180" s="8">
        <v>-0.46263279715572619</v>
      </c>
      <c r="AS180" s="8">
        <v>0.56895546752593551</v>
      </c>
      <c r="AT180" s="8">
        <v>-0.26043205035385358</v>
      </c>
      <c r="AU180" s="8">
        <v>-0.65694091756144535</v>
      </c>
      <c r="AV180" s="8">
        <v>0.52684937591472403</v>
      </c>
      <c r="AW180" s="8">
        <v>-1.0347356626269495</v>
      </c>
      <c r="AX180" s="8">
        <v>-0.49508404624199126</v>
      </c>
      <c r="AY180" s="8">
        <v>-0.40104133877567572</v>
      </c>
    </row>
    <row r="181" spans="1:51">
      <c r="A181">
        <v>0.875</v>
      </c>
      <c r="B181">
        <v>0.5714285714285714</v>
      </c>
      <c r="C181">
        <v>0.63636363636363635</v>
      </c>
      <c r="D181">
        <v>0.16666666666666666</v>
      </c>
      <c r="E181">
        <v>0.90685640362225095</v>
      </c>
      <c r="F181">
        <v>0.50605745932848745</v>
      </c>
      <c r="G181">
        <v>0.71583667689402886</v>
      </c>
      <c r="H181">
        <v>0.16042780748663102</v>
      </c>
      <c r="I181">
        <v>0.43571428571428567</v>
      </c>
      <c r="J181">
        <v>0.6</v>
      </c>
      <c r="K181">
        <v>0.55555555555555558</v>
      </c>
      <c r="L181">
        <v>0</v>
      </c>
      <c r="AR181" s="8">
        <v>-1.2060605833692102</v>
      </c>
      <c r="AS181" s="8">
        <v>1.1926193754028485</v>
      </c>
      <c r="AT181" s="8">
        <v>-0.20351027038138891</v>
      </c>
      <c r="AU181" s="8">
        <v>9.5937108261393664E-2</v>
      </c>
      <c r="AV181" s="8">
        <v>0.48232619853610864</v>
      </c>
      <c r="AW181" s="8">
        <v>-0.88585012727955248</v>
      </c>
      <c r="AX181" s="8">
        <v>-0.28440396977990196</v>
      </c>
      <c r="AY181" s="8">
        <v>-0.53689716011764832</v>
      </c>
    </row>
    <row r="182" spans="1:51">
      <c r="A182">
        <v>0</v>
      </c>
      <c r="B182">
        <v>0.14285714285714285</v>
      </c>
      <c r="C182">
        <v>0.72727272727272729</v>
      </c>
      <c r="D182">
        <v>1</v>
      </c>
      <c r="E182">
        <v>0.95342820181112553</v>
      </c>
      <c r="F182">
        <v>0.42575285565939774</v>
      </c>
      <c r="G182">
        <v>0.79395798914326188</v>
      </c>
      <c r="H182">
        <v>0.15151515151515152</v>
      </c>
      <c r="I182">
        <v>0.77500000000000002</v>
      </c>
      <c r="J182">
        <v>0.2</v>
      </c>
      <c r="K182">
        <v>0.7</v>
      </c>
      <c r="L182">
        <v>0</v>
      </c>
      <c r="AR182" s="8">
        <v>-1.1327397231581229</v>
      </c>
      <c r="AS182" s="8">
        <v>1.1450689025151077</v>
      </c>
      <c r="AT182" s="8">
        <v>-4.9336008852398916E-2</v>
      </c>
      <c r="AU182" s="8">
        <v>0.12452560400124142</v>
      </c>
      <c r="AV182" s="8">
        <v>0.58035298617136433</v>
      </c>
      <c r="AW182" s="8">
        <v>-1.0171890434923219</v>
      </c>
      <c r="AX182" s="8">
        <v>-0.26125237806959672</v>
      </c>
      <c r="AY182" s="8">
        <v>-0.52791631168263142</v>
      </c>
    </row>
    <row r="183" spans="1:51">
      <c r="A183">
        <v>0.875</v>
      </c>
      <c r="B183">
        <v>0.5714285714285714</v>
      </c>
      <c r="C183">
        <v>0.81818181818181823</v>
      </c>
      <c r="D183">
        <v>0</v>
      </c>
      <c r="E183">
        <v>0.85640362225097033</v>
      </c>
      <c r="F183">
        <v>0.10972654897888542</v>
      </c>
      <c r="G183">
        <v>0.77448666509322639</v>
      </c>
      <c r="H183">
        <v>5.3475935828877004E-2</v>
      </c>
      <c r="I183">
        <v>0.60357142857142865</v>
      </c>
      <c r="J183">
        <v>0.2</v>
      </c>
      <c r="K183">
        <v>0.4</v>
      </c>
      <c r="L183">
        <v>0</v>
      </c>
      <c r="AR183" s="8">
        <v>-0.16510051400388898</v>
      </c>
      <c r="AS183" s="8">
        <v>0.86012598702310883</v>
      </c>
      <c r="AT183" s="8">
        <v>-0.13936203671252967</v>
      </c>
      <c r="AU183" s="8">
        <v>-0.23597369267818305</v>
      </c>
      <c r="AV183" s="8">
        <v>0.19730715853826297</v>
      </c>
      <c r="AW183" s="8">
        <v>-0.72005958037206486</v>
      </c>
      <c r="AX183" s="8">
        <v>-0.3212777324617212</v>
      </c>
      <c r="AY183" s="8">
        <v>-0.70170292209927654</v>
      </c>
    </row>
    <row r="184" spans="1:51">
      <c r="A184">
        <v>0.5</v>
      </c>
      <c r="B184">
        <v>0.2857142857142857</v>
      </c>
      <c r="C184">
        <v>9.0909090909090912E-2</v>
      </c>
      <c r="D184">
        <v>1</v>
      </c>
      <c r="E184">
        <v>0.88098318240620954</v>
      </c>
      <c r="F184">
        <v>5.0190377293181036E-2</v>
      </c>
      <c r="G184">
        <v>4.7675241916450319E-2</v>
      </c>
      <c r="H184">
        <v>6.9518716577540107E-2</v>
      </c>
      <c r="I184">
        <v>0.36428571428571427</v>
      </c>
      <c r="J184">
        <v>0.44705882352941179</v>
      </c>
      <c r="K184">
        <v>0.20000000000000004</v>
      </c>
      <c r="L184">
        <v>0</v>
      </c>
      <c r="AR184" s="8">
        <v>-1.1896377819491246</v>
      </c>
      <c r="AS184" s="8">
        <v>0.88330012492527987</v>
      </c>
      <c r="AT184" s="8">
        <v>-0.22732863862603606</v>
      </c>
      <c r="AU184" s="8">
        <v>6.578922693763023E-2</v>
      </c>
      <c r="AV184" s="8">
        <v>7.7988884145838405E-2</v>
      </c>
      <c r="AW184" s="8">
        <v>-0.59221133614405974</v>
      </c>
      <c r="AX184" s="8">
        <v>-0.21064064764093421</v>
      </c>
      <c r="AY184" s="8">
        <v>-0.54176273215219428</v>
      </c>
    </row>
    <row r="185" spans="1:51">
      <c r="A185">
        <v>0.75</v>
      </c>
      <c r="B185">
        <v>0.2857142857142857</v>
      </c>
      <c r="C185">
        <v>0.81818181818181823</v>
      </c>
      <c r="D185">
        <v>0</v>
      </c>
      <c r="E185">
        <v>0.94437257438551103</v>
      </c>
      <c r="F185">
        <v>0.16407061266874351</v>
      </c>
      <c r="G185">
        <v>0.81213122492329481</v>
      </c>
      <c r="H185">
        <v>0.19786096256684491</v>
      </c>
      <c r="I185">
        <v>0.52142857142857146</v>
      </c>
      <c r="J185">
        <v>0.35294117647058826</v>
      </c>
      <c r="K185">
        <v>0.45555555555555549</v>
      </c>
      <c r="L185">
        <v>0</v>
      </c>
      <c r="AR185" s="8">
        <v>-1.280654720797644</v>
      </c>
      <c r="AS185" s="8">
        <v>0.83532686397066291</v>
      </c>
      <c r="AT185" s="8">
        <v>-0.36045753176157941</v>
      </c>
      <c r="AU185" s="8">
        <v>-0.30274584518552117</v>
      </c>
      <c r="AV185" s="8">
        <v>0.11864024937320421</v>
      </c>
      <c r="AW185" s="8">
        <v>-0.68931077598929069</v>
      </c>
      <c r="AX185" s="8">
        <v>-0.41654655059728662</v>
      </c>
      <c r="AY185" s="8">
        <v>-0.38070812618903555</v>
      </c>
    </row>
    <row r="186" spans="1:51">
      <c r="A186">
        <v>0.875</v>
      </c>
      <c r="B186">
        <v>0.5714285714285714</v>
      </c>
      <c r="C186">
        <v>0.63636363636363635</v>
      </c>
      <c r="D186">
        <v>0.66666666666666663</v>
      </c>
      <c r="E186">
        <v>0.97283311772315662</v>
      </c>
      <c r="F186">
        <v>0.46590515749394257</v>
      </c>
      <c r="G186">
        <v>0.68303044607033292</v>
      </c>
      <c r="H186">
        <v>0.26916221033868093</v>
      </c>
      <c r="I186">
        <v>0.66428571428571437</v>
      </c>
      <c r="J186">
        <v>0.22352941176470589</v>
      </c>
      <c r="K186">
        <v>0.5</v>
      </c>
      <c r="L186">
        <v>0</v>
      </c>
      <c r="AR186" s="8">
        <v>-0.44835684142866794</v>
      </c>
      <c r="AS186" s="8">
        <v>0.71625044184439923</v>
      </c>
      <c r="AT186" s="8">
        <v>-0.41721846735012669</v>
      </c>
      <c r="AU186" s="8">
        <v>-0.7334726994937204</v>
      </c>
      <c r="AV186" s="8">
        <v>0.39886111788137663</v>
      </c>
      <c r="AW186" s="8">
        <v>-0.97037245415278717</v>
      </c>
      <c r="AX186" s="8">
        <v>-0.60974711857682251</v>
      </c>
      <c r="AY186" s="8">
        <v>-0.37656607125774305</v>
      </c>
    </row>
    <row r="187" spans="1:51">
      <c r="A187">
        <v>0.125</v>
      </c>
      <c r="B187">
        <v>0.42857142857142855</v>
      </c>
      <c r="C187">
        <v>0.72727272727272729</v>
      </c>
      <c r="D187">
        <v>0.16666666666666666</v>
      </c>
      <c r="E187">
        <v>0.93531694695989653</v>
      </c>
      <c r="F187">
        <v>0.44444444444444448</v>
      </c>
      <c r="G187">
        <v>0.80800094406419642</v>
      </c>
      <c r="H187">
        <v>0.12477718360071301</v>
      </c>
      <c r="I187">
        <v>0.55000000000000004</v>
      </c>
      <c r="J187">
        <v>0.36470588235294116</v>
      </c>
      <c r="K187">
        <v>0.30000000000000004</v>
      </c>
      <c r="L187">
        <v>0</v>
      </c>
      <c r="AR187" s="8">
        <v>-1.2046746048435808</v>
      </c>
      <c r="AS187" s="8">
        <v>1.1073782113756054</v>
      </c>
      <c r="AT187" s="8">
        <v>-0.39860795507646235</v>
      </c>
      <c r="AU187" s="8">
        <v>-2.4691691709513811E-2</v>
      </c>
      <c r="AV187" s="8">
        <v>0.25701272914266193</v>
      </c>
      <c r="AW187" s="8">
        <v>-0.71474076295811173</v>
      </c>
      <c r="AX187" s="8">
        <v>-0.2975461738750747</v>
      </c>
      <c r="AY187" s="8">
        <v>-0.49089494568559244</v>
      </c>
    </row>
    <row r="188" spans="1:51">
      <c r="A188">
        <v>0.875</v>
      </c>
      <c r="B188">
        <v>0.5714285714285714</v>
      </c>
      <c r="C188">
        <v>0.18181818181818182</v>
      </c>
      <c r="D188">
        <v>1</v>
      </c>
      <c r="E188">
        <v>0.91332470892626128</v>
      </c>
      <c r="F188">
        <v>0.1737625475943233</v>
      </c>
      <c r="G188">
        <v>0.11128156714656597</v>
      </c>
      <c r="H188">
        <v>0.17112299465240641</v>
      </c>
      <c r="I188">
        <v>0.33214285714285718</v>
      </c>
      <c r="J188">
        <v>0.28235294117647058</v>
      </c>
      <c r="K188">
        <v>0.6</v>
      </c>
      <c r="L188">
        <v>0</v>
      </c>
      <c r="AR188" s="8">
        <v>-1.4027515480197166</v>
      </c>
      <c r="AS188" s="8">
        <v>0.69391894187652237</v>
      </c>
      <c r="AT188" s="8">
        <v>-0.20862121623664784</v>
      </c>
      <c r="AU188" s="8">
        <v>-2.5694592878302253E-2</v>
      </c>
      <c r="AV188" s="8">
        <v>8.7651299628326698E-2</v>
      </c>
      <c r="AW188" s="8">
        <v>-0.65015634563618252</v>
      </c>
      <c r="AX188" s="8">
        <v>-0.2343348033559231</v>
      </c>
      <c r="AY188" s="8">
        <v>-0.41530822843635107</v>
      </c>
    </row>
    <row r="189" spans="1:51">
      <c r="A189">
        <v>0</v>
      </c>
      <c r="B189">
        <v>0.42857142857142855</v>
      </c>
      <c r="C189">
        <v>0.72727272727272729</v>
      </c>
      <c r="D189">
        <v>0</v>
      </c>
      <c r="E189">
        <v>0.93402328589909456</v>
      </c>
      <c r="F189">
        <v>0.43406022845275188</v>
      </c>
      <c r="G189">
        <v>0.80080245456691057</v>
      </c>
      <c r="H189">
        <v>0.12477718360071301</v>
      </c>
      <c r="I189">
        <v>0.67142857142857149</v>
      </c>
      <c r="J189">
        <v>0.31764705882352939</v>
      </c>
      <c r="K189">
        <v>0.20000000000000004</v>
      </c>
      <c r="L189">
        <v>0</v>
      </c>
      <c r="AR189" s="8">
        <v>-1.0247814569841343</v>
      </c>
      <c r="AS189" s="8">
        <v>1.1177874031875019</v>
      </c>
      <c r="AT189" s="8">
        <v>-0.32179275241264171</v>
      </c>
      <c r="AU189" s="8">
        <v>-4.7248067809626565E-2</v>
      </c>
      <c r="AV189" s="8">
        <v>3.9361997994198573E-2</v>
      </c>
      <c r="AW189" s="8">
        <v>-0.7653658500159688</v>
      </c>
      <c r="AX189" s="8">
        <v>-0.40113295039887903</v>
      </c>
      <c r="AY189" s="8">
        <v>-0.35824590073011897</v>
      </c>
    </row>
    <row r="190" spans="1:51">
      <c r="A190">
        <v>0.625</v>
      </c>
      <c r="B190">
        <v>0.2857142857142857</v>
      </c>
      <c r="C190">
        <v>0.18181818181818182</v>
      </c>
      <c r="D190">
        <v>0.83333333333333337</v>
      </c>
      <c r="E190">
        <v>0.93272962483829236</v>
      </c>
      <c r="F190">
        <v>0.14122533748701974</v>
      </c>
      <c r="G190">
        <v>9.6176540004720326E-2</v>
      </c>
      <c r="H190">
        <v>0.1408199643493761</v>
      </c>
      <c r="I190">
        <v>0.39642857142857146</v>
      </c>
      <c r="J190">
        <v>0.31764705882352939</v>
      </c>
      <c r="K190">
        <v>5.5555555555555552E-2</v>
      </c>
      <c r="L190">
        <v>0</v>
      </c>
      <c r="AR190" s="8">
        <v>-1.1970561103879218</v>
      </c>
      <c r="AS190" s="8">
        <v>0.91507383487479377</v>
      </c>
      <c r="AT190" s="8">
        <v>-0.10934793770703692</v>
      </c>
      <c r="AU190" s="8">
        <v>-0.25914268499323773</v>
      </c>
      <c r="AV190" s="8">
        <v>0.6313906471151759</v>
      </c>
      <c r="AW190" s="8">
        <v>-1.0606442514475889</v>
      </c>
      <c r="AX190" s="8">
        <v>-0.43656613605646688</v>
      </c>
      <c r="AY190" s="8">
        <v>-0.37584583841411812</v>
      </c>
    </row>
    <row r="191" spans="1:51">
      <c r="A191">
        <v>0.75</v>
      </c>
      <c r="B191">
        <v>0.2857142857142857</v>
      </c>
      <c r="C191">
        <v>0.18181818181818182</v>
      </c>
      <c r="D191">
        <v>1</v>
      </c>
      <c r="E191">
        <v>0.93143596377749038</v>
      </c>
      <c r="F191">
        <v>0.14849428868120457</v>
      </c>
      <c r="G191">
        <v>9.9716780741090402E-2</v>
      </c>
      <c r="H191">
        <v>9.8039215686274508E-2</v>
      </c>
      <c r="I191">
        <v>0.33214285714285718</v>
      </c>
      <c r="J191">
        <v>0.52941176470588236</v>
      </c>
      <c r="K191">
        <v>0.4</v>
      </c>
      <c r="L191">
        <v>0</v>
      </c>
      <c r="AR191" s="8">
        <v>-1.3023848690183804</v>
      </c>
      <c r="AS191" s="8">
        <v>0.63097078298372755</v>
      </c>
      <c r="AT191" s="8">
        <v>-0.14382968600015975</v>
      </c>
      <c r="AU191" s="8">
        <v>-2.2703072554806525E-2</v>
      </c>
      <c r="AV191" s="8">
        <v>-0.24913146607061923</v>
      </c>
      <c r="AW191" s="8">
        <v>-0.54396320761294825</v>
      </c>
      <c r="AX191" s="8">
        <v>-0.27166502226927663</v>
      </c>
      <c r="AY191" s="8">
        <v>-0.42992421378405848</v>
      </c>
    </row>
    <row r="192" spans="1:51">
      <c r="A192">
        <v>0.625</v>
      </c>
      <c r="B192">
        <v>0.42857142857142855</v>
      </c>
      <c r="C192">
        <v>0.18181818181818182</v>
      </c>
      <c r="D192">
        <v>0.66666666666666663</v>
      </c>
      <c r="E192">
        <v>0.93790426908150071</v>
      </c>
      <c r="F192">
        <v>0.16337833160263066</v>
      </c>
      <c r="G192">
        <v>0.10608921406655653</v>
      </c>
      <c r="H192">
        <v>0.22281639928698752</v>
      </c>
      <c r="I192">
        <v>0.3392857142857143</v>
      </c>
      <c r="J192">
        <v>0.21176470588235294</v>
      </c>
      <c r="K192">
        <v>0.4</v>
      </c>
      <c r="L192">
        <v>0</v>
      </c>
      <c r="AR192" s="8">
        <v>-1.1354270133182947</v>
      </c>
      <c r="AS192" s="8">
        <v>0.49576972612166154</v>
      </c>
      <c r="AT192" s="8">
        <v>0.21267345692305517</v>
      </c>
      <c r="AU192" s="8">
        <v>-4.3703603279175829E-2</v>
      </c>
      <c r="AV192" s="8">
        <v>0.4733434279039524</v>
      </c>
      <c r="AW192" s="8">
        <v>-0.80331147463409858</v>
      </c>
      <c r="AX192" s="8">
        <v>-0.1967001358263914</v>
      </c>
      <c r="AY192" s="8">
        <v>-0.65558866648249847</v>
      </c>
    </row>
    <row r="193" spans="1:51">
      <c r="A193">
        <v>0.125</v>
      </c>
      <c r="B193">
        <v>0.42857142857142855</v>
      </c>
      <c r="C193">
        <v>0.63636363636363635</v>
      </c>
      <c r="D193">
        <v>0.5</v>
      </c>
      <c r="E193">
        <v>0.98965071151358353</v>
      </c>
      <c r="F193">
        <v>0.45205953617168571</v>
      </c>
      <c r="G193">
        <v>0.67370781213122488</v>
      </c>
      <c r="H193">
        <v>0.18538324420677363</v>
      </c>
      <c r="I193">
        <v>0.7857142857142857</v>
      </c>
      <c r="J193">
        <v>0.15294117647058825</v>
      </c>
      <c r="K193">
        <v>0.25555555555555559</v>
      </c>
      <c r="L193">
        <v>0</v>
      </c>
      <c r="AR193" s="8">
        <v>-1.2091055882738404</v>
      </c>
      <c r="AS193" s="8">
        <v>0.4318170070517906</v>
      </c>
      <c r="AT193" s="8">
        <v>9.8747786879568186E-2</v>
      </c>
      <c r="AU193" s="8">
        <v>-0.27749669343621119</v>
      </c>
      <c r="AV193" s="8">
        <v>0.48482356671152049</v>
      </c>
      <c r="AW193" s="8">
        <v>-0.9534152896104946</v>
      </c>
      <c r="AX193" s="8">
        <v>-0.34997802232247416</v>
      </c>
      <c r="AY193" s="8">
        <v>-0.44741222520173951</v>
      </c>
    </row>
    <row r="194" spans="1:51">
      <c r="A194">
        <v>0.125</v>
      </c>
      <c r="B194">
        <v>0</v>
      </c>
      <c r="C194">
        <v>0.63636363636363635</v>
      </c>
      <c r="D194">
        <v>0.16666666666666666</v>
      </c>
      <c r="E194">
        <v>0.98447606727037518</v>
      </c>
      <c r="F194">
        <v>0.37106265143648326</v>
      </c>
      <c r="G194">
        <v>0.75430729289591703</v>
      </c>
      <c r="H194">
        <v>0.30303030303030304</v>
      </c>
      <c r="I194">
        <v>0.8</v>
      </c>
      <c r="J194">
        <v>8.2352941176470587E-2</v>
      </c>
      <c r="K194">
        <v>0.45555555555555549</v>
      </c>
      <c r="L194">
        <v>0</v>
      </c>
      <c r="AR194" s="8">
        <v>-0.19993631330684741</v>
      </c>
      <c r="AS194" s="8">
        <v>0.79873892882524211</v>
      </c>
      <c r="AT194" s="8">
        <v>-0.21145954320845572</v>
      </c>
      <c r="AU194" s="8">
        <v>-0.31067643453185334</v>
      </c>
      <c r="AV194" s="8">
        <v>0.17613510126440446</v>
      </c>
      <c r="AW194" s="8">
        <v>-0.81617704200678376</v>
      </c>
      <c r="AX194" s="8">
        <v>-0.40728070305659658</v>
      </c>
      <c r="AY194" s="8">
        <v>-0.53444920062362333</v>
      </c>
    </row>
    <row r="195" spans="1:51">
      <c r="A195">
        <v>0.375</v>
      </c>
      <c r="B195">
        <v>0.42857142857142855</v>
      </c>
      <c r="C195">
        <v>0.72727272727272729</v>
      </c>
      <c r="D195">
        <v>0.33333333333333331</v>
      </c>
      <c r="E195">
        <v>0.95989650711513586</v>
      </c>
      <c r="F195">
        <v>0.45759778470058854</v>
      </c>
      <c r="G195">
        <v>0.81626150578239332</v>
      </c>
      <c r="H195">
        <v>0.1639928698752228</v>
      </c>
      <c r="I195">
        <v>0.78928571428571437</v>
      </c>
      <c r="J195">
        <v>0.11764705882352941</v>
      </c>
      <c r="K195">
        <v>0.4</v>
      </c>
      <c r="L195">
        <v>0</v>
      </c>
      <c r="AR195" s="8">
        <v>-1.1943453998045934</v>
      </c>
      <c r="AS195" s="8">
        <v>0.6006852669608993</v>
      </c>
      <c r="AT195" s="8">
        <v>4.0720763162593987E-2</v>
      </c>
      <c r="AU195" s="8">
        <v>-7.025094163052896E-2</v>
      </c>
      <c r="AV195" s="8">
        <v>0.65187716472719537</v>
      </c>
      <c r="AW195" s="8">
        <v>-0.94603949976935642</v>
      </c>
      <c r="AX195" s="8">
        <v>-0.23548400270966585</v>
      </c>
      <c r="AY195" s="8">
        <v>-0.54044672607191568</v>
      </c>
    </row>
    <row r="196" spans="1:51">
      <c r="A196">
        <v>0.125</v>
      </c>
      <c r="B196">
        <v>0</v>
      </c>
      <c r="C196">
        <v>0.63636363636363635</v>
      </c>
      <c r="D196">
        <v>0.16666666666666666</v>
      </c>
      <c r="E196">
        <v>0.98447606727037518</v>
      </c>
      <c r="F196">
        <v>0.37106265143648326</v>
      </c>
      <c r="G196">
        <v>0.75430729289591703</v>
      </c>
      <c r="H196">
        <v>0.30303030303030304</v>
      </c>
      <c r="I196">
        <v>0.8</v>
      </c>
      <c r="J196">
        <v>8.2352941176470587E-2</v>
      </c>
      <c r="K196">
        <v>0.45555555555555549</v>
      </c>
      <c r="L196">
        <v>0</v>
      </c>
      <c r="AR196" s="8">
        <v>-1.2687195572440357</v>
      </c>
      <c r="AS196" s="8">
        <v>0.57796882711150654</v>
      </c>
      <c r="AT196" s="8">
        <v>-3.9795400881259463E-2</v>
      </c>
      <c r="AU196" s="8">
        <v>4.1212954450912803E-3</v>
      </c>
      <c r="AV196" s="8">
        <v>3.0741471002450005E-2</v>
      </c>
      <c r="AW196" s="8">
        <v>-0.69765814115582991</v>
      </c>
      <c r="AX196" s="8">
        <v>-0.24613728190749667</v>
      </c>
      <c r="AY196" s="8">
        <v>-0.48500682300128628</v>
      </c>
    </row>
    <row r="197" spans="1:51">
      <c r="A197">
        <v>0.125</v>
      </c>
      <c r="B197">
        <v>0.42857142857142855</v>
      </c>
      <c r="C197">
        <v>0.63636363636363635</v>
      </c>
      <c r="D197">
        <v>0.66666666666666663</v>
      </c>
      <c r="E197">
        <v>0.97283311772315662</v>
      </c>
      <c r="F197">
        <v>0.46590515749394257</v>
      </c>
      <c r="G197">
        <v>0.68303044607033292</v>
      </c>
      <c r="H197">
        <v>0.26916221033868093</v>
      </c>
      <c r="I197">
        <v>0.76071428571428579</v>
      </c>
      <c r="J197">
        <v>0.24705882352941178</v>
      </c>
      <c r="K197">
        <v>0.55555555555555558</v>
      </c>
      <c r="L197">
        <v>0</v>
      </c>
      <c r="AR197" s="8">
        <v>-1.0288021124912714</v>
      </c>
      <c r="AS197" s="8">
        <v>1.2539940023687604</v>
      </c>
      <c r="AT197" s="8">
        <v>-0.15274283918955722</v>
      </c>
      <c r="AU197" s="8">
        <v>-0.13882490709628964</v>
      </c>
      <c r="AV197" s="8">
        <v>-0.14729683374047936</v>
      </c>
      <c r="AW197" s="8">
        <v>-0.71255958599950753</v>
      </c>
      <c r="AX197" s="8">
        <v>-0.52826070072222087</v>
      </c>
      <c r="AY197" s="8">
        <v>-0.45866084971650689</v>
      </c>
    </row>
    <row r="198" spans="1:51">
      <c r="A198">
        <v>0.625</v>
      </c>
      <c r="B198">
        <v>0.42857142857142855</v>
      </c>
      <c r="C198">
        <v>0.27272727272727271</v>
      </c>
      <c r="D198">
        <v>0.5</v>
      </c>
      <c r="E198">
        <v>0.81241914618369981</v>
      </c>
      <c r="F198">
        <v>2.7691242644513676E-2</v>
      </c>
      <c r="G198">
        <v>5.5817795610101494E-2</v>
      </c>
      <c r="H198">
        <v>4.812834224598931E-2</v>
      </c>
      <c r="I198">
        <v>0.12857142857142856</v>
      </c>
      <c r="J198">
        <v>0.45882352941176469</v>
      </c>
      <c r="K198">
        <v>0.6</v>
      </c>
      <c r="L198">
        <v>0</v>
      </c>
      <c r="AR198" s="8">
        <v>-1.3779424276553884</v>
      </c>
      <c r="AS198" s="8">
        <v>0.36254700083080155</v>
      </c>
      <c r="AT198" s="8">
        <v>0.1665111869349819</v>
      </c>
      <c r="AU198" s="8">
        <v>-0.39946600790578368</v>
      </c>
      <c r="AV198" s="8">
        <v>0.60182953184378163</v>
      </c>
      <c r="AW198" s="8">
        <v>-1.140674019437433</v>
      </c>
      <c r="AX198" s="8">
        <v>-0.43781592198741071</v>
      </c>
      <c r="AY198" s="8">
        <v>-0.34087122205103082</v>
      </c>
    </row>
    <row r="199" spans="1:51">
      <c r="A199">
        <v>0.375</v>
      </c>
      <c r="B199">
        <v>0.42857142857142855</v>
      </c>
      <c r="C199">
        <v>0.72727272727272729</v>
      </c>
      <c r="D199">
        <v>0.5</v>
      </c>
      <c r="E199">
        <v>0.95989650711513586</v>
      </c>
      <c r="F199">
        <v>0.47040498442367606</v>
      </c>
      <c r="G199">
        <v>0.82428605145149869</v>
      </c>
      <c r="H199">
        <v>0.1639928698752228</v>
      </c>
      <c r="I199">
        <v>0.68928571428571428</v>
      </c>
      <c r="J199">
        <v>0</v>
      </c>
      <c r="K199">
        <v>5.5555555555555552E-2</v>
      </c>
      <c r="L199">
        <v>0</v>
      </c>
      <c r="AR199" s="8">
        <v>-1.1057964946854166</v>
      </c>
      <c r="AS199" s="8">
        <v>0.97911713157695202</v>
      </c>
      <c r="AT199" s="8">
        <v>-0.52431320371730106</v>
      </c>
      <c r="AU199" s="8">
        <v>7.7067363829627367E-3</v>
      </c>
      <c r="AV199" s="8">
        <v>-0.29979212928706633</v>
      </c>
      <c r="AW199" s="8">
        <v>-0.7672273977414299</v>
      </c>
      <c r="AX199" s="8">
        <v>-0.40403480374808792</v>
      </c>
      <c r="AY199" s="8">
        <v>-0.16749986912423062</v>
      </c>
    </row>
    <row r="200" spans="1:51">
      <c r="A200">
        <v>0.25</v>
      </c>
      <c r="B200">
        <v>0.2857142857142857</v>
      </c>
      <c r="C200">
        <v>0.72727272727272729</v>
      </c>
      <c r="D200">
        <v>0.16666666666666666</v>
      </c>
      <c r="E200">
        <v>0.93531694695989653</v>
      </c>
      <c r="F200">
        <v>0.44444444444444448</v>
      </c>
      <c r="G200">
        <v>0.80800094406419642</v>
      </c>
      <c r="H200">
        <v>0.12477718360071301</v>
      </c>
      <c r="I200">
        <v>0.41785714285714282</v>
      </c>
      <c r="J200">
        <v>0.51764705882352946</v>
      </c>
      <c r="K200">
        <v>0.65555555555555545</v>
      </c>
      <c r="L200">
        <v>0</v>
      </c>
      <c r="AR200" s="8">
        <v>-0.32561158705827375</v>
      </c>
      <c r="AS200" s="8">
        <v>0.60197973196109122</v>
      </c>
      <c r="AT200" s="8">
        <v>-0.20076771416815131</v>
      </c>
      <c r="AU200" s="8">
        <v>-0.19693616322200141</v>
      </c>
      <c r="AV200" s="8">
        <v>0.75584847112416809</v>
      </c>
      <c r="AW200" s="8">
        <v>-0.77838800532105967</v>
      </c>
      <c r="AX200" s="8">
        <v>-9.9883505266376613E-2</v>
      </c>
      <c r="AY200" s="8">
        <v>-0.70990674352534289</v>
      </c>
    </row>
    <row r="201" spans="1:51">
      <c r="A201">
        <v>0.125</v>
      </c>
      <c r="B201">
        <v>0.2857142857142857</v>
      </c>
      <c r="C201">
        <v>0.72727272727272729</v>
      </c>
      <c r="D201">
        <v>0</v>
      </c>
      <c r="E201">
        <v>0.57956015523932725</v>
      </c>
      <c r="F201">
        <v>0.2412599515403254</v>
      </c>
      <c r="G201">
        <v>0.77578475336322872</v>
      </c>
      <c r="H201">
        <v>1.4260249554367202E-2</v>
      </c>
      <c r="I201">
        <v>0.72857142857142865</v>
      </c>
      <c r="J201">
        <v>0.27058823529411763</v>
      </c>
      <c r="K201">
        <v>0.35555555555555557</v>
      </c>
      <c r="L201">
        <v>0</v>
      </c>
      <c r="AR201" s="8">
        <v>-1.1606061291609526</v>
      </c>
      <c r="AS201" s="8">
        <v>0.84641169656249349</v>
      </c>
      <c r="AT201" s="8">
        <v>-0.24962901256983783</v>
      </c>
      <c r="AU201" s="8">
        <v>-0.13675341828733487</v>
      </c>
      <c r="AV201" s="8">
        <v>-0.34199961260575501</v>
      </c>
      <c r="AW201" s="8">
        <v>-0.72473515122185783</v>
      </c>
      <c r="AX201" s="8">
        <v>-0.43805942995023739</v>
      </c>
      <c r="AY201" s="8">
        <v>-0.31772196478020626</v>
      </c>
    </row>
    <row r="202" spans="1:51">
      <c r="A202">
        <v>0</v>
      </c>
      <c r="B202">
        <v>0.42857142857142855</v>
      </c>
      <c r="C202">
        <v>0.72727272727272729</v>
      </c>
      <c r="D202">
        <v>0.16666666666666666</v>
      </c>
      <c r="E202">
        <v>0.93531694695989653</v>
      </c>
      <c r="F202">
        <v>0.44444444444444448</v>
      </c>
      <c r="G202">
        <v>0.80800094406419642</v>
      </c>
      <c r="H202">
        <v>0.12477718360071301</v>
      </c>
      <c r="I202">
        <v>0.69285714285714295</v>
      </c>
      <c r="J202">
        <v>0.21176470588235294</v>
      </c>
      <c r="K202">
        <v>0.20000000000000004</v>
      </c>
      <c r="L202">
        <v>0</v>
      </c>
      <c r="AR202" s="8">
        <v>-1.2082512539673338</v>
      </c>
      <c r="AS202" s="8">
        <v>1.1024544505483524</v>
      </c>
      <c r="AT202" s="8">
        <v>-0.39090758957982596</v>
      </c>
      <c r="AU202" s="8">
        <v>-0.24793327570432508</v>
      </c>
      <c r="AV202" s="8">
        <v>0.38599121742082265</v>
      </c>
      <c r="AW202" s="8">
        <v>-0.87467722537847215</v>
      </c>
      <c r="AX202" s="8">
        <v>-0.47186459880459031</v>
      </c>
      <c r="AY202" s="8">
        <v>-0.3702833564746304</v>
      </c>
    </row>
    <row r="203" spans="1:51">
      <c r="A203">
        <v>0.625</v>
      </c>
      <c r="B203">
        <v>0.42857142857142855</v>
      </c>
      <c r="C203">
        <v>0.18181818181818182</v>
      </c>
      <c r="D203">
        <v>1</v>
      </c>
      <c r="E203">
        <v>0.92367399741267775</v>
      </c>
      <c r="F203">
        <v>0.12634129456559365</v>
      </c>
      <c r="G203">
        <v>8.9450082605617182E-2</v>
      </c>
      <c r="H203">
        <v>0.12834224598930483</v>
      </c>
      <c r="I203">
        <v>0.36428571428571427</v>
      </c>
      <c r="J203">
        <v>0.45882352941176469</v>
      </c>
      <c r="K203">
        <v>0.35555555555555557</v>
      </c>
      <c r="L203">
        <v>0</v>
      </c>
      <c r="AR203" s="8">
        <v>-1.2904435619381476</v>
      </c>
      <c r="AS203" s="8">
        <v>0.61786971290465609</v>
      </c>
      <c r="AT203" s="8">
        <v>-1.4695636280970453E-2</v>
      </c>
      <c r="AU203" s="8">
        <v>-7.3990459160136662E-2</v>
      </c>
      <c r="AV203" s="8">
        <v>-0.11297598739168932</v>
      </c>
      <c r="AW203" s="8">
        <v>-0.63144790730431744</v>
      </c>
      <c r="AX203" s="8">
        <v>-0.32288109931030284</v>
      </c>
      <c r="AY203" s="8">
        <v>-0.48980276075837337</v>
      </c>
    </row>
    <row r="204" spans="1:51">
      <c r="A204">
        <v>0.75</v>
      </c>
      <c r="B204">
        <v>0.2857142857142857</v>
      </c>
      <c r="C204">
        <v>9.0909090909090912E-2</v>
      </c>
      <c r="D204">
        <v>1</v>
      </c>
      <c r="E204">
        <v>0.84346701164294957</v>
      </c>
      <c r="F204">
        <v>2.6306680512287989E-2</v>
      </c>
      <c r="G204">
        <v>2.8557941940051929E-2</v>
      </c>
      <c r="H204">
        <v>3.7433155080213908E-2</v>
      </c>
      <c r="I204">
        <v>0.23571428571428574</v>
      </c>
      <c r="J204">
        <v>0.62352941176470589</v>
      </c>
      <c r="K204">
        <v>0.20000000000000004</v>
      </c>
      <c r="L204">
        <v>0</v>
      </c>
      <c r="AR204" s="8">
        <v>-0.38791620651224445</v>
      </c>
      <c r="AS204" s="8">
        <v>1.0008397904977338</v>
      </c>
      <c r="AT204" s="8">
        <v>-0.43067069251626738</v>
      </c>
      <c r="AU204" s="8">
        <v>-0.39923549237074946</v>
      </c>
      <c r="AV204" s="8">
        <v>0.71222166639406903</v>
      </c>
      <c r="AW204" s="8">
        <v>-0.96443270645837698</v>
      </c>
      <c r="AX204" s="8">
        <v>-0.42269787942614434</v>
      </c>
      <c r="AY204" s="8">
        <v>-0.53883319157704224</v>
      </c>
    </row>
    <row r="205" spans="1:51">
      <c r="A205">
        <v>0.875</v>
      </c>
      <c r="B205">
        <v>0.5714285714285714</v>
      </c>
      <c r="C205">
        <v>0.81818181818181823</v>
      </c>
      <c r="D205">
        <v>0.33333333333333331</v>
      </c>
      <c r="E205">
        <v>0.94049159120310488</v>
      </c>
      <c r="F205">
        <v>0.1273797161647629</v>
      </c>
      <c r="G205">
        <v>0.78581543544961052</v>
      </c>
      <c r="H205">
        <v>9.2691622103386814E-2</v>
      </c>
      <c r="I205">
        <v>0.6428571428571429</v>
      </c>
      <c r="J205">
        <v>0.25882352941176473</v>
      </c>
      <c r="K205">
        <v>0.25555555555555559</v>
      </c>
      <c r="L205">
        <v>0</v>
      </c>
      <c r="AR205" s="8">
        <v>-1.3695598832092952</v>
      </c>
      <c r="AS205" s="8">
        <v>0.49685055274513068</v>
      </c>
      <c r="AT205" s="8">
        <v>-7.8061654601808611E-2</v>
      </c>
      <c r="AU205" s="8">
        <v>-5.0461676428010513E-2</v>
      </c>
      <c r="AV205" s="8">
        <v>-0.20970290718235937</v>
      </c>
      <c r="AW205" s="8">
        <v>-0.50184287600836186</v>
      </c>
      <c r="AX205" s="8">
        <v>-0.25065024444624268</v>
      </c>
      <c r="AY205" s="8">
        <v>-0.47165247271868049</v>
      </c>
    </row>
    <row r="206" spans="1:51">
      <c r="A206">
        <v>0.5</v>
      </c>
      <c r="B206">
        <v>0.5714285714285714</v>
      </c>
      <c r="C206">
        <v>0.18181818181818182</v>
      </c>
      <c r="D206">
        <v>0.83333333333333337</v>
      </c>
      <c r="E206">
        <v>0.93014230271668819</v>
      </c>
      <c r="F206">
        <v>0.16960886119764626</v>
      </c>
      <c r="G206">
        <v>0.10915742270474392</v>
      </c>
      <c r="H206">
        <v>0.13903743315508021</v>
      </c>
      <c r="I206">
        <v>0.46071428571428569</v>
      </c>
      <c r="J206">
        <v>0.57647058823529407</v>
      </c>
      <c r="K206">
        <v>0.4</v>
      </c>
      <c r="L206">
        <v>0</v>
      </c>
      <c r="AR206" s="8">
        <v>-0.50708056460575346</v>
      </c>
      <c r="AS206" s="8">
        <v>0.64350426728212806</v>
      </c>
      <c r="AT206" s="8">
        <v>-0.34526975040387098</v>
      </c>
      <c r="AU206" s="8">
        <v>-0.14701313767587376</v>
      </c>
      <c r="AV206" s="8">
        <v>0.6351477544928199</v>
      </c>
      <c r="AW206" s="8">
        <v>-0.65395645324786988</v>
      </c>
      <c r="AX206" s="8">
        <v>-7.1266877705873019E-2</v>
      </c>
      <c r="AY206" s="8">
        <v>-0.69669517174764173</v>
      </c>
    </row>
    <row r="207" spans="1:51">
      <c r="A207">
        <v>0.375</v>
      </c>
      <c r="B207">
        <v>0.42857142857142855</v>
      </c>
      <c r="C207">
        <v>0.72727272727272729</v>
      </c>
      <c r="D207">
        <v>0.5</v>
      </c>
      <c r="E207">
        <v>0.95989650711513586</v>
      </c>
      <c r="F207">
        <v>0.47040498442367606</v>
      </c>
      <c r="G207">
        <v>0.82428605145149869</v>
      </c>
      <c r="H207">
        <v>0.1639928698752228</v>
      </c>
      <c r="I207">
        <v>0.71071428571428574</v>
      </c>
      <c r="J207">
        <v>0.22352941176470589</v>
      </c>
      <c r="K207">
        <v>0.15555555555555556</v>
      </c>
      <c r="L207">
        <v>0</v>
      </c>
      <c r="AR207" s="8">
        <v>-0.37484919633960978</v>
      </c>
      <c r="AS207" s="8">
        <v>0.83119005861799655</v>
      </c>
      <c r="AT207" s="8">
        <v>-0.17579811669245399</v>
      </c>
      <c r="AU207" s="8">
        <v>-0.27134496260217733</v>
      </c>
      <c r="AV207" s="8">
        <v>0.68947744233328723</v>
      </c>
      <c r="AW207" s="8">
        <v>-0.89841298393024194</v>
      </c>
      <c r="AX207" s="8">
        <v>-0.25310381785274194</v>
      </c>
      <c r="AY207" s="8">
        <v>-0.69092223067651493</v>
      </c>
    </row>
    <row r="208" spans="1:51">
      <c r="A208">
        <v>0.125</v>
      </c>
      <c r="B208">
        <v>0</v>
      </c>
      <c r="C208">
        <v>0.63636363636363635</v>
      </c>
      <c r="D208">
        <v>0.83333333333333337</v>
      </c>
      <c r="E208">
        <v>0.96765847347994827</v>
      </c>
      <c r="F208">
        <v>0.4787123572170302</v>
      </c>
      <c r="G208">
        <v>0.69188104791125804</v>
      </c>
      <c r="H208">
        <v>0.36185383244206776</v>
      </c>
      <c r="I208">
        <v>0.73928571428571421</v>
      </c>
      <c r="J208">
        <v>0.18823529411764706</v>
      </c>
      <c r="K208">
        <v>0.75555555555555554</v>
      </c>
      <c r="L208">
        <v>0</v>
      </c>
      <c r="AR208" s="8">
        <v>-0.47623957818737567</v>
      </c>
      <c r="AS208" s="8">
        <v>0.72001504628785118</v>
      </c>
      <c r="AT208" s="8">
        <v>-0.418634583572915</v>
      </c>
      <c r="AU208" s="8">
        <v>-0.37644615120844738</v>
      </c>
      <c r="AV208" s="8">
        <v>0.45795824097348742</v>
      </c>
      <c r="AW208" s="8">
        <v>-0.70333575493392964</v>
      </c>
      <c r="AX208" s="8">
        <v>-0.3060692475215967</v>
      </c>
      <c r="AY208" s="8">
        <v>-0.59141908005738686</v>
      </c>
    </row>
    <row r="209" spans="1:51">
      <c r="A209">
        <v>0.75</v>
      </c>
      <c r="B209">
        <v>0.42857142857142855</v>
      </c>
      <c r="C209">
        <v>0.72727272727272729</v>
      </c>
      <c r="D209">
        <v>0.16666666666666666</v>
      </c>
      <c r="E209">
        <v>0.93531694695989653</v>
      </c>
      <c r="F209">
        <v>0.44444444444444448</v>
      </c>
      <c r="G209">
        <v>0.80800094406419642</v>
      </c>
      <c r="H209">
        <v>0.12477718360071301</v>
      </c>
      <c r="I209">
        <v>0.6607142857142857</v>
      </c>
      <c r="J209">
        <v>0.25882352941176473</v>
      </c>
      <c r="K209">
        <v>0.20000000000000004</v>
      </c>
      <c r="L209">
        <v>0</v>
      </c>
      <c r="AR209" s="8">
        <v>-1.358095756506408</v>
      </c>
      <c r="AS209" s="8">
        <v>0.50830969599508402</v>
      </c>
      <c r="AT209" s="8">
        <v>-0.21024790764756238</v>
      </c>
      <c r="AU209" s="8">
        <v>-0.18372616728953911</v>
      </c>
      <c r="AV209" s="8">
        <v>0.29354452397618147</v>
      </c>
      <c r="AW209" s="8">
        <v>-0.6892856295647084</v>
      </c>
      <c r="AX209" s="8">
        <v>-0.2512809992772656</v>
      </c>
      <c r="AY209" s="8">
        <v>-0.46528300985991194</v>
      </c>
    </row>
    <row r="210" spans="1:51">
      <c r="A210">
        <v>0.625</v>
      </c>
      <c r="B210">
        <v>0.42857142857142855</v>
      </c>
      <c r="C210">
        <v>0.72727272727272729</v>
      </c>
      <c r="D210">
        <v>0.66666666666666663</v>
      </c>
      <c r="E210">
        <v>0.95342820181112553</v>
      </c>
      <c r="F210">
        <v>0.40429214260989971</v>
      </c>
      <c r="G210">
        <v>0.77897097002596183</v>
      </c>
      <c r="H210">
        <v>0.21746880570409979</v>
      </c>
      <c r="I210">
        <v>0.62142857142857155</v>
      </c>
      <c r="J210">
        <v>0.21176470588235294</v>
      </c>
      <c r="K210">
        <v>0.65555555555555545</v>
      </c>
      <c r="L210">
        <v>0</v>
      </c>
      <c r="AR210" s="8">
        <v>-1.4081377837389133</v>
      </c>
      <c r="AS210" s="8">
        <v>0.23943507987712814</v>
      </c>
      <c r="AT210" s="8">
        <v>-0.11524114872041169</v>
      </c>
      <c r="AU210" s="8">
        <v>-0.40715769954195291</v>
      </c>
      <c r="AV210" s="8">
        <v>-4.1210336086498725E-2</v>
      </c>
      <c r="AW210" s="8">
        <v>-0.60667052810443156</v>
      </c>
      <c r="AX210" s="8">
        <v>-0.33719664103325186</v>
      </c>
      <c r="AY210" s="8">
        <v>-0.32898168647330517</v>
      </c>
    </row>
    <row r="211" spans="1:51">
      <c r="A211">
        <v>0.875</v>
      </c>
      <c r="B211">
        <v>0.14285714285714285</v>
      </c>
      <c r="C211">
        <v>0.72727272727272729</v>
      </c>
      <c r="D211">
        <v>0.5</v>
      </c>
      <c r="E211">
        <v>0.97024579560155244</v>
      </c>
      <c r="F211">
        <v>0.27622014537902395</v>
      </c>
      <c r="G211">
        <v>0.79926835024781695</v>
      </c>
      <c r="H211">
        <v>0.31907308377896609</v>
      </c>
      <c r="I211">
        <v>0.75</v>
      </c>
      <c r="J211">
        <v>0.12941176470588237</v>
      </c>
      <c r="K211">
        <v>0.5</v>
      </c>
      <c r="L211">
        <v>0</v>
      </c>
      <c r="AR211" s="8">
        <v>-1.4264927254662734</v>
      </c>
      <c r="AS211" s="8">
        <v>0.66388556623489781</v>
      </c>
      <c r="AT211" s="8">
        <v>-0.27910201913923299</v>
      </c>
      <c r="AU211" s="8">
        <v>-0.18010270086589933</v>
      </c>
      <c r="AV211" s="8">
        <v>9.0974900250457735E-2</v>
      </c>
      <c r="AW211" s="8">
        <v>-0.75148690230507476</v>
      </c>
      <c r="AX211" s="8">
        <v>-0.36313391220118485</v>
      </c>
      <c r="AY211" s="8">
        <v>-0.30991664948689579</v>
      </c>
    </row>
    <row r="212" spans="1:51">
      <c r="A212">
        <v>0.375</v>
      </c>
      <c r="B212">
        <v>0.2857142857142857</v>
      </c>
      <c r="C212">
        <v>0.81818181818181823</v>
      </c>
      <c r="D212">
        <v>0.83333333333333337</v>
      </c>
      <c r="E212">
        <v>0.93014230271668819</v>
      </c>
      <c r="F212">
        <v>0.14745586708203531</v>
      </c>
      <c r="G212">
        <v>0.80127448666509327</v>
      </c>
      <c r="H212">
        <v>0.11942959001782531</v>
      </c>
      <c r="I212">
        <v>0.57857142857142851</v>
      </c>
      <c r="J212">
        <v>0.11764705882352941</v>
      </c>
      <c r="K212">
        <v>0.30000000000000004</v>
      </c>
      <c r="L212">
        <v>0</v>
      </c>
      <c r="AR212" s="8">
        <v>-1.4081377837389133</v>
      </c>
      <c r="AS212" s="8">
        <v>0.23943507987712814</v>
      </c>
      <c r="AT212" s="8">
        <v>-0.11524114872041169</v>
      </c>
      <c r="AU212" s="8">
        <v>-0.40715769954195291</v>
      </c>
      <c r="AV212" s="8">
        <v>-4.1210336086498725E-2</v>
      </c>
      <c r="AW212" s="8">
        <v>-0.60667052810443156</v>
      </c>
      <c r="AX212" s="8">
        <v>-0.33719664103325186</v>
      </c>
      <c r="AY212" s="8">
        <v>-0.32898168647330517</v>
      </c>
    </row>
    <row r="213" spans="1:51">
      <c r="A213">
        <v>0.75</v>
      </c>
      <c r="B213">
        <v>0.2857142857142857</v>
      </c>
      <c r="C213">
        <v>0.63636363636363635</v>
      </c>
      <c r="D213">
        <v>0.83333333333333337</v>
      </c>
      <c r="E213">
        <v>0.96765847347994827</v>
      </c>
      <c r="F213">
        <v>0.4787123572170302</v>
      </c>
      <c r="G213">
        <v>0.69188104791125804</v>
      </c>
      <c r="H213">
        <v>0.36185383244206776</v>
      </c>
      <c r="I213">
        <v>0.10357142857142855</v>
      </c>
      <c r="J213">
        <v>0.95294117647058818</v>
      </c>
      <c r="K213">
        <v>0.6</v>
      </c>
      <c r="L213">
        <v>0</v>
      </c>
      <c r="AR213" s="8">
        <v>-1.3096820963946347</v>
      </c>
      <c r="AS213" s="8">
        <v>0.59265337524226935</v>
      </c>
      <c r="AT213" s="8">
        <v>-6.7431894036951198E-2</v>
      </c>
      <c r="AU213" s="8">
        <v>-0.37874418673095922</v>
      </c>
      <c r="AV213" s="8">
        <v>0.39951821478460181</v>
      </c>
      <c r="AW213" s="8">
        <v>-0.83359318344942701</v>
      </c>
      <c r="AX213" s="8">
        <v>-0.42714570829759657</v>
      </c>
      <c r="AY213" s="8">
        <v>-0.43528518872766475</v>
      </c>
    </row>
    <row r="214" spans="1:51">
      <c r="A214">
        <v>0.75</v>
      </c>
      <c r="B214">
        <v>0.2857142857142857</v>
      </c>
      <c r="C214">
        <v>0.72727272727272729</v>
      </c>
      <c r="D214">
        <v>0.66666666666666663</v>
      </c>
      <c r="E214">
        <v>0.97800776196636474</v>
      </c>
      <c r="F214">
        <v>0.29075804776739356</v>
      </c>
      <c r="G214">
        <v>0.80764691999055938</v>
      </c>
      <c r="H214">
        <v>0.28342245989304815</v>
      </c>
      <c r="I214">
        <v>0.63928571428571435</v>
      </c>
      <c r="J214">
        <v>0.37647058823529411</v>
      </c>
      <c r="K214">
        <v>0.5</v>
      </c>
      <c r="L214">
        <v>0</v>
      </c>
      <c r="AR214" s="8">
        <v>-0.19993631330684741</v>
      </c>
      <c r="AS214" s="8">
        <v>0.79873892882524211</v>
      </c>
      <c r="AT214" s="8">
        <v>-0.21145954320845572</v>
      </c>
      <c r="AU214" s="8">
        <v>-0.31067643453185334</v>
      </c>
      <c r="AV214" s="8">
        <v>0.17613510126440446</v>
      </c>
      <c r="AW214" s="8">
        <v>-0.81617704200678376</v>
      </c>
      <c r="AX214" s="8">
        <v>-0.40728070305659658</v>
      </c>
      <c r="AY214" s="8">
        <v>-0.53444920062362333</v>
      </c>
    </row>
    <row r="215" spans="1:51">
      <c r="A215">
        <v>0.75</v>
      </c>
      <c r="B215">
        <v>0.14285714285714285</v>
      </c>
      <c r="C215">
        <v>0.18181818181818182</v>
      </c>
      <c r="D215">
        <v>0</v>
      </c>
      <c r="E215">
        <v>0.89133247089262602</v>
      </c>
      <c r="F215">
        <v>0.17687781239183109</v>
      </c>
      <c r="G215">
        <v>0.11316969553929666</v>
      </c>
      <c r="H215">
        <v>8.9126559714795009E-2</v>
      </c>
      <c r="I215">
        <v>0.31428571428571433</v>
      </c>
      <c r="J215">
        <v>0.36470588235294116</v>
      </c>
      <c r="K215">
        <v>0.6</v>
      </c>
      <c r="L215">
        <v>0</v>
      </c>
      <c r="AR215" s="8">
        <v>-1.4621676529694541</v>
      </c>
      <c r="AS215" s="8">
        <v>0.61916354854621669</v>
      </c>
      <c r="AT215" s="8">
        <v>-0.32717640779224022</v>
      </c>
      <c r="AU215" s="8">
        <v>1.3412713454583385E-2</v>
      </c>
      <c r="AV215" s="8">
        <v>0.27290608586904702</v>
      </c>
      <c r="AW215" s="8">
        <v>-0.68315661577595965</v>
      </c>
      <c r="AX215" s="8">
        <v>-0.19220675411868116</v>
      </c>
      <c r="AY215" s="8">
        <v>-0.39408316097746826</v>
      </c>
    </row>
    <row r="216" spans="1:51">
      <c r="A216">
        <v>0.375</v>
      </c>
      <c r="B216">
        <v>0.2857142857142857</v>
      </c>
      <c r="C216">
        <v>0.18181818181818182</v>
      </c>
      <c r="D216">
        <v>0.83333333333333337</v>
      </c>
      <c r="E216">
        <v>0.94437257438551103</v>
      </c>
      <c r="F216">
        <v>0.12011076497057804</v>
      </c>
      <c r="G216">
        <v>8.6027849893792765E-2</v>
      </c>
      <c r="H216">
        <v>0.13903743315508021</v>
      </c>
      <c r="I216">
        <v>0.52857142857142858</v>
      </c>
      <c r="J216">
        <v>0.14117647058823529</v>
      </c>
      <c r="K216">
        <v>0.5</v>
      </c>
      <c r="L216">
        <v>0</v>
      </c>
      <c r="AR216" s="8">
        <v>-1.1527494186000509</v>
      </c>
      <c r="AS216" s="8">
        <v>0.70514159481222949</v>
      </c>
      <c r="AT216" s="8">
        <v>0.16949991912091666</v>
      </c>
      <c r="AU216" s="8">
        <v>-0.24857117225831232</v>
      </c>
      <c r="AV216" s="8">
        <v>-0.21886705805593562</v>
      </c>
      <c r="AW216" s="8">
        <v>-0.79966352012713848</v>
      </c>
      <c r="AX216" s="8">
        <v>-0.51762732840658843</v>
      </c>
      <c r="AY216" s="8">
        <v>-0.46307635810198933</v>
      </c>
    </row>
    <row r="217" spans="1:51">
      <c r="A217">
        <v>0.375</v>
      </c>
      <c r="B217">
        <v>0.2857142857142857</v>
      </c>
      <c r="C217">
        <v>0.18181818181818182</v>
      </c>
      <c r="D217">
        <v>0.83333333333333337</v>
      </c>
      <c r="E217">
        <v>0.94437257438551103</v>
      </c>
      <c r="F217">
        <v>0.12011076497057804</v>
      </c>
      <c r="G217">
        <v>8.6027849893792765E-2</v>
      </c>
      <c r="H217">
        <v>0.13903743315508021</v>
      </c>
      <c r="I217">
        <v>0.52857142857142858</v>
      </c>
      <c r="J217">
        <v>0.14117647058823529</v>
      </c>
      <c r="K217">
        <v>0.5</v>
      </c>
      <c r="L217">
        <v>0</v>
      </c>
      <c r="AR217" s="8">
        <v>-1.1647526570300046</v>
      </c>
      <c r="AS217" s="8">
        <v>0.44190944526166809</v>
      </c>
      <c r="AT217" s="8">
        <v>-3.3397110422787708E-2</v>
      </c>
      <c r="AU217" s="8">
        <v>-2.0963941445696327E-2</v>
      </c>
      <c r="AV217" s="8">
        <v>-0.207384149530913</v>
      </c>
      <c r="AW217" s="8">
        <v>-0.54970793171311105</v>
      </c>
      <c r="AX217" s="8">
        <v>-0.27857088902479044</v>
      </c>
      <c r="AY217" s="8">
        <v>-7.0714084489485074E-2</v>
      </c>
    </row>
    <row r="218" spans="1:51">
      <c r="A218">
        <v>0.375</v>
      </c>
      <c r="B218">
        <v>0.2857142857142857</v>
      </c>
      <c r="C218">
        <v>0.72727272727272729</v>
      </c>
      <c r="D218">
        <v>1</v>
      </c>
      <c r="E218">
        <v>0.95342820181112553</v>
      </c>
      <c r="F218">
        <v>0.42575285565939774</v>
      </c>
      <c r="G218">
        <v>0.79395798914326188</v>
      </c>
      <c r="H218">
        <v>0.15151515151515152</v>
      </c>
      <c r="I218">
        <v>0.52500000000000002</v>
      </c>
      <c r="J218">
        <v>0.52941176470588236</v>
      </c>
      <c r="K218">
        <v>0.1</v>
      </c>
      <c r="L218">
        <v>0</v>
      </c>
      <c r="AR218" s="8">
        <v>-1.4046727178630607</v>
      </c>
      <c r="AS218" s="8">
        <v>0.46552168878074091</v>
      </c>
      <c r="AT218" s="8">
        <v>-0.1120364279991517</v>
      </c>
      <c r="AU218" s="8">
        <v>-6.1653660837653251E-2</v>
      </c>
      <c r="AV218" s="8">
        <v>-5.1968507251855603E-2</v>
      </c>
      <c r="AW218" s="8">
        <v>-0.57796138090407567</v>
      </c>
      <c r="AX218" s="8">
        <v>-0.24438263853562836</v>
      </c>
      <c r="AY218" s="8">
        <v>-0.43923153008343585</v>
      </c>
    </row>
    <row r="219" spans="1:51">
      <c r="A219">
        <v>0</v>
      </c>
      <c r="B219">
        <v>0.14285714285714285</v>
      </c>
      <c r="C219">
        <v>0.72727272727272729</v>
      </c>
      <c r="D219">
        <v>0</v>
      </c>
      <c r="E219">
        <v>0.90426908150064678</v>
      </c>
      <c r="F219">
        <v>0.31394946348217379</v>
      </c>
      <c r="G219">
        <v>0.82841633231059719</v>
      </c>
      <c r="H219">
        <v>0.12655971479500891</v>
      </c>
      <c r="I219">
        <v>0.36428571428571427</v>
      </c>
      <c r="J219">
        <v>0.68235294117647061</v>
      </c>
      <c r="K219">
        <v>0.65555555555555545</v>
      </c>
      <c r="L219">
        <v>0</v>
      </c>
      <c r="AR219" s="8">
        <v>-0.39927354756356409</v>
      </c>
      <c r="AS219" s="8">
        <v>0.80454540273269071</v>
      </c>
      <c r="AT219" s="8">
        <v>-0.24579905209960368</v>
      </c>
      <c r="AU219" s="8">
        <v>-0.26974667854734963</v>
      </c>
      <c r="AV219" s="8">
        <v>0.72562836188823088</v>
      </c>
      <c r="AW219" s="8">
        <v>-0.85384309778595124</v>
      </c>
      <c r="AX219" s="8">
        <v>-0.24053812253811607</v>
      </c>
      <c r="AY219" s="8">
        <v>-0.68880703548659006</v>
      </c>
    </row>
    <row r="220" spans="1:51">
      <c r="A220">
        <v>0.375</v>
      </c>
      <c r="B220">
        <v>0.42857142857142855</v>
      </c>
      <c r="C220">
        <v>0.72727272727272729</v>
      </c>
      <c r="D220">
        <v>0.33333333333333331</v>
      </c>
      <c r="E220">
        <v>0.95989650711513586</v>
      </c>
      <c r="F220">
        <v>0.45759778470058854</v>
      </c>
      <c r="G220">
        <v>0.81626150578239332</v>
      </c>
      <c r="H220">
        <v>0.1639928698752228</v>
      </c>
      <c r="I220">
        <v>0.61428571428571421</v>
      </c>
      <c r="J220">
        <v>4.7058823529411764E-2</v>
      </c>
      <c r="K220">
        <v>0.1</v>
      </c>
      <c r="L220">
        <v>0</v>
      </c>
      <c r="AR220" s="8">
        <v>-0.18084821922728675</v>
      </c>
      <c r="AS220" s="8">
        <v>0.81859281100875281</v>
      </c>
      <c r="AT220" s="8">
        <v>-0.15248747438328097</v>
      </c>
      <c r="AU220" s="8">
        <v>-0.1173057687216592</v>
      </c>
      <c r="AV220" s="8">
        <v>0.70953856745996358</v>
      </c>
      <c r="AW220" s="8">
        <v>-0.79999436502271259</v>
      </c>
      <c r="AX220" s="8">
        <v>-0.1209724164815139</v>
      </c>
      <c r="AY220" s="8">
        <v>-0.74185488778629405</v>
      </c>
    </row>
    <row r="221" spans="1:51">
      <c r="A221">
        <v>0.625</v>
      </c>
      <c r="B221">
        <v>0.42857142857142855</v>
      </c>
      <c r="C221">
        <v>0.18181818181818182</v>
      </c>
      <c r="D221">
        <v>0</v>
      </c>
      <c r="E221">
        <v>0.92367399741267775</v>
      </c>
      <c r="F221">
        <v>0.13361024575977848</v>
      </c>
      <c r="G221">
        <v>9.287231531744157E-2</v>
      </c>
      <c r="H221">
        <v>0.11051693404634581</v>
      </c>
      <c r="I221">
        <v>0.4642857142857143</v>
      </c>
      <c r="J221">
        <v>0.14117647058823529</v>
      </c>
      <c r="K221">
        <v>0.30000000000000004</v>
      </c>
      <c r="L221">
        <v>0</v>
      </c>
      <c r="AR221" s="8">
        <v>-1.1757687853175773</v>
      </c>
      <c r="AS221" s="8">
        <v>1.008725709150351</v>
      </c>
      <c r="AT221" s="8">
        <v>-0.48378741363566846</v>
      </c>
      <c r="AU221" s="8">
        <v>5.8323772047448791E-2</v>
      </c>
      <c r="AV221" s="8">
        <v>1.0785512739076651E-2</v>
      </c>
      <c r="AW221" s="8">
        <v>-0.84076652213794889</v>
      </c>
      <c r="AX221" s="8">
        <v>-0.31949670166694788</v>
      </c>
      <c r="AY221" s="8">
        <v>-0.30975247924980337</v>
      </c>
    </row>
    <row r="222" spans="1:51">
      <c r="A222">
        <v>0.875</v>
      </c>
      <c r="B222">
        <v>0.5714285714285714</v>
      </c>
      <c r="C222">
        <v>0.63636363636363635</v>
      </c>
      <c r="D222">
        <v>1</v>
      </c>
      <c r="E222">
        <v>0.92496765847347995</v>
      </c>
      <c r="F222">
        <v>0.3409484250605746</v>
      </c>
      <c r="G222">
        <v>0.73554401699315564</v>
      </c>
      <c r="H222">
        <v>0.1122994652406417</v>
      </c>
      <c r="I222">
        <v>0.5</v>
      </c>
      <c r="J222">
        <v>0.51764705882352946</v>
      </c>
      <c r="K222">
        <v>0.30000000000000004</v>
      </c>
      <c r="L222">
        <v>0</v>
      </c>
      <c r="AR222" s="8">
        <v>-0.44828353023919515</v>
      </c>
      <c r="AS222" s="8">
        <v>0.85634796682805681</v>
      </c>
      <c r="AT222" s="8">
        <v>-0.22881056214204404</v>
      </c>
      <c r="AU222" s="8">
        <v>-0.2914092432446318</v>
      </c>
      <c r="AV222" s="8">
        <v>0.60182081003115806</v>
      </c>
      <c r="AW222" s="8">
        <v>-0.76700498633681091</v>
      </c>
      <c r="AX222" s="8">
        <v>-0.27191135009534917</v>
      </c>
      <c r="AY222" s="8">
        <v>-0.7173239008071276</v>
      </c>
    </row>
    <row r="223" spans="1:51">
      <c r="A223">
        <v>0.25</v>
      </c>
      <c r="B223">
        <v>0.2857142857142857</v>
      </c>
      <c r="C223">
        <v>0.72727272727272729</v>
      </c>
      <c r="D223">
        <v>0.66666666666666663</v>
      </c>
      <c r="E223">
        <v>0.96507115135834409</v>
      </c>
      <c r="F223">
        <v>0.48494288681204573</v>
      </c>
      <c r="G223">
        <v>0.83313665329242392</v>
      </c>
      <c r="H223">
        <v>0.24777183600713013</v>
      </c>
      <c r="I223">
        <v>0.58571428571428574</v>
      </c>
      <c r="J223">
        <v>0.4</v>
      </c>
      <c r="K223">
        <v>0.35555555555555557</v>
      </c>
      <c r="L223">
        <v>0</v>
      </c>
      <c r="AR223" s="8">
        <v>-1.4173416186382248</v>
      </c>
      <c r="AS223" s="8">
        <v>0.70970171947984195</v>
      </c>
      <c r="AT223" s="8">
        <v>-0.19405389340256565</v>
      </c>
      <c r="AU223" s="8">
        <v>-1.9504369817562595E-2</v>
      </c>
      <c r="AV223" s="8">
        <v>0.24665455407882333</v>
      </c>
      <c r="AW223" s="8">
        <v>-0.70833054485978031</v>
      </c>
      <c r="AX223" s="8">
        <v>-0.23959140732473799</v>
      </c>
      <c r="AY223" s="8">
        <v>-0.44549597617779713</v>
      </c>
    </row>
    <row r="224" spans="1:51">
      <c r="A224">
        <v>0.375</v>
      </c>
      <c r="B224">
        <v>0.14285714285714285</v>
      </c>
      <c r="C224">
        <v>0.18181818181818182</v>
      </c>
      <c r="D224">
        <v>0</v>
      </c>
      <c r="E224">
        <v>0.89133247089262602</v>
      </c>
      <c r="F224">
        <v>0.17687781239183109</v>
      </c>
      <c r="G224">
        <v>0.11316969553929666</v>
      </c>
      <c r="H224">
        <v>8.9126559714795009E-2</v>
      </c>
      <c r="I224">
        <v>0.31428571428571433</v>
      </c>
      <c r="J224">
        <v>0.36470588235294116</v>
      </c>
      <c r="K224">
        <v>0.6</v>
      </c>
      <c r="L224">
        <v>0</v>
      </c>
      <c r="AR224" s="8">
        <v>-1.3363955817303006</v>
      </c>
      <c r="AS224" s="8">
        <v>0.36950398335826329</v>
      </c>
      <c r="AT224" s="8">
        <v>0.13939149901191489</v>
      </c>
      <c r="AU224" s="8">
        <v>-0.59501175191208833</v>
      </c>
      <c r="AV224" s="8">
        <v>0.50396726229362521</v>
      </c>
      <c r="AW224" s="8">
        <v>-0.94782157805430889</v>
      </c>
      <c r="AX224" s="8">
        <v>-0.50070862558822282</v>
      </c>
      <c r="AY224" s="8">
        <v>-0.3610577665234207</v>
      </c>
    </row>
    <row r="225" spans="1:51">
      <c r="A225">
        <v>0.125</v>
      </c>
      <c r="B225">
        <v>0</v>
      </c>
      <c r="C225">
        <v>0.54545454545454541</v>
      </c>
      <c r="D225">
        <v>0.66666666666666663</v>
      </c>
      <c r="E225">
        <v>0.90038809831824063</v>
      </c>
      <c r="F225">
        <v>0.51644167532018004</v>
      </c>
      <c r="G225">
        <v>0.3563842341279207</v>
      </c>
      <c r="H225">
        <v>0.1212121212121212</v>
      </c>
      <c r="I225">
        <v>0.39999999999999997</v>
      </c>
      <c r="J225">
        <v>0.75294117647058822</v>
      </c>
      <c r="K225">
        <v>0.35555555555555557</v>
      </c>
      <c r="L225">
        <v>0</v>
      </c>
      <c r="AR225" s="8">
        <v>-1.3197566352909611</v>
      </c>
      <c r="AS225" s="8">
        <v>0.91900418991135002</v>
      </c>
      <c r="AT225" s="8">
        <v>-0.35162018484071406</v>
      </c>
      <c r="AU225" s="8">
        <v>2.2225044710386513E-2</v>
      </c>
      <c r="AV225" s="8">
        <v>-7.3366715304943333E-2</v>
      </c>
      <c r="AW225" s="8">
        <v>-0.63430030002328242</v>
      </c>
      <c r="AX225" s="8">
        <v>-0.29120627346977807</v>
      </c>
      <c r="AY225" s="8">
        <v>-0.36173061553028485</v>
      </c>
    </row>
    <row r="226" spans="1:51">
      <c r="A226">
        <v>0.75</v>
      </c>
      <c r="B226">
        <v>0.2857142857142857</v>
      </c>
      <c r="C226">
        <v>0.72727272727272729</v>
      </c>
      <c r="D226">
        <v>0.33333333333333331</v>
      </c>
      <c r="E226">
        <v>0.92367399741267775</v>
      </c>
      <c r="F226">
        <v>0.28314295604015238</v>
      </c>
      <c r="G226">
        <v>0.85886240264337987</v>
      </c>
      <c r="H226">
        <v>0.11051693404634581</v>
      </c>
      <c r="I226">
        <v>0.47142857142857142</v>
      </c>
      <c r="J226">
        <v>0.49411764705882355</v>
      </c>
      <c r="K226">
        <v>0.45555555555555549</v>
      </c>
      <c r="L226">
        <v>0</v>
      </c>
      <c r="AR226" s="8">
        <v>-1.2455078248979434</v>
      </c>
      <c r="AS226" s="8">
        <v>0.88613935813464129</v>
      </c>
      <c r="AT226" s="8">
        <v>-0.19227134981191829</v>
      </c>
      <c r="AU226" s="8">
        <v>-0.303626635637327</v>
      </c>
      <c r="AV226" s="8">
        <v>0.30354762376393152</v>
      </c>
      <c r="AW226" s="8">
        <v>-1.0030184643482667</v>
      </c>
      <c r="AX226" s="8">
        <v>-0.52959273984559951</v>
      </c>
      <c r="AY226" s="8">
        <v>-0.30935980384787554</v>
      </c>
    </row>
    <row r="227" spans="1:51">
      <c r="A227">
        <v>0.375</v>
      </c>
      <c r="B227">
        <v>0.2857142857142857</v>
      </c>
      <c r="C227">
        <v>0.72727272727272729</v>
      </c>
      <c r="D227">
        <v>1</v>
      </c>
      <c r="E227">
        <v>0.96765847347994827</v>
      </c>
      <c r="F227">
        <v>0.51298026998961588</v>
      </c>
      <c r="G227">
        <v>0.85048383290063734</v>
      </c>
      <c r="H227">
        <v>0.14438502673796791</v>
      </c>
      <c r="I227">
        <v>0.73928571428571421</v>
      </c>
      <c r="J227">
        <v>0.28235294117647058</v>
      </c>
      <c r="K227">
        <v>0.5</v>
      </c>
      <c r="L227">
        <v>0</v>
      </c>
      <c r="AR227" s="8">
        <v>-1.3209954435884401</v>
      </c>
      <c r="AS227" s="8">
        <v>0.78860465244550804</v>
      </c>
      <c r="AT227" s="8">
        <v>-0.3369885946076292</v>
      </c>
      <c r="AU227" s="8">
        <v>-0.30318894479100816</v>
      </c>
      <c r="AV227" s="8">
        <v>0.19601712902095705</v>
      </c>
      <c r="AW227" s="8">
        <v>-0.85797696473484963</v>
      </c>
      <c r="AX227" s="8">
        <v>-0.4268919595638318</v>
      </c>
      <c r="AY227" s="8">
        <v>-0.2344027286471437</v>
      </c>
    </row>
    <row r="228" spans="1:51">
      <c r="A228">
        <v>0.75</v>
      </c>
      <c r="B228">
        <v>0.42857142857142855</v>
      </c>
      <c r="C228">
        <v>0.81818181818181823</v>
      </c>
      <c r="D228">
        <v>0</v>
      </c>
      <c r="E228">
        <v>0.94437257438551103</v>
      </c>
      <c r="F228">
        <v>0.16407061266874351</v>
      </c>
      <c r="G228">
        <v>0.81213122492329481</v>
      </c>
      <c r="H228">
        <v>0.19786096256684491</v>
      </c>
      <c r="I228">
        <v>0.4964285714285715</v>
      </c>
      <c r="J228">
        <v>0.3411764705882353</v>
      </c>
      <c r="K228">
        <v>0.4</v>
      </c>
      <c r="L228">
        <v>0</v>
      </c>
      <c r="AR228" s="8">
        <v>-1.2417778477876047</v>
      </c>
      <c r="AS228" s="8">
        <v>0.5517480653682878</v>
      </c>
      <c r="AT228" s="8">
        <v>-0.14292920364582953</v>
      </c>
      <c r="AU228" s="8">
        <v>-6.5779327569701659E-2</v>
      </c>
      <c r="AV228" s="8">
        <v>0.42957272460070584</v>
      </c>
      <c r="AW228" s="8">
        <v>-1.0301700652602346</v>
      </c>
      <c r="AX228" s="8">
        <v>-0.28188497959364178</v>
      </c>
      <c r="AY228" s="8">
        <v>-0.345074862010051</v>
      </c>
    </row>
    <row r="229" spans="1:51">
      <c r="A229">
        <v>0.875</v>
      </c>
      <c r="B229">
        <v>0.5714285714285714</v>
      </c>
      <c r="C229">
        <v>0.63636363636363635</v>
      </c>
      <c r="D229">
        <v>0.83333333333333337</v>
      </c>
      <c r="E229">
        <v>0.95084087968952136</v>
      </c>
      <c r="F229">
        <v>0.27933541017653168</v>
      </c>
      <c r="G229">
        <v>0.5580599480764693</v>
      </c>
      <c r="H229">
        <v>0.21212121212121213</v>
      </c>
      <c r="I229">
        <v>0.63928571428571435</v>
      </c>
      <c r="J229">
        <v>0.22352941176470589</v>
      </c>
      <c r="K229">
        <v>0.45555555555555549</v>
      </c>
      <c r="L229">
        <v>0</v>
      </c>
      <c r="AR229" s="8">
        <v>-0.87674582852455574</v>
      </c>
      <c r="AS229" s="8">
        <v>1.2416699936679803</v>
      </c>
      <c r="AT229" s="8">
        <v>0.40270955577876061</v>
      </c>
      <c r="AU229" s="8">
        <v>-0.26071642860044947</v>
      </c>
      <c r="AV229" s="8">
        <v>0.33340776348488754</v>
      </c>
      <c r="AW229" s="8">
        <v>-0.91315966437614138</v>
      </c>
      <c r="AX229" s="8">
        <v>-0.57018054040238209</v>
      </c>
      <c r="AY229" s="8">
        <v>-0.7804145430120627</v>
      </c>
    </row>
    <row r="230" spans="1:51">
      <c r="A230">
        <v>0.375</v>
      </c>
      <c r="B230">
        <v>0.5714285714285714</v>
      </c>
      <c r="C230">
        <v>0.72727272727272729</v>
      </c>
      <c r="D230">
        <v>1</v>
      </c>
      <c r="E230">
        <v>0.96765847347994827</v>
      </c>
      <c r="F230">
        <v>0.51298026998961588</v>
      </c>
      <c r="G230">
        <v>0.85048383290063734</v>
      </c>
      <c r="H230">
        <v>0.14438502673796791</v>
      </c>
      <c r="I230">
        <v>0.93214285714285716</v>
      </c>
      <c r="J230">
        <v>0.12941176470588237</v>
      </c>
      <c r="K230">
        <v>0.30000000000000004</v>
      </c>
      <c r="L230">
        <v>0</v>
      </c>
      <c r="AR230" s="8">
        <v>-1.2337491144373742</v>
      </c>
      <c r="AS230" s="8">
        <v>0.91141306761682572</v>
      </c>
      <c r="AT230" s="8">
        <v>-0.14320972653106412</v>
      </c>
      <c r="AU230" s="8">
        <v>-0.23780560143917248</v>
      </c>
      <c r="AV230" s="8">
        <v>0.30107095475234846</v>
      </c>
      <c r="AW230" s="8">
        <v>-0.92729190758218039</v>
      </c>
      <c r="AX230" s="8">
        <v>-0.43810807470517782</v>
      </c>
      <c r="AY230" s="8">
        <v>-0.39403433898288909</v>
      </c>
    </row>
    <row r="231" spans="1:51">
      <c r="A231">
        <v>0.875</v>
      </c>
      <c r="B231">
        <v>0.5714285714285714</v>
      </c>
      <c r="C231">
        <v>0.63636363636363635</v>
      </c>
      <c r="D231">
        <v>0.83333333333333337</v>
      </c>
      <c r="E231">
        <v>0.95084087968952136</v>
      </c>
      <c r="F231">
        <v>0.27933541017653168</v>
      </c>
      <c r="G231">
        <v>0.5580599480764693</v>
      </c>
      <c r="H231">
        <v>0.21212121212121213</v>
      </c>
      <c r="I231">
        <v>0.50714285714285712</v>
      </c>
      <c r="J231">
        <v>0.32941176470588235</v>
      </c>
      <c r="K231">
        <v>0.4</v>
      </c>
      <c r="L231">
        <v>0</v>
      </c>
      <c r="AR231" s="8">
        <v>-0.38890905988531693</v>
      </c>
      <c r="AS231" s="8">
        <v>0.66136898914111564</v>
      </c>
      <c r="AT231" s="8">
        <v>-0.3310918560056117</v>
      </c>
      <c r="AU231" s="8">
        <v>-0.41338332175053705</v>
      </c>
      <c r="AV231" s="8">
        <v>-0.20591647780138442</v>
      </c>
      <c r="AW231" s="8">
        <v>-0.57196747078615107</v>
      </c>
      <c r="AX231" s="8">
        <v>-0.38128792268401979</v>
      </c>
      <c r="AY231" s="8">
        <v>-0.47515835331711875</v>
      </c>
    </row>
    <row r="232" spans="1:51">
      <c r="A232">
        <v>0.375</v>
      </c>
      <c r="B232">
        <v>0.2857142857142857</v>
      </c>
      <c r="C232">
        <v>0.72727272727272729</v>
      </c>
      <c r="D232">
        <v>0.33333333333333331</v>
      </c>
      <c r="E232">
        <v>0.95989650711513586</v>
      </c>
      <c r="F232">
        <v>0.45759778470058854</v>
      </c>
      <c r="G232">
        <v>0.81626150578239332</v>
      </c>
      <c r="H232">
        <v>0.1639928698752228</v>
      </c>
      <c r="I232">
        <v>0.86428571428571421</v>
      </c>
      <c r="J232">
        <v>7.0588235294117646E-2</v>
      </c>
      <c r="K232">
        <v>0.45555555555555549</v>
      </c>
      <c r="L232">
        <v>0</v>
      </c>
      <c r="AR232" s="8">
        <v>-0.54082955317079351</v>
      </c>
      <c r="AS232" s="8">
        <v>0.43879512351919975</v>
      </c>
      <c r="AT232" s="8">
        <v>-0.34555415089892177</v>
      </c>
      <c r="AU232" s="8">
        <v>-0.45847320128274055</v>
      </c>
      <c r="AV232" s="8">
        <v>0.61312520859586217</v>
      </c>
      <c r="AW232" s="8">
        <v>-0.84515469216360861</v>
      </c>
      <c r="AX232" s="8">
        <v>-0.27254129156365398</v>
      </c>
      <c r="AY232" s="8">
        <v>-0.5226523165469209</v>
      </c>
    </row>
    <row r="233" spans="1:51">
      <c r="A233">
        <v>0</v>
      </c>
      <c r="B233">
        <v>0.42857142857142855</v>
      </c>
      <c r="C233">
        <v>0.72727272727272729</v>
      </c>
      <c r="D233">
        <v>1</v>
      </c>
      <c r="E233">
        <v>0.96765847347994827</v>
      </c>
      <c r="F233">
        <v>0.51298026998961588</v>
      </c>
      <c r="G233">
        <v>0.85048383290063734</v>
      </c>
      <c r="H233">
        <v>0.14438502673796791</v>
      </c>
      <c r="I233">
        <v>0.91428571428571437</v>
      </c>
      <c r="J233">
        <v>0.14117647058823529</v>
      </c>
      <c r="K233">
        <v>0.30000000000000004</v>
      </c>
      <c r="L233">
        <v>0</v>
      </c>
      <c r="AR233" s="8">
        <v>-0.54082955317079351</v>
      </c>
      <c r="AS233" s="8">
        <v>0.43879512351919975</v>
      </c>
      <c r="AT233" s="8">
        <v>-0.34555415089892177</v>
      </c>
      <c r="AU233" s="8">
        <v>-0.45847320128274055</v>
      </c>
      <c r="AV233" s="8">
        <v>0.61312520859586217</v>
      </c>
      <c r="AW233" s="8">
        <v>-0.84515469216360861</v>
      </c>
      <c r="AX233" s="8">
        <v>-0.27254129156365398</v>
      </c>
      <c r="AY233" s="8">
        <v>-0.5226523165469209</v>
      </c>
    </row>
    <row r="234" spans="1:51">
      <c r="A234">
        <v>0.625</v>
      </c>
      <c r="B234">
        <v>0.2857142857142857</v>
      </c>
      <c r="C234">
        <v>0.72727272727272729</v>
      </c>
      <c r="D234">
        <v>0.16666666666666666</v>
      </c>
      <c r="E234">
        <v>0.93531694695989653</v>
      </c>
      <c r="F234">
        <v>0.44444444444444448</v>
      </c>
      <c r="G234">
        <v>0.80800094406419642</v>
      </c>
      <c r="H234">
        <v>0.12477718360071301</v>
      </c>
      <c r="I234">
        <v>0.5892857142857143</v>
      </c>
      <c r="J234">
        <v>0.32941176470588235</v>
      </c>
      <c r="K234">
        <v>0.25555555555555559</v>
      </c>
      <c r="L234">
        <v>0</v>
      </c>
      <c r="AR234" s="8">
        <v>-1.2579539175599759</v>
      </c>
      <c r="AS234" s="8">
        <v>0.77337848903819029</v>
      </c>
      <c r="AT234" s="8">
        <v>0.15525455189218368</v>
      </c>
      <c r="AU234" s="8">
        <v>5.5096389467596221E-2</v>
      </c>
      <c r="AV234" s="8">
        <v>0.61295296373522723</v>
      </c>
      <c r="AW234" s="8">
        <v>-0.89313045849312145</v>
      </c>
      <c r="AX234" s="8">
        <v>-0.19088743130194763</v>
      </c>
      <c r="AY234" s="8">
        <v>-0.64153010158000379</v>
      </c>
    </row>
    <row r="235" spans="1:51">
      <c r="A235">
        <v>1</v>
      </c>
      <c r="B235">
        <v>0.2857142857142857</v>
      </c>
      <c r="C235">
        <v>0.72727272727272729</v>
      </c>
      <c r="D235">
        <v>0.16666666666666666</v>
      </c>
      <c r="E235">
        <v>0.84993531694696001</v>
      </c>
      <c r="F235">
        <v>0.25025960539979236</v>
      </c>
      <c r="G235">
        <v>0.78357328298324291</v>
      </c>
      <c r="H235">
        <v>5.7040998217468809E-2</v>
      </c>
      <c r="I235">
        <v>0.78928571428571437</v>
      </c>
      <c r="J235">
        <v>0.24705882352941178</v>
      </c>
      <c r="K235">
        <v>0.30000000000000004</v>
      </c>
      <c r="L235">
        <v>0</v>
      </c>
      <c r="AR235" s="8">
        <v>-1.0792869309600632</v>
      </c>
      <c r="AS235" s="8">
        <v>0.51461212099739173</v>
      </c>
      <c r="AT235" s="8">
        <v>0.38023212226754038</v>
      </c>
      <c r="AU235" s="8">
        <v>-0.25708210291591038</v>
      </c>
      <c r="AV235" s="8">
        <v>-0.40445073190529557</v>
      </c>
      <c r="AW235" s="8">
        <v>-0.71877410910653428</v>
      </c>
      <c r="AX235" s="8">
        <v>-0.48766584069305596</v>
      </c>
      <c r="AY235" s="8">
        <v>-0.51520518015025429</v>
      </c>
    </row>
    <row r="236" spans="1:51">
      <c r="A236">
        <v>0.375</v>
      </c>
      <c r="B236">
        <v>0.42857142857142855</v>
      </c>
      <c r="C236">
        <v>0.72727272727272729</v>
      </c>
      <c r="D236">
        <v>0.83333333333333337</v>
      </c>
      <c r="E236">
        <v>0.95472186287192751</v>
      </c>
      <c r="F236">
        <v>0.4153686396677051</v>
      </c>
      <c r="G236">
        <v>0.78652348359688462</v>
      </c>
      <c r="H236">
        <v>0.15329768270944741</v>
      </c>
      <c r="I236">
        <v>0.5535714285714286</v>
      </c>
      <c r="J236">
        <v>0.11764705882352941</v>
      </c>
      <c r="K236">
        <v>0.30000000000000004</v>
      </c>
      <c r="L236">
        <v>0</v>
      </c>
      <c r="AR236" s="8">
        <v>-1.4066185192781693</v>
      </c>
      <c r="AS236" s="8">
        <v>0.63541800782785574</v>
      </c>
      <c r="AT236" s="8">
        <v>-0.30540839168033096</v>
      </c>
      <c r="AU236" s="8">
        <v>-2.2701155551409155E-3</v>
      </c>
      <c r="AV236" s="8">
        <v>0.10007361572904609</v>
      </c>
      <c r="AW236" s="8">
        <v>-0.63672006447156693</v>
      </c>
      <c r="AX236" s="8">
        <v>-0.22993371854512851</v>
      </c>
      <c r="AY236" s="8">
        <v>-0.40773873737098509</v>
      </c>
    </row>
    <row r="237" spans="1:51">
      <c r="A237">
        <v>0.875</v>
      </c>
      <c r="B237">
        <v>0.5714285714285714</v>
      </c>
      <c r="C237">
        <v>0.63636363636363635</v>
      </c>
      <c r="D237">
        <v>1</v>
      </c>
      <c r="E237">
        <v>0.94049159120310488</v>
      </c>
      <c r="F237">
        <v>0.4890965732087228</v>
      </c>
      <c r="G237">
        <v>0.70037762567854611</v>
      </c>
      <c r="H237">
        <v>0.18894830659536541</v>
      </c>
      <c r="I237">
        <v>0.62142857142857155</v>
      </c>
      <c r="J237">
        <v>0.30588235294117649</v>
      </c>
      <c r="K237">
        <v>0.6</v>
      </c>
      <c r="L237">
        <v>0</v>
      </c>
      <c r="AR237" s="8">
        <v>-0.51509874293186941</v>
      </c>
      <c r="AS237" s="8">
        <v>0.61621544852305499</v>
      </c>
      <c r="AT237" s="8">
        <v>-0.63416676503819758</v>
      </c>
      <c r="AU237" s="8">
        <v>-0.28476703211665988</v>
      </c>
      <c r="AV237" s="8">
        <v>-9.2715885257487834E-2</v>
      </c>
      <c r="AW237" s="8">
        <v>-0.43664534565539803</v>
      </c>
      <c r="AX237" s="8">
        <v>-0.23114205533715346</v>
      </c>
      <c r="AY237" s="8">
        <v>-0.48948688256738027</v>
      </c>
    </row>
    <row r="238" spans="1:51">
      <c r="A238">
        <v>0.125</v>
      </c>
      <c r="B238">
        <v>0</v>
      </c>
      <c r="C238">
        <v>0.72727272727272729</v>
      </c>
      <c r="D238">
        <v>0.83333333333333337</v>
      </c>
      <c r="E238">
        <v>0.95472186287192751</v>
      </c>
      <c r="F238">
        <v>0.4153686396677051</v>
      </c>
      <c r="G238">
        <v>0.78652348359688462</v>
      </c>
      <c r="H238">
        <v>0.15329768270944741</v>
      </c>
      <c r="I238">
        <v>0.5714285714285714</v>
      </c>
      <c r="J238">
        <v>0.36470588235294116</v>
      </c>
      <c r="K238">
        <v>0.15555555555555556</v>
      </c>
      <c r="L238">
        <v>0</v>
      </c>
      <c r="AR238" s="8">
        <v>-1.0382712263317764</v>
      </c>
      <c r="AS238" s="8">
        <v>1.1952794534926769</v>
      </c>
      <c r="AT238" s="8">
        <v>-0.15312862660916263</v>
      </c>
      <c r="AU238" s="8">
        <v>2.810549720197672E-2</v>
      </c>
      <c r="AV238" s="8">
        <v>0.60635195016940957</v>
      </c>
      <c r="AW238" s="8">
        <v>-1.0167385585624809</v>
      </c>
      <c r="AX238" s="8">
        <v>-0.3323872161663658</v>
      </c>
      <c r="AY238" s="8">
        <v>-0.52644636422749025</v>
      </c>
    </row>
    <row r="239" spans="1:51">
      <c r="A239">
        <v>0</v>
      </c>
      <c r="B239">
        <v>0</v>
      </c>
      <c r="C239">
        <v>0.72727272727272729</v>
      </c>
      <c r="D239">
        <v>0.16666666666666666</v>
      </c>
      <c r="E239">
        <v>0.93531694695989653</v>
      </c>
      <c r="F239">
        <v>0.44444444444444448</v>
      </c>
      <c r="G239">
        <v>0.80800094406419642</v>
      </c>
      <c r="H239">
        <v>0.12477718360071301</v>
      </c>
      <c r="I239">
        <v>0.59285714285714286</v>
      </c>
      <c r="J239">
        <v>0.29411764705882354</v>
      </c>
      <c r="K239">
        <v>0.20000000000000004</v>
      </c>
      <c r="L239">
        <v>0</v>
      </c>
      <c r="AR239" s="8">
        <v>-1.3511117819135701</v>
      </c>
      <c r="AS239" s="8">
        <v>0.67537299688225072</v>
      </c>
      <c r="AT239" s="8">
        <v>0.10779065988589062</v>
      </c>
      <c r="AU239" s="8">
        <v>-0.17382138471555494</v>
      </c>
      <c r="AV239" s="8">
        <v>0.32722433407604778</v>
      </c>
      <c r="AW239" s="8">
        <v>-0.80844997699986521</v>
      </c>
      <c r="AX239" s="8">
        <v>-0.3508906380583785</v>
      </c>
      <c r="AY239" s="8">
        <v>-0.52530223033305412</v>
      </c>
    </row>
    <row r="240" spans="1:51">
      <c r="A240">
        <v>0.625</v>
      </c>
      <c r="B240">
        <v>0.42857142857142855</v>
      </c>
      <c r="C240">
        <v>0.72727272727272729</v>
      </c>
      <c r="D240">
        <v>0.83333333333333337</v>
      </c>
      <c r="E240">
        <v>0.95472186287192751</v>
      </c>
      <c r="F240">
        <v>0.4153686396677051</v>
      </c>
      <c r="G240">
        <v>0.78652348359688462</v>
      </c>
      <c r="H240">
        <v>0.15329768270944741</v>
      </c>
      <c r="I240">
        <v>0.81785714285714295</v>
      </c>
      <c r="J240">
        <v>0.14117647058823529</v>
      </c>
      <c r="K240">
        <v>0.4</v>
      </c>
      <c r="L240">
        <v>0</v>
      </c>
      <c r="AR240" s="8">
        <v>-0.4202118045349918</v>
      </c>
      <c r="AS240" s="8">
        <v>0.44538142431008193</v>
      </c>
      <c r="AT240" s="8">
        <v>-0.19309069416190178</v>
      </c>
      <c r="AU240" s="8">
        <v>-0.45107568140763837</v>
      </c>
      <c r="AV240" s="8">
        <v>-0.20067472226278654</v>
      </c>
      <c r="AW240" s="8">
        <v>-0.54319199555951903</v>
      </c>
      <c r="AX240" s="8">
        <v>-0.35988319996365958</v>
      </c>
      <c r="AY240" s="8">
        <v>-0.52683920243915305</v>
      </c>
    </row>
    <row r="241" spans="1:51">
      <c r="A241">
        <v>0.75</v>
      </c>
      <c r="B241">
        <v>0.42857142857142855</v>
      </c>
      <c r="C241">
        <v>0.27272727272727271</v>
      </c>
      <c r="D241">
        <v>1</v>
      </c>
      <c r="E241">
        <v>0.81759379042690816</v>
      </c>
      <c r="F241">
        <v>6.5766701280719972E-3</v>
      </c>
      <c r="G241">
        <v>0</v>
      </c>
      <c r="H241">
        <v>6.2388591800356503E-2</v>
      </c>
      <c r="I241">
        <v>0.39999999999999997</v>
      </c>
      <c r="J241">
        <v>0.70588235294117652</v>
      </c>
      <c r="K241">
        <v>0.15555555555555556</v>
      </c>
      <c r="L241">
        <v>0</v>
      </c>
      <c r="AR241" s="8">
        <v>-0.88528759175714888</v>
      </c>
      <c r="AS241" s="8">
        <v>0.52618440120847443</v>
      </c>
      <c r="AT241" s="8">
        <v>0.42099582333827634</v>
      </c>
      <c r="AU241" s="8">
        <v>-0.21703991095290612</v>
      </c>
      <c r="AV241" s="8">
        <v>0.32892066721800289</v>
      </c>
      <c r="AW241" s="8">
        <v>-0.7106471898079556</v>
      </c>
      <c r="AX241" s="8">
        <v>-0.26002644899399308</v>
      </c>
      <c r="AY241" s="8">
        <v>-0.73356387327499273</v>
      </c>
    </row>
    <row r="242" spans="1:51">
      <c r="A242">
        <v>0.625</v>
      </c>
      <c r="B242">
        <v>0.14285714285714285</v>
      </c>
      <c r="C242">
        <v>0.27272727272727271</v>
      </c>
      <c r="D242">
        <v>0.33333333333333331</v>
      </c>
      <c r="E242">
        <v>0.89650711513583436</v>
      </c>
      <c r="F242">
        <v>5.5728625822083766E-2</v>
      </c>
      <c r="G242">
        <v>4.2010856738258204E-2</v>
      </c>
      <c r="H242">
        <v>6.7736185383244205E-2</v>
      </c>
      <c r="I242">
        <v>0.4642857142857143</v>
      </c>
      <c r="J242">
        <v>0.42352941176470588</v>
      </c>
      <c r="K242">
        <v>0.25555555555555559</v>
      </c>
      <c r="L242">
        <v>0</v>
      </c>
      <c r="AR242" s="8">
        <v>-1.1183839217628981</v>
      </c>
      <c r="AS242" s="8">
        <v>0.93924912069560118</v>
      </c>
      <c r="AT242" s="8">
        <v>-6.8237586101582981E-2</v>
      </c>
      <c r="AU242" s="8">
        <v>-6.8075763350611163E-2</v>
      </c>
      <c r="AV242" s="8">
        <v>-5.9772111862756473E-2</v>
      </c>
      <c r="AW242" s="8">
        <v>-0.85813065603293148</v>
      </c>
      <c r="AX242" s="8">
        <v>-0.41262318046198287</v>
      </c>
      <c r="AY242" s="8">
        <v>-0.40379347629996992</v>
      </c>
    </row>
    <row r="243" spans="1:51">
      <c r="A243">
        <v>0.375</v>
      </c>
      <c r="B243">
        <v>0.2857142857142857</v>
      </c>
      <c r="C243">
        <v>0.27272727272727271</v>
      </c>
      <c r="D243">
        <v>0.66666666666666663</v>
      </c>
      <c r="E243">
        <v>0.8318240620957309</v>
      </c>
      <c r="F243">
        <v>7.6843198338525445E-2</v>
      </c>
      <c r="G243">
        <v>9.133821099834788E-2</v>
      </c>
      <c r="H243">
        <v>4.0998217468805699E-2</v>
      </c>
      <c r="I243">
        <v>0.5178571428571429</v>
      </c>
      <c r="J243">
        <v>5.8823529411764705E-2</v>
      </c>
      <c r="K243">
        <v>0.30000000000000004</v>
      </c>
      <c r="L243">
        <v>0</v>
      </c>
      <c r="AR243" s="8">
        <v>-1.4032402626081426</v>
      </c>
      <c r="AS243" s="8">
        <v>0.70680508060324732</v>
      </c>
      <c r="AT243" s="8">
        <v>3.1632030851508883E-2</v>
      </c>
      <c r="AU243" s="8">
        <v>-0.20705625527965074</v>
      </c>
      <c r="AV243" s="8">
        <v>0.6198038631644448</v>
      </c>
      <c r="AW243" s="8">
        <v>-1.0756317617573843</v>
      </c>
      <c r="AX243" s="8">
        <v>-0.38324363472360662</v>
      </c>
      <c r="AY243" s="8">
        <v>-0.4013830604671218</v>
      </c>
    </row>
    <row r="244" spans="1:51">
      <c r="A244">
        <v>0.125</v>
      </c>
      <c r="B244">
        <v>0.2857142857142857</v>
      </c>
      <c r="C244">
        <v>0.63636363636363635</v>
      </c>
      <c r="D244">
        <v>1</v>
      </c>
      <c r="E244">
        <v>0.97671410090556277</v>
      </c>
      <c r="F244">
        <v>0.41952232606438217</v>
      </c>
      <c r="G244">
        <v>0.68680670285579426</v>
      </c>
      <c r="H244">
        <v>0.22994652406417113</v>
      </c>
      <c r="I244">
        <v>0.47142857142857142</v>
      </c>
      <c r="J244">
        <v>0.6</v>
      </c>
      <c r="K244">
        <v>0.4</v>
      </c>
      <c r="L244">
        <v>0</v>
      </c>
      <c r="AR244" s="8">
        <v>-1.1507690686075716</v>
      </c>
      <c r="AS244" s="8">
        <v>0.92135952736356586</v>
      </c>
      <c r="AT244" s="8">
        <v>-0.31224706970621963</v>
      </c>
      <c r="AU244" s="8">
        <v>-8.6965855448838475E-2</v>
      </c>
      <c r="AV244" s="8">
        <v>-0.32930586542586959</v>
      </c>
      <c r="AW244" s="8">
        <v>-0.70164446786268986</v>
      </c>
      <c r="AX244" s="8">
        <v>-0.42975386610019406</v>
      </c>
      <c r="AY244" s="8">
        <v>-0.34191378247577053</v>
      </c>
    </row>
    <row r="245" spans="1:51">
      <c r="A245">
        <v>0.75</v>
      </c>
      <c r="B245">
        <v>0.2857142857142857</v>
      </c>
      <c r="C245">
        <v>0.63636363636363635</v>
      </c>
      <c r="D245">
        <v>1</v>
      </c>
      <c r="E245">
        <v>0.94566623544631301</v>
      </c>
      <c r="F245">
        <v>0.60228452751817241</v>
      </c>
      <c r="G245">
        <v>0.81755959405239564</v>
      </c>
      <c r="H245">
        <v>0.24598930481283424</v>
      </c>
      <c r="I245">
        <v>0.70357142857142851</v>
      </c>
      <c r="J245">
        <v>0.68235294117647061</v>
      </c>
      <c r="K245">
        <v>0.79999999999999993</v>
      </c>
      <c r="L245">
        <v>1</v>
      </c>
      <c r="AR245" s="8">
        <v>-1.0445288419955299</v>
      </c>
      <c r="AS245" s="8">
        <v>1.0456887021794827</v>
      </c>
      <c r="AT245" s="8">
        <v>-0.42693970193237452</v>
      </c>
      <c r="AU245" s="8">
        <v>-0.20664877872597681</v>
      </c>
      <c r="AV245" s="8">
        <v>0.5211124755237847</v>
      </c>
      <c r="AW245" s="8">
        <v>-0.96818290333402612</v>
      </c>
      <c r="AX245" s="8">
        <v>-0.41236443003330414</v>
      </c>
      <c r="AY245" s="8">
        <v>-0.37304888621170168</v>
      </c>
    </row>
    <row r="246" spans="1:51">
      <c r="A246">
        <v>0.125</v>
      </c>
      <c r="B246">
        <v>0.2857142857142857</v>
      </c>
      <c r="C246">
        <v>0.63636363636363635</v>
      </c>
      <c r="D246">
        <v>1</v>
      </c>
      <c r="E246">
        <v>0.94566623544631301</v>
      </c>
      <c r="F246">
        <v>0.60228452751817241</v>
      </c>
      <c r="G246">
        <v>0.81755959405239564</v>
      </c>
      <c r="H246">
        <v>0.24598930481283424</v>
      </c>
      <c r="I246">
        <v>0.72142857142857142</v>
      </c>
      <c r="J246">
        <v>0.45882352941176469</v>
      </c>
      <c r="K246">
        <v>0.79999999999999993</v>
      </c>
      <c r="L246">
        <v>0</v>
      </c>
      <c r="AR246" s="8">
        <v>-1.5250747645846139</v>
      </c>
      <c r="AS246" s="8">
        <v>0.77576277331303323</v>
      </c>
      <c r="AT246" s="8">
        <v>-0.25268246984791443</v>
      </c>
      <c r="AU246" s="8">
        <v>-9.5921889174135105E-2</v>
      </c>
      <c r="AV246" s="8">
        <v>0.72431516346587022</v>
      </c>
      <c r="AW246" s="8">
        <v>-0.98069264697183423</v>
      </c>
      <c r="AX246" s="8">
        <v>-0.28676686398044865</v>
      </c>
      <c r="AY246" s="8">
        <v>-0.36184732321999147</v>
      </c>
    </row>
    <row r="247" spans="1:51">
      <c r="A247">
        <v>0.25</v>
      </c>
      <c r="B247">
        <v>0.2857142857142857</v>
      </c>
      <c r="C247">
        <v>0.63636363636363635</v>
      </c>
      <c r="D247">
        <v>1</v>
      </c>
      <c r="E247">
        <v>0.94566623544631301</v>
      </c>
      <c r="F247">
        <v>0.60228452751817241</v>
      </c>
      <c r="G247">
        <v>0.81755959405239564</v>
      </c>
      <c r="H247">
        <v>0.24598930481283424</v>
      </c>
      <c r="I247">
        <v>0.87857142857142867</v>
      </c>
      <c r="J247">
        <v>0.27058823529411763</v>
      </c>
      <c r="K247">
        <v>0.65555555555555545</v>
      </c>
      <c r="L247">
        <v>0</v>
      </c>
      <c r="AR247" s="8">
        <v>-0.97641127899105173</v>
      </c>
      <c r="AS247" s="8">
        <v>1.0967031045979554</v>
      </c>
      <c r="AT247" s="8">
        <v>-0.33411218729591763</v>
      </c>
      <c r="AU247" s="8">
        <v>-0.15044023754375419</v>
      </c>
      <c r="AV247" s="8">
        <v>0.49091184625704459</v>
      </c>
      <c r="AW247" s="8">
        <v>-0.94533641335774377</v>
      </c>
      <c r="AX247" s="8">
        <v>-0.40045443307926598</v>
      </c>
      <c r="AY247" s="8">
        <v>-0.46133422868400586</v>
      </c>
    </row>
    <row r="248" spans="1:51">
      <c r="A248">
        <v>0.5</v>
      </c>
      <c r="B248">
        <v>0.2857142857142857</v>
      </c>
      <c r="C248">
        <v>0.63636363636363635</v>
      </c>
      <c r="D248">
        <v>1</v>
      </c>
      <c r="E248">
        <v>0.94566623544631301</v>
      </c>
      <c r="F248">
        <v>0.60228452751817241</v>
      </c>
      <c r="G248">
        <v>0.81755959405239564</v>
      </c>
      <c r="H248">
        <v>0.24598930481283424</v>
      </c>
      <c r="I248">
        <v>0.8392857142857143</v>
      </c>
      <c r="J248">
        <v>0.28235294117647058</v>
      </c>
      <c r="K248">
        <v>0.55555555555555558</v>
      </c>
      <c r="L248">
        <v>0</v>
      </c>
      <c r="AR248" s="8">
        <v>-1.4684902225523941</v>
      </c>
      <c r="AS248" s="8">
        <v>0.56103324542611621</v>
      </c>
      <c r="AT248" s="8">
        <v>-0.26500427839069274</v>
      </c>
      <c r="AU248" s="8">
        <v>-0.24146711031417903</v>
      </c>
      <c r="AV248" s="8">
        <v>9.4206827490604175E-2</v>
      </c>
      <c r="AW248" s="8">
        <v>-0.77531140643837837</v>
      </c>
      <c r="AX248" s="8">
        <v>-0.36503517604751545</v>
      </c>
      <c r="AY248" s="8">
        <v>-0.2508486759259973</v>
      </c>
    </row>
    <row r="249" spans="1:51">
      <c r="A249">
        <v>0.125</v>
      </c>
      <c r="B249">
        <v>0.2857142857142857</v>
      </c>
      <c r="C249">
        <v>0.63636363636363635</v>
      </c>
      <c r="D249">
        <v>0.33333333333333331</v>
      </c>
      <c r="E249">
        <v>0.95084087968952136</v>
      </c>
      <c r="F249">
        <v>0.31325718241606093</v>
      </c>
      <c r="G249">
        <v>0.58496577767288183</v>
      </c>
      <c r="H249">
        <v>0.17112299465240641</v>
      </c>
      <c r="I249">
        <v>0.6607142857142857</v>
      </c>
      <c r="J249">
        <v>0.6470588235294118</v>
      </c>
      <c r="K249">
        <v>0.20000000000000004</v>
      </c>
      <c r="L249">
        <v>0</v>
      </c>
      <c r="AR249" s="8">
        <v>-1.5556750874554457</v>
      </c>
      <c r="AS249" s="8">
        <v>0.48568789995258005</v>
      </c>
      <c r="AT249" s="8">
        <v>-4.6354334250897647E-2</v>
      </c>
      <c r="AU249" s="8">
        <v>-0.14796182247112113</v>
      </c>
      <c r="AV249" s="8">
        <v>0.71516277082661528</v>
      </c>
      <c r="AW249" s="8">
        <v>-0.95353905840469111</v>
      </c>
      <c r="AX249" s="8">
        <v>-0.25033080910482347</v>
      </c>
      <c r="AY249" s="8">
        <v>-0.41503008392492302</v>
      </c>
    </row>
    <row r="250" spans="1:51">
      <c r="A250">
        <v>0.875</v>
      </c>
      <c r="B250">
        <v>0.5714285714285714</v>
      </c>
      <c r="C250">
        <v>0.63636363636363635</v>
      </c>
      <c r="D250">
        <v>0.33333333333333331</v>
      </c>
      <c r="E250">
        <v>0.96248382923673992</v>
      </c>
      <c r="F250">
        <v>0.5406715126341296</v>
      </c>
      <c r="G250">
        <v>0.77743686570686821</v>
      </c>
      <c r="H250">
        <v>0.24064171122994651</v>
      </c>
      <c r="I250">
        <v>0.9464285714285714</v>
      </c>
      <c r="J250">
        <v>0.15294117647058825</v>
      </c>
      <c r="K250">
        <v>0.25555555555555559</v>
      </c>
      <c r="L250">
        <v>0</v>
      </c>
      <c r="AR250" s="8">
        <v>-1.2876716768941903</v>
      </c>
      <c r="AS250" s="8">
        <v>0.80478811553300666</v>
      </c>
      <c r="AT250" s="8">
        <v>-0.18031327792734006</v>
      </c>
      <c r="AU250" s="8">
        <v>-2.4014616994088689E-2</v>
      </c>
      <c r="AV250" s="8">
        <v>-0.11102795473217772</v>
      </c>
      <c r="AW250" s="8">
        <v>-0.6507583699381031</v>
      </c>
      <c r="AX250" s="8">
        <v>-0.30533589185191284</v>
      </c>
      <c r="AY250" s="8">
        <v>-0.40169728205173999</v>
      </c>
    </row>
    <row r="251" spans="1:51">
      <c r="A251">
        <v>0.25</v>
      </c>
      <c r="B251">
        <v>0.2857142857142857</v>
      </c>
      <c r="C251">
        <v>0.63636363636363635</v>
      </c>
      <c r="D251">
        <v>0.33333333333333331</v>
      </c>
      <c r="E251">
        <v>0.96248382923673992</v>
      </c>
      <c r="F251">
        <v>0.5406715126341296</v>
      </c>
      <c r="G251">
        <v>0.77743686570686821</v>
      </c>
      <c r="H251">
        <v>0.24064171122994651</v>
      </c>
      <c r="I251">
        <v>0.6964285714285714</v>
      </c>
      <c r="J251">
        <v>0.29411764705882354</v>
      </c>
      <c r="K251">
        <v>0</v>
      </c>
      <c r="L251">
        <v>0</v>
      </c>
      <c r="AR251" s="8">
        <v>-1.220383559735049</v>
      </c>
      <c r="AS251" s="8">
        <v>0.91944873273424943</v>
      </c>
      <c r="AT251" s="8">
        <v>-0.44781874042204806</v>
      </c>
      <c r="AU251" s="8">
        <v>1.2852902666727672E-2</v>
      </c>
      <c r="AV251" s="8">
        <v>-8.5633354735364736E-2</v>
      </c>
      <c r="AW251" s="8">
        <v>-0.73118348428555735</v>
      </c>
      <c r="AX251" s="8">
        <v>-0.29138971667229374</v>
      </c>
      <c r="AY251" s="8">
        <v>-0.1666042526766445</v>
      </c>
    </row>
    <row r="252" spans="1:51">
      <c r="A252">
        <v>0.875</v>
      </c>
      <c r="B252">
        <v>0.42857142857142855</v>
      </c>
      <c r="C252">
        <v>0.63636363636363635</v>
      </c>
      <c r="D252">
        <v>0.33333333333333331</v>
      </c>
      <c r="E252">
        <v>0.96248382923673992</v>
      </c>
      <c r="F252">
        <v>0.5406715126341296</v>
      </c>
      <c r="G252">
        <v>0.77743686570686821</v>
      </c>
      <c r="H252">
        <v>0.24064171122994651</v>
      </c>
      <c r="I252">
        <v>0.87857142857142867</v>
      </c>
      <c r="J252">
        <v>0.11764705882352941</v>
      </c>
      <c r="K252">
        <v>0.30000000000000004</v>
      </c>
      <c r="L252">
        <v>0</v>
      </c>
      <c r="AR252" s="8">
        <v>-1.2988728317108533</v>
      </c>
      <c r="AS252" s="8">
        <v>0.69305644350430384</v>
      </c>
      <c r="AT252" s="8">
        <v>-0.14925961209668584</v>
      </c>
      <c r="AU252" s="8">
        <v>-9.4155937364850728E-2</v>
      </c>
      <c r="AV252" s="8">
        <v>0.48433077525160884</v>
      </c>
      <c r="AW252" s="8">
        <v>-0.9428005137753338</v>
      </c>
      <c r="AX252" s="8">
        <v>-0.31941253488193949</v>
      </c>
      <c r="AY252" s="8">
        <v>-0.42560871730309424</v>
      </c>
    </row>
    <row r="253" spans="1:51">
      <c r="A253">
        <v>0.875</v>
      </c>
      <c r="B253">
        <v>0.42857142857142855</v>
      </c>
      <c r="C253">
        <v>0.63636363636363635</v>
      </c>
      <c r="D253">
        <v>0.33333333333333331</v>
      </c>
      <c r="E253">
        <v>0.96248382923673992</v>
      </c>
      <c r="F253">
        <v>0.5406715126341296</v>
      </c>
      <c r="G253">
        <v>0.77743686570686821</v>
      </c>
      <c r="H253">
        <v>0.24064171122994651</v>
      </c>
      <c r="I253">
        <v>0.77857142857142858</v>
      </c>
      <c r="J253">
        <v>0.24705882352941178</v>
      </c>
      <c r="K253">
        <v>0.30000000000000004</v>
      </c>
      <c r="L253">
        <v>0</v>
      </c>
      <c r="AR253" s="8">
        <v>-1.1499127015613129</v>
      </c>
      <c r="AS253" s="8">
        <v>1.1618510061589677</v>
      </c>
      <c r="AT253" s="8">
        <v>-0.24314906361307359</v>
      </c>
      <c r="AU253" s="8">
        <v>-0.23229921366089409</v>
      </c>
      <c r="AV253" s="8">
        <v>0.63593043183894504</v>
      </c>
      <c r="AW253" s="8">
        <v>-1.0873869481162393</v>
      </c>
      <c r="AX253" s="8">
        <v>-0.5043130087603247</v>
      </c>
      <c r="AY253" s="8">
        <v>-0.375387320182335</v>
      </c>
    </row>
    <row r="254" spans="1:51">
      <c r="A254">
        <v>0.625</v>
      </c>
      <c r="B254">
        <v>0.42857142857142855</v>
      </c>
      <c r="C254">
        <v>0.63636363636363635</v>
      </c>
      <c r="D254">
        <v>0.33333333333333331</v>
      </c>
      <c r="E254">
        <v>0.96248382923673992</v>
      </c>
      <c r="F254">
        <v>0.5406715126341296</v>
      </c>
      <c r="G254">
        <v>0.77743686570686821</v>
      </c>
      <c r="H254">
        <v>0.24064171122994651</v>
      </c>
      <c r="I254">
        <v>0.71071428571428574</v>
      </c>
      <c r="J254">
        <v>0.25882352941176473</v>
      </c>
      <c r="K254">
        <v>0.35555555555555557</v>
      </c>
      <c r="L254">
        <v>0</v>
      </c>
      <c r="AR254" s="8">
        <v>-1.3322920212574469</v>
      </c>
      <c r="AS254" s="8">
        <v>0.3918017814978399</v>
      </c>
      <c r="AT254" s="8">
        <v>0.22650889480563191</v>
      </c>
      <c r="AU254" s="8">
        <v>-6.3950410655813389E-2</v>
      </c>
      <c r="AV254" s="8">
        <v>0.46721009304433131</v>
      </c>
      <c r="AW254" s="8">
        <v>-0.84115942875190641</v>
      </c>
      <c r="AX254" s="8">
        <v>-0.17120106831909887</v>
      </c>
      <c r="AY254" s="8">
        <v>-0.56270878791606238</v>
      </c>
    </row>
    <row r="255" spans="1:51">
      <c r="A255">
        <v>0.75</v>
      </c>
      <c r="B255">
        <v>0.2857142857142857</v>
      </c>
      <c r="C255">
        <v>0.63636363636363635</v>
      </c>
      <c r="D255">
        <v>0.5</v>
      </c>
      <c r="E255">
        <v>0.94695989650711521</v>
      </c>
      <c r="F255">
        <v>0.37417791623399105</v>
      </c>
      <c r="G255">
        <v>0.65801274486665096</v>
      </c>
      <c r="H255">
        <v>0.14260249554367202</v>
      </c>
      <c r="I255">
        <v>0.68571428571428572</v>
      </c>
      <c r="J255">
        <v>0.27058823529411763</v>
      </c>
      <c r="K255">
        <v>0.25555555555555559</v>
      </c>
      <c r="L255">
        <v>0</v>
      </c>
      <c r="AR255" s="8">
        <v>-1.3740407575202531</v>
      </c>
      <c r="AS255" s="8">
        <v>0.26625117200216125</v>
      </c>
      <c r="AT255" s="8">
        <v>0.1337224896782922</v>
      </c>
      <c r="AU255" s="8">
        <v>-9.4806957243489282E-2</v>
      </c>
      <c r="AV255" s="8">
        <v>-0.10938536250700402</v>
      </c>
      <c r="AW255" s="8">
        <v>-0.58275132721166489</v>
      </c>
      <c r="AX255" s="8">
        <v>-0.20531965067151881</v>
      </c>
      <c r="AY255" s="8">
        <v>-0.47330739579822756</v>
      </c>
    </row>
    <row r="256" spans="1:51">
      <c r="A256">
        <v>0.625</v>
      </c>
      <c r="B256">
        <v>0.14285714285714285</v>
      </c>
      <c r="C256">
        <v>0.63636363636363635</v>
      </c>
      <c r="D256">
        <v>0.5</v>
      </c>
      <c r="E256">
        <v>0.94307891332470883</v>
      </c>
      <c r="F256">
        <v>0.47421253028729671</v>
      </c>
      <c r="G256">
        <v>0.72433325466131704</v>
      </c>
      <c r="H256">
        <v>0.1122994652406417</v>
      </c>
      <c r="I256">
        <v>0.59642857142857142</v>
      </c>
      <c r="J256">
        <v>0.30588235294117649</v>
      </c>
      <c r="K256">
        <v>0.30000000000000004</v>
      </c>
      <c r="L256">
        <v>0</v>
      </c>
      <c r="AR256" s="8">
        <v>-1.3742157039988216</v>
      </c>
      <c r="AS256" s="8">
        <v>0.8251424678592707</v>
      </c>
      <c r="AT256" s="8">
        <v>-0.29534003880364196</v>
      </c>
      <c r="AU256" s="8">
        <v>-0.14842279456676249</v>
      </c>
      <c r="AV256" s="8">
        <v>0.52566257290015139</v>
      </c>
      <c r="AW256" s="8">
        <v>-0.98385786356009053</v>
      </c>
      <c r="AX256" s="8">
        <v>-0.34900660577017406</v>
      </c>
      <c r="AY256" s="8">
        <v>-0.30507103204317076</v>
      </c>
    </row>
    <row r="257" spans="1:51">
      <c r="A257">
        <v>0.125</v>
      </c>
      <c r="B257">
        <v>0.42857142857142855</v>
      </c>
      <c r="C257">
        <v>0.63636363636363635</v>
      </c>
      <c r="D257">
        <v>0.5</v>
      </c>
      <c r="E257">
        <v>0.89003880983182404</v>
      </c>
      <c r="F257">
        <v>0.26272066458982352</v>
      </c>
      <c r="G257">
        <v>0.81059712060420108</v>
      </c>
      <c r="H257">
        <v>8.9126559714795009E-2</v>
      </c>
      <c r="I257">
        <v>0.71785714285714286</v>
      </c>
      <c r="J257">
        <v>0.36470588235294116</v>
      </c>
      <c r="K257">
        <v>0.4</v>
      </c>
      <c r="L257">
        <v>0</v>
      </c>
      <c r="AR257" s="8">
        <v>-0.29310136953529609</v>
      </c>
      <c r="AS257" s="8">
        <v>0.92514625659972893</v>
      </c>
      <c r="AT257" s="8">
        <v>-0.19101409314515527</v>
      </c>
      <c r="AU257" s="8">
        <v>-6.1811465098954813E-2</v>
      </c>
      <c r="AV257" s="8">
        <v>0.72681656140745188</v>
      </c>
      <c r="AW257" s="8">
        <v>-0.78456049850211595</v>
      </c>
      <c r="AX257" s="8">
        <v>-0.1201820080698051</v>
      </c>
      <c r="AY257" s="8">
        <v>-0.69903293646525999</v>
      </c>
    </row>
    <row r="258" spans="1:51">
      <c r="A258">
        <v>0.875</v>
      </c>
      <c r="B258">
        <v>0.5714285714285714</v>
      </c>
      <c r="C258">
        <v>0.63636363636363635</v>
      </c>
      <c r="D258">
        <v>0.83333333333333337</v>
      </c>
      <c r="E258">
        <v>0.97671410090556277</v>
      </c>
      <c r="F258">
        <v>0.40186915887850472</v>
      </c>
      <c r="G258">
        <v>0.67642199669577541</v>
      </c>
      <c r="H258">
        <v>0.19607843137254902</v>
      </c>
      <c r="I258">
        <v>0.77500000000000002</v>
      </c>
      <c r="J258">
        <v>0.30588235294117649</v>
      </c>
      <c r="K258">
        <v>0.20000000000000004</v>
      </c>
      <c r="L258">
        <v>0</v>
      </c>
      <c r="AR258" s="8">
        <v>-0.45410356095763182</v>
      </c>
      <c r="AS258" s="8">
        <v>0.55873294298610643</v>
      </c>
      <c r="AT258" s="8">
        <v>-0.31826763877633812</v>
      </c>
      <c r="AU258" s="8">
        <v>-0.2222327777327219</v>
      </c>
      <c r="AV258" s="8">
        <v>0.13880344675620107</v>
      </c>
      <c r="AW258" s="8">
        <v>-0.58227169585811622</v>
      </c>
      <c r="AX258" s="8">
        <v>-0.15366402787756811</v>
      </c>
      <c r="AY258" s="8">
        <v>-0.56980199756144501</v>
      </c>
    </row>
    <row r="259" spans="1:51">
      <c r="A259">
        <v>0.375</v>
      </c>
      <c r="B259">
        <v>0.14285714285714285</v>
      </c>
      <c r="C259">
        <v>0.63636363636363635</v>
      </c>
      <c r="D259">
        <v>0.83333333333333337</v>
      </c>
      <c r="E259">
        <v>0.97671410090556277</v>
      </c>
      <c r="F259">
        <v>0.40186915887850472</v>
      </c>
      <c r="G259">
        <v>0.67642199669577541</v>
      </c>
      <c r="H259">
        <v>0.19607843137254902</v>
      </c>
      <c r="I259">
        <v>0.68571428571428572</v>
      </c>
      <c r="J259">
        <v>0.3411764705882353</v>
      </c>
      <c r="K259">
        <v>0.25555555555555559</v>
      </c>
      <c r="L259">
        <v>0</v>
      </c>
      <c r="AR259" s="8">
        <v>-0.55448891677149914</v>
      </c>
      <c r="AS259" s="8">
        <v>0.38169555023012536</v>
      </c>
      <c r="AT259" s="8">
        <v>-0.40621201876933954</v>
      </c>
      <c r="AU259" s="8">
        <v>-0.25932290411713194</v>
      </c>
      <c r="AV259" s="8">
        <v>0.47592277419952811</v>
      </c>
      <c r="AW259" s="8">
        <v>-0.74140950427650065</v>
      </c>
      <c r="AX259" s="8">
        <v>-0.16472375714219659</v>
      </c>
      <c r="AY259" s="8">
        <v>-0.41653642249420586</v>
      </c>
    </row>
    <row r="260" spans="1:51">
      <c r="A260">
        <v>0.25</v>
      </c>
      <c r="B260">
        <v>0.2857142857142857</v>
      </c>
      <c r="C260">
        <v>0.63636363636363635</v>
      </c>
      <c r="D260">
        <v>0.83333333333333337</v>
      </c>
      <c r="E260">
        <v>0.94566623544631301</v>
      </c>
      <c r="F260">
        <v>0.5877466251298028</v>
      </c>
      <c r="G260">
        <v>0.80764691999055938</v>
      </c>
      <c r="H260">
        <v>0.24420677361853829</v>
      </c>
      <c r="I260">
        <v>0.65714285714285725</v>
      </c>
      <c r="J260">
        <v>0.51764705882352946</v>
      </c>
      <c r="K260">
        <v>5.5555555555555552E-2</v>
      </c>
      <c r="L260">
        <v>0</v>
      </c>
      <c r="AR260" s="8">
        <v>-1.1259235036507529</v>
      </c>
      <c r="AS260" s="8">
        <v>0.66887976138314065</v>
      </c>
      <c r="AT260" s="8">
        <v>0.30039880581896061</v>
      </c>
      <c r="AU260" s="8">
        <v>-0.2141234312478533</v>
      </c>
      <c r="AV260" s="8">
        <v>0.59740405021792031</v>
      </c>
      <c r="AW260" s="8">
        <v>-0.93229440826449106</v>
      </c>
      <c r="AX260" s="8">
        <v>-0.34054176087693733</v>
      </c>
      <c r="AY260" s="8">
        <v>-0.69193117760541112</v>
      </c>
    </row>
    <row r="261" spans="1:51">
      <c r="A261">
        <v>0.75</v>
      </c>
      <c r="B261">
        <v>0.2857142857142857</v>
      </c>
      <c r="C261">
        <v>0.63636363636363635</v>
      </c>
      <c r="D261">
        <v>0.83333333333333337</v>
      </c>
      <c r="E261">
        <v>0.94566623544631301</v>
      </c>
      <c r="F261">
        <v>0.5877466251298028</v>
      </c>
      <c r="G261">
        <v>0.80764691999055938</v>
      </c>
      <c r="H261">
        <v>0.24420677361853829</v>
      </c>
      <c r="I261">
        <v>0.7678571428571429</v>
      </c>
      <c r="J261">
        <v>0.29411764705882354</v>
      </c>
      <c r="K261">
        <v>0.15555555555555556</v>
      </c>
      <c r="L261">
        <v>0</v>
      </c>
      <c r="AR261" s="8">
        <v>-1.2612472213777228</v>
      </c>
      <c r="AS261" s="8">
        <v>1.4039317168242706</v>
      </c>
      <c r="AT261" s="8">
        <v>0.3078239596465201</v>
      </c>
      <c r="AU261" s="8">
        <v>-0.81553548944675058</v>
      </c>
      <c r="AV261" s="8">
        <v>0.43393983998064106</v>
      </c>
      <c r="AW261" s="8">
        <v>-1.276136493661844</v>
      </c>
      <c r="AX261" s="8">
        <v>0.19582425144991067</v>
      </c>
      <c r="AY261" s="8">
        <v>-0.29240989723584798</v>
      </c>
    </row>
    <row r="262" spans="1:51">
      <c r="A262">
        <v>0.125</v>
      </c>
      <c r="B262">
        <v>0.2857142857142857</v>
      </c>
      <c r="C262">
        <v>0.63636363636363635</v>
      </c>
      <c r="D262">
        <v>0</v>
      </c>
      <c r="E262">
        <v>0.96895213454075024</v>
      </c>
      <c r="F262">
        <v>0.33506403599861551</v>
      </c>
      <c r="G262">
        <v>0.63028085909841869</v>
      </c>
      <c r="H262">
        <v>0.25668449197860965</v>
      </c>
      <c r="I262">
        <v>0.93214285714285716</v>
      </c>
      <c r="J262">
        <v>0.2</v>
      </c>
      <c r="K262">
        <v>0.4</v>
      </c>
      <c r="L262">
        <v>0</v>
      </c>
      <c r="AR262" s="8">
        <v>-1.3372232721727557</v>
      </c>
      <c r="AS262" s="8">
        <v>0.67828737747865486</v>
      </c>
      <c r="AT262" s="8">
        <v>0.27997147783733595</v>
      </c>
      <c r="AU262" s="8">
        <v>-0.45651381140683683</v>
      </c>
      <c r="AV262" s="8">
        <v>0.61694370671745113</v>
      </c>
      <c r="AW262" s="8">
        <v>-1.0667897783518563</v>
      </c>
      <c r="AX262" s="8">
        <v>-0.54406139495145478</v>
      </c>
      <c r="AY262" s="8">
        <v>-0.44979017596607385</v>
      </c>
    </row>
    <row r="263" spans="1:51">
      <c r="A263">
        <v>0.25</v>
      </c>
      <c r="B263">
        <v>0.2857142857142857</v>
      </c>
      <c r="C263">
        <v>0.63636363636363635</v>
      </c>
      <c r="D263">
        <v>0.66666666666666663</v>
      </c>
      <c r="E263">
        <v>0.94307891332470883</v>
      </c>
      <c r="F263">
        <v>0.38525441329179655</v>
      </c>
      <c r="G263">
        <v>0.66686334670757619</v>
      </c>
      <c r="H263">
        <v>0.15864527629233513</v>
      </c>
      <c r="I263">
        <v>0.32142857142857145</v>
      </c>
      <c r="J263">
        <v>0.81176470588235294</v>
      </c>
      <c r="K263">
        <v>0.79999999999999993</v>
      </c>
      <c r="L263">
        <v>0</v>
      </c>
      <c r="AR263" s="8">
        <v>-1.4495269399720052</v>
      </c>
      <c r="AS263" s="8">
        <v>0.65194753851131304</v>
      </c>
      <c r="AT263" s="8">
        <v>6.0417596574350946E-2</v>
      </c>
      <c r="AU263" s="8">
        <v>-0.39945695968390854</v>
      </c>
      <c r="AV263" s="8">
        <v>0.68696739488793768</v>
      </c>
      <c r="AW263" s="8">
        <v>-1.0142749442453081</v>
      </c>
      <c r="AX263" s="8">
        <v>-0.45469878767647981</v>
      </c>
      <c r="AY263" s="8">
        <v>-0.35957218432227955</v>
      </c>
    </row>
    <row r="264" spans="1:51">
      <c r="A264">
        <v>0.125</v>
      </c>
      <c r="B264">
        <v>0.2857142857142857</v>
      </c>
      <c r="C264">
        <v>0.63636363636363635</v>
      </c>
      <c r="D264">
        <v>0.66666666666666663</v>
      </c>
      <c r="E264">
        <v>0.94307891332470883</v>
      </c>
      <c r="F264">
        <v>0.38525441329179655</v>
      </c>
      <c r="G264">
        <v>0.66686334670757619</v>
      </c>
      <c r="H264">
        <v>0.15864527629233513</v>
      </c>
      <c r="I264">
        <v>0.68571428571428572</v>
      </c>
      <c r="J264">
        <v>0.31764705882352939</v>
      </c>
      <c r="K264">
        <v>0.30000000000000004</v>
      </c>
      <c r="L264">
        <v>0</v>
      </c>
      <c r="AR264" s="8">
        <v>-1.4240725288416616</v>
      </c>
      <c r="AS264" s="8">
        <v>0.798097561396374</v>
      </c>
      <c r="AT264" s="8">
        <v>-2.6207153865169294E-2</v>
      </c>
      <c r="AU264" s="8">
        <v>-0.31289608827098642</v>
      </c>
      <c r="AV264" s="8">
        <v>0.68834807556327726</v>
      </c>
      <c r="AW264" s="8">
        <v>-0.99086133201049653</v>
      </c>
      <c r="AX264" s="8">
        <v>-0.42148670600191651</v>
      </c>
      <c r="AY264" s="8">
        <v>-0.36591591541002944</v>
      </c>
    </row>
    <row r="265" spans="1:51">
      <c r="A265">
        <v>0.625</v>
      </c>
      <c r="B265">
        <v>0.14285714285714285</v>
      </c>
      <c r="C265">
        <v>0.63636363636363635</v>
      </c>
      <c r="D265">
        <v>0.66666666666666663</v>
      </c>
      <c r="E265">
        <v>0.93661060802069851</v>
      </c>
      <c r="F265">
        <v>0.4845967462789893</v>
      </c>
      <c r="G265">
        <v>0.73306584847769651</v>
      </c>
      <c r="H265">
        <v>0.12655971479500891</v>
      </c>
      <c r="I265">
        <v>0.61071428571428577</v>
      </c>
      <c r="J265">
        <v>0.28235294117647058</v>
      </c>
      <c r="K265">
        <v>0.35555555555555557</v>
      </c>
      <c r="L265">
        <v>0</v>
      </c>
      <c r="AR265" s="8">
        <v>-1.1191633325565111</v>
      </c>
      <c r="AS265" s="8">
        <v>0.57740779039250145</v>
      </c>
      <c r="AT265" s="8">
        <v>8.6806981832023677E-2</v>
      </c>
      <c r="AU265" s="8">
        <v>-0.10439518650408824</v>
      </c>
      <c r="AV265" s="8">
        <v>8.2415109061265229E-2</v>
      </c>
      <c r="AW265" s="8">
        <v>-0.57382719611162203</v>
      </c>
      <c r="AX265" s="8">
        <v>-0.20375936347769485</v>
      </c>
      <c r="AY265" s="8">
        <v>-0.64237024041554835</v>
      </c>
    </row>
    <row r="266" spans="1:51">
      <c r="A266">
        <v>0.375</v>
      </c>
      <c r="B266">
        <v>0.2857142857142857</v>
      </c>
      <c r="C266">
        <v>0.63636363636363635</v>
      </c>
      <c r="D266">
        <v>0.66666666666666663</v>
      </c>
      <c r="E266">
        <v>0.97800776196636474</v>
      </c>
      <c r="F266">
        <v>0.57632398753894087</v>
      </c>
      <c r="G266">
        <v>0.79832428605145156</v>
      </c>
      <c r="H266">
        <v>0.23172905525846701</v>
      </c>
      <c r="I266">
        <v>0.70000000000000007</v>
      </c>
      <c r="J266">
        <v>0.44705882352941179</v>
      </c>
      <c r="K266">
        <v>0.30000000000000004</v>
      </c>
      <c r="L266">
        <v>0</v>
      </c>
      <c r="AR266" s="8">
        <v>-1.4504306242020075</v>
      </c>
      <c r="AS266" s="8">
        <v>1.0385539752980562</v>
      </c>
      <c r="AT266" s="8">
        <v>-0.56663176413288918</v>
      </c>
      <c r="AU266" s="8">
        <v>-0.11232177713469121</v>
      </c>
      <c r="AV266" s="8">
        <v>0.19570585473495761</v>
      </c>
      <c r="AW266" s="8">
        <v>-0.62055293687121449</v>
      </c>
      <c r="AX266" s="8">
        <v>-0.31926538080102707</v>
      </c>
      <c r="AY266" s="8">
        <v>-0.29767519070017223</v>
      </c>
    </row>
    <row r="267" spans="1:51">
      <c r="A267">
        <v>0.375</v>
      </c>
      <c r="B267">
        <v>0.2857142857142857</v>
      </c>
      <c r="C267">
        <v>0.63636363636363635</v>
      </c>
      <c r="D267">
        <v>0.16666666666666666</v>
      </c>
      <c r="E267">
        <v>0.97024579560155244</v>
      </c>
      <c r="F267">
        <v>0.34994807892004159</v>
      </c>
      <c r="G267">
        <v>0.6400755251357092</v>
      </c>
      <c r="H267">
        <v>0.26024955436720143</v>
      </c>
      <c r="I267">
        <v>0.71071428571428574</v>
      </c>
      <c r="J267">
        <v>0.45882352941176469</v>
      </c>
      <c r="K267">
        <v>0.79999999999999993</v>
      </c>
      <c r="L267">
        <v>0</v>
      </c>
      <c r="AR267" s="8">
        <v>-1.4244363199878758</v>
      </c>
      <c r="AS267" s="8">
        <v>0.58156004940724915</v>
      </c>
      <c r="AT267" s="8">
        <v>-0.10195892252221495</v>
      </c>
      <c r="AU267" s="8">
        <v>-2.5753422333672268E-2</v>
      </c>
      <c r="AV267" s="8">
        <v>0.15523496390457792</v>
      </c>
      <c r="AW267" s="8">
        <v>-0.46902283599923861</v>
      </c>
      <c r="AX267" s="8">
        <v>-0.14728950617835224</v>
      </c>
      <c r="AY267" s="8">
        <v>-0.55324301461822956</v>
      </c>
    </row>
    <row r="268" spans="1:51">
      <c r="A268">
        <v>0.625</v>
      </c>
      <c r="B268">
        <v>0.42857142857142855</v>
      </c>
      <c r="C268">
        <v>0.63636363636363635</v>
      </c>
      <c r="D268">
        <v>0.16666666666666666</v>
      </c>
      <c r="E268">
        <v>0.97800776196636474</v>
      </c>
      <c r="F268">
        <v>0.45205953617168571</v>
      </c>
      <c r="G268">
        <v>0.70710408307764938</v>
      </c>
      <c r="H268">
        <v>0.40463458110516931</v>
      </c>
      <c r="I268">
        <v>0.61428571428571421</v>
      </c>
      <c r="J268">
        <v>0.47058823529411764</v>
      </c>
      <c r="K268">
        <v>0.4</v>
      </c>
      <c r="L268">
        <v>0</v>
      </c>
      <c r="AR268" s="8">
        <v>-1.4298254524334288</v>
      </c>
      <c r="AS268" s="8">
        <v>0.95436578181304543</v>
      </c>
      <c r="AT268" s="8">
        <v>-0.5037611395099032</v>
      </c>
      <c r="AU268" s="8">
        <v>-0.15214250638545701</v>
      </c>
      <c r="AV268" s="8">
        <v>0.16653105730393691</v>
      </c>
      <c r="AW268" s="8">
        <v>-0.64982288117941467</v>
      </c>
      <c r="AX268" s="8">
        <v>-0.33532645168886593</v>
      </c>
      <c r="AY268" s="8">
        <v>-0.28299251546211468</v>
      </c>
    </row>
    <row r="269" spans="1:51">
      <c r="A269">
        <v>0.125</v>
      </c>
      <c r="B269">
        <v>0</v>
      </c>
      <c r="C269">
        <v>0.63636363636363635</v>
      </c>
      <c r="D269">
        <v>0.16666666666666666</v>
      </c>
      <c r="E269">
        <v>0.94954721862871916</v>
      </c>
      <c r="F269">
        <v>0.5244029075804777</v>
      </c>
      <c r="G269">
        <v>0.76740618362048629</v>
      </c>
      <c r="H269">
        <v>0.25490196078431371</v>
      </c>
      <c r="I269">
        <v>0.7678571428571429</v>
      </c>
      <c r="J269">
        <v>0.10588235294117647</v>
      </c>
      <c r="K269">
        <v>0.30000000000000004</v>
      </c>
      <c r="L269">
        <v>0</v>
      </c>
      <c r="AR269" s="8">
        <v>-1.363422363274873</v>
      </c>
      <c r="AS269" s="8">
        <v>1.0147168336912094</v>
      </c>
      <c r="AT269" s="8">
        <v>-0.40006804415681751</v>
      </c>
      <c r="AU269" s="8">
        <v>-0.12765025063992036</v>
      </c>
      <c r="AV269" s="8">
        <v>0.13381837320185513</v>
      </c>
      <c r="AW269" s="8">
        <v>-0.64741305311209019</v>
      </c>
      <c r="AX269" s="8">
        <v>-0.34800413832125476</v>
      </c>
      <c r="AY269" s="8">
        <v>-0.35712351527322228</v>
      </c>
    </row>
    <row r="270" spans="1:51">
      <c r="A270">
        <v>0.25</v>
      </c>
      <c r="B270">
        <v>0.2857142857142857</v>
      </c>
      <c r="C270">
        <v>0.63636363636363635</v>
      </c>
      <c r="D270">
        <v>0.16666666666666666</v>
      </c>
      <c r="E270">
        <v>0.94954721862871916</v>
      </c>
      <c r="F270">
        <v>0.5244029075804777</v>
      </c>
      <c r="G270">
        <v>0.76740618362048629</v>
      </c>
      <c r="H270">
        <v>0.25490196078431371</v>
      </c>
      <c r="I270">
        <v>0.67142857142857149</v>
      </c>
      <c r="J270">
        <v>0.2</v>
      </c>
      <c r="K270">
        <v>0.30000000000000004</v>
      </c>
      <c r="L270">
        <v>0</v>
      </c>
      <c r="AR270" s="8">
        <v>-1.344588837512283</v>
      </c>
      <c r="AS270" s="8">
        <v>0.88590796278876416</v>
      </c>
      <c r="AT270" s="8">
        <v>-0.27333814445345694</v>
      </c>
      <c r="AU270" s="8">
        <v>-0.17606527041411002</v>
      </c>
      <c r="AV270" s="8">
        <v>0.11242416110104851</v>
      </c>
      <c r="AW270" s="8">
        <v>-0.65756247503126752</v>
      </c>
      <c r="AX270" s="8">
        <v>-0.37257065389360378</v>
      </c>
      <c r="AY270" s="8">
        <v>-0.39900981487254816</v>
      </c>
    </row>
    <row r="271" spans="1:51">
      <c r="A271">
        <v>0.375</v>
      </c>
      <c r="B271">
        <v>0.2857142857142857</v>
      </c>
      <c r="C271">
        <v>0.63636363636363635</v>
      </c>
      <c r="D271">
        <v>0.16666666666666666</v>
      </c>
      <c r="E271">
        <v>0.94954721862871916</v>
      </c>
      <c r="F271">
        <v>0.5244029075804777</v>
      </c>
      <c r="G271">
        <v>0.76740618362048629</v>
      </c>
      <c r="H271">
        <v>0.25490196078431371</v>
      </c>
      <c r="I271">
        <v>0.60357142857142865</v>
      </c>
      <c r="J271">
        <v>0.44705882352941179</v>
      </c>
      <c r="K271">
        <v>0.25555555555555559</v>
      </c>
      <c r="L271">
        <v>0</v>
      </c>
      <c r="AR271" s="8">
        <v>-1.1895197377501465</v>
      </c>
      <c r="AS271" s="8">
        <v>0.82090379120984891</v>
      </c>
      <c r="AT271" s="8">
        <v>-0.29710114693448197</v>
      </c>
      <c r="AU271" s="8">
        <v>-8.4736258175718643E-2</v>
      </c>
      <c r="AV271" s="8">
        <v>0.23664077269847378</v>
      </c>
      <c r="AW271" s="8">
        <v>-0.75825355820914453</v>
      </c>
      <c r="AX271" s="8">
        <v>-0.26613818239303688</v>
      </c>
      <c r="AY271" s="8">
        <v>-0.39809226870620679</v>
      </c>
    </row>
    <row r="272" spans="1:51">
      <c r="A272">
        <v>0.125</v>
      </c>
      <c r="B272">
        <v>0</v>
      </c>
      <c r="C272">
        <v>0.63636363636363635</v>
      </c>
      <c r="D272">
        <v>0.16666666666666666</v>
      </c>
      <c r="E272">
        <v>0.94954721862871916</v>
      </c>
      <c r="F272">
        <v>0.5244029075804777</v>
      </c>
      <c r="G272">
        <v>0.76740618362048629</v>
      </c>
      <c r="H272">
        <v>0.25490196078431371</v>
      </c>
      <c r="I272">
        <v>0.70000000000000007</v>
      </c>
      <c r="J272">
        <v>0.4823529411764706</v>
      </c>
      <c r="K272">
        <v>0.30000000000000004</v>
      </c>
      <c r="L272">
        <v>0</v>
      </c>
      <c r="AR272" s="8">
        <v>-1.2243780682363601</v>
      </c>
      <c r="AS272" s="8">
        <v>0.72210180398654966</v>
      </c>
      <c r="AT272" s="8">
        <v>-0.10306203547176304</v>
      </c>
      <c r="AU272" s="8">
        <v>-9.6506325013994143E-2</v>
      </c>
      <c r="AV272" s="8">
        <v>0.19625419381943909</v>
      </c>
      <c r="AW272" s="8">
        <v>-0.78010340982121951</v>
      </c>
      <c r="AX272" s="8">
        <v>-0.28231164895267208</v>
      </c>
      <c r="AY272" s="8">
        <v>-0.42841829850091739</v>
      </c>
    </row>
    <row r="273" spans="1:51">
      <c r="A273">
        <v>0.875</v>
      </c>
      <c r="B273">
        <v>0.5714285714285714</v>
      </c>
      <c r="C273">
        <v>0.63636363636363635</v>
      </c>
      <c r="D273">
        <v>0.16666666666666666</v>
      </c>
      <c r="E273">
        <v>0.94954721862871916</v>
      </c>
      <c r="F273">
        <v>0.5244029075804777</v>
      </c>
      <c r="G273">
        <v>0.76740618362048629</v>
      </c>
      <c r="H273">
        <v>0.25490196078431371</v>
      </c>
      <c r="I273">
        <v>0.63928571428571435</v>
      </c>
      <c r="J273">
        <v>0.50588235294117645</v>
      </c>
      <c r="K273">
        <v>0.45555555555555549</v>
      </c>
      <c r="L273">
        <v>0</v>
      </c>
      <c r="AR273" s="8">
        <v>-1.2109958201293105</v>
      </c>
      <c r="AS273" s="8">
        <v>0.57092738732592807</v>
      </c>
      <c r="AT273" s="8">
        <v>-4.0553878248469295E-2</v>
      </c>
      <c r="AU273" s="8">
        <v>-0.12749059573833896</v>
      </c>
      <c r="AV273" s="8">
        <v>0.20396047457579891</v>
      </c>
      <c r="AW273" s="8">
        <v>-0.81705066172163665</v>
      </c>
      <c r="AX273" s="8">
        <v>-0.30474187387865537</v>
      </c>
      <c r="AY273" s="8">
        <v>-0.40310868302915226</v>
      </c>
    </row>
    <row r="274" spans="1:51">
      <c r="A274">
        <v>0.125</v>
      </c>
      <c r="B274">
        <v>0.42857142857142855</v>
      </c>
      <c r="C274">
        <v>0.63636363636363635</v>
      </c>
      <c r="D274">
        <v>0.16666666666666666</v>
      </c>
      <c r="E274">
        <v>0.94954721862871916</v>
      </c>
      <c r="F274">
        <v>0.5244029075804777</v>
      </c>
      <c r="G274">
        <v>0.76740618362048629</v>
      </c>
      <c r="H274">
        <v>0.25490196078431371</v>
      </c>
      <c r="I274">
        <v>0.6428571428571429</v>
      </c>
      <c r="J274">
        <v>0.37647058823529411</v>
      </c>
      <c r="K274">
        <v>0.4</v>
      </c>
      <c r="L274">
        <v>0</v>
      </c>
      <c r="AR274" s="8">
        <v>-1.2395995074661215</v>
      </c>
      <c r="AS274" s="8">
        <v>1.08513975465319</v>
      </c>
      <c r="AT274" s="8">
        <v>-0.40989573335438018</v>
      </c>
      <c r="AU274" s="8">
        <v>-3.9469087912878911E-2</v>
      </c>
      <c r="AV274" s="8">
        <v>0.57575585157293729</v>
      </c>
      <c r="AW274" s="8">
        <v>-0.84844711944298323</v>
      </c>
      <c r="AX274" s="8">
        <v>-0.26899310822946371</v>
      </c>
      <c r="AY274" s="8">
        <v>-0.45238582013066775</v>
      </c>
    </row>
    <row r="275" spans="1:51">
      <c r="A275">
        <v>0.375</v>
      </c>
      <c r="B275">
        <v>0.5714285714285714</v>
      </c>
      <c r="C275">
        <v>1</v>
      </c>
      <c r="D275">
        <v>1</v>
      </c>
      <c r="E275">
        <v>0.84993531694696001</v>
      </c>
      <c r="F275">
        <v>9.0342679127725853E-2</v>
      </c>
      <c r="G275">
        <v>0.40783573282983249</v>
      </c>
      <c r="H275">
        <v>0.1212121212121212</v>
      </c>
      <c r="I275">
        <v>9.2857142857142846E-2</v>
      </c>
      <c r="J275">
        <v>0.49411764705882355</v>
      </c>
      <c r="K275">
        <v>0.89999999999999991</v>
      </c>
      <c r="L275">
        <v>0</v>
      </c>
      <c r="AR275" s="8">
        <v>-1.2555911577936378</v>
      </c>
      <c r="AS275" s="8">
        <v>0.58219609239482439</v>
      </c>
      <c r="AT275" s="8">
        <v>-2.6453169422759604E-3</v>
      </c>
      <c r="AU275" s="8">
        <v>-0.16053336703405086</v>
      </c>
      <c r="AV275" s="8">
        <v>0.52300438982080755</v>
      </c>
      <c r="AW275" s="8">
        <v>-0.84266402296643916</v>
      </c>
      <c r="AX275" s="8">
        <v>-0.22978888257057162</v>
      </c>
      <c r="AY275" s="8">
        <v>-0.52050703444377722</v>
      </c>
    </row>
    <row r="276" spans="1:51">
      <c r="A276">
        <v>0.875</v>
      </c>
      <c r="B276">
        <v>0.5714285714285714</v>
      </c>
      <c r="C276">
        <v>1</v>
      </c>
      <c r="D276">
        <v>0.33333333333333331</v>
      </c>
      <c r="E276">
        <v>0.84476067270375166</v>
      </c>
      <c r="F276">
        <v>9.2419522326064388E-2</v>
      </c>
      <c r="G276">
        <v>0.40913382109983487</v>
      </c>
      <c r="H276">
        <v>9.4474153297682703E-2</v>
      </c>
      <c r="I276">
        <v>0.10357142857142855</v>
      </c>
      <c r="J276">
        <v>0.54117647058823526</v>
      </c>
      <c r="K276">
        <v>0.84444444444444444</v>
      </c>
      <c r="L276">
        <v>0</v>
      </c>
      <c r="AR276" s="8">
        <v>-1.3868314467237066</v>
      </c>
      <c r="AS276" s="8">
        <v>0.71809277870997457</v>
      </c>
      <c r="AT276" s="8">
        <v>0.15360568717664688</v>
      </c>
      <c r="AU276" s="8">
        <v>-1.4931150502784568E-2</v>
      </c>
      <c r="AV276" s="8">
        <v>0.56099231570955943</v>
      </c>
      <c r="AW276" s="8">
        <v>-0.67594177928979926</v>
      </c>
      <c r="AX276" s="8">
        <v>-0.16935429842286051</v>
      </c>
      <c r="AY276" s="8">
        <v>-0.65451172909330768</v>
      </c>
    </row>
    <row r="277" spans="1:51">
      <c r="A277">
        <v>0.375</v>
      </c>
      <c r="B277">
        <v>0.5714285714285714</v>
      </c>
      <c r="C277">
        <v>1</v>
      </c>
      <c r="D277">
        <v>0.5</v>
      </c>
      <c r="E277">
        <v>0.85252263906856396</v>
      </c>
      <c r="F277">
        <v>8.7573554863274491E-2</v>
      </c>
      <c r="G277">
        <v>0.40606561246164741</v>
      </c>
      <c r="H277">
        <v>3.5650623885918005E-2</v>
      </c>
      <c r="I277">
        <v>0.10357142857142855</v>
      </c>
      <c r="J277">
        <v>0.54117647058823526</v>
      </c>
      <c r="K277">
        <v>0.5</v>
      </c>
      <c r="L277">
        <v>0</v>
      </c>
      <c r="AR277" s="8">
        <v>-1.4182307668977383</v>
      </c>
      <c r="AS277" s="8">
        <v>0.91474040525187461</v>
      </c>
      <c r="AT277" s="8">
        <v>-0.17731336032282258</v>
      </c>
      <c r="AU277" s="8">
        <v>-5.7178619468868333E-2</v>
      </c>
      <c r="AV277" s="8">
        <v>0.58123072740183856</v>
      </c>
      <c r="AW277" s="8">
        <v>-0.76818411100492634</v>
      </c>
      <c r="AX277" s="8">
        <v>-0.23764817074752409</v>
      </c>
      <c r="AY277" s="8">
        <v>-0.44744317793766863</v>
      </c>
    </row>
    <row r="278" spans="1:51">
      <c r="A278">
        <v>0.375</v>
      </c>
      <c r="B278">
        <v>0.2857142857142857</v>
      </c>
      <c r="C278">
        <v>1</v>
      </c>
      <c r="D278">
        <v>0</v>
      </c>
      <c r="E278">
        <v>0.86287192755498066</v>
      </c>
      <c r="F278">
        <v>8.4112149532710276E-2</v>
      </c>
      <c r="G278">
        <v>0.40335142789709705</v>
      </c>
      <c r="H278">
        <v>4.6345811051693407E-2</v>
      </c>
      <c r="I278">
        <v>8.5714285714285701E-2</v>
      </c>
      <c r="J278">
        <v>7.0588235294117646E-2</v>
      </c>
      <c r="K278">
        <v>0.89999999999999991</v>
      </c>
      <c r="L278">
        <v>0</v>
      </c>
      <c r="AR278" s="8">
        <v>-1.3448211177718317</v>
      </c>
      <c r="AS278" s="8">
        <v>0.39272766282455185</v>
      </c>
      <c r="AT278" s="8">
        <v>-0.2683934699933897</v>
      </c>
      <c r="AU278" s="8">
        <v>-0.33973014770233195</v>
      </c>
      <c r="AV278" s="8">
        <v>-0.13201032161040538</v>
      </c>
      <c r="AW278" s="8">
        <v>-0.49892629157396223</v>
      </c>
      <c r="AX278" s="8">
        <v>-0.30984223190384669</v>
      </c>
      <c r="AY278" s="8">
        <v>-0.35025647011233552</v>
      </c>
    </row>
    <row r="279" spans="1:51">
      <c r="A279">
        <v>0.25</v>
      </c>
      <c r="B279">
        <v>0.2857142857142857</v>
      </c>
      <c r="C279">
        <v>1</v>
      </c>
      <c r="D279">
        <v>0</v>
      </c>
      <c r="E279">
        <v>0.86287192755498066</v>
      </c>
      <c r="F279">
        <v>8.4112149532710276E-2</v>
      </c>
      <c r="G279">
        <v>0.40335142789709705</v>
      </c>
      <c r="H279">
        <v>4.6345811051693407E-2</v>
      </c>
      <c r="I279">
        <v>8.5714285714285701E-2</v>
      </c>
      <c r="J279">
        <v>7.0588235294117646E-2</v>
      </c>
      <c r="K279">
        <v>0.89999999999999991</v>
      </c>
      <c r="L279">
        <v>0</v>
      </c>
      <c r="AR279" s="8">
        <v>-0.9078516208437134</v>
      </c>
      <c r="AS279" s="8">
        <v>0.82969860302462628</v>
      </c>
      <c r="AT279" s="8">
        <v>0.41141201698935537</v>
      </c>
      <c r="AU279" s="8">
        <v>-0.34865666863749434</v>
      </c>
      <c r="AV279" s="8">
        <v>0.18704730908343195</v>
      </c>
      <c r="AW279" s="8">
        <v>-1.0079247986532511</v>
      </c>
      <c r="AX279" s="8">
        <v>-0.57032450016656699</v>
      </c>
      <c r="AY279" s="8">
        <v>-0.63031262756380935</v>
      </c>
    </row>
    <row r="280" spans="1:51">
      <c r="A280">
        <v>0.375</v>
      </c>
      <c r="B280">
        <v>0.2857142857142857</v>
      </c>
      <c r="C280">
        <v>1</v>
      </c>
      <c r="D280">
        <v>0</v>
      </c>
      <c r="E280">
        <v>0.86287192755498066</v>
      </c>
      <c r="F280">
        <v>8.4112149532710276E-2</v>
      </c>
      <c r="G280">
        <v>0.40335142789709705</v>
      </c>
      <c r="H280">
        <v>4.6345811051693407E-2</v>
      </c>
      <c r="I280">
        <v>8.5714285714285701E-2</v>
      </c>
      <c r="J280">
        <v>7.0588235294117646E-2</v>
      </c>
      <c r="K280">
        <v>0.89999999999999991</v>
      </c>
      <c r="L280">
        <v>0</v>
      </c>
      <c r="AR280" s="8">
        <v>-1.2371239449897979</v>
      </c>
      <c r="AS280" s="8">
        <v>0.49676846988078222</v>
      </c>
      <c r="AT280" s="8">
        <v>5.1917305956733495E-4</v>
      </c>
      <c r="AU280" s="8">
        <v>-0.17174102152543153</v>
      </c>
      <c r="AV280" s="8">
        <v>0.38395200460179885</v>
      </c>
      <c r="AW280" s="8">
        <v>-0.78502895976389897</v>
      </c>
      <c r="AX280" s="8">
        <v>-0.25277288711343743</v>
      </c>
      <c r="AY280" s="8">
        <v>-0.50013750945180613</v>
      </c>
    </row>
    <row r="281" spans="1:51">
      <c r="A281">
        <v>0.375</v>
      </c>
      <c r="B281">
        <v>0.2857142857142857</v>
      </c>
      <c r="C281">
        <v>1</v>
      </c>
      <c r="D281">
        <v>0</v>
      </c>
      <c r="E281">
        <v>0.86287192755498066</v>
      </c>
      <c r="F281">
        <v>8.4112149532710276E-2</v>
      </c>
      <c r="G281">
        <v>0.40335142789709705</v>
      </c>
      <c r="H281">
        <v>4.6345811051693407E-2</v>
      </c>
      <c r="I281">
        <v>8.5714285714285701E-2</v>
      </c>
      <c r="J281">
        <v>7.0588235294117646E-2</v>
      </c>
      <c r="K281">
        <v>0.89999999999999991</v>
      </c>
      <c r="L281">
        <v>0</v>
      </c>
      <c r="AR281" s="8">
        <v>-1.2354517787712251</v>
      </c>
      <c r="AS281" s="8">
        <v>0.72973937745217321</v>
      </c>
      <c r="AT281" s="8">
        <v>-7.7661207511515257E-2</v>
      </c>
      <c r="AU281" s="8">
        <v>-0.13485349601169472</v>
      </c>
      <c r="AV281" s="8">
        <v>0.341695378539349</v>
      </c>
      <c r="AW281" s="8">
        <v>-0.86451803044158992</v>
      </c>
      <c r="AX281" s="8">
        <v>-0.30885096487850244</v>
      </c>
      <c r="AY281" s="8">
        <v>-0.40918237245544575</v>
      </c>
    </row>
    <row r="282" spans="1:51">
      <c r="A282">
        <v>0.375</v>
      </c>
      <c r="B282">
        <v>0.5714285714285714</v>
      </c>
      <c r="C282">
        <v>1</v>
      </c>
      <c r="D282">
        <v>0.66666666666666663</v>
      </c>
      <c r="E282">
        <v>0.85381630012936616</v>
      </c>
      <c r="F282">
        <v>8.8611976462443745E-2</v>
      </c>
      <c r="G282">
        <v>0.40677366060892145</v>
      </c>
      <c r="H282">
        <v>7.3083778966131899E-2</v>
      </c>
      <c r="I282">
        <v>0</v>
      </c>
      <c r="J282">
        <v>0.51764705882352946</v>
      </c>
      <c r="K282">
        <v>0.5</v>
      </c>
      <c r="L282">
        <v>0</v>
      </c>
      <c r="AR282" s="8">
        <v>-1.3698507370002011</v>
      </c>
      <c r="AS282" s="8">
        <v>0.75711273251175126</v>
      </c>
      <c r="AT282" s="8">
        <v>4.2676254381776163E-2</v>
      </c>
      <c r="AU282" s="8">
        <v>-0.15557766221578001</v>
      </c>
      <c r="AV282" s="8">
        <v>0.38556087814504592</v>
      </c>
      <c r="AW282" s="8">
        <v>-0.74683839681408526</v>
      </c>
      <c r="AX282" s="8">
        <v>-0.30148187040452645</v>
      </c>
      <c r="AY282" s="8">
        <v>-0.54831173424440505</v>
      </c>
    </row>
    <row r="283" spans="1:51">
      <c r="A283">
        <v>0.625</v>
      </c>
      <c r="B283">
        <v>0.42857142857142855</v>
      </c>
      <c r="C283">
        <v>1</v>
      </c>
      <c r="D283">
        <v>0.16666666666666666</v>
      </c>
      <c r="E283">
        <v>0.86287192755498066</v>
      </c>
      <c r="F283">
        <v>8.4112149532710276E-2</v>
      </c>
      <c r="G283">
        <v>0.40335142789709705</v>
      </c>
      <c r="H283">
        <v>4.6345811051693407E-2</v>
      </c>
      <c r="I283">
        <v>0.10357142857142855</v>
      </c>
      <c r="J283">
        <v>0.10588235294117647</v>
      </c>
      <c r="K283">
        <v>0.89999999999999991</v>
      </c>
      <c r="L283">
        <v>0</v>
      </c>
      <c r="AR283" s="8">
        <v>-1.1344756025902736</v>
      </c>
      <c r="AS283" s="8">
        <v>0.69915579562522934</v>
      </c>
      <c r="AT283" s="8">
        <v>-5.9213752271373182E-2</v>
      </c>
      <c r="AU283" s="8">
        <v>-0.48708835571911935</v>
      </c>
      <c r="AV283" s="8">
        <v>-0.11957820594700952</v>
      </c>
      <c r="AW283" s="8">
        <v>-0.76097543956960645</v>
      </c>
      <c r="AX283" s="8">
        <v>-0.56095056129472876</v>
      </c>
      <c r="AY283" s="8">
        <v>-0.37781007421859869</v>
      </c>
    </row>
    <row r="284" spans="1:51">
      <c r="A284">
        <v>0.625</v>
      </c>
      <c r="B284">
        <v>0.14285714285714285</v>
      </c>
      <c r="C284">
        <v>9.0909090909090912E-2</v>
      </c>
      <c r="D284">
        <v>1</v>
      </c>
      <c r="E284">
        <v>0.85640362225097033</v>
      </c>
      <c r="F284">
        <v>9.138110072689512E-2</v>
      </c>
      <c r="G284">
        <v>0.40783573282983249</v>
      </c>
      <c r="H284">
        <v>6.0606060606060601E-2</v>
      </c>
      <c r="I284">
        <v>7.1428571428571425E-2</v>
      </c>
      <c r="J284">
        <v>0.42352941176470588</v>
      </c>
      <c r="K284">
        <v>0.4</v>
      </c>
      <c r="L284">
        <v>0</v>
      </c>
      <c r="AR284" s="8">
        <v>-1.2281871093007528</v>
      </c>
      <c r="AS284" s="8">
        <v>0.96370666506356073</v>
      </c>
      <c r="AT284" s="8">
        <v>-0.18337310328777429</v>
      </c>
      <c r="AU284" s="8">
        <v>-0.27758453104537967</v>
      </c>
      <c r="AV284" s="8">
        <v>-5.0130666048514433E-2</v>
      </c>
      <c r="AW284" s="8">
        <v>-0.5186606784506621</v>
      </c>
      <c r="AX284" s="8">
        <v>-0.43798878896814775</v>
      </c>
      <c r="AY284" s="8">
        <v>-0.5082425441675269</v>
      </c>
    </row>
    <row r="285" spans="1:51">
      <c r="A285">
        <v>0.25</v>
      </c>
      <c r="B285">
        <v>0.2857142857142857</v>
      </c>
      <c r="C285">
        <v>9.0909090909090912E-2</v>
      </c>
      <c r="D285">
        <v>0.33333333333333331</v>
      </c>
      <c r="E285">
        <v>0.88227684346701174</v>
      </c>
      <c r="F285">
        <v>1.9037729318103151E-2</v>
      </c>
      <c r="G285">
        <v>1.2744866650932262E-2</v>
      </c>
      <c r="H285">
        <v>5.7040998217468809E-2</v>
      </c>
      <c r="I285">
        <v>0.23571428571428574</v>
      </c>
      <c r="J285">
        <v>0.23529411764705882</v>
      </c>
      <c r="K285">
        <v>0.30000000000000004</v>
      </c>
      <c r="L285">
        <v>0</v>
      </c>
      <c r="AR285" s="8">
        <v>-1.4628099390981686</v>
      </c>
      <c r="AS285" s="8">
        <v>0.27740170361334066</v>
      </c>
      <c r="AT285" s="8">
        <v>-6.2230094630243871E-2</v>
      </c>
      <c r="AU285" s="8">
        <v>-0.2793071867678496</v>
      </c>
      <c r="AV285" s="8">
        <v>-1.6802187029680414E-2</v>
      </c>
      <c r="AW285" s="8">
        <v>-0.52465235703610302</v>
      </c>
      <c r="AX285" s="8">
        <v>-0.26312131785608028</v>
      </c>
      <c r="AY285" s="8">
        <v>-0.36778157435774794</v>
      </c>
    </row>
    <row r="286" spans="1:51">
      <c r="A286">
        <v>0.5</v>
      </c>
      <c r="B286">
        <v>0.2857142857142857</v>
      </c>
      <c r="C286">
        <v>9.0909090909090912E-2</v>
      </c>
      <c r="D286">
        <v>0.66666666666666663</v>
      </c>
      <c r="E286">
        <v>0.86028460543337648</v>
      </c>
      <c r="F286">
        <v>1.3153340256143996E-2</v>
      </c>
      <c r="G286">
        <v>9.3226339391078595E-3</v>
      </c>
      <c r="H286">
        <v>0.1122994652406417</v>
      </c>
      <c r="I286">
        <v>0.18928571428571428</v>
      </c>
      <c r="J286">
        <v>0.36470588235294116</v>
      </c>
      <c r="K286">
        <v>0.84444444444444444</v>
      </c>
      <c r="L286">
        <v>0</v>
      </c>
      <c r="AR286" s="8">
        <v>-1.3754779324733755</v>
      </c>
      <c r="AS286" s="8">
        <v>0.55672023964883643</v>
      </c>
      <c r="AT286" s="8">
        <v>-0.13803508010616292</v>
      </c>
      <c r="AU286" s="8">
        <v>-0.2117544902528557</v>
      </c>
      <c r="AV286" s="8">
        <v>-2.908184728805633E-2</v>
      </c>
      <c r="AW286" s="8">
        <v>-0.53208948198655037</v>
      </c>
      <c r="AX286" s="8">
        <v>-0.31766533274106512</v>
      </c>
      <c r="AY286" s="8">
        <v>-0.42564914458443526</v>
      </c>
    </row>
    <row r="287" spans="1:51">
      <c r="A287">
        <v>0.125</v>
      </c>
      <c r="B287">
        <v>0.42857142857142855</v>
      </c>
      <c r="C287">
        <v>0.54545454545454541</v>
      </c>
      <c r="D287">
        <v>1</v>
      </c>
      <c r="E287">
        <v>0.97283311772315662</v>
      </c>
      <c r="F287">
        <v>0.58359293873312568</v>
      </c>
      <c r="G287">
        <v>0.47663441113995758</v>
      </c>
      <c r="H287">
        <v>0.21925133689839574</v>
      </c>
      <c r="I287">
        <v>0.75714285714285712</v>
      </c>
      <c r="J287">
        <v>0.29411764705882354</v>
      </c>
      <c r="K287">
        <v>0.65555555555555545</v>
      </c>
      <c r="L287">
        <v>0</v>
      </c>
      <c r="AR287" s="8">
        <v>-1.2982824213626221</v>
      </c>
      <c r="AS287" s="8">
        <v>0.72827550927916396</v>
      </c>
      <c r="AT287" s="8">
        <v>-2.9521960474997083E-2</v>
      </c>
      <c r="AU287" s="8">
        <v>-0.13944928600494153</v>
      </c>
      <c r="AV287" s="8">
        <v>-5.807878773740071E-2</v>
      </c>
      <c r="AW287" s="8">
        <v>-0.50739069931071701</v>
      </c>
      <c r="AX287" s="8">
        <v>-0.30812106753890345</v>
      </c>
      <c r="AY287" s="8">
        <v>-0.52964659408576775</v>
      </c>
    </row>
    <row r="288" spans="1:51">
      <c r="A288">
        <v>0.75</v>
      </c>
      <c r="B288">
        <v>0.5714285714285714</v>
      </c>
      <c r="C288">
        <v>0.54545454545454541</v>
      </c>
      <c r="D288">
        <v>0.33333333333333331</v>
      </c>
      <c r="E288">
        <v>0.93790426908150071</v>
      </c>
      <c r="F288">
        <v>0.62997577016268613</v>
      </c>
      <c r="G288">
        <v>0.50719848949728585</v>
      </c>
      <c r="H288">
        <v>0.22281639928698752</v>
      </c>
      <c r="I288">
        <v>0.37142857142857139</v>
      </c>
      <c r="J288">
        <v>0.88235294117647056</v>
      </c>
      <c r="K288">
        <v>0.79999999999999993</v>
      </c>
      <c r="L288">
        <v>0.2</v>
      </c>
      <c r="AR288" s="8">
        <v>-1.366662040885432</v>
      </c>
      <c r="AS288" s="8">
        <v>0.42979718059159822</v>
      </c>
      <c r="AT288" s="8">
        <v>0.17135599831204132</v>
      </c>
      <c r="AU288" s="8">
        <v>-0.22984485410690128</v>
      </c>
      <c r="AV288" s="8">
        <v>-6.0133555706325198E-2</v>
      </c>
      <c r="AW288" s="8">
        <v>-0.49989989732651974</v>
      </c>
      <c r="AX288" s="8">
        <v>-0.26851198061912296</v>
      </c>
      <c r="AY288" s="8">
        <v>-0.52551899248892697</v>
      </c>
    </row>
    <row r="289" spans="1:51">
      <c r="A289">
        <v>0.75</v>
      </c>
      <c r="B289">
        <v>0.2857142857142857</v>
      </c>
      <c r="C289">
        <v>0.54545454545454541</v>
      </c>
      <c r="D289">
        <v>0.83333333333333337</v>
      </c>
      <c r="E289">
        <v>0.94307891332470883</v>
      </c>
      <c r="F289">
        <v>0.35687088958117003</v>
      </c>
      <c r="G289">
        <v>0.55109747462827474</v>
      </c>
      <c r="H289">
        <v>0.16042780748663102</v>
      </c>
      <c r="I289">
        <v>0.71071428571428574</v>
      </c>
      <c r="J289">
        <v>0.4</v>
      </c>
      <c r="K289">
        <v>0.25555555555555559</v>
      </c>
      <c r="L289">
        <v>0</v>
      </c>
      <c r="AR289" s="8">
        <v>-1.2142045970764215</v>
      </c>
      <c r="AS289" s="8">
        <v>1.2091577722582709</v>
      </c>
      <c r="AT289" s="8">
        <v>-0.2770804795116813</v>
      </c>
      <c r="AU289" s="8">
        <v>-0.16364094919178759</v>
      </c>
      <c r="AV289" s="8">
        <v>-7.2040310461467277E-2</v>
      </c>
      <c r="AW289" s="8">
        <v>-0.62547881954172591</v>
      </c>
      <c r="AX289" s="8">
        <v>-0.47160144050626535</v>
      </c>
      <c r="AY289" s="8">
        <v>-0.43594931382317109</v>
      </c>
    </row>
    <row r="290" spans="1:51">
      <c r="A290">
        <v>0.75</v>
      </c>
      <c r="B290">
        <v>0.2857142857142857</v>
      </c>
      <c r="C290">
        <v>0.54545454545454541</v>
      </c>
      <c r="D290">
        <v>0.83333333333333337</v>
      </c>
      <c r="E290">
        <v>0.94307891332470883</v>
      </c>
      <c r="F290">
        <v>0.35687088958117003</v>
      </c>
      <c r="G290">
        <v>0.55109747462827474</v>
      </c>
      <c r="H290">
        <v>0.16042780748663102</v>
      </c>
      <c r="I290">
        <v>0.7857142857142857</v>
      </c>
      <c r="J290">
        <v>0.2</v>
      </c>
      <c r="K290">
        <v>0.15555555555555556</v>
      </c>
      <c r="L290">
        <v>0</v>
      </c>
      <c r="AR290" s="8">
        <v>-1.318518233182514</v>
      </c>
      <c r="AS290" s="8">
        <v>0.64277282595037188</v>
      </c>
      <c r="AT290" s="8">
        <v>-2.6489249455352866E-2</v>
      </c>
      <c r="AU290" s="8">
        <v>-0.24027547551881734</v>
      </c>
      <c r="AV290" s="8">
        <v>-5.2376613560235624E-2</v>
      </c>
      <c r="AW290" s="8">
        <v>-0.55427376779259707</v>
      </c>
      <c r="AX290" s="8">
        <v>-0.38291904141825972</v>
      </c>
      <c r="AY290" s="8">
        <v>-0.49727033322500624</v>
      </c>
    </row>
    <row r="291" spans="1:51">
      <c r="A291">
        <v>0.75</v>
      </c>
      <c r="B291">
        <v>0.2857142857142857</v>
      </c>
      <c r="C291">
        <v>0.54545454545454541</v>
      </c>
      <c r="D291">
        <v>0.83333333333333337</v>
      </c>
      <c r="E291">
        <v>0.94307891332470883</v>
      </c>
      <c r="F291">
        <v>0.35687088958117003</v>
      </c>
      <c r="G291">
        <v>0.55109747462827474</v>
      </c>
      <c r="H291">
        <v>0.16042780748663102</v>
      </c>
      <c r="I291">
        <v>0.78928571428571437</v>
      </c>
      <c r="J291">
        <v>0.17647058823529413</v>
      </c>
      <c r="K291">
        <v>0.15555555555555556</v>
      </c>
      <c r="L291">
        <v>0</v>
      </c>
      <c r="AR291" s="8">
        <v>-0.69806147540864383</v>
      </c>
      <c r="AS291" s="8">
        <v>0.92315452811703802</v>
      </c>
      <c r="AT291" s="8">
        <v>0.17419604321204635</v>
      </c>
      <c r="AU291" s="8">
        <v>-0.31091756044976726</v>
      </c>
      <c r="AV291" s="8">
        <v>0.3767734688765535</v>
      </c>
      <c r="AW291" s="8">
        <v>-1.347404002398096</v>
      </c>
      <c r="AX291" s="8">
        <v>-0.6989773031015013</v>
      </c>
      <c r="AY291" s="8">
        <v>-0.42286108195362571</v>
      </c>
    </row>
    <row r="292" spans="1:51">
      <c r="A292">
        <v>0.125</v>
      </c>
      <c r="B292">
        <v>0.42857142857142855</v>
      </c>
      <c r="C292">
        <v>0.54545454545454541</v>
      </c>
      <c r="D292">
        <v>0.83333333333333337</v>
      </c>
      <c r="E292">
        <v>0.94307891332470883</v>
      </c>
      <c r="F292">
        <v>0.35687088958117003</v>
      </c>
      <c r="G292">
        <v>0.55109747462827474</v>
      </c>
      <c r="H292">
        <v>0.16042780748663102</v>
      </c>
      <c r="I292">
        <v>0.5892857142857143</v>
      </c>
      <c r="J292">
        <v>0.44705882352941179</v>
      </c>
      <c r="K292">
        <v>0.15555555555555556</v>
      </c>
      <c r="L292">
        <v>0</v>
      </c>
      <c r="AR292" s="8">
        <v>-0.6597898637073234</v>
      </c>
      <c r="AS292" s="8">
        <v>1.1877803803681595</v>
      </c>
      <c r="AT292" s="8">
        <v>-0.10742700391605217</v>
      </c>
      <c r="AU292" s="8">
        <v>-0.21618453488733119</v>
      </c>
      <c r="AV292" s="8">
        <v>-0.20702763648858633</v>
      </c>
      <c r="AW292" s="8">
        <v>-1.0899319195611872</v>
      </c>
      <c r="AX292" s="8">
        <v>-0.71300783150297686</v>
      </c>
      <c r="AY292" s="8">
        <v>-0.33107652808999288</v>
      </c>
    </row>
    <row r="293" spans="1:51">
      <c r="A293">
        <v>1</v>
      </c>
      <c r="B293">
        <v>0.2857142857142857</v>
      </c>
      <c r="C293">
        <v>0.54545454545454541</v>
      </c>
      <c r="D293">
        <v>0.83333333333333337</v>
      </c>
      <c r="E293">
        <v>0.94307891332470883</v>
      </c>
      <c r="F293">
        <v>0.35687088958117003</v>
      </c>
      <c r="G293">
        <v>0.55109747462827474</v>
      </c>
      <c r="H293">
        <v>0.16042780748663102</v>
      </c>
      <c r="I293">
        <v>0.82500000000000007</v>
      </c>
      <c r="J293">
        <v>0.28235294117647058</v>
      </c>
      <c r="K293">
        <v>5.5555555555555552E-2</v>
      </c>
      <c r="L293">
        <v>0</v>
      </c>
      <c r="AR293" s="8">
        <v>-0.73631136555471355</v>
      </c>
      <c r="AS293" s="8">
        <v>0.87579537983778522</v>
      </c>
      <c r="AT293" s="8">
        <v>5.3526387130942502E-2</v>
      </c>
      <c r="AU293" s="8">
        <v>-4.0391006112058481E-2</v>
      </c>
      <c r="AV293" s="8">
        <v>-1.5901658750551585E-2</v>
      </c>
      <c r="AW293" s="8">
        <v>-1.0033903460059803</v>
      </c>
      <c r="AX293" s="8">
        <v>-0.48302957879783248</v>
      </c>
      <c r="AY293" s="8">
        <v>-0.50154185438687704</v>
      </c>
    </row>
    <row r="294" spans="1:51">
      <c r="A294">
        <v>0.375</v>
      </c>
      <c r="B294">
        <v>0.42857142857142855</v>
      </c>
      <c r="C294">
        <v>0.54545454545454541</v>
      </c>
      <c r="D294">
        <v>0.66666666666666663</v>
      </c>
      <c r="E294">
        <v>0.94307891332470883</v>
      </c>
      <c r="F294">
        <v>0.34302526825891316</v>
      </c>
      <c r="G294">
        <v>0.54094878451734718</v>
      </c>
      <c r="H294">
        <v>0.1122994652406417</v>
      </c>
      <c r="I294">
        <v>0.73928571428571421</v>
      </c>
      <c r="J294">
        <v>0.29411764705882354</v>
      </c>
      <c r="K294">
        <v>0.1</v>
      </c>
      <c r="L294">
        <v>0</v>
      </c>
      <c r="AR294" s="8">
        <v>-0.77776553151479888</v>
      </c>
      <c r="AS294" s="8">
        <v>0.53451744394914158</v>
      </c>
      <c r="AT294" s="8">
        <v>-0.13244071610024755</v>
      </c>
      <c r="AU294" s="8">
        <v>-0.36615857220973208</v>
      </c>
      <c r="AV294" s="8">
        <v>-0.49862025101247937</v>
      </c>
      <c r="AW294" s="8">
        <v>-1.0124303344907886</v>
      </c>
      <c r="AX294" s="8">
        <v>-0.68615523134493084</v>
      </c>
      <c r="AY294" s="8">
        <v>-0.18618359249582986</v>
      </c>
    </row>
    <row r="295" spans="1:51">
      <c r="A295">
        <v>0.75</v>
      </c>
      <c r="B295">
        <v>0.5714285714285714</v>
      </c>
      <c r="C295">
        <v>0.54545454545454541</v>
      </c>
      <c r="D295">
        <v>0.16666666666666666</v>
      </c>
      <c r="E295">
        <v>0.96248382923673992</v>
      </c>
      <c r="F295">
        <v>0.62062997577016277</v>
      </c>
      <c r="G295">
        <v>0.49905593580363472</v>
      </c>
      <c r="H295">
        <v>0.19607843137254902</v>
      </c>
      <c r="I295">
        <v>0.88214285714285712</v>
      </c>
      <c r="J295">
        <v>0.15294117647058825</v>
      </c>
      <c r="K295">
        <v>0.55555555555555558</v>
      </c>
      <c r="L295">
        <v>0</v>
      </c>
      <c r="AR295" s="8">
        <v>-0.78819977973135713</v>
      </c>
      <c r="AS295" s="8">
        <v>0.46252158900546364</v>
      </c>
      <c r="AT295" s="8">
        <v>-8.6440328819010967E-2</v>
      </c>
      <c r="AU295" s="8">
        <v>-0.37872269209543252</v>
      </c>
      <c r="AV295" s="8">
        <v>-0.49687299916628008</v>
      </c>
      <c r="AW295" s="8">
        <v>-1.0028385094152448</v>
      </c>
      <c r="AX295" s="8">
        <v>-0.67902032377147747</v>
      </c>
      <c r="AY295" s="8">
        <v>-0.20341054220317453</v>
      </c>
    </row>
    <row r="296" spans="1:51">
      <c r="A296">
        <v>0.875</v>
      </c>
      <c r="B296">
        <v>0.5714285714285714</v>
      </c>
      <c r="C296">
        <v>0.54545454545454541</v>
      </c>
      <c r="D296">
        <v>0.16666666666666666</v>
      </c>
      <c r="E296">
        <v>0.95213454075032333</v>
      </c>
      <c r="F296">
        <v>0.30356524749048119</v>
      </c>
      <c r="G296">
        <v>0.51097474628274719</v>
      </c>
      <c r="H296">
        <v>0.15151515151515152</v>
      </c>
      <c r="I296">
        <v>0.53214285714285725</v>
      </c>
      <c r="J296">
        <v>0.61176470588235299</v>
      </c>
      <c r="K296">
        <v>0.35555555555555557</v>
      </c>
      <c r="L296">
        <v>0</v>
      </c>
      <c r="AR296" s="8">
        <v>-0.77776553151479888</v>
      </c>
      <c r="AS296" s="8">
        <v>0.53451744394914158</v>
      </c>
      <c r="AT296" s="8">
        <v>-0.13244071610024755</v>
      </c>
      <c r="AU296" s="8">
        <v>-0.36615857220973208</v>
      </c>
      <c r="AV296" s="8">
        <v>-0.49862025101247937</v>
      </c>
      <c r="AW296" s="8">
        <v>-1.0124303344907886</v>
      </c>
      <c r="AX296" s="8">
        <v>-0.68615523134493084</v>
      </c>
      <c r="AY296" s="8">
        <v>-0.18618359249582986</v>
      </c>
    </row>
    <row r="297" spans="1:51">
      <c r="A297">
        <v>0.75</v>
      </c>
      <c r="B297">
        <v>0.42857142857142855</v>
      </c>
      <c r="C297">
        <v>0.45454545454545453</v>
      </c>
      <c r="D297">
        <v>1</v>
      </c>
      <c r="E297">
        <v>0.96248382923673992</v>
      </c>
      <c r="F297">
        <v>0.62062997577016277</v>
      </c>
      <c r="G297">
        <v>0.49905593580363472</v>
      </c>
      <c r="H297">
        <v>0.19607843137254902</v>
      </c>
      <c r="I297">
        <v>0.7142857142857143</v>
      </c>
      <c r="J297">
        <v>0.38823529411764707</v>
      </c>
      <c r="K297">
        <v>0.1</v>
      </c>
      <c r="L297">
        <v>0</v>
      </c>
      <c r="AR297" s="8">
        <v>-0.77776553151479888</v>
      </c>
      <c r="AS297" s="8">
        <v>0.53451744394914158</v>
      </c>
      <c r="AT297" s="8">
        <v>-0.13244071610024755</v>
      </c>
      <c r="AU297" s="8">
        <v>-0.36615857220973208</v>
      </c>
      <c r="AV297" s="8">
        <v>-0.49862025101247937</v>
      </c>
      <c r="AW297" s="8">
        <v>-1.0124303344907886</v>
      </c>
      <c r="AX297" s="8">
        <v>-0.68615523134493084</v>
      </c>
      <c r="AY297" s="8">
        <v>-0.18618359249582986</v>
      </c>
    </row>
    <row r="298" spans="1:51">
      <c r="A298">
        <v>0.625</v>
      </c>
      <c r="B298">
        <v>0.2857142857142857</v>
      </c>
      <c r="C298">
        <v>0.45454545454545453</v>
      </c>
      <c r="D298">
        <v>1</v>
      </c>
      <c r="E298">
        <v>0.92755498059508412</v>
      </c>
      <c r="F298">
        <v>0.30598823122187613</v>
      </c>
      <c r="G298">
        <v>0.33384470143969797</v>
      </c>
      <c r="H298">
        <v>0.11408199643493762</v>
      </c>
      <c r="I298">
        <v>0.43214285714285722</v>
      </c>
      <c r="J298">
        <v>0.36470588235294116</v>
      </c>
      <c r="K298">
        <v>0.15555555555555556</v>
      </c>
      <c r="L298">
        <v>0</v>
      </c>
      <c r="AR298" s="8">
        <v>-0.70354307476550482</v>
      </c>
      <c r="AS298" s="8">
        <v>0.89138680305255225</v>
      </c>
      <c r="AT298" s="8">
        <v>0.10177861495085279</v>
      </c>
      <c r="AU298" s="8">
        <v>-5.2057991257484615E-2</v>
      </c>
      <c r="AV298" s="8">
        <v>0.11343014723659597</v>
      </c>
      <c r="AW298" s="8">
        <v>-1.0627072462459095</v>
      </c>
      <c r="AX298" s="8">
        <v>-0.50062831586924872</v>
      </c>
      <c r="AY298" s="8">
        <v>-0.53591248141866565</v>
      </c>
    </row>
    <row r="299" spans="1:51">
      <c r="A299">
        <v>0.875</v>
      </c>
      <c r="B299">
        <v>0.5714285714285714</v>
      </c>
      <c r="C299">
        <v>0.45454545454545453</v>
      </c>
      <c r="D299">
        <v>1</v>
      </c>
      <c r="E299">
        <v>0.92755498059508412</v>
      </c>
      <c r="F299">
        <v>0.30598823122187613</v>
      </c>
      <c r="G299">
        <v>0.33384470143969797</v>
      </c>
      <c r="H299">
        <v>0.11408199643493762</v>
      </c>
      <c r="I299">
        <v>0.47142857142857142</v>
      </c>
      <c r="J299">
        <v>0.35294117647058826</v>
      </c>
      <c r="K299">
        <v>0.20000000000000004</v>
      </c>
      <c r="L299">
        <v>0</v>
      </c>
      <c r="AR299" s="8">
        <v>-0.74807455819266067</v>
      </c>
      <c r="AS299" s="8">
        <v>0.77933495669239172</v>
      </c>
      <c r="AT299" s="8">
        <v>-0.23735575504172896</v>
      </c>
      <c r="AU299" s="8">
        <v>-0.31951247902445024</v>
      </c>
      <c r="AV299" s="8">
        <v>-0.34613923733501151</v>
      </c>
      <c r="AW299" s="8">
        <v>-1.0960412489718232</v>
      </c>
      <c r="AX299" s="8">
        <v>-0.70931409882863805</v>
      </c>
      <c r="AY299" s="8">
        <v>-0.17910449774005902</v>
      </c>
    </row>
    <row r="300" spans="1:51">
      <c r="A300">
        <v>0.875</v>
      </c>
      <c r="B300">
        <v>0.5714285714285714</v>
      </c>
      <c r="C300">
        <v>0.45454545454545453</v>
      </c>
      <c r="D300">
        <v>0.33333333333333331</v>
      </c>
      <c r="E300">
        <v>0.93790426908150071</v>
      </c>
      <c r="F300">
        <v>0.50778816199376953</v>
      </c>
      <c r="G300">
        <v>0.43580363464715605</v>
      </c>
      <c r="H300">
        <v>0.22638146167557929</v>
      </c>
      <c r="I300">
        <v>0.62142857142857155</v>
      </c>
      <c r="J300">
        <v>0.32941176470588235</v>
      </c>
      <c r="K300">
        <v>0.5</v>
      </c>
      <c r="L300">
        <v>0</v>
      </c>
      <c r="AR300" s="8">
        <v>-0.35932767271414501</v>
      </c>
      <c r="AS300" s="8">
        <v>0.67799652931232768</v>
      </c>
      <c r="AT300" s="8">
        <v>3.5542126126026016E-3</v>
      </c>
      <c r="AU300" s="8">
        <v>-0.20089693639718131</v>
      </c>
      <c r="AV300" s="8">
        <v>0.61236673240810469</v>
      </c>
      <c r="AW300" s="8">
        <v>-0.94488362861681763</v>
      </c>
      <c r="AX300" s="8">
        <v>-0.25464230215905503</v>
      </c>
      <c r="AY300" s="8">
        <v>-0.64365883307824179</v>
      </c>
    </row>
    <row r="301" spans="1:51">
      <c r="A301">
        <v>0.625</v>
      </c>
      <c r="B301">
        <v>0.42857142857142855</v>
      </c>
      <c r="C301">
        <v>0.45454545454545453</v>
      </c>
      <c r="D301">
        <v>0.83333333333333337</v>
      </c>
      <c r="E301">
        <v>0.44890038809831828</v>
      </c>
      <c r="F301">
        <v>0.24195223260643825</v>
      </c>
      <c r="G301">
        <v>0.26658012744866655</v>
      </c>
      <c r="H301">
        <v>7.1301247771836012E-3</v>
      </c>
      <c r="I301">
        <v>0.29999999999999993</v>
      </c>
      <c r="J301">
        <v>0.88235294117647056</v>
      </c>
      <c r="K301">
        <v>0.25555555555555559</v>
      </c>
      <c r="L301">
        <v>0</v>
      </c>
      <c r="AR301" s="8">
        <v>-0.28555734538430821</v>
      </c>
      <c r="AS301" s="8">
        <v>0.3485177397473927</v>
      </c>
      <c r="AT301" s="8">
        <v>-0.3069060103150808</v>
      </c>
      <c r="AU301" s="8">
        <v>-0.29755522547306062</v>
      </c>
      <c r="AV301" s="8">
        <v>0.14854818396180092</v>
      </c>
      <c r="AW301" s="8">
        <v>-0.56022224319035341</v>
      </c>
      <c r="AX301" s="8">
        <v>-0.17449364505863579</v>
      </c>
      <c r="AY301" s="8">
        <v>-0.62793293990345844</v>
      </c>
    </row>
    <row r="302" spans="1:51">
      <c r="A302">
        <v>0.625</v>
      </c>
      <c r="B302">
        <v>0.42857142857142855</v>
      </c>
      <c r="C302">
        <v>0.45454545454545453</v>
      </c>
      <c r="D302">
        <v>0</v>
      </c>
      <c r="E302">
        <v>0.92755498059508412</v>
      </c>
      <c r="F302">
        <v>0.31914157147802014</v>
      </c>
      <c r="G302">
        <v>0.34245928723153179</v>
      </c>
      <c r="H302">
        <v>0.13368983957219252</v>
      </c>
      <c r="I302">
        <v>0.6607142857142857</v>
      </c>
      <c r="J302">
        <v>0.11764705882352941</v>
      </c>
      <c r="K302">
        <v>0.5</v>
      </c>
      <c r="L302">
        <v>0</v>
      </c>
      <c r="AR302" s="8">
        <v>-0.14167547624989826</v>
      </c>
      <c r="AS302" s="8">
        <v>0.60742791536560004</v>
      </c>
      <c r="AT302" s="8">
        <v>-0.17508961550516342</v>
      </c>
      <c r="AU302" s="8">
        <v>-0.58257843162601541</v>
      </c>
      <c r="AV302" s="8">
        <v>0.34730977671442942</v>
      </c>
      <c r="AW302" s="8">
        <v>-0.91792958217919662</v>
      </c>
      <c r="AX302" s="8">
        <v>-0.48248141114937343</v>
      </c>
      <c r="AY302" s="8">
        <v>-0.52204342692347372</v>
      </c>
    </row>
    <row r="303" spans="1:51">
      <c r="A303">
        <v>0.625</v>
      </c>
      <c r="B303">
        <v>0.42857142857142855</v>
      </c>
      <c r="C303">
        <v>0.45454545454545453</v>
      </c>
      <c r="D303">
        <v>0</v>
      </c>
      <c r="E303">
        <v>0.92755498059508412</v>
      </c>
      <c r="F303">
        <v>0.31914157147802014</v>
      </c>
      <c r="G303">
        <v>0.34245928723153179</v>
      </c>
      <c r="H303">
        <v>0.13368983957219252</v>
      </c>
      <c r="I303">
        <v>0.60357142857142865</v>
      </c>
      <c r="J303">
        <v>0.28235294117647058</v>
      </c>
      <c r="K303">
        <v>0.55555555555555558</v>
      </c>
      <c r="L303">
        <v>0</v>
      </c>
      <c r="AR303" s="8">
        <v>-1.1772258851252704</v>
      </c>
      <c r="AS303" s="8">
        <v>0.62619921442961402</v>
      </c>
      <c r="AT303" s="8">
        <v>2.2370169454563604E-3</v>
      </c>
      <c r="AU303" s="8">
        <v>-0.46150033508736937</v>
      </c>
      <c r="AV303" s="8">
        <v>0.7179579150259674</v>
      </c>
      <c r="AW303" s="8">
        <v>-0.96524195571660143</v>
      </c>
      <c r="AX303" s="8">
        <v>-0.4459059646389692</v>
      </c>
      <c r="AY303" s="8">
        <v>-0.49614451201525678</v>
      </c>
    </row>
    <row r="304" spans="1:51">
      <c r="A304">
        <v>0.25</v>
      </c>
      <c r="B304">
        <v>0.5714285714285714</v>
      </c>
      <c r="C304">
        <v>0.45454545454545453</v>
      </c>
      <c r="D304">
        <v>0.66666666666666663</v>
      </c>
      <c r="E304">
        <v>0.93661060802069851</v>
      </c>
      <c r="F304">
        <v>0.32191069574247144</v>
      </c>
      <c r="G304">
        <v>0.26457399103139012</v>
      </c>
      <c r="H304">
        <v>0.12655971479500891</v>
      </c>
      <c r="I304">
        <v>0.6071428571428571</v>
      </c>
      <c r="J304">
        <v>0.27058823529411763</v>
      </c>
      <c r="K304">
        <v>0.45555555555555549</v>
      </c>
      <c r="L304">
        <v>0</v>
      </c>
      <c r="AR304" s="8">
        <v>-0.85809001166630605</v>
      </c>
      <c r="AS304" s="8">
        <v>1.382784274111412</v>
      </c>
      <c r="AT304" s="8">
        <v>0.12462961106380994</v>
      </c>
      <c r="AU304" s="8">
        <v>-0.44375000192881248</v>
      </c>
      <c r="AV304" s="8">
        <v>-3.9229489854399932E-2</v>
      </c>
      <c r="AW304" s="8">
        <v>-0.79766991633965345</v>
      </c>
      <c r="AX304" s="8">
        <v>-0.49739344855831269</v>
      </c>
      <c r="AY304" s="8">
        <v>-0.59561001950910208</v>
      </c>
    </row>
    <row r="305" spans="1:51">
      <c r="A305">
        <v>0.25</v>
      </c>
      <c r="B305">
        <v>0.5714285714285714</v>
      </c>
      <c r="C305">
        <v>0.45454545454545453</v>
      </c>
      <c r="D305">
        <v>0.66666666666666663</v>
      </c>
      <c r="E305">
        <v>0.93661060802069851</v>
      </c>
      <c r="F305">
        <v>0.32191069574247144</v>
      </c>
      <c r="G305">
        <v>0.26457399103139012</v>
      </c>
      <c r="H305">
        <v>0.12655971479500891</v>
      </c>
      <c r="I305">
        <v>0.6071428571428571</v>
      </c>
      <c r="J305">
        <v>0.27058823529411763</v>
      </c>
      <c r="K305">
        <v>0.45555555555555549</v>
      </c>
      <c r="L305">
        <v>0</v>
      </c>
      <c r="AR305" s="8">
        <v>-1.0765668290989627</v>
      </c>
      <c r="AS305" s="8">
        <v>0.86419652783993728</v>
      </c>
      <c r="AT305" s="8">
        <v>-0.21268746941891969</v>
      </c>
      <c r="AU305" s="8">
        <v>-0.11786211886160976</v>
      </c>
      <c r="AV305" s="8">
        <v>0.5583132319544496</v>
      </c>
      <c r="AW305" s="8">
        <v>-0.83734508301909505</v>
      </c>
      <c r="AX305" s="8">
        <v>-0.2345360235997514</v>
      </c>
      <c r="AY305" s="8">
        <v>-0.48843702144657569</v>
      </c>
    </row>
    <row r="306" spans="1:51">
      <c r="A306">
        <v>0.625</v>
      </c>
      <c r="B306">
        <v>0.42857142857142855</v>
      </c>
      <c r="C306">
        <v>0.36363636363636365</v>
      </c>
      <c r="D306">
        <v>0.83333333333333337</v>
      </c>
      <c r="E306">
        <v>0.85899094437257428</v>
      </c>
      <c r="F306">
        <v>9.3111803392177228E-2</v>
      </c>
      <c r="G306">
        <v>0.12497049799386357</v>
      </c>
      <c r="H306">
        <v>6.2388591800356503E-2</v>
      </c>
      <c r="I306">
        <v>0.32500000000000007</v>
      </c>
      <c r="J306">
        <v>0.92941176470588238</v>
      </c>
      <c r="K306">
        <v>0.5</v>
      </c>
      <c r="L306">
        <v>0</v>
      </c>
      <c r="AR306" s="8">
        <v>-1.1591736179453613</v>
      </c>
      <c r="AS306" s="8">
        <v>0.77272524857912284</v>
      </c>
      <c r="AT306" s="8">
        <v>-0.361931208262534</v>
      </c>
      <c r="AU306" s="8">
        <v>-9.1687118927395797E-2</v>
      </c>
      <c r="AV306" s="8">
        <v>0.60525016100409412</v>
      </c>
      <c r="AW306" s="8">
        <v>-0.80261663667070904</v>
      </c>
      <c r="AX306" s="8">
        <v>-0.17327601466289311</v>
      </c>
      <c r="AY306" s="8">
        <v>-0.4207434882996488</v>
      </c>
    </row>
    <row r="307" spans="1:51">
      <c r="A307">
        <v>0</v>
      </c>
      <c r="B307">
        <v>0.2857142857142857</v>
      </c>
      <c r="C307">
        <v>0.72727272727272729</v>
      </c>
      <c r="D307">
        <v>1</v>
      </c>
      <c r="E307">
        <v>0.91720569210866743</v>
      </c>
      <c r="F307">
        <v>0.2872966424368294</v>
      </c>
      <c r="G307">
        <v>0.83360868539060651</v>
      </c>
      <c r="H307">
        <v>0.10160427807486631</v>
      </c>
      <c r="I307">
        <v>0.6</v>
      </c>
      <c r="J307">
        <v>0.43529411764705883</v>
      </c>
      <c r="K307">
        <v>0.20000000000000004</v>
      </c>
      <c r="L307">
        <v>0</v>
      </c>
      <c r="AR307" s="8">
        <v>-1.1648915755648983</v>
      </c>
      <c r="AS307" s="8">
        <v>0.76327009551834757</v>
      </c>
      <c r="AT307" s="8">
        <v>-0.37632599081025503</v>
      </c>
      <c r="AU307" s="8">
        <v>-9.4713103549330963E-2</v>
      </c>
      <c r="AV307" s="8">
        <v>0.6078027599645548</v>
      </c>
      <c r="AW307" s="8">
        <v>-0.80421693029301955</v>
      </c>
      <c r="AX307" s="8">
        <v>-0.17303363663590243</v>
      </c>
      <c r="AY307" s="8">
        <v>-0.41105877531997426</v>
      </c>
    </row>
    <row r="308" spans="1:51">
      <c r="A308">
        <v>0.75</v>
      </c>
      <c r="B308">
        <v>0.2857142857142857</v>
      </c>
      <c r="C308">
        <v>0.72727272727272729</v>
      </c>
      <c r="D308">
        <v>1</v>
      </c>
      <c r="E308">
        <v>0.91720569210866743</v>
      </c>
      <c r="F308">
        <v>0.2872966424368294</v>
      </c>
      <c r="G308">
        <v>0.83360868539060651</v>
      </c>
      <c r="H308">
        <v>0.10160427807486631</v>
      </c>
      <c r="I308">
        <v>0.53214285714285725</v>
      </c>
      <c r="J308">
        <v>0.44705882352941179</v>
      </c>
      <c r="K308">
        <v>0.55555555555555558</v>
      </c>
      <c r="L308">
        <v>0</v>
      </c>
      <c r="AR308" s="8">
        <v>-1.0730270007563543</v>
      </c>
      <c r="AS308" s="8">
        <v>0.60901942348761895</v>
      </c>
      <c r="AT308" s="8">
        <v>1.1489374668179338E-2</v>
      </c>
      <c r="AU308" s="8">
        <v>-8.9780194944958924E-2</v>
      </c>
      <c r="AV308" s="8">
        <v>0.55963548646308259</v>
      </c>
      <c r="AW308" s="8">
        <v>-0.74935228616203031</v>
      </c>
      <c r="AX308" s="8">
        <v>-0.18000500132392477</v>
      </c>
      <c r="AY308" s="8">
        <v>-0.65734767215087186</v>
      </c>
    </row>
    <row r="309" spans="1:51">
      <c r="A309">
        <v>0.25</v>
      </c>
      <c r="B309">
        <v>0.2857142857142857</v>
      </c>
      <c r="C309">
        <v>0.72727272727272729</v>
      </c>
      <c r="D309">
        <v>1</v>
      </c>
      <c r="E309">
        <v>0.91720569210866743</v>
      </c>
      <c r="F309">
        <v>0.2872966424368294</v>
      </c>
      <c r="G309">
        <v>0.83360868539060651</v>
      </c>
      <c r="H309">
        <v>0.10160427807486631</v>
      </c>
      <c r="I309">
        <v>0.77142857142857146</v>
      </c>
      <c r="J309">
        <v>0.23529411764705882</v>
      </c>
      <c r="K309">
        <v>0.35555555555555557</v>
      </c>
      <c r="L309">
        <v>0</v>
      </c>
      <c r="AR309" s="8">
        <v>-1.1554034697909665</v>
      </c>
      <c r="AS309" s="8">
        <v>0.93796549726439848</v>
      </c>
      <c r="AT309" s="8">
        <v>-0.43261804588180264</v>
      </c>
      <c r="AU309" s="8">
        <v>-4.7697828985496168E-3</v>
      </c>
      <c r="AV309" s="8">
        <v>0.6197212557086601</v>
      </c>
      <c r="AW309" s="8">
        <v>-0.76730015817409591</v>
      </c>
      <c r="AX309" s="8">
        <v>-0.12818594764270158</v>
      </c>
      <c r="AY309" s="8">
        <v>-0.43295793785653602</v>
      </c>
    </row>
    <row r="310" spans="1:51">
      <c r="A310">
        <v>0.125</v>
      </c>
      <c r="B310">
        <v>0.2857142857142857</v>
      </c>
      <c r="C310">
        <v>0.72727272727272729</v>
      </c>
      <c r="D310">
        <v>1</v>
      </c>
      <c r="E310">
        <v>0.95342820181112553</v>
      </c>
      <c r="F310">
        <v>0.36240913811007275</v>
      </c>
      <c r="G310">
        <v>0.8852962001416097</v>
      </c>
      <c r="H310">
        <v>0.17647058823529413</v>
      </c>
      <c r="I310">
        <v>0.49285714285714288</v>
      </c>
      <c r="J310">
        <v>0.35294117647058826</v>
      </c>
      <c r="K310">
        <v>0.15555555555555556</v>
      </c>
      <c r="L310">
        <v>0</v>
      </c>
      <c r="AR310" s="8">
        <v>-1.1324638849365354</v>
      </c>
      <c r="AS310" s="8">
        <v>0.65512585706389503</v>
      </c>
      <c r="AT310" s="8">
        <v>-0.25594840564159727</v>
      </c>
      <c r="AU310" s="8">
        <v>-4.2525493695284397E-2</v>
      </c>
      <c r="AV310" s="8">
        <v>0.45646127919578772</v>
      </c>
      <c r="AW310" s="8">
        <v>-0.70231729252124386</v>
      </c>
      <c r="AX310" s="8">
        <v>-0.13879712033061087</v>
      </c>
      <c r="AY310" s="8">
        <v>-0.52510174783052121</v>
      </c>
    </row>
    <row r="311" spans="1:51">
      <c r="A311">
        <v>0.125</v>
      </c>
      <c r="B311">
        <v>0.2857142857142857</v>
      </c>
      <c r="C311">
        <v>0.72727272727272729</v>
      </c>
      <c r="D311">
        <v>1</v>
      </c>
      <c r="E311">
        <v>0.95342820181112553</v>
      </c>
      <c r="F311">
        <v>0.36240913811007275</v>
      </c>
      <c r="G311">
        <v>0.8852962001416097</v>
      </c>
      <c r="H311">
        <v>0.17647058823529413</v>
      </c>
      <c r="I311">
        <v>0.81071428571428572</v>
      </c>
      <c r="J311">
        <v>0.14117647058823529</v>
      </c>
      <c r="K311">
        <v>0.20000000000000004</v>
      </c>
      <c r="L311">
        <v>0</v>
      </c>
      <c r="AR311" s="8">
        <v>-1.2344626900089082</v>
      </c>
      <c r="AS311" s="8">
        <v>0.95913880699631104</v>
      </c>
      <c r="AT311" s="8">
        <v>-0.54284404231296102</v>
      </c>
      <c r="AU311" s="8">
        <v>-0.34302146844820752</v>
      </c>
      <c r="AV311" s="8">
        <v>4.6164154318884418E-2</v>
      </c>
      <c r="AW311" s="8">
        <v>-0.62501378029965315</v>
      </c>
      <c r="AX311" s="8">
        <v>-0.45739728686296044</v>
      </c>
      <c r="AY311" s="8">
        <v>-0.29249436434558324</v>
      </c>
    </row>
    <row r="312" spans="1:51">
      <c r="A312">
        <v>0.75</v>
      </c>
      <c r="B312">
        <v>0.2857142857142857</v>
      </c>
      <c r="C312">
        <v>0.72727272727272729</v>
      </c>
      <c r="D312">
        <v>1</v>
      </c>
      <c r="E312">
        <v>0.95342820181112553</v>
      </c>
      <c r="F312">
        <v>0.36240913811007275</v>
      </c>
      <c r="G312">
        <v>0.8852962001416097</v>
      </c>
      <c r="H312">
        <v>0.17647058823529413</v>
      </c>
      <c r="I312">
        <v>0.82500000000000007</v>
      </c>
      <c r="J312">
        <v>0.14117647058823529</v>
      </c>
      <c r="K312">
        <v>0.25555555555555559</v>
      </c>
      <c r="L312">
        <v>0</v>
      </c>
      <c r="AR312" s="8">
        <v>-0.88132925654964622</v>
      </c>
      <c r="AS312" s="8">
        <v>1.1501831268484852</v>
      </c>
      <c r="AT312" s="8">
        <v>-0.32348649071575442</v>
      </c>
      <c r="AU312" s="8">
        <v>-9.7242899367966013E-2</v>
      </c>
      <c r="AV312" s="8">
        <v>-8.0261902572194982E-2</v>
      </c>
      <c r="AW312" s="8">
        <v>-0.61999889215823611</v>
      </c>
      <c r="AX312" s="8">
        <v>-0.36623969348751151</v>
      </c>
      <c r="AY312" s="8">
        <v>-0.5453188452218074</v>
      </c>
    </row>
    <row r="313" spans="1:51">
      <c r="A313">
        <v>0.625</v>
      </c>
      <c r="B313">
        <v>0.14285714285714285</v>
      </c>
      <c r="C313">
        <v>0.72727272727272729</v>
      </c>
      <c r="D313">
        <v>1</v>
      </c>
      <c r="E313">
        <v>0.95342820181112553</v>
      </c>
      <c r="F313">
        <v>0.36240913811007275</v>
      </c>
      <c r="G313">
        <v>0.8852962001416097</v>
      </c>
      <c r="H313">
        <v>0.17647058823529413</v>
      </c>
      <c r="I313">
        <v>0.80714285714285716</v>
      </c>
      <c r="J313">
        <v>0.15294117647058825</v>
      </c>
      <c r="K313">
        <v>0.15555555555555556</v>
      </c>
      <c r="L313">
        <v>0</v>
      </c>
      <c r="AR313" s="8">
        <v>-1.1483757008407944</v>
      </c>
      <c r="AS313" s="8">
        <v>0.99216415263182878</v>
      </c>
      <c r="AT313" s="8">
        <v>-0.23315146139970616</v>
      </c>
      <c r="AU313" s="8">
        <v>-6.8969732617400747E-2</v>
      </c>
      <c r="AV313" s="8">
        <v>0.79387403109752697</v>
      </c>
      <c r="AW313" s="8">
        <v>-0.74128750113637298</v>
      </c>
      <c r="AX313" s="8">
        <v>-0.17875355489450789</v>
      </c>
      <c r="AY313" s="8">
        <v>-0.60923759201303695</v>
      </c>
    </row>
    <row r="314" spans="1:51">
      <c r="A314">
        <v>0.125</v>
      </c>
      <c r="B314">
        <v>0.2857142857142857</v>
      </c>
      <c r="C314">
        <v>0.72727272727272729</v>
      </c>
      <c r="D314">
        <v>1</v>
      </c>
      <c r="E314">
        <v>0.41009055627425617</v>
      </c>
      <c r="F314">
        <v>0.15610938040844585</v>
      </c>
      <c r="G314">
        <v>0.82452206750059009</v>
      </c>
      <c r="H314">
        <v>7.1301247771836012E-3</v>
      </c>
      <c r="I314">
        <v>0.35714285714285715</v>
      </c>
      <c r="J314">
        <v>0.74117647058823533</v>
      </c>
      <c r="K314">
        <v>0.65555555555555545</v>
      </c>
      <c r="L314">
        <v>0</v>
      </c>
      <c r="AR314" s="8">
        <v>-0.80093285430262973</v>
      </c>
      <c r="AS314" s="8">
        <v>0.76047419329408017</v>
      </c>
      <c r="AT314" s="8">
        <v>-0.15397221818273732</v>
      </c>
      <c r="AU314" s="8">
        <v>-8.3526835098104796E-2</v>
      </c>
      <c r="AV314" s="8">
        <v>0.69294267015599564</v>
      </c>
      <c r="AW314" s="8">
        <v>-0.85168261416258528</v>
      </c>
      <c r="AX314" s="8">
        <v>-0.17156886100351432</v>
      </c>
      <c r="AY314" s="8">
        <v>-0.62185088084915763</v>
      </c>
    </row>
    <row r="315" spans="1:51">
      <c r="A315">
        <v>0.625</v>
      </c>
      <c r="B315">
        <v>0.42857142857142855</v>
      </c>
      <c r="C315">
        <v>0.72727272727272729</v>
      </c>
      <c r="D315">
        <v>0.33333333333333331</v>
      </c>
      <c r="E315">
        <v>0.95601552393272959</v>
      </c>
      <c r="F315">
        <v>0.39563862928348914</v>
      </c>
      <c r="G315">
        <v>0.90771772480528679</v>
      </c>
      <c r="H315">
        <v>0.15686274509803921</v>
      </c>
      <c r="I315">
        <v>0.78928571428571437</v>
      </c>
      <c r="J315">
        <v>0.14117647058823529</v>
      </c>
      <c r="K315">
        <v>0.5</v>
      </c>
      <c r="L315">
        <v>0</v>
      </c>
      <c r="AR315" s="8">
        <v>-0.77445825247281208</v>
      </c>
      <c r="AS315" s="8">
        <v>1.0596848545691446</v>
      </c>
      <c r="AT315" s="8">
        <v>-0.37116883738888079</v>
      </c>
      <c r="AU315" s="8">
        <v>-5.3716684577894636E-2</v>
      </c>
      <c r="AV315" s="8">
        <v>0.71159806380240964</v>
      </c>
      <c r="AW315" s="8">
        <v>-0.8862984248112209</v>
      </c>
      <c r="AX315" s="8">
        <v>-0.23877610497291152</v>
      </c>
      <c r="AY315" s="8">
        <v>-0.57619195956798397</v>
      </c>
    </row>
    <row r="316" spans="1:51">
      <c r="A316">
        <v>0.375</v>
      </c>
      <c r="B316">
        <v>0.2857142857142857</v>
      </c>
      <c r="C316">
        <v>0.72727272727272729</v>
      </c>
      <c r="D316">
        <v>0.33333333333333331</v>
      </c>
      <c r="E316">
        <v>0.95601552393272959</v>
      </c>
      <c r="F316">
        <v>0.39563862928348914</v>
      </c>
      <c r="G316">
        <v>0.90771772480528679</v>
      </c>
      <c r="H316">
        <v>0.15686274509803921</v>
      </c>
      <c r="I316">
        <v>0.625</v>
      </c>
      <c r="J316">
        <v>0.30588235294117649</v>
      </c>
      <c r="K316">
        <v>0.15555555555555556</v>
      </c>
      <c r="L316">
        <v>0</v>
      </c>
      <c r="AR316" s="8">
        <v>-0.96680179173711256</v>
      </c>
      <c r="AS316" s="8">
        <v>1.0950765479675173</v>
      </c>
      <c r="AT316" s="8">
        <v>-0.43454664367964624</v>
      </c>
      <c r="AU316" s="8">
        <v>-0.29258389461451578</v>
      </c>
      <c r="AV316" s="8">
        <v>0.15035925908344916</v>
      </c>
      <c r="AW316" s="8">
        <v>-0.64826543956239591</v>
      </c>
      <c r="AX316" s="8">
        <v>-0.44560147702980224</v>
      </c>
      <c r="AY316" s="8">
        <v>-0.43174009743737796</v>
      </c>
    </row>
    <row r="317" spans="1:51">
      <c r="A317">
        <v>0.25</v>
      </c>
      <c r="B317">
        <v>0.2857142857142857</v>
      </c>
      <c r="C317">
        <v>0.72727272727272729</v>
      </c>
      <c r="D317">
        <v>0.33333333333333331</v>
      </c>
      <c r="E317">
        <v>0.93790426908150071</v>
      </c>
      <c r="F317">
        <v>0.46244375216337835</v>
      </c>
      <c r="G317">
        <v>0.95539296672173712</v>
      </c>
      <c r="H317">
        <v>0.12834224598930483</v>
      </c>
      <c r="I317">
        <v>0.58214285714285718</v>
      </c>
      <c r="J317">
        <v>0.17647058823529413</v>
      </c>
      <c r="K317">
        <v>0.25555555555555559</v>
      </c>
      <c r="L317">
        <v>0</v>
      </c>
      <c r="AR317" s="8">
        <v>-0.41447895963678749</v>
      </c>
      <c r="AS317" s="8">
        <v>1.0589213902048058</v>
      </c>
      <c r="AT317" s="8">
        <v>0.2286508101118094</v>
      </c>
      <c r="AU317" s="8">
        <v>9.3254240715990644E-2</v>
      </c>
      <c r="AV317" s="8">
        <v>0.53187193292035684</v>
      </c>
      <c r="AW317" s="8">
        <v>-0.68539806430731842</v>
      </c>
      <c r="AX317" s="8">
        <v>-0.23605885017643896</v>
      </c>
      <c r="AY317" s="8">
        <v>-0.43620615205134056</v>
      </c>
    </row>
    <row r="318" spans="1:51">
      <c r="A318">
        <v>0.375</v>
      </c>
      <c r="B318">
        <v>0.42857142857142855</v>
      </c>
      <c r="C318">
        <v>0.72727272727272729</v>
      </c>
      <c r="D318">
        <v>0.5</v>
      </c>
      <c r="E318">
        <v>0.95342820181112553</v>
      </c>
      <c r="F318">
        <v>0.32917964693665636</v>
      </c>
      <c r="G318">
        <v>0.86322869955156956</v>
      </c>
      <c r="H318">
        <v>0.15329768270944741</v>
      </c>
      <c r="I318">
        <v>0.58571428571428574</v>
      </c>
      <c r="J318">
        <v>0.10588235294117647</v>
      </c>
      <c r="K318">
        <v>0.6</v>
      </c>
      <c r="L318">
        <v>0</v>
      </c>
      <c r="AR318" s="8">
        <v>-0.90590654485662758</v>
      </c>
      <c r="AS318" s="8">
        <v>0.69952339749527215</v>
      </c>
      <c r="AT318" s="8">
        <v>-0.54113988154446901</v>
      </c>
      <c r="AU318" s="8">
        <v>-0.33042579007804562</v>
      </c>
      <c r="AV318" s="8">
        <v>-0.14396479107079188</v>
      </c>
      <c r="AW318" s="8">
        <v>-0.57522048349967336</v>
      </c>
      <c r="AX318" s="8">
        <v>-0.38121824931174186</v>
      </c>
      <c r="AY318" s="8">
        <v>-0.32188342734656583</v>
      </c>
    </row>
    <row r="319" spans="1:51">
      <c r="A319">
        <v>0.375</v>
      </c>
      <c r="B319">
        <v>0.2857142857142857</v>
      </c>
      <c r="C319">
        <v>0.72727272727272729</v>
      </c>
      <c r="D319">
        <v>0.5</v>
      </c>
      <c r="E319">
        <v>0.95342820181112553</v>
      </c>
      <c r="F319">
        <v>0.32917964693665636</v>
      </c>
      <c r="G319">
        <v>0.86322869955156956</v>
      </c>
      <c r="H319">
        <v>0.15329768270944741</v>
      </c>
      <c r="I319">
        <v>0.6071428571428571</v>
      </c>
      <c r="J319">
        <v>0.10588235294117647</v>
      </c>
      <c r="K319">
        <v>0.5</v>
      </c>
      <c r="L319">
        <v>0</v>
      </c>
      <c r="AR319" s="8">
        <v>-0.84379628975106402</v>
      </c>
      <c r="AS319" s="8">
        <v>0.77264014269001968</v>
      </c>
      <c r="AT319" s="8">
        <v>-0.42319831507610167</v>
      </c>
      <c r="AU319" s="8">
        <v>-0.33735783595321078</v>
      </c>
      <c r="AV319" s="8">
        <v>-0.17756107996096057</v>
      </c>
      <c r="AW319" s="8">
        <v>-0.59145289257486988</v>
      </c>
      <c r="AX319" s="8">
        <v>-0.41684009182432902</v>
      </c>
      <c r="AY319" s="8">
        <v>-0.38345676212053015</v>
      </c>
    </row>
    <row r="320" spans="1:51">
      <c r="A320">
        <v>0.625</v>
      </c>
      <c r="B320">
        <v>0.42857142857142855</v>
      </c>
      <c r="C320">
        <v>0.72727272727272729</v>
      </c>
      <c r="D320">
        <v>0.5</v>
      </c>
      <c r="E320">
        <v>0.95860284605433377</v>
      </c>
      <c r="F320">
        <v>0.40809968847352029</v>
      </c>
      <c r="G320">
        <v>0.91527023837620969</v>
      </c>
      <c r="H320">
        <v>0.13368983957219252</v>
      </c>
      <c r="I320">
        <v>0.69285714285714295</v>
      </c>
      <c r="J320">
        <v>0.14117647058823529</v>
      </c>
      <c r="K320">
        <v>0.20000000000000004</v>
      </c>
      <c r="L320">
        <v>0</v>
      </c>
      <c r="AR320" s="8">
        <v>-0.84276416005767774</v>
      </c>
      <c r="AS320" s="8">
        <v>0.6504487415412612</v>
      </c>
      <c r="AT320" s="8">
        <v>-0.26559306504678692</v>
      </c>
      <c r="AU320" s="8">
        <v>-0.31063297685224084</v>
      </c>
      <c r="AV320" s="8">
        <v>0.44049016737746199</v>
      </c>
      <c r="AW320" s="8">
        <v>-0.79199219116776198</v>
      </c>
      <c r="AX320" s="8">
        <v>-0.33226362481710586</v>
      </c>
      <c r="AY320" s="8">
        <v>-0.52428920660804845</v>
      </c>
    </row>
    <row r="321" spans="1:51">
      <c r="A321">
        <v>0.5</v>
      </c>
      <c r="B321">
        <v>0.2857142857142857</v>
      </c>
      <c r="C321">
        <v>0.72727272727272729</v>
      </c>
      <c r="D321">
        <v>0.5</v>
      </c>
      <c r="E321">
        <v>0.95860284605433377</v>
      </c>
      <c r="F321">
        <v>0.40809968847352029</v>
      </c>
      <c r="G321">
        <v>0.91527023837620969</v>
      </c>
      <c r="H321">
        <v>0.13368983957219252</v>
      </c>
      <c r="I321">
        <v>0.69285714285714295</v>
      </c>
      <c r="J321">
        <v>0.15294117647058825</v>
      </c>
      <c r="K321">
        <v>0.65555555555555545</v>
      </c>
      <c r="L321">
        <v>0</v>
      </c>
      <c r="AR321" s="8">
        <v>-0.84276416005767774</v>
      </c>
      <c r="AS321" s="8">
        <v>0.6504487415412612</v>
      </c>
      <c r="AT321" s="8">
        <v>-0.26559306504678692</v>
      </c>
      <c r="AU321" s="8">
        <v>-0.31063297685224084</v>
      </c>
      <c r="AV321" s="8">
        <v>0.44049016737746199</v>
      </c>
      <c r="AW321" s="8">
        <v>-0.79199219116776198</v>
      </c>
      <c r="AX321" s="8">
        <v>-0.33226362481710586</v>
      </c>
      <c r="AY321" s="8">
        <v>-0.52428920660804845</v>
      </c>
    </row>
    <row r="322" spans="1:51">
      <c r="A322">
        <v>0.625</v>
      </c>
      <c r="B322">
        <v>0.14285714285714285</v>
      </c>
      <c r="C322">
        <v>0.72727272727272729</v>
      </c>
      <c r="D322">
        <v>0.5</v>
      </c>
      <c r="E322">
        <v>0.95860284605433377</v>
      </c>
      <c r="F322">
        <v>0.40809968847352029</v>
      </c>
      <c r="G322">
        <v>0.91527023837620969</v>
      </c>
      <c r="H322">
        <v>0.13368983957219252</v>
      </c>
      <c r="I322">
        <v>0.59642857142857142</v>
      </c>
      <c r="J322">
        <v>0.22352941176470589</v>
      </c>
      <c r="K322">
        <v>0.75555555555555554</v>
      </c>
      <c r="L322">
        <v>0</v>
      </c>
      <c r="AR322" s="8">
        <v>-0.33277507217102087</v>
      </c>
      <c r="AS322" s="8">
        <v>1.0000529726193674</v>
      </c>
      <c r="AT322" s="8">
        <v>6.924090711973975E-2</v>
      </c>
      <c r="AU322" s="8">
        <v>-0.20302916527826725</v>
      </c>
      <c r="AV322" s="8">
        <v>0.46531038192503815</v>
      </c>
      <c r="AW322" s="8">
        <v>-0.88846143774250108</v>
      </c>
      <c r="AX322" s="8">
        <v>-0.33450932637634179</v>
      </c>
      <c r="AY322" s="8">
        <v>-0.72692801381643379</v>
      </c>
    </row>
    <row r="323" spans="1:51">
      <c r="A323">
        <v>0</v>
      </c>
      <c r="B323">
        <v>0.2857142857142857</v>
      </c>
      <c r="C323">
        <v>0.72727272727272729</v>
      </c>
      <c r="D323">
        <v>0.5</v>
      </c>
      <c r="E323">
        <v>0.95860284605433377</v>
      </c>
      <c r="F323">
        <v>0.40809968847352029</v>
      </c>
      <c r="G323">
        <v>0.91527023837620969</v>
      </c>
      <c r="H323">
        <v>0.13368983957219252</v>
      </c>
      <c r="I323">
        <v>0.52142857142857146</v>
      </c>
      <c r="J323">
        <v>0.15294117647058825</v>
      </c>
      <c r="K323">
        <v>0.4</v>
      </c>
      <c r="L323">
        <v>0</v>
      </c>
      <c r="AR323" s="8">
        <v>-1.2652702118588759</v>
      </c>
      <c r="AS323" s="8">
        <v>0.48661643145774386</v>
      </c>
      <c r="AT323" s="8">
        <v>0.21425786135729946</v>
      </c>
      <c r="AU323" s="8">
        <v>-1.091722116559006E-2</v>
      </c>
      <c r="AV323" s="8">
        <v>0.60579699544007359</v>
      </c>
      <c r="AW323" s="8">
        <v>-0.95808251925651233</v>
      </c>
      <c r="AX323" s="8">
        <v>-0.19207220273635497</v>
      </c>
      <c r="AY323" s="8">
        <v>-0.56158333892517143</v>
      </c>
    </row>
    <row r="324" spans="1:51">
      <c r="A324">
        <v>0.625</v>
      </c>
      <c r="B324">
        <v>0.42857142857142855</v>
      </c>
      <c r="C324">
        <v>0.72727272727272729</v>
      </c>
      <c r="D324">
        <v>0.5</v>
      </c>
      <c r="E324">
        <v>0.95860284605433377</v>
      </c>
      <c r="F324">
        <v>0.40809968847352029</v>
      </c>
      <c r="G324">
        <v>0.91527023837620969</v>
      </c>
      <c r="H324">
        <v>0.13368983957219252</v>
      </c>
      <c r="I324">
        <v>0.52142857142857146</v>
      </c>
      <c r="J324">
        <v>0.15294117647058825</v>
      </c>
      <c r="K324">
        <v>0.4</v>
      </c>
      <c r="L324">
        <v>0</v>
      </c>
      <c r="AR324" s="8">
        <v>-1.1192074568746506</v>
      </c>
      <c r="AS324" s="8">
        <v>0.95316898476422918</v>
      </c>
      <c r="AT324" s="8">
        <v>1.2779272140357553E-2</v>
      </c>
      <c r="AU324" s="8">
        <v>-0.12758912339098674</v>
      </c>
      <c r="AV324" s="8">
        <v>0.52582757127840052</v>
      </c>
      <c r="AW324" s="8">
        <v>-1.1793063901018113</v>
      </c>
      <c r="AX324" s="8">
        <v>-0.43240968687874376</v>
      </c>
      <c r="AY324" s="8">
        <v>-0.38699932861999031</v>
      </c>
    </row>
    <row r="325" spans="1:51">
      <c r="A325">
        <v>0.25</v>
      </c>
      <c r="B325">
        <v>0.42857142857142855</v>
      </c>
      <c r="C325">
        <v>0.72727272727272729</v>
      </c>
      <c r="D325">
        <v>0.5</v>
      </c>
      <c r="E325">
        <v>0.93143596377749038</v>
      </c>
      <c r="F325">
        <v>0.47005884389061969</v>
      </c>
      <c r="G325">
        <v>0.96164739202265759</v>
      </c>
      <c r="H325">
        <v>0.1212121212121212</v>
      </c>
      <c r="I325">
        <v>0.38214285714285712</v>
      </c>
      <c r="J325">
        <v>0.28235294117647058</v>
      </c>
      <c r="K325">
        <v>0.25555555555555559</v>
      </c>
      <c r="L325">
        <v>0</v>
      </c>
      <c r="AR325" s="8">
        <v>-1.3316807057790052</v>
      </c>
      <c r="AS325" s="8">
        <v>0.54564092288970412</v>
      </c>
      <c r="AT325" s="8">
        <v>-2.2513690006399585E-2</v>
      </c>
      <c r="AU325" s="8">
        <v>-0.11280009189972284</v>
      </c>
      <c r="AV325" s="8">
        <v>0.63365728348080463</v>
      </c>
      <c r="AW325" s="8">
        <v>-1.0493052274031507</v>
      </c>
      <c r="AX325" s="8">
        <v>-0.26665030528402678</v>
      </c>
      <c r="AY325" s="8">
        <v>-0.36739564997266172</v>
      </c>
    </row>
    <row r="326" spans="1:51">
      <c r="A326">
        <v>0.625</v>
      </c>
      <c r="B326">
        <v>0.42857142857142855</v>
      </c>
      <c r="C326">
        <v>0.72727272727272729</v>
      </c>
      <c r="D326">
        <v>0.5</v>
      </c>
      <c r="E326">
        <v>0.89780077619663645</v>
      </c>
      <c r="F326">
        <v>0.18068535825545171</v>
      </c>
      <c r="G326">
        <v>0.84847769648336091</v>
      </c>
      <c r="H326">
        <v>9.625668449197862E-2</v>
      </c>
      <c r="I326">
        <v>0.4107142857142857</v>
      </c>
      <c r="J326">
        <v>0.4823529411764706</v>
      </c>
      <c r="K326">
        <v>0.15555555555555556</v>
      </c>
      <c r="L326">
        <v>0</v>
      </c>
      <c r="AR326" s="8">
        <v>-1.3124872186867234</v>
      </c>
      <c r="AS326" s="8">
        <v>0.5660114019485134</v>
      </c>
      <c r="AT326" s="8">
        <v>0.168359768675578</v>
      </c>
      <c r="AU326" s="8">
        <v>-1.1331157003650047E-2</v>
      </c>
      <c r="AV326" s="8">
        <v>0.60106811324675669</v>
      </c>
      <c r="AW326" s="8">
        <v>-0.92704704625112155</v>
      </c>
      <c r="AX326" s="8">
        <v>-0.21642349602137334</v>
      </c>
      <c r="AY326" s="8">
        <v>-0.59044990980847667</v>
      </c>
    </row>
    <row r="327" spans="1:51">
      <c r="A327">
        <v>0</v>
      </c>
      <c r="B327">
        <v>0.2857142857142857</v>
      </c>
      <c r="C327">
        <v>0.72727272727272729</v>
      </c>
      <c r="D327">
        <v>0.83333333333333337</v>
      </c>
      <c r="E327">
        <v>0.95084087968952136</v>
      </c>
      <c r="F327">
        <v>0.35029421945309802</v>
      </c>
      <c r="G327">
        <v>0.87750767052159551</v>
      </c>
      <c r="H327">
        <v>0.14973262032085563</v>
      </c>
      <c r="I327">
        <v>0.7857142857142857</v>
      </c>
      <c r="J327">
        <v>0.14117647058823529</v>
      </c>
      <c r="K327">
        <v>0.30000000000000004</v>
      </c>
      <c r="L327">
        <v>0</v>
      </c>
      <c r="AR327" s="8">
        <v>-1.4817486136384526</v>
      </c>
      <c r="AS327" s="8">
        <v>0.45410754938018894</v>
      </c>
      <c r="AT327" s="8">
        <v>-4.2486368008769385E-2</v>
      </c>
      <c r="AU327" s="8">
        <v>-9.1476723687621969E-2</v>
      </c>
      <c r="AV327" s="8">
        <v>0.6838287866135514</v>
      </c>
      <c r="AW327" s="8">
        <v>-0.9386255353397045</v>
      </c>
      <c r="AX327" s="8">
        <v>-0.19741559427739802</v>
      </c>
      <c r="AY327" s="8">
        <v>-0.41744799752543649</v>
      </c>
    </row>
    <row r="328" spans="1:51">
      <c r="A328">
        <v>0.5</v>
      </c>
      <c r="B328">
        <v>0.2857142857142857</v>
      </c>
      <c r="C328">
        <v>0.72727272727272729</v>
      </c>
      <c r="D328">
        <v>0.83333333333333337</v>
      </c>
      <c r="E328">
        <v>0.95084087968952136</v>
      </c>
      <c r="F328">
        <v>0.35029421945309802</v>
      </c>
      <c r="G328">
        <v>0.87750767052159551</v>
      </c>
      <c r="H328">
        <v>0.14973262032085563</v>
      </c>
      <c r="I328">
        <v>0.78214285714285725</v>
      </c>
      <c r="J328">
        <v>0.14117647058823529</v>
      </c>
      <c r="K328">
        <v>0.30000000000000004</v>
      </c>
      <c r="L328">
        <v>0</v>
      </c>
      <c r="AR328" s="8">
        <v>-1.427688651420826</v>
      </c>
      <c r="AS328" s="8">
        <v>0.81619437650920101</v>
      </c>
      <c r="AT328" s="8">
        <v>-0.26947836188854601</v>
      </c>
      <c r="AU328" s="8">
        <v>-6.1305236897769427E-2</v>
      </c>
      <c r="AV328" s="8">
        <v>0.67015350088912784</v>
      </c>
      <c r="AW328" s="8">
        <v>-1.0103260927434619</v>
      </c>
      <c r="AX328" s="8">
        <v>-0.26046066636648535</v>
      </c>
      <c r="AY328" s="8">
        <v>-0.31303821426061468</v>
      </c>
    </row>
    <row r="329" spans="1:51">
      <c r="A329">
        <v>0.625</v>
      </c>
      <c r="B329">
        <v>0.42857142857142855</v>
      </c>
      <c r="C329">
        <v>0.72727272727272729</v>
      </c>
      <c r="D329">
        <v>0.83333333333333337</v>
      </c>
      <c r="E329">
        <v>0.95084087968952136</v>
      </c>
      <c r="F329">
        <v>0.35029421945309802</v>
      </c>
      <c r="G329">
        <v>0.87750767052159551</v>
      </c>
      <c r="H329">
        <v>0.14973262032085563</v>
      </c>
      <c r="I329">
        <v>0.6785714285714286</v>
      </c>
      <c r="J329">
        <v>0.2</v>
      </c>
      <c r="K329">
        <v>0.20000000000000004</v>
      </c>
      <c r="L329">
        <v>0</v>
      </c>
      <c r="AR329" s="8">
        <v>-1.4520055590215977</v>
      </c>
      <c r="AS329" s="8">
        <v>0.66364635148293438</v>
      </c>
      <c r="AT329" s="8">
        <v>-0.16841587063053265</v>
      </c>
      <c r="AU329" s="8">
        <v>-3.1960316577751044E-2</v>
      </c>
      <c r="AV329" s="8">
        <v>0.67237233698789811</v>
      </c>
      <c r="AW329" s="8">
        <v>-0.95757620488681749</v>
      </c>
      <c r="AX329" s="8">
        <v>-0.18539719064362942</v>
      </c>
      <c r="AY329" s="8">
        <v>-0.35798531296610653</v>
      </c>
    </row>
    <row r="330" spans="1:51">
      <c r="A330">
        <v>0.625</v>
      </c>
      <c r="B330">
        <v>0.42857142857142855</v>
      </c>
      <c r="C330">
        <v>0.72727272727272729</v>
      </c>
      <c r="D330">
        <v>0.83333333333333337</v>
      </c>
      <c r="E330">
        <v>0.95084087968952136</v>
      </c>
      <c r="F330">
        <v>0.35029421945309802</v>
      </c>
      <c r="G330">
        <v>0.87750767052159551</v>
      </c>
      <c r="H330">
        <v>0.14973262032085563</v>
      </c>
      <c r="I330">
        <v>0.625</v>
      </c>
      <c r="J330">
        <v>0.23529411764705882</v>
      </c>
      <c r="K330">
        <v>0.15555555555555556</v>
      </c>
      <c r="L330">
        <v>0</v>
      </c>
      <c r="AR330" s="8">
        <v>-0.80971162913836814</v>
      </c>
      <c r="AS330" s="8">
        <v>0.73208107825926638</v>
      </c>
      <c r="AT330" s="8">
        <v>0.60189154382448384</v>
      </c>
      <c r="AU330" s="8">
        <v>-3.7858249431933888E-2</v>
      </c>
      <c r="AV330" s="8">
        <v>0.50875993018204879</v>
      </c>
      <c r="AW330" s="8">
        <v>-1.0615385271010425</v>
      </c>
      <c r="AX330" s="8">
        <v>-0.44658266635629051</v>
      </c>
      <c r="AY330" s="8">
        <v>-0.18551588926685256</v>
      </c>
    </row>
    <row r="331" spans="1:51">
      <c r="A331">
        <v>0.375</v>
      </c>
      <c r="B331">
        <v>0.14285714285714285</v>
      </c>
      <c r="C331">
        <v>0.72727272727272729</v>
      </c>
      <c r="D331">
        <v>0.83333333333333337</v>
      </c>
      <c r="E331">
        <v>0.95084087968952136</v>
      </c>
      <c r="F331">
        <v>0.35029421945309802</v>
      </c>
      <c r="G331">
        <v>0.87750767052159551</v>
      </c>
      <c r="H331">
        <v>0.14973262032085563</v>
      </c>
      <c r="I331">
        <v>0.76071428571428579</v>
      </c>
      <c r="J331">
        <v>0.14117647058823529</v>
      </c>
      <c r="K331">
        <v>0.4</v>
      </c>
      <c r="L331">
        <v>0</v>
      </c>
      <c r="AR331" s="8">
        <v>-1.4039504733824484</v>
      </c>
      <c r="AS331" s="8">
        <v>0.81756044551826257</v>
      </c>
      <c r="AT331" s="8">
        <v>-0.34019709604485138</v>
      </c>
      <c r="AU331" s="8">
        <v>-0.18302642510528699</v>
      </c>
      <c r="AV331" s="8">
        <v>5.3201148055487368E-2</v>
      </c>
      <c r="AW331" s="8">
        <v>-0.84145261010178485</v>
      </c>
      <c r="AX331" s="8">
        <v>-0.42708760552998021</v>
      </c>
      <c r="AY331" s="8">
        <v>-0.23816521588093945</v>
      </c>
    </row>
    <row r="332" spans="1:51">
      <c r="A332">
        <v>0.25</v>
      </c>
      <c r="B332">
        <v>0.14285714285714285</v>
      </c>
      <c r="C332">
        <v>0.72727272727272729</v>
      </c>
      <c r="D332">
        <v>0.83333333333333337</v>
      </c>
      <c r="E332">
        <v>0.95084087968952136</v>
      </c>
      <c r="F332">
        <v>0.35029421945309802</v>
      </c>
      <c r="G332">
        <v>0.87750767052159551</v>
      </c>
      <c r="H332">
        <v>0.14973262032085563</v>
      </c>
      <c r="I332">
        <v>0.7857142857142857</v>
      </c>
      <c r="J332">
        <v>0.14117647058823529</v>
      </c>
      <c r="K332">
        <v>0.30000000000000004</v>
      </c>
      <c r="L332">
        <v>0</v>
      </c>
      <c r="AR332" s="8">
        <v>-1.3835906978419015</v>
      </c>
      <c r="AS332" s="8">
        <v>0.65147188760292374</v>
      </c>
      <c r="AT332" s="8">
        <v>-9.4393288121315477E-2</v>
      </c>
      <c r="AU332" s="8">
        <v>2.9750977145877183E-3</v>
      </c>
      <c r="AV332" s="8">
        <v>4.8281268752969939E-2</v>
      </c>
      <c r="AW332" s="8">
        <v>-0.66904762983694632</v>
      </c>
      <c r="AX332" s="8">
        <v>-0.23455538956548222</v>
      </c>
      <c r="AY332" s="8">
        <v>-0.45937204370293672</v>
      </c>
    </row>
    <row r="333" spans="1:51">
      <c r="A333">
        <v>0.75</v>
      </c>
      <c r="B333">
        <v>0.2857142857142857</v>
      </c>
      <c r="C333">
        <v>0.72727272727272729</v>
      </c>
      <c r="D333">
        <v>0.83333333333333337</v>
      </c>
      <c r="E333">
        <v>0.93790426908150071</v>
      </c>
      <c r="F333">
        <v>0.42679127725856703</v>
      </c>
      <c r="G333">
        <v>0.92919518527259859</v>
      </c>
      <c r="H333">
        <v>0.15151515151515152</v>
      </c>
      <c r="I333">
        <v>0.68928571428571428</v>
      </c>
      <c r="J333">
        <v>0.15294117647058825</v>
      </c>
      <c r="K333">
        <v>0.45555555555555549</v>
      </c>
      <c r="L333">
        <v>0</v>
      </c>
      <c r="AR333" s="8">
        <v>-1.4239531775206697</v>
      </c>
      <c r="AS333" s="8">
        <v>0.55972752391031366</v>
      </c>
      <c r="AT333" s="8">
        <v>-6.3934171683255367E-2</v>
      </c>
      <c r="AU333" s="8">
        <v>-4.7450866082892507E-2</v>
      </c>
      <c r="AV333" s="8">
        <v>3.3350723057516747E-2</v>
      </c>
      <c r="AW333" s="8">
        <v>-0.72167411264264625</v>
      </c>
      <c r="AX333" s="8">
        <v>-0.28972650060251681</v>
      </c>
      <c r="AY333" s="8">
        <v>-0.39731308481441674</v>
      </c>
    </row>
    <row r="334" spans="1:51">
      <c r="A334">
        <v>0.375</v>
      </c>
      <c r="B334">
        <v>0.2857142857142857</v>
      </c>
      <c r="C334">
        <v>0.72727272727272729</v>
      </c>
      <c r="D334">
        <v>0.83333333333333337</v>
      </c>
      <c r="E334">
        <v>0.93790426908150071</v>
      </c>
      <c r="F334">
        <v>0.42679127725856703</v>
      </c>
      <c r="G334">
        <v>0.92919518527259859</v>
      </c>
      <c r="H334">
        <v>0.15151515151515152</v>
      </c>
      <c r="I334">
        <v>0.53214285714285725</v>
      </c>
      <c r="J334">
        <v>0.30588235294117649</v>
      </c>
      <c r="K334">
        <v>0.20000000000000004</v>
      </c>
      <c r="L334">
        <v>0</v>
      </c>
      <c r="AR334" s="8">
        <v>-1.2755176794483347</v>
      </c>
      <c r="AS334" s="8">
        <v>0.6747668132470126</v>
      </c>
      <c r="AT334" s="8">
        <v>-0.18884241865539031</v>
      </c>
      <c r="AU334" s="8">
        <v>-0.25283639179839723</v>
      </c>
      <c r="AV334" s="8">
        <v>0.14054565900813359</v>
      </c>
      <c r="AW334" s="8">
        <v>-0.96319436680243031</v>
      </c>
      <c r="AX334" s="8">
        <v>-0.48075446088099727</v>
      </c>
      <c r="AY334" s="8">
        <v>-0.29376635525106243</v>
      </c>
    </row>
    <row r="335" spans="1:51">
      <c r="A335">
        <v>0</v>
      </c>
      <c r="B335">
        <v>0.2857142857142857</v>
      </c>
      <c r="C335">
        <v>0.72727272727272729</v>
      </c>
      <c r="D335">
        <v>0</v>
      </c>
      <c r="E335">
        <v>0.94954721862871916</v>
      </c>
      <c r="F335">
        <v>0.29975770162686055</v>
      </c>
      <c r="G335">
        <v>0.84163323105971211</v>
      </c>
      <c r="H335">
        <v>0.16934046345811052</v>
      </c>
      <c r="I335">
        <v>0.56785714285714295</v>
      </c>
      <c r="J335">
        <v>0.45882352941176469</v>
      </c>
      <c r="K335">
        <v>0.30000000000000004</v>
      </c>
      <c r="L335">
        <v>0</v>
      </c>
      <c r="AR335" s="8">
        <v>-1.3085713346928314</v>
      </c>
      <c r="AS335" s="8">
        <v>0.58559146861354949</v>
      </c>
      <c r="AT335" s="8">
        <v>-0.15242120857809677</v>
      </c>
      <c r="AU335" s="8">
        <v>-0.21610336938859626</v>
      </c>
      <c r="AV335" s="8">
        <v>0.15100779132339059</v>
      </c>
      <c r="AW335" s="8">
        <v>-0.91785361696663947</v>
      </c>
      <c r="AX335" s="8">
        <v>-0.4074105535589273</v>
      </c>
      <c r="AY335" s="8">
        <v>-0.3069071111620203</v>
      </c>
    </row>
    <row r="336" spans="1:51">
      <c r="A336">
        <v>0.125</v>
      </c>
      <c r="B336">
        <v>0.14285714285714285</v>
      </c>
      <c r="C336">
        <v>0.72727272727272729</v>
      </c>
      <c r="D336">
        <v>0</v>
      </c>
      <c r="E336">
        <v>0.94307891332470883</v>
      </c>
      <c r="F336">
        <v>0.37140879196953969</v>
      </c>
      <c r="G336">
        <v>0.89225867358980415</v>
      </c>
      <c r="H336">
        <v>0.11051693404634581</v>
      </c>
      <c r="I336">
        <v>0.56428571428571428</v>
      </c>
      <c r="J336">
        <v>0.42352941176470588</v>
      </c>
      <c r="K336">
        <v>0.55555555555555558</v>
      </c>
      <c r="L336">
        <v>0</v>
      </c>
      <c r="AR336" s="8">
        <v>-1.4091445320430911</v>
      </c>
      <c r="AS336" s="8">
        <v>0.81720844436318374</v>
      </c>
      <c r="AT336" s="8">
        <v>-0.31867778668162006</v>
      </c>
      <c r="AU336" s="8">
        <v>1.0756654927045292E-2</v>
      </c>
      <c r="AV336" s="8">
        <v>0.21612070998000357</v>
      </c>
      <c r="AW336" s="8">
        <v>-0.79723822094104646</v>
      </c>
      <c r="AX336" s="8">
        <v>-0.27266812550626751</v>
      </c>
      <c r="AY336" s="8">
        <v>-0.35319410139746343</v>
      </c>
    </row>
    <row r="337" spans="1:51">
      <c r="A337">
        <v>0.375</v>
      </c>
      <c r="B337">
        <v>0.14285714285714285</v>
      </c>
      <c r="C337">
        <v>0.72727272727272729</v>
      </c>
      <c r="D337">
        <v>0</v>
      </c>
      <c r="E337">
        <v>0.94307891332470883</v>
      </c>
      <c r="F337">
        <v>0.37140879196953969</v>
      </c>
      <c r="G337">
        <v>0.89225867358980415</v>
      </c>
      <c r="H337">
        <v>0.11051693404634581</v>
      </c>
      <c r="I337">
        <v>0.27142857142857146</v>
      </c>
      <c r="J337">
        <v>0.83529411764705885</v>
      </c>
      <c r="K337">
        <v>0.15555555555555556</v>
      </c>
      <c r="L337">
        <v>0</v>
      </c>
      <c r="AR337" s="8">
        <v>-1.3602008381271293</v>
      </c>
      <c r="AS337" s="8">
        <v>0.69872127017810104</v>
      </c>
      <c r="AT337" s="8">
        <v>-0.14937086140746553</v>
      </c>
      <c r="AU337" s="8">
        <v>-0.2741794661895986</v>
      </c>
      <c r="AV337" s="8">
        <v>0.13990178586965099</v>
      </c>
      <c r="AW337" s="8">
        <v>-0.99184543289759297</v>
      </c>
      <c r="AX337" s="8">
        <v>-0.48895715919885563</v>
      </c>
      <c r="AY337" s="8">
        <v>-0.24784764147981261</v>
      </c>
    </row>
    <row r="338" spans="1:51">
      <c r="A338">
        <v>0.75</v>
      </c>
      <c r="B338">
        <v>0.2857142857142857</v>
      </c>
      <c r="C338">
        <v>0.72727272727272729</v>
      </c>
      <c r="D338">
        <v>0</v>
      </c>
      <c r="E338">
        <v>0.94307891332470883</v>
      </c>
      <c r="F338">
        <v>0.37140879196953969</v>
      </c>
      <c r="G338">
        <v>0.89225867358980415</v>
      </c>
      <c r="H338">
        <v>0.11051693404634581</v>
      </c>
      <c r="I338">
        <v>0.61071428571428577</v>
      </c>
      <c r="J338">
        <v>0.3411764705882353</v>
      </c>
      <c r="K338">
        <v>0.20000000000000004</v>
      </c>
      <c r="L338">
        <v>0</v>
      </c>
      <c r="AR338" s="8">
        <v>-1.2898904469688737</v>
      </c>
      <c r="AS338" s="8">
        <v>0.73396724283551329</v>
      </c>
      <c r="AT338" s="8">
        <v>-5.6540229627691618E-2</v>
      </c>
      <c r="AU338" s="8">
        <v>-0.31785181061964102</v>
      </c>
      <c r="AV338" s="8">
        <v>8.632955150374802E-2</v>
      </c>
      <c r="AW338" s="8">
        <v>-1.0493779086254387</v>
      </c>
      <c r="AX338" s="8">
        <v>-0.54439590883140643</v>
      </c>
      <c r="AY338" s="8">
        <v>-0.24819921635581332</v>
      </c>
    </row>
    <row r="339" spans="1:51">
      <c r="A339">
        <v>0.625</v>
      </c>
      <c r="B339">
        <v>0.14285714285714285</v>
      </c>
      <c r="C339">
        <v>0.72727272727272729</v>
      </c>
      <c r="D339">
        <v>0</v>
      </c>
      <c r="E339">
        <v>0.94307891332470883</v>
      </c>
      <c r="F339">
        <v>0.37140879196953969</v>
      </c>
      <c r="G339">
        <v>0.89225867358980415</v>
      </c>
      <c r="H339">
        <v>0.11051693404634581</v>
      </c>
      <c r="I339">
        <v>0.74285714285714288</v>
      </c>
      <c r="J339">
        <v>0.22352941176470589</v>
      </c>
      <c r="K339">
        <v>0.20000000000000004</v>
      </c>
      <c r="L339">
        <v>0</v>
      </c>
      <c r="AR339" s="8">
        <v>-1.3646415953854856</v>
      </c>
      <c r="AS339" s="8">
        <v>0.41202498563894407</v>
      </c>
      <c r="AT339" s="8">
        <v>5.3044730926337984E-2</v>
      </c>
      <c r="AU339" s="8">
        <v>-0.16392378432275248</v>
      </c>
      <c r="AV339" s="8">
        <v>0.14504443340605211</v>
      </c>
      <c r="AW339" s="8">
        <v>-0.85267629598317174</v>
      </c>
      <c r="AX339" s="8">
        <v>-0.34943753288576296</v>
      </c>
      <c r="AY339" s="8">
        <v>-0.42826976989478927</v>
      </c>
    </row>
    <row r="340" spans="1:51">
      <c r="A340">
        <v>0.875</v>
      </c>
      <c r="B340">
        <v>0.5714285714285714</v>
      </c>
      <c r="C340">
        <v>0.72727272727272729</v>
      </c>
      <c r="D340">
        <v>0</v>
      </c>
      <c r="E340">
        <v>0.94307891332470883</v>
      </c>
      <c r="F340">
        <v>0.37140879196953969</v>
      </c>
      <c r="G340">
        <v>0.89225867358980415</v>
      </c>
      <c r="H340">
        <v>0.11051693404634581</v>
      </c>
      <c r="I340">
        <v>0.7321428571428571</v>
      </c>
      <c r="J340">
        <v>0.23529411764705882</v>
      </c>
      <c r="K340">
        <v>0.20000000000000004</v>
      </c>
      <c r="L340">
        <v>0</v>
      </c>
      <c r="AR340" s="8">
        <v>-1.3033229328215477</v>
      </c>
      <c r="AS340" s="8">
        <v>0.85248868742592065</v>
      </c>
      <c r="AT340" s="8">
        <v>-0.23318242969116759</v>
      </c>
      <c r="AU340" s="8">
        <v>-8.3672750878419411E-2</v>
      </c>
      <c r="AV340" s="8">
        <v>0.14569134490876873</v>
      </c>
      <c r="AW340" s="8">
        <v>-0.89949174526132403</v>
      </c>
      <c r="AX340" s="8">
        <v>-0.40253351341857824</v>
      </c>
      <c r="AY340" s="8">
        <v>-0.34964848194958487</v>
      </c>
    </row>
    <row r="341" spans="1:51">
      <c r="A341">
        <v>0.125</v>
      </c>
      <c r="B341">
        <v>0.2857142857142857</v>
      </c>
      <c r="C341">
        <v>0.72727272727272729</v>
      </c>
      <c r="D341">
        <v>0</v>
      </c>
      <c r="E341">
        <v>0.94307891332470883</v>
      </c>
      <c r="F341">
        <v>0.37140879196953969</v>
      </c>
      <c r="G341">
        <v>0.89225867358980415</v>
      </c>
      <c r="H341">
        <v>0.11051693404634581</v>
      </c>
      <c r="I341">
        <v>0.65</v>
      </c>
      <c r="J341">
        <v>0.30588235294117649</v>
      </c>
      <c r="K341">
        <v>0.15555555555555556</v>
      </c>
      <c r="L341">
        <v>0</v>
      </c>
      <c r="AR341" s="8">
        <v>-1.3108115718457236</v>
      </c>
      <c r="AS341" s="8">
        <v>0.71260016467331244</v>
      </c>
      <c r="AT341" s="8">
        <v>3.4581697763403974E-2</v>
      </c>
      <c r="AU341" s="8">
        <v>9.9273273743196722E-3</v>
      </c>
      <c r="AV341" s="8">
        <v>0.13327481774168304</v>
      </c>
      <c r="AW341" s="8">
        <v>-0.79891177121338142</v>
      </c>
      <c r="AX341" s="8">
        <v>-0.3280583410896018</v>
      </c>
      <c r="AY341" s="8">
        <v>-0.501778536662431</v>
      </c>
    </row>
    <row r="342" spans="1:51">
      <c r="A342">
        <v>0.125</v>
      </c>
      <c r="B342">
        <v>0.42857142857142855</v>
      </c>
      <c r="C342">
        <v>0.72727272727272729</v>
      </c>
      <c r="D342">
        <v>0</v>
      </c>
      <c r="E342">
        <v>0.94307891332470883</v>
      </c>
      <c r="F342">
        <v>0.37140879196953969</v>
      </c>
      <c r="G342">
        <v>0.89225867358980415</v>
      </c>
      <c r="H342">
        <v>0.11051693404634581</v>
      </c>
      <c r="I342">
        <v>0.61071428571428577</v>
      </c>
      <c r="J342">
        <v>0.3411764705882353</v>
      </c>
      <c r="K342">
        <v>0.20000000000000004</v>
      </c>
      <c r="L342">
        <v>0</v>
      </c>
      <c r="AR342" s="8">
        <v>-1.0799441287035834</v>
      </c>
      <c r="AS342" s="8">
        <v>0.91288657771231851</v>
      </c>
      <c r="AT342" s="8">
        <v>-9.7251368483541045E-2</v>
      </c>
      <c r="AU342" s="8">
        <v>0.12459091168991103</v>
      </c>
      <c r="AV342" s="8">
        <v>0.12026382683063545</v>
      </c>
      <c r="AW342" s="8">
        <v>-0.80550469777070521</v>
      </c>
      <c r="AX342" s="8">
        <v>-0.2551841440867656</v>
      </c>
      <c r="AY342" s="8">
        <v>-0.49975465857574508</v>
      </c>
    </row>
    <row r="343" spans="1:51">
      <c r="A343">
        <v>0.875</v>
      </c>
      <c r="B343">
        <v>0.5714285714285714</v>
      </c>
      <c r="C343">
        <v>0.72727272727272729</v>
      </c>
      <c r="D343">
        <v>0</v>
      </c>
      <c r="E343">
        <v>0.94695989650711521</v>
      </c>
      <c r="F343">
        <v>0.38283142956040156</v>
      </c>
      <c r="G343">
        <v>0.8996931791361813</v>
      </c>
      <c r="H343">
        <v>0.11586452762923351</v>
      </c>
      <c r="I343">
        <v>0.48214285714285715</v>
      </c>
      <c r="J343">
        <v>0.42352941176470588</v>
      </c>
      <c r="K343">
        <v>0.20000000000000004</v>
      </c>
      <c r="L343">
        <v>0</v>
      </c>
      <c r="AR343" s="8">
        <v>-1.4524630401765559</v>
      </c>
      <c r="AS343" s="8">
        <v>0.37536185812385103</v>
      </c>
      <c r="AT343" s="8">
        <v>-8.9926500116337543E-3</v>
      </c>
      <c r="AU343" s="8">
        <v>-0.14578496450563483</v>
      </c>
      <c r="AV343" s="8">
        <v>0.5151179104429715</v>
      </c>
      <c r="AW343" s="8">
        <v>-0.92123502491420606</v>
      </c>
      <c r="AX343" s="8">
        <v>-0.24509130874367396</v>
      </c>
      <c r="AY343" s="8">
        <v>-0.3985435034029956</v>
      </c>
    </row>
    <row r="344" spans="1:51">
      <c r="A344">
        <v>0.625</v>
      </c>
      <c r="B344">
        <v>0.14285714285714285</v>
      </c>
      <c r="C344">
        <v>0.72727272727272729</v>
      </c>
      <c r="D344">
        <v>0</v>
      </c>
      <c r="E344">
        <v>0.94178525226390686</v>
      </c>
      <c r="F344">
        <v>0.44652128764278298</v>
      </c>
      <c r="G344">
        <v>0.9431201321689876</v>
      </c>
      <c r="H344">
        <v>0.13368983957219252</v>
      </c>
      <c r="I344">
        <v>0.65714285714285725</v>
      </c>
      <c r="J344">
        <v>0.25882352941176473</v>
      </c>
      <c r="K344">
        <v>0.15555555555555556</v>
      </c>
      <c r="L344">
        <v>0</v>
      </c>
      <c r="AR344" s="8">
        <v>-1.4091725218769404</v>
      </c>
      <c r="AS344" s="8">
        <v>0.6637162872338469</v>
      </c>
      <c r="AT344" s="8">
        <v>-0.1919043417436638</v>
      </c>
      <c r="AU344" s="8">
        <v>-9.5179625392837836E-2</v>
      </c>
      <c r="AV344" s="8">
        <v>0.50729897462175</v>
      </c>
      <c r="AW344" s="8">
        <v>-0.959886404632177</v>
      </c>
      <c r="AX344" s="8">
        <v>-0.27413514381455145</v>
      </c>
      <c r="AY344" s="8">
        <v>-0.33056304139241222</v>
      </c>
    </row>
    <row r="345" spans="1:51">
      <c r="A345">
        <v>0.875</v>
      </c>
      <c r="B345">
        <v>0.5714285714285714</v>
      </c>
      <c r="C345">
        <v>0.72727272727272729</v>
      </c>
      <c r="D345">
        <v>0</v>
      </c>
      <c r="E345">
        <v>0.94178525226390686</v>
      </c>
      <c r="F345">
        <v>0.44652128764278298</v>
      </c>
      <c r="G345">
        <v>0.9431201321689876</v>
      </c>
      <c r="H345">
        <v>0.13368983957219252</v>
      </c>
      <c r="I345">
        <v>0.48928571428571427</v>
      </c>
      <c r="J345">
        <v>0.42352941176470588</v>
      </c>
      <c r="K345">
        <v>0.45555555555555549</v>
      </c>
      <c r="L345">
        <v>0</v>
      </c>
      <c r="AR345" s="8">
        <v>-1.3487126153088174</v>
      </c>
      <c r="AS345" s="8">
        <v>0.84320133772991901</v>
      </c>
      <c r="AT345" s="8">
        <v>-0.24252664573116456</v>
      </c>
      <c r="AU345" s="8">
        <v>7.8812825140092413E-3</v>
      </c>
      <c r="AV345" s="8">
        <v>0.5014260249732907</v>
      </c>
      <c r="AW345" s="8">
        <v>-0.92708197463034991</v>
      </c>
      <c r="AX345" s="8">
        <v>-0.25976162971908845</v>
      </c>
      <c r="AY345" s="8">
        <v>-0.39585399783910247</v>
      </c>
    </row>
    <row r="346" spans="1:51">
      <c r="A346">
        <v>0.625</v>
      </c>
      <c r="B346">
        <v>0.14285714285714285</v>
      </c>
      <c r="C346">
        <v>0.72727272727272729</v>
      </c>
      <c r="D346">
        <v>0</v>
      </c>
      <c r="E346">
        <v>0.94178525226390686</v>
      </c>
      <c r="F346">
        <v>0.44652128764278298</v>
      </c>
      <c r="G346">
        <v>0.9431201321689876</v>
      </c>
      <c r="H346">
        <v>0.13368983957219252</v>
      </c>
      <c r="I346">
        <v>0.35714285714285715</v>
      </c>
      <c r="J346">
        <v>0.6</v>
      </c>
      <c r="K346">
        <v>0.5</v>
      </c>
      <c r="L346">
        <v>0</v>
      </c>
      <c r="AR346" s="8">
        <v>-1.3256453438235416</v>
      </c>
      <c r="AS346" s="8">
        <v>0.85951942154601346</v>
      </c>
      <c r="AT346" s="8">
        <v>-0.21211689478366877</v>
      </c>
      <c r="AU346" s="8">
        <v>4.2132803128782856E-2</v>
      </c>
      <c r="AV346" s="8">
        <v>0.49300008483217056</v>
      </c>
      <c r="AW346" s="8">
        <v>-0.90861440655874093</v>
      </c>
      <c r="AX346" s="8">
        <v>-0.24342207858587739</v>
      </c>
      <c r="AY346" s="8">
        <v>-0.43455266432468609</v>
      </c>
    </row>
    <row r="347" spans="1:51">
      <c r="A347">
        <v>0.125</v>
      </c>
      <c r="B347">
        <v>0</v>
      </c>
      <c r="C347">
        <v>0.72727272727272729</v>
      </c>
      <c r="D347">
        <v>0</v>
      </c>
      <c r="E347">
        <v>0.94178525226390686</v>
      </c>
      <c r="F347">
        <v>0.44652128764278298</v>
      </c>
      <c r="G347">
        <v>0.9431201321689876</v>
      </c>
      <c r="H347">
        <v>0.13368983957219252</v>
      </c>
      <c r="I347">
        <v>0.52142857142857146</v>
      </c>
      <c r="J347">
        <v>0.32941176470588235</v>
      </c>
      <c r="K347">
        <v>0.30000000000000004</v>
      </c>
      <c r="L347">
        <v>0</v>
      </c>
      <c r="AR347" s="8">
        <v>-1.4048479578112949</v>
      </c>
      <c r="AS347" s="8">
        <v>0.51992692278645758</v>
      </c>
      <c r="AT347" s="8">
        <v>-6.9874716117075825E-2</v>
      </c>
      <c r="AU347" s="8">
        <v>-0.17933763572000119</v>
      </c>
      <c r="AV347" s="8">
        <v>0.479817752685266</v>
      </c>
      <c r="AW347" s="8">
        <v>-0.99792268159155939</v>
      </c>
      <c r="AX347" s="8">
        <v>-0.30550125823207136</v>
      </c>
      <c r="AY347" s="8">
        <v>-0.31962231400576069</v>
      </c>
    </row>
    <row r="348" spans="1:51">
      <c r="A348">
        <v>0</v>
      </c>
      <c r="B348">
        <v>0.2857142857142857</v>
      </c>
      <c r="C348">
        <v>0.72727272727272729</v>
      </c>
      <c r="D348">
        <v>0</v>
      </c>
      <c r="E348">
        <v>0.94178525226390686</v>
      </c>
      <c r="F348">
        <v>0.44652128764278298</v>
      </c>
      <c r="G348">
        <v>0.9431201321689876</v>
      </c>
      <c r="H348">
        <v>0.13368983957219252</v>
      </c>
      <c r="I348">
        <v>0.68214285714285716</v>
      </c>
      <c r="J348">
        <v>0.23529411764705882</v>
      </c>
      <c r="K348">
        <v>0.20000000000000004</v>
      </c>
      <c r="L348">
        <v>0</v>
      </c>
      <c r="AR348" s="8">
        <v>-1.4407419652245859</v>
      </c>
      <c r="AS348" s="8">
        <v>0.43886914094261942</v>
      </c>
      <c r="AT348" s="8">
        <v>-4.4768200362784574E-2</v>
      </c>
      <c r="AU348" s="8">
        <v>-0.13808715875006494</v>
      </c>
      <c r="AV348" s="8">
        <v>0.50224023601685985</v>
      </c>
      <c r="AW348" s="8">
        <v>-0.94156235116486187</v>
      </c>
      <c r="AX348" s="8">
        <v>-0.24193968122503234</v>
      </c>
      <c r="AY348" s="8">
        <v>-0.356576143396787</v>
      </c>
    </row>
    <row r="349" spans="1:51">
      <c r="A349">
        <v>0.5</v>
      </c>
      <c r="B349">
        <v>0.2857142857142857</v>
      </c>
      <c r="C349">
        <v>0.72727272727272729</v>
      </c>
      <c r="D349">
        <v>0.66666666666666663</v>
      </c>
      <c r="E349">
        <v>0.94954721862871916</v>
      </c>
      <c r="F349">
        <v>0.33887158186223609</v>
      </c>
      <c r="G349">
        <v>0.87019117299976401</v>
      </c>
      <c r="H349">
        <v>0.17112299465240641</v>
      </c>
      <c r="I349">
        <v>0.28214285714285714</v>
      </c>
      <c r="J349">
        <v>0.70588235294117652</v>
      </c>
      <c r="K349">
        <v>0.35555555555555557</v>
      </c>
      <c r="L349">
        <v>0</v>
      </c>
      <c r="AR349" s="8">
        <v>-1.3774552378115927</v>
      </c>
      <c r="AS349" s="8">
        <v>0.85773851472571194</v>
      </c>
      <c r="AT349" s="8">
        <v>-0.1944890291533205</v>
      </c>
      <c r="AU349" s="8">
        <v>-0.13540767184134489</v>
      </c>
      <c r="AV349" s="8">
        <v>0.46211545165088069</v>
      </c>
      <c r="AW349" s="8">
        <v>-1.042426410004776</v>
      </c>
      <c r="AX349" s="8">
        <v>-0.3931881756507779</v>
      </c>
      <c r="AY349" s="8">
        <v>-0.27540127240847312</v>
      </c>
    </row>
    <row r="350" spans="1:51">
      <c r="A350">
        <v>0.25</v>
      </c>
      <c r="B350">
        <v>0.2857142857142857</v>
      </c>
      <c r="C350">
        <v>0.72727272727272729</v>
      </c>
      <c r="D350">
        <v>0.66666666666666663</v>
      </c>
      <c r="E350">
        <v>0.94954721862871916</v>
      </c>
      <c r="F350">
        <v>0.33887158186223609</v>
      </c>
      <c r="G350">
        <v>0.87019117299976401</v>
      </c>
      <c r="H350">
        <v>0.17112299465240641</v>
      </c>
      <c r="I350">
        <v>0.54285714285714282</v>
      </c>
      <c r="J350">
        <v>0.49411764705882355</v>
      </c>
      <c r="K350">
        <v>0.45555555555555549</v>
      </c>
      <c r="L350">
        <v>0</v>
      </c>
      <c r="AR350" s="8">
        <v>-1.3506070393769163</v>
      </c>
      <c r="AS350" s="8">
        <v>0.70060098200478549</v>
      </c>
      <c r="AT350" s="8">
        <v>4.4048759833810125E-2</v>
      </c>
      <c r="AU350" s="8">
        <v>3.418004468829991E-3</v>
      </c>
      <c r="AV350" s="8">
        <v>0.45763320268054342</v>
      </c>
      <c r="AW350" s="8">
        <v>-0.89946435575503514</v>
      </c>
      <c r="AX350" s="8">
        <v>-0.25708476392740587</v>
      </c>
      <c r="AY350" s="8">
        <v>-0.49181004888663726</v>
      </c>
    </row>
    <row r="351" spans="1:51">
      <c r="A351">
        <v>0.5</v>
      </c>
      <c r="B351">
        <v>0.2857142857142857</v>
      </c>
      <c r="C351">
        <v>0.72727272727272729</v>
      </c>
      <c r="D351">
        <v>0.66666666666666663</v>
      </c>
      <c r="E351">
        <v>0.94954721862871916</v>
      </c>
      <c r="F351">
        <v>0.33887158186223609</v>
      </c>
      <c r="G351">
        <v>0.87019117299976401</v>
      </c>
      <c r="H351">
        <v>0.17112299465240641</v>
      </c>
      <c r="I351">
        <v>0.37857142857142861</v>
      </c>
      <c r="J351">
        <v>0.57647058823529407</v>
      </c>
      <c r="K351">
        <v>0.35555555555555557</v>
      </c>
      <c r="L351">
        <v>0</v>
      </c>
      <c r="AR351" s="8">
        <v>-1.2725574197490712</v>
      </c>
      <c r="AS351" s="8">
        <v>0.46431418702374017</v>
      </c>
      <c r="AT351" s="8">
        <v>7.4231171435530707E-2</v>
      </c>
      <c r="AU351" s="8">
        <v>-0.11506946448819005</v>
      </c>
      <c r="AV351" s="8">
        <v>-0.28089453799725517</v>
      </c>
      <c r="AW351" s="8">
        <v>-0.55701906107132981</v>
      </c>
      <c r="AX351" s="8">
        <v>-0.29877155987056991</v>
      </c>
      <c r="AY351" s="8">
        <v>-0.51674422075050741</v>
      </c>
    </row>
    <row r="352" spans="1:51">
      <c r="A352">
        <v>0.5</v>
      </c>
      <c r="B352">
        <v>0.2857142857142857</v>
      </c>
      <c r="C352">
        <v>0.72727272727272729</v>
      </c>
      <c r="D352">
        <v>0.66666666666666663</v>
      </c>
      <c r="E352">
        <v>0.94954721862871916</v>
      </c>
      <c r="F352">
        <v>0.33887158186223609</v>
      </c>
      <c r="G352">
        <v>0.87019117299976401</v>
      </c>
      <c r="H352">
        <v>0.17112299465240641</v>
      </c>
      <c r="I352">
        <v>0.28214285714285714</v>
      </c>
      <c r="J352">
        <v>0.70588235294117652</v>
      </c>
      <c r="K352">
        <v>0.35555555555555557</v>
      </c>
      <c r="L352">
        <v>0</v>
      </c>
      <c r="AR352" s="8">
        <v>-1.2789991136342287</v>
      </c>
      <c r="AS352" s="8">
        <v>0.47466618288909446</v>
      </c>
      <c r="AT352" s="8">
        <v>0.12789160503994063</v>
      </c>
      <c r="AU352" s="8">
        <v>-0.22346871996999221</v>
      </c>
      <c r="AV352" s="8">
        <v>-0.33683790383990614</v>
      </c>
      <c r="AW352" s="8">
        <v>-0.70963715941405603</v>
      </c>
      <c r="AX352" s="8">
        <v>-0.4201813016001662</v>
      </c>
      <c r="AY352" s="8">
        <v>-0.40285272927953708</v>
      </c>
    </row>
    <row r="353" spans="1:51">
      <c r="A353">
        <v>0.375</v>
      </c>
      <c r="B353">
        <v>0.2857142857142857</v>
      </c>
      <c r="C353">
        <v>0.72727272727272729</v>
      </c>
      <c r="D353">
        <v>0.66666666666666663</v>
      </c>
      <c r="E353">
        <v>0.94954721862871916</v>
      </c>
      <c r="F353">
        <v>0.33887158186223609</v>
      </c>
      <c r="G353">
        <v>0.87019117299976401</v>
      </c>
      <c r="H353">
        <v>0.17112299465240641</v>
      </c>
      <c r="I353">
        <v>0.47142857142857142</v>
      </c>
      <c r="J353">
        <v>0.44705882352941179</v>
      </c>
      <c r="K353">
        <v>0.65555555555555545</v>
      </c>
      <c r="L353">
        <v>0</v>
      </c>
      <c r="AR353" s="8">
        <v>-1.1162042930582796</v>
      </c>
      <c r="AS353" s="8">
        <v>0.78219372725318748</v>
      </c>
      <c r="AT353" s="8">
        <v>0.3050358477995751</v>
      </c>
      <c r="AU353" s="8">
        <v>0.10214214833238204</v>
      </c>
      <c r="AV353" s="8">
        <v>-0.37907034376804177</v>
      </c>
      <c r="AW353" s="8">
        <v>-0.54001899573111678</v>
      </c>
      <c r="AX353" s="8">
        <v>-0.25962499636348785</v>
      </c>
      <c r="AY353" s="8">
        <v>-0.70256748148245807</v>
      </c>
    </row>
    <row r="354" spans="1:51">
      <c r="A354">
        <v>0.75</v>
      </c>
      <c r="B354">
        <v>0.2857142857142857</v>
      </c>
      <c r="C354">
        <v>0.72727272727272729</v>
      </c>
      <c r="D354">
        <v>0.66666666666666663</v>
      </c>
      <c r="E354">
        <v>0.94954721862871916</v>
      </c>
      <c r="F354">
        <v>0.33887158186223609</v>
      </c>
      <c r="G354">
        <v>0.87019117299976401</v>
      </c>
      <c r="H354">
        <v>0.17112299465240641</v>
      </c>
      <c r="I354">
        <v>0.65714285714285725</v>
      </c>
      <c r="J354">
        <v>0.32941176470588235</v>
      </c>
      <c r="K354">
        <v>0.35555555555555557</v>
      </c>
      <c r="L354">
        <v>0</v>
      </c>
      <c r="AR354" s="8">
        <v>-1.3043098607133354</v>
      </c>
      <c r="AS354" s="8">
        <v>0.8555260858668875</v>
      </c>
      <c r="AT354" s="8">
        <v>-0.26623492115495762</v>
      </c>
      <c r="AU354" s="8">
        <v>4.290071727809204E-2</v>
      </c>
      <c r="AV354" s="8">
        <v>-0.26651663829914918</v>
      </c>
      <c r="AW354" s="8">
        <v>-0.60013728390925858</v>
      </c>
      <c r="AX354" s="8">
        <v>-0.27955995234391701</v>
      </c>
      <c r="AY354" s="8">
        <v>-0.37474564582558112</v>
      </c>
    </row>
    <row r="355" spans="1:51">
      <c r="A355">
        <v>0.75</v>
      </c>
      <c r="B355">
        <v>0.2857142857142857</v>
      </c>
      <c r="C355">
        <v>0.72727272727272729</v>
      </c>
      <c r="D355">
        <v>0.66666666666666663</v>
      </c>
      <c r="E355">
        <v>0.94954721862871916</v>
      </c>
      <c r="F355">
        <v>0.33887158186223609</v>
      </c>
      <c r="G355">
        <v>0.87019117299976401</v>
      </c>
      <c r="H355">
        <v>0.17112299465240641</v>
      </c>
      <c r="I355">
        <v>0.62857142857142867</v>
      </c>
      <c r="J355">
        <v>0.37647058823529411</v>
      </c>
      <c r="K355">
        <v>0.25555555555555559</v>
      </c>
      <c r="L355">
        <v>0</v>
      </c>
      <c r="AR355" s="8">
        <v>-1.4021941323769602</v>
      </c>
      <c r="AS355" s="8">
        <v>0.64389773982164378</v>
      </c>
      <c r="AT355" s="8">
        <v>-0.27085865897433009</v>
      </c>
      <c r="AU355" s="8">
        <v>-1.3387265972963386E-2</v>
      </c>
      <c r="AV355" s="8">
        <v>-0.23483185241878024</v>
      </c>
      <c r="AW355" s="8">
        <v>-0.59060006173940083</v>
      </c>
      <c r="AX355" s="8">
        <v>-0.23765715910391377</v>
      </c>
      <c r="AY355" s="8">
        <v>-0.30636079184157949</v>
      </c>
    </row>
    <row r="356" spans="1:51">
      <c r="A356">
        <v>0.75</v>
      </c>
      <c r="B356">
        <v>0.2857142857142857</v>
      </c>
      <c r="C356">
        <v>0.72727272727272729</v>
      </c>
      <c r="D356">
        <v>0.66666666666666663</v>
      </c>
      <c r="E356">
        <v>0.94954721862871916</v>
      </c>
      <c r="F356">
        <v>0.33887158186223609</v>
      </c>
      <c r="G356">
        <v>0.87019117299976401</v>
      </c>
      <c r="H356">
        <v>0.17112299465240641</v>
      </c>
      <c r="I356">
        <v>0.5892857142857143</v>
      </c>
      <c r="J356">
        <v>0.41176470588235292</v>
      </c>
      <c r="K356">
        <v>0.20000000000000004</v>
      </c>
      <c r="L356">
        <v>0</v>
      </c>
      <c r="AR356" s="8">
        <v>-1.3471405791071802</v>
      </c>
      <c r="AS356" s="8">
        <v>1.0349978307833603</v>
      </c>
      <c r="AT356" s="8">
        <v>-0.52161307141461877</v>
      </c>
      <c r="AU356" s="8">
        <v>6.6417417081886129E-2</v>
      </c>
      <c r="AV356" s="8">
        <v>-0.2135279644813308</v>
      </c>
      <c r="AW356" s="8">
        <v>-0.60626273532011743</v>
      </c>
      <c r="AX356" s="8">
        <v>-0.30557300320362096</v>
      </c>
      <c r="AY356" s="8">
        <v>-0.30160797273827367</v>
      </c>
    </row>
    <row r="357" spans="1:51">
      <c r="A357">
        <v>0.375</v>
      </c>
      <c r="B357">
        <v>0.2857142857142857</v>
      </c>
      <c r="C357">
        <v>0.72727272727272729</v>
      </c>
      <c r="D357">
        <v>0.66666666666666663</v>
      </c>
      <c r="E357">
        <v>0.94954721862871916</v>
      </c>
      <c r="F357">
        <v>0.33887158186223609</v>
      </c>
      <c r="G357">
        <v>0.87019117299976401</v>
      </c>
      <c r="H357">
        <v>0.17112299465240641</v>
      </c>
      <c r="I357">
        <v>0.66428571428571437</v>
      </c>
      <c r="J357">
        <v>0.23529411764705882</v>
      </c>
      <c r="K357">
        <v>0.5</v>
      </c>
      <c r="L357">
        <v>0</v>
      </c>
      <c r="AR357" s="8">
        <v>-1.3862987881372564</v>
      </c>
      <c r="AS357" s="8">
        <v>0.47496622107072445</v>
      </c>
      <c r="AT357" s="8">
        <v>-7.4074301481520222E-2</v>
      </c>
      <c r="AU357" s="8">
        <v>-2.7700855113329398E-3</v>
      </c>
      <c r="AV357" s="8">
        <v>-0.2394601682901307</v>
      </c>
      <c r="AW357" s="8">
        <v>-0.53197764476358023</v>
      </c>
      <c r="AX357" s="8">
        <v>-0.21522201938999491</v>
      </c>
      <c r="AY357" s="8">
        <v>-0.44919617507656928</v>
      </c>
    </row>
    <row r="358" spans="1:51">
      <c r="A358">
        <v>0.375</v>
      </c>
      <c r="B358">
        <v>0.2857142857142857</v>
      </c>
      <c r="C358">
        <v>0.72727272727272729</v>
      </c>
      <c r="D358">
        <v>0.66666666666666663</v>
      </c>
      <c r="E358">
        <v>0.94954721862871916</v>
      </c>
      <c r="F358">
        <v>0.33887158186223609</v>
      </c>
      <c r="G358">
        <v>0.87019117299976401</v>
      </c>
      <c r="H358">
        <v>0.17112299465240641</v>
      </c>
      <c r="I358">
        <v>0.66428571428571437</v>
      </c>
      <c r="J358">
        <v>0.23529411764705882</v>
      </c>
      <c r="K358">
        <v>0.5</v>
      </c>
      <c r="L358">
        <v>0</v>
      </c>
      <c r="AR358" s="8">
        <v>-1.3473336803149805</v>
      </c>
      <c r="AS358" s="8">
        <v>0.57603123821708546</v>
      </c>
      <c r="AT358" s="8">
        <v>-9.2458208960096988E-2</v>
      </c>
      <c r="AU358" s="8">
        <v>-2.4894481345791725E-3</v>
      </c>
      <c r="AV358" s="8">
        <v>-0.24839720833443954</v>
      </c>
      <c r="AW358" s="8">
        <v>-0.55103448243197073</v>
      </c>
      <c r="AX358" s="8">
        <v>-0.26130685714219842</v>
      </c>
      <c r="AY358" s="8">
        <v>-0.46839385495382391</v>
      </c>
    </row>
    <row r="359" spans="1:51">
      <c r="A359">
        <v>0.625</v>
      </c>
      <c r="B359">
        <v>0.14285714285714285</v>
      </c>
      <c r="C359">
        <v>0.72727272727272729</v>
      </c>
      <c r="D359">
        <v>0.66666666666666663</v>
      </c>
      <c r="E359">
        <v>0.95472186287192751</v>
      </c>
      <c r="F359">
        <v>0.41848390446521294</v>
      </c>
      <c r="G359">
        <v>0.92258673589804119</v>
      </c>
      <c r="H359">
        <v>0.1818181818181818</v>
      </c>
      <c r="I359">
        <v>0.48928571428571427</v>
      </c>
      <c r="J359">
        <v>0.47058823529411764</v>
      </c>
      <c r="K359">
        <v>0.35555555555555557</v>
      </c>
      <c r="L359">
        <v>0</v>
      </c>
      <c r="AR359" s="8">
        <v>-1.2157534504555076</v>
      </c>
      <c r="AS359" s="8">
        <v>1.1376220577332758</v>
      </c>
      <c r="AT359" s="8">
        <v>-0.33561190384473488</v>
      </c>
      <c r="AU359" s="8">
        <v>0.10991249826437442</v>
      </c>
      <c r="AV359" s="8">
        <v>-0.28478689390767264</v>
      </c>
      <c r="AW359" s="8">
        <v>-0.60836262042122757</v>
      </c>
      <c r="AX359" s="8">
        <v>-0.34120624735603333</v>
      </c>
      <c r="AY359" s="8">
        <v>-0.44040757900054384</v>
      </c>
    </row>
    <row r="360" spans="1:51">
      <c r="A360">
        <v>0.625</v>
      </c>
      <c r="B360">
        <v>0.14285714285714285</v>
      </c>
      <c r="C360">
        <v>0.72727272727272729</v>
      </c>
      <c r="D360">
        <v>0.66666666666666663</v>
      </c>
      <c r="E360">
        <v>0.95472186287192751</v>
      </c>
      <c r="F360">
        <v>0.41848390446521294</v>
      </c>
      <c r="G360">
        <v>0.92258673589804119</v>
      </c>
      <c r="H360">
        <v>0.1818181818181818</v>
      </c>
      <c r="I360">
        <v>0.625</v>
      </c>
      <c r="J360">
        <v>0.28235294117647058</v>
      </c>
      <c r="K360">
        <v>0.25555555555555559</v>
      </c>
      <c r="L360">
        <v>0</v>
      </c>
      <c r="AR360" s="8">
        <v>-1.4263414735679216</v>
      </c>
      <c r="AS360" s="8">
        <v>0.69077185417490261</v>
      </c>
      <c r="AT360" s="8">
        <v>-0.20044937401153007</v>
      </c>
      <c r="AU360" s="8">
        <v>2.1282719605801539E-2</v>
      </c>
      <c r="AV360" s="8">
        <v>-0.2448341822728701</v>
      </c>
      <c r="AW360" s="8">
        <v>-0.55426670242011766</v>
      </c>
      <c r="AX360" s="8">
        <v>-0.23973653422802477</v>
      </c>
      <c r="AY360" s="8">
        <v>-0.35622352409259084</v>
      </c>
    </row>
    <row r="361" spans="1:51">
      <c r="A361">
        <v>0</v>
      </c>
      <c r="B361">
        <v>0.2857142857142857</v>
      </c>
      <c r="C361">
        <v>0.72727272727272729</v>
      </c>
      <c r="D361">
        <v>0.66666666666666663</v>
      </c>
      <c r="E361">
        <v>0.95472186287192751</v>
      </c>
      <c r="F361">
        <v>0.41848390446521294</v>
      </c>
      <c r="G361">
        <v>0.92258673589804119</v>
      </c>
      <c r="H361">
        <v>0.1818181818181818</v>
      </c>
      <c r="I361">
        <v>0.67500000000000004</v>
      </c>
      <c r="J361">
        <v>0.28235294117647058</v>
      </c>
      <c r="K361">
        <v>0.20000000000000004</v>
      </c>
      <c r="L361">
        <v>0</v>
      </c>
      <c r="AR361" s="8">
        <v>-1.232108748530145</v>
      </c>
      <c r="AS361" s="8">
        <v>1.1766378747643325</v>
      </c>
      <c r="AT361" s="8">
        <v>-0.27697343832767474</v>
      </c>
      <c r="AU361" s="8">
        <v>-3.4931304958758735E-2</v>
      </c>
      <c r="AV361" s="8">
        <v>-0.31584170123560046</v>
      </c>
      <c r="AW361" s="8">
        <v>-0.70452029386989079</v>
      </c>
      <c r="AX361" s="8">
        <v>-0.48682722262548406</v>
      </c>
      <c r="AY361" s="8">
        <v>-0.3705417578162496</v>
      </c>
    </row>
    <row r="362" spans="1:51">
      <c r="A362">
        <v>0.625</v>
      </c>
      <c r="B362">
        <v>0.42857142857142855</v>
      </c>
      <c r="C362">
        <v>0.72727272727272729</v>
      </c>
      <c r="D362">
        <v>0.66666666666666663</v>
      </c>
      <c r="E362">
        <v>0.95472186287192751</v>
      </c>
      <c r="F362">
        <v>0.41848390446521294</v>
      </c>
      <c r="G362">
        <v>0.92258673589804119</v>
      </c>
      <c r="H362">
        <v>0.1818181818181818</v>
      </c>
      <c r="I362">
        <v>0.57857142857142851</v>
      </c>
      <c r="J362">
        <v>0.31764705882352939</v>
      </c>
      <c r="K362">
        <v>0.20000000000000004</v>
      </c>
      <c r="L362">
        <v>0</v>
      </c>
      <c r="AR362" s="8">
        <v>-1.1852235686807027</v>
      </c>
      <c r="AS362" s="8">
        <v>0.87592457881932873</v>
      </c>
      <c r="AT362" s="8">
        <v>0.12971016874616631</v>
      </c>
      <c r="AU362" s="8">
        <v>-0.10436754428521366</v>
      </c>
      <c r="AV362" s="8">
        <v>-0.39073108301361437</v>
      </c>
      <c r="AW362" s="8">
        <v>-0.70504801236749737</v>
      </c>
      <c r="AX362" s="8">
        <v>-0.46049483827181159</v>
      </c>
      <c r="AY362" s="8">
        <v>-0.47079450899607289</v>
      </c>
    </row>
    <row r="363" spans="1:51">
      <c r="A363">
        <v>0.375</v>
      </c>
      <c r="B363">
        <v>0.14285714285714285</v>
      </c>
      <c r="C363">
        <v>0.72727272727272729</v>
      </c>
      <c r="D363">
        <v>0.66666666666666663</v>
      </c>
      <c r="E363">
        <v>0.95472186287192751</v>
      </c>
      <c r="F363">
        <v>0.41848390446521294</v>
      </c>
      <c r="G363">
        <v>0.92258673589804119</v>
      </c>
      <c r="H363">
        <v>0.1818181818181818</v>
      </c>
      <c r="I363">
        <v>0.53928571428571437</v>
      </c>
      <c r="J363">
        <v>0.35294117647058826</v>
      </c>
      <c r="K363">
        <v>0.4</v>
      </c>
      <c r="L363">
        <v>0</v>
      </c>
      <c r="AR363" s="8">
        <v>-1.3846312854305598</v>
      </c>
      <c r="AS363" s="8">
        <v>0.37299292660346267</v>
      </c>
      <c r="AT363" s="8">
        <v>0.14026712317496581</v>
      </c>
      <c r="AU363" s="8">
        <v>-0.1063757084697301</v>
      </c>
      <c r="AV363" s="8">
        <v>-0.30540636239974395</v>
      </c>
      <c r="AW363" s="8">
        <v>-0.58686712609535907</v>
      </c>
      <c r="AX363" s="8">
        <v>-0.28855688120507372</v>
      </c>
      <c r="AY363" s="8">
        <v>-0.4412580025497318</v>
      </c>
    </row>
    <row r="364" spans="1:51">
      <c r="A364">
        <v>0.75</v>
      </c>
      <c r="B364">
        <v>0.2857142857142857</v>
      </c>
      <c r="C364">
        <v>0.72727272727272729</v>
      </c>
      <c r="D364">
        <v>0.66666666666666663</v>
      </c>
      <c r="E364">
        <v>0.89909443725743854</v>
      </c>
      <c r="F364">
        <v>0.18726202838352374</v>
      </c>
      <c r="G364">
        <v>0.85485012980882702</v>
      </c>
      <c r="H364">
        <v>0.20677361853832441</v>
      </c>
      <c r="I364">
        <v>0.4642857142857143</v>
      </c>
      <c r="J364">
        <v>0.57647058823529407</v>
      </c>
      <c r="K364">
        <v>0.30000000000000004</v>
      </c>
      <c r="L364">
        <v>0</v>
      </c>
      <c r="AR364" s="8">
        <v>-1.477922145094706</v>
      </c>
      <c r="AS364" s="8">
        <v>0.40246906925402698</v>
      </c>
      <c r="AT364" s="8">
        <v>-4.1711091043431209E-2</v>
      </c>
      <c r="AU364" s="8">
        <v>-5.4229527335711292E-2</v>
      </c>
      <c r="AV364" s="8">
        <v>-0.22578957492045329</v>
      </c>
      <c r="AW364" s="8">
        <v>-0.52496191782174462</v>
      </c>
      <c r="AX364" s="8">
        <v>-0.2417257150009926</v>
      </c>
      <c r="AY364" s="8">
        <v>-0.42297044936605316</v>
      </c>
    </row>
    <row r="365" spans="1:51">
      <c r="A365">
        <v>0.375</v>
      </c>
      <c r="B365">
        <v>0.14285714285714285</v>
      </c>
      <c r="C365">
        <v>0.72727272727272729</v>
      </c>
      <c r="D365">
        <v>0.16666666666666666</v>
      </c>
      <c r="E365">
        <v>0.94695989650711521</v>
      </c>
      <c r="F365">
        <v>0.38283142956040156</v>
      </c>
      <c r="G365">
        <v>0.8996931791361813</v>
      </c>
      <c r="H365">
        <v>0.11586452762923351</v>
      </c>
      <c r="I365">
        <v>0.48928571428571427</v>
      </c>
      <c r="J365">
        <v>0.44705882352941179</v>
      </c>
      <c r="K365">
        <v>0.20000000000000004</v>
      </c>
      <c r="L365">
        <v>0</v>
      </c>
      <c r="AR365" s="8">
        <v>-1.0807603974381954</v>
      </c>
      <c r="AS365" s="8">
        <v>0.92815946636159641</v>
      </c>
      <c r="AT365" s="8">
        <v>0.25530918570225214</v>
      </c>
      <c r="AU365" s="8">
        <v>-2.8180374549866521E-2</v>
      </c>
      <c r="AV365" s="8">
        <v>0.20032029123339334</v>
      </c>
      <c r="AW365" s="8">
        <v>-0.89815364556399824</v>
      </c>
      <c r="AX365" s="8">
        <v>-0.37685670590665232</v>
      </c>
      <c r="AY365" s="8">
        <v>-0.64556254451447703</v>
      </c>
    </row>
    <row r="366" spans="1:51">
      <c r="A366">
        <v>0.625</v>
      </c>
      <c r="B366">
        <v>0.42857142857142855</v>
      </c>
      <c r="C366">
        <v>0.72727272727272729</v>
      </c>
      <c r="D366">
        <v>0.16666666666666666</v>
      </c>
      <c r="E366">
        <v>0.94695989650711521</v>
      </c>
      <c r="F366">
        <v>0.38283142956040156</v>
      </c>
      <c r="G366">
        <v>0.8996931791361813</v>
      </c>
      <c r="H366">
        <v>0.11586452762923351</v>
      </c>
      <c r="I366">
        <v>0.67500000000000004</v>
      </c>
      <c r="J366">
        <v>0.23529411764705882</v>
      </c>
      <c r="K366">
        <v>0.25555555555555559</v>
      </c>
      <c r="L366">
        <v>0</v>
      </c>
      <c r="AR366" s="8">
        <v>-1.237931059020559</v>
      </c>
      <c r="AS366" s="8">
        <v>0.68179164302222806</v>
      </c>
      <c r="AT366" s="8">
        <v>0.16127091396511359</v>
      </c>
      <c r="AU366" s="8">
        <v>-0.15912610224398371</v>
      </c>
      <c r="AV366" s="8">
        <v>0.26503787307067267</v>
      </c>
      <c r="AW366" s="8">
        <v>-0.91997150484342649</v>
      </c>
      <c r="AX366" s="8">
        <v>-0.38103361877887076</v>
      </c>
      <c r="AY366" s="8">
        <v>-0.50728623329393685</v>
      </c>
    </row>
    <row r="367" spans="1:51">
      <c r="A367">
        <v>0.625</v>
      </c>
      <c r="B367">
        <v>0.42857142857142855</v>
      </c>
      <c r="C367">
        <v>0.72727272727272729</v>
      </c>
      <c r="D367">
        <v>0.16666666666666666</v>
      </c>
      <c r="E367">
        <v>0.94695989650711521</v>
      </c>
      <c r="F367">
        <v>0.38283142956040156</v>
      </c>
      <c r="G367">
        <v>0.8996931791361813</v>
      </c>
      <c r="H367">
        <v>0.11586452762923351</v>
      </c>
      <c r="I367">
        <v>0.62142857142857155</v>
      </c>
      <c r="J367">
        <v>0.35294117647058826</v>
      </c>
      <c r="K367">
        <v>0.30000000000000004</v>
      </c>
      <c r="L367">
        <v>0</v>
      </c>
      <c r="AR367" s="8">
        <v>-1.145609961163369</v>
      </c>
      <c r="AS367" s="8">
        <v>0.86817942381871693</v>
      </c>
      <c r="AT367" s="8">
        <v>0.15270594774208285</v>
      </c>
      <c r="AU367" s="8">
        <v>-5.2323770725407948E-2</v>
      </c>
      <c r="AV367" s="8">
        <v>0.23220304689905086</v>
      </c>
      <c r="AW367" s="8">
        <v>-0.9008475530471175</v>
      </c>
      <c r="AX367" s="8">
        <v>-0.36468322405132758</v>
      </c>
      <c r="AY367" s="8">
        <v>-0.57235888152216474</v>
      </c>
    </row>
    <row r="368" spans="1:51">
      <c r="A368">
        <v>0.375</v>
      </c>
      <c r="B368">
        <v>0.42857142857142855</v>
      </c>
      <c r="C368">
        <v>0.72727272727272729</v>
      </c>
      <c r="D368">
        <v>0.16666666666666666</v>
      </c>
      <c r="E368">
        <v>0.93661060802069851</v>
      </c>
      <c r="F368">
        <v>0.45413637937002432</v>
      </c>
      <c r="G368">
        <v>0.94902053339627102</v>
      </c>
      <c r="H368">
        <v>0.22281639928698752</v>
      </c>
      <c r="I368">
        <v>0.48928571428571427</v>
      </c>
      <c r="J368">
        <v>0.27058823529411763</v>
      </c>
      <c r="K368">
        <v>0.55555555555555558</v>
      </c>
      <c r="L368">
        <v>0</v>
      </c>
      <c r="AR368" s="8">
        <v>-1.0807603974381954</v>
      </c>
      <c r="AS368" s="8">
        <v>0.92815946636159641</v>
      </c>
      <c r="AT368" s="8">
        <v>0.25530918570225214</v>
      </c>
      <c r="AU368" s="8">
        <v>-2.8180374549866521E-2</v>
      </c>
      <c r="AV368" s="8">
        <v>0.20032029123339334</v>
      </c>
      <c r="AW368" s="8">
        <v>-0.89815364556399824</v>
      </c>
      <c r="AX368" s="8">
        <v>-0.37685670590665232</v>
      </c>
      <c r="AY368" s="8">
        <v>-0.64556254451447703</v>
      </c>
    </row>
    <row r="369" spans="1:51">
      <c r="A369">
        <v>0.375</v>
      </c>
      <c r="B369">
        <v>0.42857142857142855</v>
      </c>
      <c r="C369">
        <v>0.72727272727272729</v>
      </c>
      <c r="D369">
        <v>0.16666666666666666</v>
      </c>
      <c r="E369">
        <v>0.93661060802069851</v>
      </c>
      <c r="F369">
        <v>0.45413637937002432</v>
      </c>
      <c r="G369">
        <v>0.94902053339627102</v>
      </c>
      <c r="H369">
        <v>0.22281639928698752</v>
      </c>
      <c r="I369">
        <v>0.50714285714285712</v>
      </c>
      <c r="J369">
        <v>0.14117647058823529</v>
      </c>
      <c r="K369">
        <v>0.35555555555555557</v>
      </c>
      <c r="L369">
        <v>0</v>
      </c>
      <c r="AR369" s="8">
        <v>-1.1755850041825495</v>
      </c>
      <c r="AS369" s="8">
        <v>0.7559691203269514</v>
      </c>
      <c r="AT369" s="8">
        <v>0.13698756378565749</v>
      </c>
      <c r="AU369" s="8">
        <v>-0.25745226875346494</v>
      </c>
      <c r="AV369" s="8">
        <v>0.22040592868321127</v>
      </c>
      <c r="AW369" s="8">
        <v>-1.0285735631922568</v>
      </c>
      <c r="AX369" s="8">
        <v>-0.50457074738202601</v>
      </c>
      <c r="AY369" s="8">
        <v>-0.43865479281024322</v>
      </c>
    </row>
    <row r="370" spans="1:51">
      <c r="A370">
        <v>0.625</v>
      </c>
      <c r="B370">
        <v>0.42857142857142855</v>
      </c>
      <c r="C370">
        <v>0.72727272727272729</v>
      </c>
      <c r="D370">
        <v>0.83333333333333337</v>
      </c>
      <c r="E370">
        <v>0.93790426908150071</v>
      </c>
      <c r="F370">
        <v>0.3226029768085843</v>
      </c>
      <c r="G370">
        <v>0.86912910077885297</v>
      </c>
      <c r="H370">
        <v>0.14973262032085563</v>
      </c>
      <c r="I370">
        <v>0.52142857142857146</v>
      </c>
      <c r="J370">
        <v>0.37647058823529411</v>
      </c>
      <c r="K370">
        <v>0.5</v>
      </c>
      <c r="L370">
        <v>0</v>
      </c>
      <c r="AR370" s="8">
        <v>-1.2896429864886991</v>
      </c>
      <c r="AS370" s="8">
        <v>0.88784889643623233</v>
      </c>
      <c r="AT370" s="8">
        <v>-0.16400541759332143</v>
      </c>
      <c r="AU370" s="8">
        <v>-8.2516390459006134E-2</v>
      </c>
      <c r="AV370" s="8">
        <v>0.31153100175013326</v>
      </c>
      <c r="AW370" s="8">
        <v>-0.91765892566631591</v>
      </c>
      <c r="AX370" s="8">
        <v>-0.34237424746301193</v>
      </c>
      <c r="AY370" s="8">
        <v>-0.37362026055219966</v>
      </c>
    </row>
    <row r="371" spans="1:51">
      <c r="A371">
        <v>0.375</v>
      </c>
      <c r="B371">
        <v>0.42857142857142855</v>
      </c>
      <c r="C371">
        <v>0.72727272727272729</v>
      </c>
      <c r="D371">
        <v>1</v>
      </c>
      <c r="E371">
        <v>0.93531694695989653</v>
      </c>
      <c r="F371">
        <v>0.95257874697127032</v>
      </c>
      <c r="G371">
        <v>0.964361576587208</v>
      </c>
      <c r="H371">
        <v>0.12655971479500891</v>
      </c>
      <c r="I371">
        <v>0.41428571428571431</v>
      </c>
      <c r="J371">
        <v>0.72941176470588232</v>
      </c>
      <c r="K371">
        <v>0.79999999999999993</v>
      </c>
      <c r="L371">
        <v>0</v>
      </c>
      <c r="AR371" s="8">
        <v>-1.2834709998123872</v>
      </c>
      <c r="AS371" s="8">
        <v>0.90252039701632036</v>
      </c>
      <c r="AT371" s="8">
        <v>-0.14194157791691095</v>
      </c>
      <c r="AU371" s="8">
        <v>-1.8114649949560774E-2</v>
      </c>
      <c r="AV371" s="8">
        <v>0.31631196564108982</v>
      </c>
      <c r="AW371" s="8">
        <v>-0.87138286547587407</v>
      </c>
      <c r="AX371" s="8">
        <v>-0.29298699618523977</v>
      </c>
      <c r="AY371" s="8">
        <v>-0.4247719448395712</v>
      </c>
    </row>
    <row r="372" spans="1:51">
      <c r="A372">
        <v>0.75</v>
      </c>
      <c r="B372">
        <v>0.2857142857142857</v>
      </c>
      <c r="C372">
        <v>0.72727272727272729</v>
      </c>
      <c r="D372">
        <v>1</v>
      </c>
      <c r="E372">
        <v>0.93531694695989653</v>
      </c>
      <c r="F372">
        <v>0.95257874697127032</v>
      </c>
      <c r="G372">
        <v>0.964361576587208</v>
      </c>
      <c r="H372">
        <v>0.12655971479500891</v>
      </c>
      <c r="I372">
        <v>0.41428571428571431</v>
      </c>
      <c r="J372">
        <v>0.72941176470588232</v>
      </c>
      <c r="K372">
        <v>0.79999999999999993</v>
      </c>
      <c r="L372">
        <v>0</v>
      </c>
      <c r="AR372" s="8">
        <v>-1.2682383946343139</v>
      </c>
      <c r="AS372" s="8">
        <v>0.91663612554092488</v>
      </c>
      <c r="AT372" s="8">
        <v>-0.11736513096069548</v>
      </c>
      <c r="AU372" s="8">
        <v>2.0992167256965524E-2</v>
      </c>
      <c r="AV372" s="8">
        <v>0.31285748729349183</v>
      </c>
      <c r="AW372" s="8">
        <v>-0.84680342980324264</v>
      </c>
      <c r="AX372" s="8">
        <v>-0.26875315527775745</v>
      </c>
      <c r="AY372" s="8">
        <v>-0.46267440154055639</v>
      </c>
    </row>
    <row r="373" spans="1:51">
      <c r="A373">
        <v>0.25</v>
      </c>
      <c r="B373">
        <v>0.2857142857142857</v>
      </c>
      <c r="C373">
        <v>0.54545454545454541</v>
      </c>
      <c r="D373">
        <v>0.33333333333333331</v>
      </c>
      <c r="E373">
        <v>0.94695989650711521</v>
      </c>
      <c r="F373">
        <v>0.45863620629975776</v>
      </c>
      <c r="G373">
        <v>0.6049091338210999</v>
      </c>
      <c r="H373">
        <v>0.14260249554367202</v>
      </c>
      <c r="I373">
        <v>0.42857142857142855</v>
      </c>
      <c r="J373">
        <v>0.50588235294117645</v>
      </c>
      <c r="K373">
        <v>0.4</v>
      </c>
      <c r="L373">
        <v>0</v>
      </c>
      <c r="AR373" s="8">
        <v>-1.3196431712920087</v>
      </c>
      <c r="AS373" s="8">
        <v>0.64412087138724428</v>
      </c>
      <c r="AT373" s="8">
        <v>-6.2243303699674415E-2</v>
      </c>
      <c r="AU373" s="8">
        <v>-0.2128745227963959</v>
      </c>
      <c r="AV373" s="8">
        <v>0.30385057163600193</v>
      </c>
      <c r="AW373" s="8">
        <v>-0.96053493295247838</v>
      </c>
      <c r="AX373" s="8">
        <v>-0.3974155408470158</v>
      </c>
      <c r="AY373" s="8">
        <v>-0.3505461440155434</v>
      </c>
    </row>
    <row r="374" spans="1:51">
      <c r="A374">
        <v>0.375</v>
      </c>
      <c r="B374">
        <v>0.42857142857142855</v>
      </c>
      <c r="C374">
        <v>0.63636363636363635</v>
      </c>
      <c r="D374">
        <v>1</v>
      </c>
      <c r="E374">
        <v>0.94825355756791718</v>
      </c>
      <c r="F374">
        <v>0.69955001730702671</v>
      </c>
      <c r="G374">
        <v>0.77484068916686344</v>
      </c>
      <c r="H374">
        <v>0.14438502673796791</v>
      </c>
      <c r="I374">
        <v>0.29285714285714282</v>
      </c>
      <c r="J374">
        <v>0.70588235294117652</v>
      </c>
      <c r="K374">
        <v>5.5555555555555552E-2</v>
      </c>
      <c r="L374">
        <v>0</v>
      </c>
      <c r="AR374" s="8">
        <v>-1.3196431712920087</v>
      </c>
      <c r="AS374" s="8">
        <v>0.64412087138724428</v>
      </c>
      <c r="AT374" s="8">
        <v>-6.2243303699674415E-2</v>
      </c>
      <c r="AU374" s="8">
        <v>-0.2128745227963959</v>
      </c>
      <c r="AV374" s="8">
        <v>0.30385057163600193</v>
      </c>
      <c r="AW374" s="8">
        <v>-0.96053493295247838</v>
      </c>
      <c r="AX374" s="8">
        <v>-0.3974155408470158</v>
      </c>
      <c r="AY374" s="8">
        <v>-0.3505461440155434</v>
      </c>
    </row>
    <row r="375" spans="1:51">
      <c r="A375">
        <v>0.5</v>
      </c>
      <c r="B375">
        <v>0.2857142857142857</v>
      </c>
      <c r="C375">
        <v>0.63636363636363635</v>
      </c>
      <c r="D375">
        <v>0.5</v>
      </c>
      <c r="E375">
        <v>0.98447606727037518</v>
      </c>
      <c r="F375">
        <v>0.7660089996538596</v>
      </c>
      <c r="G375">
        <v>0.81508142553693663</v>
      </c>
      <c r="H375">
        <v>0.24777183600713013</v>
      </c>
      <c r="I375">
        <v>0.64642857142857146</v>
      </c>
      <c r="J375">
        <v>0.31764705882352939</v>
      </c>
      <c r="K375">
        <v>0.25555555555555559</v>
      </c>
      <c r="L375">
        <v>0</v>
      </c>
      <c r="AR375" s="8">
        <v>-1.2741013486093997</v>
      </c>
      <c r="AS375" s="8">
        <v>0.83348859259359132</v>
      </c>
      <c r="AT375" s="8">
        <v>9.8421957945837801E-2</v>
      </c>
      <c r="AU375" s="8">
        <v>-7.6927701415688887E-2</v>
      </c>
      <c r="AV375" s="8">
        <v>0.25740625449786342</v>
      </c>
      <c r="AW375" s="8">
        <v>-0.89951085137285469</v>
      </c>
      <c r="AX375" s="8">
        <v>-0.35143685013887083</v>
      </c>
      <c r="AY375" s="8">
        <v>-0.48629490918950946</v>
      </c>
    </row>
    <row r="376" spans="1:51">
      <c r="A376">
        <v>0.625</v>
      </c>
      <c r="B376">
        <v>0.42857142857142855</v>
      </c>
      <c r="C376">
        <v>0.72727272727272729</v>
      </c>
      <c r="D376">
        <v>0.66666666666666663</v>
      </c>
      <c r="E376">
        <v>0.92626131953428192</v>
      </c>
      <c r="F376">
        <v>1</v>
      </c>
      <c r="G376">
        <v>1</v>
      </c>
      <c r="H376">
        <v>0.1319073083778966</v>
      </c>
      <c r="I376">
        <v>0.28928571428571431</v>
      </c>
      <c r="J376">
        <v>0.74117647058823533</v>
      </c>
      <c r="K376">
        <v>0.4</v>
      </c>
      <c r="L376">
        <v>0</v>
      </c>
      <c r="AR376" s="8">
        <v>-1.3810358537302216</v>
      </c>
      <c r="AS376" s="8">
        <v>0.74025222649568678</v>
      </c>
      <c r="AT376" s="8">
        <v>-6.2696893999953984E-2</v>
      </c>
      <c r="AU376" s="8">
        <v>-5.5344751645424378E-2</v>
      </c>
      <c r="AV376" s="8">
        <v>0.3175906317047037</v>
      </c>
      <c r="AW376" s="8">
        <v>-0.85901086843690444</v>
      </c>
      <c r="AX376" s="8">
        <v>-0.28147444661688781</v>
      </c>
      <c r="AY376" s="8">
        <v>-0.40721533820349942</v>
      </c>
    </row>
    <row r="377" spans="1:51">
      <c r="A377">
        <v>0.625</v>
      </c>
      <c r="B377">
        <v>0.42857142857142855</v>
      </c>
      <c r="C377">
        <v>0.72727272727272729</v>
      </c>
      <c r="D377">
        <v>0.83333333333333337</v>
      </c>
      <c r="E377">
        <v>0.93790426908150071</v>
      </c>
      <c r="F377">
        <v>0.3226029768085843</v>
      </c>
      <c r="G377">
        <v>0.86912910077885297</v>
      </c>
      <c r="H377">
        <v>0.14973262032085563</v>
      </c>
      <c r="I377">
        <v>0.47142857142857142</v>
      </c>
      <c r="J377">
        <v>0.49411764705882355</v>
      </c>
      <c r="K377">
        <v>0.5</v>
      </c>
      <c r="L377">
        <v>0</v>
      </c>
      <c r="AR377" s="8">
        <v>-1.4539118522675845</v>
      </c>
      <c r="AS377" s="8">
        <v>0.4519716584001417</v>
      </c>
      <c r="AT377" s="8">
        <v>8.8452442596004002E-2</v>
      </c>
      <c r="AU377" s="8">
        <v>-7.4365276679360562E-2</v>
      </c>
      <c r="AV377" s="8">
        <v>0.35558780001847856</v>
      </c>
      <c r="AW377" s="8">
        <v>-0.78105320544927259</v>
      </c>
      <c r="AX377" s="8">
        <v>-0.22677513120619669</v>
      </c>
      <c r="AY377" s="8">
        <v>-0.50244651932152251</v>
      </c>
    </row>
    <row r="378" spans="1:51">
      <c r="A378">
        <v>0.875</v>
      </c>
      <c r="B378">
        <v>0.5714285714285714</v>
      </c>
      <c r="C378">
        <v>0.63636363636363635</v>
      </c>
      <c r="D378">
        <v>0</v>
      </c>
      <c r="E378">
        <v>0.94954721862871916</v>
      </c>
      <c r="F378">
        <v>0.71270335756317071</v>
      </c>
      <c r="G378">
        <v>0.78439933915506266</v>
      </c>
      <c r="H378">
        <v>0.1461675579322638</v>
      </c>
      <c r="I378">
        <v>0.67500000000000004</v>
      </c>
      <c r="J378">
        <v>0.45882352941176469</v>
      </c>
      <c r="K378">
        <v>0.20000000000000004</v>
      </c>
      <c r="L378">
        <v>0</v>
      </c>
      <c r="AR378" s="8">
        <v>-1.3444013547230909</v>
      </c>
      <c r="AS378" s="8">
        <v>0.91607882782803474</v>
      </c>
      <c r="AT378" s="8">
        <v>-0.14839118068055043</v>
      </c>
      <c r="AU378" s="8">
        <v>1.9320652732754365E-2</v>
      </c>
      <c r="AV378" s="8">
        <v>0.33124263795168318</v>
      </c>
      <c r="AW378" s="8">
        <v>-0.83271223939672701</v>
      </c>
      <c r="AX378" s="8">
        <v>-0.29309190059463014</v>
      </c>
      <c r="AY378" s="8">
        <v>-0.4619993897251139</v>
      </c>
    </row>
    <row r="379" spans="1:51">
      <c r="A379">
        <v>0.125</v>
      </c>
      <c r="B379">
        <v>0</v>
      </c>
      <c r="C379">
        <v>0.63636363636363635</v>
      </c>
      <c r="D379">
        <v>0.83333333333333337</v>
      </c>
      <c r="E379">
        <v>0.97024579560155244</v>
      </c>
      <c r="F379">
        <v>0.79612322602976815</v>
      </c>
      <c r="G379">
        <v>0.83455274958697201</v>
      </c>
      <c r="H379">
        <v>0.14973262032085563</v>
      </c>
      <c r="I379">
        <v>0.70357142857142851</v>
      </c>
      <c r="J379">
        <v>0.31764705882352939</v>
      </c>
      <c r="K379">
        <v>0.20000000000000004</v>
      </c>
      <c r="L379">
        <v>0</v>
      </c>
      <c r="AR379" s="8">
        <v>-1.33105910374595</v>
      </c>
      <c r="AS379" s="8">
        <v>0.64175530518620783</v>
      </c>
      <c r="AT379" s="8">
        <v>0.11453560091191586</v>
      </c>
      <c r="AU379" s="8">
        <v>-0.14532853991365777</v>
      </c>
      <c r="AV379" s="8">
        <v>0.27452611672908522</v>
      </c>
      <c r="AW379" s="8">
        <v>-0.90567415434253884</v>
      </c>
      <c r="AX379" s="8">
        <v>-0.35492718452749578</v>
      </c>
      <c r="AY379" s="8">
        <v>-0.45232666237433394</v>
      </c>
    </row>
    <row r="380" spans="1:51">
      <c r="A380">
        <v>0.625</v>
      </c>
      <c r="B380">
        <v>0.42857142857142855</v>
      </c>
      <c r="C380">
        <v>0.18181818181818182</v>
      </c>
      <c r="D380">
        <v>0.5</v>
      </c>
      <c r="E380">
        <v>0.93402328589909456</v>
      </c>
      <c r="F380">
        <v>6.1613014884042916E-2</v>
      </c>
      <c r="G380">
        <v>2.6787821571866891E-2</v>
      </c>
      <c r="H380">
        <v>0.14260249554367202</v>
      </c>
      <c r="I380">
        <v>0.23214285714285712</v>
      </c>
      <c r="J380">
        <v>0.42352941176470588</v>
      </c>
      <c r="K380">
        <v>0.6</v>
      </c>
      <c r="L380">
        <v>0</v>
      </c>
      <c r="AR380" s="8">
        <v>-1.093435561235554</v>
      </c>
      <c r="AS380" s="8">
        <v>0.97041923503340155</v>
      </c>
      <c r="AT380" s="8">
        <v>3.7608680656746885E-3</v>
      </c>
      <c r="AU380" s="8">
        <v>-1.4614255118787833E-2</v>
      </c>
      <c r="AV380" s="8">
        <v>0.25812336613712861</v>
      </c>
      <c r="AW380" s="8">
        <v>-0.87710068540696984</v>
      </c>
      <c r="AX380" s="8">
        <v>-0.33221243806878337</v>
      </c>
      <c r="AY380" s="8">
        <v>-0.48189944223593251</v>
      </c>
    </row>
    <row r="381" spans="1:51">
      <c r="A381">
        <v>0.375</v>
      </c>
      <c r="B381">
        <v>0.42857142857142855</v>
      </c>
      <c r="C381">
        <v>0</v>
      </c>
      <c r="D381">
        <v>1</v>
      </c>
      <c r="E381">
        <v>0</v>
      </c>
      <c r="F381">
        <v>0</v>
      </c>
      <c r="G381">
        <v>0.19294312013216899</v>
      </c>
      <c r="H381">
        <v>0</v>
      </c>
      <c r="I381">
        <v>0.10714285714285714</v>
      </c>
      <c r="J381">
        <v>1</v>
      </c>
      <c r="K381">
        <v>5.5555555555555552E-2</v>
      </c>
      <c r="L381">
        <v>0</v>
      </c>
      <c r="AR381" s="8">
        <v>-1.2826792921502344</v>
      </c>
      <c r="AS381" s="8">
        <v>0.62509768868321747</v>
      </c>
      <c r="AT381" s="8">
        <v>5.6993387347840263E-2</v>
      </c>
      <c r="AU381" s="8">
        <v>1.1160152256145625E-2</v>
      </c>
      <c r="AV381" s="8">
        <v>-0.16098350213511634</v>
      </c>
      <c r="AW381" s="8">
        <v>-0.64079171361370602</v>
      </c>
      <c r="AX381" s="8">
        <v>-0.25351342644305552</v>
      </c>
      <c r="AY381" s="8">
        <v>-0.50503966249871113</v>
      </c>
    </row>
    <row r="382" spans="1:51">
      <c r="A382">
        <v>0.5</v>
      </c>
      <c r="B382">
        <v>0.2857142857142857</v>
      </c>
      <c r="C382">
        <v>0.54545454545454541</v>
      </c>
      <c r="D382">
        <v>0.33333333333333331</v>
      </c>
      <c r="E382">
        <v>0.97024579560155244</v>
      </c>
      <c r="F382">
        <v>0.34683281412253381</v>
      </c>
      <c r="G382">
        <v>0.53209818267642206</v>
      </c>
      <c r="H382">
        <v>0.21212121212121213</v>
      </c>
      <c r="I382">
        <v>0.61071428571428577</v>
      </c>
      <c r="J382">
        <v>0.28235294117647058</v>
      </c>
      <c r="K382">
        <v>0.75555555555555554</v>
      </c>
      <c r="L382">
        <v>0</v>
      </c>
      <c r="AR382" s="8">
        <v>-1.353676342097734</v>
      </c>
      <c r="AS382" s="8">
        <v>0.83260006349529969</v>
      </c>
      <c r="AT382" s="8">
        <v>-0.31650537436410187</v>
      </c>
      <c r="AU382" s="8">
        <v>-2.3392374066727173E-3</v>
      </c>
      <c r="AV382" s="8">
        <v>-9.5310091188819723E-2</v>
      </c>
      <c r="AW382" s="8">
        <v>-0.68475298897649239</v>
      </c>
      <c r="AX382" s="8">
        <v>-0.30815127259446717</v>
      </c>
      <c r="AY382" s="8">
        <v>-0.34400909678886826</v>
      </c>
    </row>
    <row r="383" spans="1:51">
      <c r="A383">
        <v>0.875</v>
      </c>
      <c r="B383">
        <v>0.5714285714285714</v>
      </c>
      <c r="C383">
        <v>0.63636363636363635</v>
      </c>
      <c r="D383">
        <v>0.5</v>
      </c>
      <c r="E383">
        <v>0.93143596377749038</v>
      </c>
      <c r="F383">
        <v>0.66805122879889245</v>
      </c>
      <c r="G383">
        <v>0.74946896388954454</v>
      </c>
      <c r="H383">
        <v>0.1212121212121212</v>
      </c>
      <c r="I383">
        <v>0.5</v>
      </c>
      <c r="J383">
        <v>0.56470588235294117</v>
      </c>
      <c r="K383">
        <v>0.25555555555555559</v>
      </c>
      <c r="L383">
        <v>0</v>
      </c>
      <c r="AR383" s="8">
        <v>-1.3030690413715342</v>
      </c>
      <c r="AS383" s="8">
        <v>0.88645919395342898</v>
      </c>
      <c r="AT383" s="8">
        <v>-0.22773739001787455</v>
      </c>
      <c r="AU383" s="8">
        <v>-8.7236580839792355E-3</v>
      </c>
      <c r="AV383" s="8">
        <v>-0.1229793625466664</v>
      </c>
      <c r="AW383" s="8">
        <v>-0.69949451477426128</v>
      </c>
      <c r="AX383" s="8">
        <v>-0.33791509316412172</v>
      </c>
      <c r="AY383" s="8">
        <v>-0.39005347991286221</v>
      </c>
    </row>
    <row r="384" spans="1:51">
      <c r="A384">
        <v>0.875</v>
      </c>
      <c r="B384">
        <v>0.5714285714285714</v>
      </c>
      <c r="C384">
        <v>0.63636363636363635</v>
      </c>
      <c r="D384">
        <v>0.33333333333333331</v>
      </c>
      <c r="E384">
        <v>0.98965071151358353</v>
      </c>
      <c r="F384">
        <v>0.74974039460020769</v>
      </c>
      <c r="G384">
        <v>0.80493273542600907</v>
      </c>
      <c r="H384">
        <v>0.32085561497326204</v>
      </c>
      <c r="I384">
        <v>0.9285714285714286</v>
      </c>
      <c r="J384">
        <v>0.16470588235294117</v>
      </c>
      <c r="K384">
        <v>0.15555555555555556</v>
      </c>
      <c r="L384">
        <v>0</v>
      </c>
      <c r="AR384" s="8">
        <v>-1.318425825781143</v>
      </c>
      <c r="AS384" s="8">
        <v>0.77936545028050308</v>
      </c>
      <c r="AT384" s="8">
        <v>-7.3626124120251032E-2</v>
      </c>
      <c r="AU384" s="8">
        <v>-0.22171981958533543</v>
      </c>
      <c r="AV384" s="8">
        <v>-0.15972000496276589</v>
      </c>
      <c r="AW384" s="8">
        <v>-0.74171050986549658</v>
      </c>
      <c r="AX384" s="8">
        <v>-0.51045287425636188</v>
      </c>
      <c r="AY384" s="8">
        <v>-0.36534447916126112</v>
      </c>
    </row>
    <row r="385" spans="1:51">
      <c r="A385">
        <v>1</v>
      </c>
      <c r="B385">
        <v>0.5714285714285714</v>
      </c>
      <c r="C385">
        <v>0.63636363636363635</v>
      </c>
      <c r="D385">
        <v>0.5</v>
      </c>
      <c r="E385">
        <v>0.94307891332470883</v>
      </c>
      <c r="F385">
        <v>0.85600553824852899</v>
      </c>
      <c r="G385">
        <v>0.88022185508614581</v>
      </c>
      <c r="H385">
        <v>0.1122994652406417</v>
      </c>
      <c r="I385">
        <v>0.65357142857142858</v>
      </c>
      <c r="J385">
        <v>0.50588235294117645</v>
      </c>
      <c r="K385">
        <v>0.25555555555555559</v>
      </c>
      <c r="L385">
        <v>0</v>
      </c>
      <c r="AR385" s="8">
        <v>-1.3782679922980168</v>
      </c>
      <c r="AS385" s="8">
        <v>0.71461789000754306</v>
      </c>
      <c r="AT385" s="8">
        <v>-0.17878223898931861</v>
      </c>
      <c r="AU385" s="8">
        <v>-0.12567507752977419</v>
      </c>
      <c r="AV385" s="8">
        <v>-0.11636421003759595</v>
      </c>
      <c r="AW385" s="8">
        <v>-0.66109426561492191</v>
      </c>
      <c r="AX385" s="8">
        <v>-0.40357742550817011</v>
      </c>
      <c r="AY385" s="8">
        <v>-0.36497870101294849</v>
      </c>
    </row>
    <row r="386" spans="1:51">
      <c r="A386">
        <v>0.875</v>
      </c>
      <c r="B386">
        <v>0.2857142857142857</v>
      </c>
      <c r="C386">
        <v>0.63636363636363635</v>
      </c>
      <c r="D386">
        <v>0.83333333333333337</v>
      </c>
      <c r="E386">
        <v>0.94307891332470883</v>
      </c>
      <c r="F386">
        <v>0.94392523364485981</v>
      </c>
      <c r="G386">
        <v>0.95728109511446791</v>
      </c>
      <c r="H386">
        <v>0.13725490196078433</v>
      </c>
      <c r="I386">
        <v>0.68214285714285716</v>
      </c>
      <c r="J386">
        <v>0.3411764705882353</v>
      </c>
      <c r="K386">
        <v>0.45555555555555549</v>
      </c>
      <c r="L386">
        <v>0</v>
      </c>
      <c r="AR386" s="8">
        <v>-1.1861457677930134</v>
      </c>
      <c r="AS386" s="8">
        <v>0.94055250463804518</v>
      </c>
      <c r="AT386" s="8">
        <v>-5.941103851313205E-2</v>
      </c>
      <c r="AU386" s="8">
        <v>-0.12415722268923285</v>
      </c>
      <c r="AV386" s="8">
        <v>0.40768026046988048</v>
      </c>
      <c r="AW386" s="8">
        <v>-1.0592375377493033</v>
      </c>
      <c r="AX386" s="8">
        <v>-0.43610120671105945</v>
      </c>
      <c r="AY386" s="8">
        <v>-0.4119110400463889</v>
      </c>
    </row>
    <row r="387" spans="1:51">
      <c r="A387">
        <v>0.125</v>
      </c>
      <c r="B387">
        <v>0.2857142857142857</v>
      </c>
      <c r="C387">
        <v>0.63636363636363635</v>
      </c>
      <c r="D387">
        <v>1</v>
      </c>
      <c r="E387">
        <v>0.94307891332470883</v>
      </c>
      <c r="F387">
        <v>0.62374524056767056</v>
      </c>
      <c r="G387">
        <v>0.71406655652584383</v>
      </c>
      <c r="H387">
        <v>0.13547237076648841</v>
      </c>
      <c r="I387">
        <v>0.66785714285714282</v>
      </c>
      <c r="J387">
        <v>0.41176470588235292</v>
      </c>
      <c r="K387">
        <v>0.20000000000000004</v>
      </c>
      <c r="L387">
        <v>0</v>
      </c>
      <c r="AR387" s="8">
        <v>-1.3563449211894725</v>
      </c>
      <c r="AS387" s="8">
        <v>1.1336166127101819</v>
      </c>
      <c r="AT387" s="8">
        <v>0.50951378727685936</v>
      </c>
      <c r="AU387" s="8">
        <v>-0.24114350393798689</v>
      </c>
      <c r="AV387" s="8">
        <v>0.50850599392524753</v>
      </c>
      <c r="AW387" s="8">
        <v>-1.1296116494942376</v>
      </c>
      <c r="AX387" s="8">
        <v>-0.64018611940586245</v>
      </c>
      <c r="AY387" s="8">
        <v>-0.58295465082001263</v>
      </c>
    </row>
    <row r="388" spans="1:51">
      <c r="A388">
        <v>0.25</v>
      </c>
      <c r="B388">
        <v>0.2857142857142857</v>
      </c>
      <c r="C388">
        <v>0.72727272727272729</v>
      </c>
      <c r="D388">
        <v>1</v>
      </c>
      <c r="E388">
        <v>0.92884864165588621</v>
      </c>
      <c r="F388">
        <v>0.33091034960193844</v>
      </c>
      <c r="G388">
        <v>0.87632759027613882</v>
      </c>
      <c r="H388">
        <v>0.20320855614973263</v>
      </c>
      <c r="I388">
        <v>0.65714285714285725</v>
      </c>
      <c r="J388">
        <v>0.47058823529411764</v>
      </c>
      <c r="K388">
        <v>0.55555555555555558</v>
      </c>
      <c r="L388">
        <v>0</v>
      </c>
      <c r="AR388" s="8">
        <v>-1.3341895980209442</v>
      </c>
      <c r="AS388" s="8">
        <v>1.2691197504726281</v>
      </c>
      <c r="AT388" s="8">
        <v>0.42773784964447192</v>
      </c>
      <c r="AU388" s="8">
        <v>-0.22088157829671656</v>
      </c>
      <c r="AV388" s="8">
        <v>0.49388106765293649</v>
      </c>
      <c r="AW388" s="8">
        <v>-1.1595308008204375</v>
      </c>
      <c r="AX388" s="8">
        <v>-0.64416939946067431</v>
      </c>
      <c r="AY388" s="8">
        <v>-0.52376034110645919</v>
      </c>
    </row>
    <row r="389" spans="1:51">
      <c r="A389">
        <v>0.5</v>
      </c>
      <c r="B389">
        <v>0.42857142857142855</v>
      </c>
      <c r="C389">
        <v>0.18181818181818182</v>
      </c>
      <c r="D389">
        <v>0.5</v>
      </c>
      <c r="E389">
        <v>0.93402328589909456</v>
      </c>
      <c r="F389">
        <v>6.1613014884042916E-2</v>
      </c>
      <c r="G389">
        <v>2.6787821571866891E-2</v>
      </c>
      <c r="H389">
        <v>0.14260249554367202</v>
      </c>
      <c r="I389">
        <v>0.33571428571428569</v>
      </c>
      <c r="J389">
        <v>0.38823529411764707</v>
      </c>
      <c r="K389">
        <v>0.55555555555555558</v>
      </c>
      <c r="L389">
        <v>0</v>
      </c>
      <c r="AR389" s="8">
        <v>-1.0255597971268</v>
      </c>
      <c r="AS389" s="8">
        <v>0.65799386650104685</v>
      </c>
      <c r="AT389" s="8">
        <v>8.4508694709236221E-2</v>
      </c>
      <c r="AU389" s="8">
        <v>-0.1960146328166921</v>
      </c>
      <c r="AV389" s="8">
        <v>3.5322272086951635E-2</v>
      </c>
      <c r="AW389" s="8">
        <v>-0.6679105014458907</v>
      </c>
      <c r="AX389" s="8">
        <v>-0.34514944051271312</v>
      </c>
      <c r="AY389" s="8">
        <v>-0.60289205114710354</v>
      </c>
    </row>
    <row r="390" spans="1:51">
      <c r="A390">
        <v>0.625</v>
      </c>
      <c r="B390">
        <v>0.2857142857142857</v>
      </c>
      <c r="C390">
        <v>0.63636363636363635</v>
      </c>
      <c r="D390">
        <v>0.66666666666666663</v>
      </c>
      <c r="E390">
        <v>0.98447606727037518</v>
      </c>
      <c r="F390">
        <v>0.78193146417445492</v>
      </c>
      <c r="G390">
        <v>0.82464007552513585</v>
      </c>
      <c r="H390">
        <v>0.21390374331550802</v>
      </c>
      <c r="I390">
        <v>0.75357142857142867</v>
      </c>
      <c r="J390">
        <v>0.22352941176470589</v>
      </c>
      <c r="K390">
        <v>0.30000000000000004</v>
      </c>
      <c r="L390">
        <v>0</v>
      </c>
      <c r="AR390" s="8">
        <v>-1.1833440810047464</v>
      </c>
      <c r="AS390" s="8">
        <v>0.99955145619048014</v>
      </c>
      <c r="AT390" s="8">
        <v>0.31491627785971155</v>
      </c>
      <c r="AU390" s="8">
        <v>0.11997520758589142</v>
      </c>
      <c r="AV390" s="8">
        <v>0.61160163321241356</v>
      </c>
      <c r="AW390" s="8">
        <v>-0.79875999279694099</v>
      </c>
      <c r="AX390" s="8">
        <v>-0.22397061135663571</v>
      </c>
      <c r="AY390" s="8">
        <v>-0.82682906567260073</v>
      </c>
    </row>
    <row r="391" spans="1:51">
      <c r="A391">
        <v>0.75</v>
      </c>
      <c r="B391">
        <v>0.2857142857142857</v>
      </c>
      <c r="C391">
        <v>0.63636363636363635</v>
      </c>
      <c r="D391">
        <v>0.66666666666666663</v>
      </c>
      <c r="E391">
        <v>0.98447606727037518</v>
      </c>
      <c r="F391">
        <v>0.78193146417445492</v>
      </c>
      <c r="G391">
        <v>0.82464007552513585</v>
      </c>
      <c r="H391">
        <v>0.21390374331550802</v>
      </c>
      <c r="I391">
        <v>0.75357142857142867</v>
      </c>
      <c r="J391">
        <v>0.22352941176470589</v>
      </c>
      <c r="K391">
        <v>0.30000000000000004</v>
      </c>
      <c r="L391">
        <v>0</v>
      </c>
      <c r="AR391" s="8">
        <v>-1.4591322029718903</v>
      </c>
      <c r="AS391" s="8">
        <v>0.8231497665567814</v>
      </c>
      <c r="AT391" s="8">
        <v>-4.5898914627767129E-2</v>
      </c>
      <c r="AU391" s="8">
        <v>-0.13882824375421537</v>
      </c>
      <c r="AV391" s="8">
        <v>0.26122914730661034</v>
      </c>
      <c r="AW391" s="8">
        <v>-0.64071762561842238</v>
      </c>
      <c r="AX391" s="8">
        <v>-0.3204429502764562</v>
      </c>
      <c r="AY391" s="8">
        <v>-0.51992195085956072</v>
      </c>
    </row>
    <row r="392" spans="1:51">
      <c r="A392">
        <v>0.75</v>
      </c>
      <c r="B392">
        <v>0.2857142857142857</v>
      </c>
      <c r="C392">
        <v>9.0909090909090912E-2</v>
      </c>
      <c r="D392">
        <v>0</v>
      </c>
      <c r="E392">
        <v>0.85381630012936616</v>
      </c>
      <c r="F392">
        <v>2.9075804776739361E-2</v>
      </c>
      <c r="G392">
        <v>5.947604437101723E-2</v>
      </c>
      <c r="H392">
        <v>7.3083778966131899E-2</v>
      </c>
      <c r="I392">
        <v>0.18928571428571428</v>
      </c>
      <c r="J392">
        <v>0.6588235294117647</v>
      </c>
      <c r="K392">
        <v>0.65555555555555545</v>
      </c>
      <c r="L392">
        <v>0</v>
      </c>
      <c r="AR392" s="8">
        <v>-1.3758520266097947</v>
      </c>
      <c r="AS392" s="8">
        <v>1.2691886698173829</v>
      </c>
      <c r="AT392" s="8">
        <v>0.37379508220700364</v>
      </c>
      <c r="AU392" s="8">
        <v>2.4847735063123016E-2</v>
      </c>
      <c r="AV392" s="8">
        <v>0.24742746248930508</v>
      </c>
      <c r="AW392" s="8">
        <v>-0.8289155377490276</v>
      </c>
      <c r="AX392" s="8">
        <v>-0.47862784294400934</v>
      </c>
      <c r="AY392" s="8">
        <v>-0.66149680258025112</v>
      </c>
    </row>
    <row r="393" spans="1:51">
      <c r="A393">
        <v>0.875</v>
      </c>
      <c r="B393">
        <v>0.5714285714285714</v>
      </c>
      <c r="C393">
        <v>0.72727272727272729</v>
      </c>
      <c r="D393">
        <v>0.66666666666666663</v>
      </c>
      <c r="E393">
        <v>0.93661060802069851</v>
      </c>
      <c r="F393">
        <v>0.31221876081689171</v>
      </c>
      <c r="G393">
        <v>0.86169459523247594</v>
      </c>
      <c r="H393">
        <v>0.12834224598930483</v>
      </c>
      <c r="I393">
        <v>0.6607142857142857</v>
      </c>
      <c r="J393">
        <v>0.36470588235294116</v>
      </c>
      <c r="K393">
        <v>0.25555555555555559</v>
      </c>
      <c r="L393">
        <v>0</v>
      </c>
      <c r="AR393" s="8">
        <v>-1.1435742507948878</v>
      </c>
      <c r="AS393" s="8">
        <v>0.99116735395948163</v>
      </c>
      <c r="AT393" s="8">
        <v>2.237159076172103E-2</v>
      </c>
      <c r="AU393" s="8">
        <v>-0.10588756344959971</v>
      </c>
      <c r="AV393" s="8">
        <v>0.38744790973975762</v>
      </c>
      <c r="AW393" s="8">
        <v>-1.0537927843799042</v>
      </c>
      <c r="AX393" s="8">
        <v>-0.44185093983958879</v>
      </c>
      <c r="AY393" s="8">
        <v>-0.46868063631392076</v>
      </c>
    </row>
    <row r="394" spans="1:51">
      <c r="A394">
        <v>0</v>
      </c>
      <c r="B394">
        <v>0.14285714285714285</v>
      </c>
      <c r="C394">
        <v>0.72727272727272729</v>
      </c>
      <c r="D394">
        <v>1</v>
      </c>
      <c r="E394">
        <v>0.93531694695989653</v>
      </c>
      <c r="F394">
        <v>0.95257874697127032</v>
      </c>
      <c r="G394">
        <v>0.964361576587208</v>
      </c>
      <c r="H394">
        <v>0.12655971479500891</v>
      </c>
      <c r="I394">
        <v>0.70357142857142851</v>
      </c>
      <c r="J394">
        <v>0.32941176470588235</v>
      </c>
      <c r="K394">
        <v>0.4</v>
      </c>
      <c r="L394">
        <v>0</v>
      </c>
      <c r="AR394" s="8">
        <v>-1.3394830626373271</v>
      </c>
      <c r="AS394" s="8">
        <v>1.1952392897689712</v>
      </c>
      <c r="AT394" s="8">
        <v>-0.33042441684528556</v>
      </c>
      <c r="AU394" s="8">
        <v>3.0680100391560647E-2</v>
      </c>
      <c r="AV394" s="8">
        <v>-0.17044897049957561</v>
      </c>
      <c r="AW394" s="8">
        <v>-0.46948789463631874</v>
      </c>
      <c r="AX394" s="8">
        <v>-0.33078402064143325</v>
      </c>
      <c r="AY394" s="8">
        <v>-0.46958626167835626</v>
      </c>
    </row>
    <row r="395" spans="1:51">
      <c r="A395">
        <v>0.125</v>
      </c>
      <c r="B395">
        <v>0.2857142857142857</v>
      </c>
      <c r="C395">
        <v>0.18181818181818182</v>
      </c>
      <c r="D395">
        <v>0.16666666666666666</v>
      </c>
      <c r="E395">
        <v>0.96636481241914629</v>
      </c>
      <c r="F395">
        <v>4.8113534094842508E-2</v>
      </c>
      <c r="G395">
        <v>2.0887420344583435E-2</v>
      </c>
      <c r="H395">
        <v>0.20320855614973263</v>
      </c>
      <c r="I395">
        <v>0.4642857142857143</v>
      </c>
      <c r="J395">
        <v>4.7058823529411764E-2</v>
      </c>
      <c r="K395">
        <v>0.79999999999999993</v>
      </c>
      <c r="L395">
        <v>0</v>
      </c>
      <c r="AR395" s="8">
        <v>-1.536164688644045</v>
      </c>
      <c r="AS395" s="8">
        <v>0.45116165830729515</v>
      </c>
      <c r="AT395" s="8">
        <v>0.25035414396819688</v>
      </c>
      <c r="AU395" s="8">
        <v>-0.12089665259428833</v>
      </c>
      <c r="AV395" s="8">
        <v>0.54434297279866173</v>
      </c>
      <c r="AW395" s="8">
        <v>-0.7713933955478216</v>
      </c>
      <c r="AX395" s="8">
        <v>-0.19764303959127</v>
      </c>
      <c r="AY395" s="8">
        <v>-0.55854898845870393</v>
      </c>
    </row>
    <row r="396" spans="1:51">
      <c r="A396">
        <v>0.625</v>
      </c>
      <c r="B396">
        <v>0.42857142857142855</v>
      </c>
      <c r="C396">
        <v>9.0909090909090912E-2</v>
      </c>
      <c r="D396">
        <v>0</v>
      </c>
      <c r="E396">
        <v>0.84605433376455363</v>
      </c>
      <c r="F396">
        <v>1.211491865697473E-2</v>
      </c>
      <c r="G396">
        <v>4.5787113523719621E-2</v>
      </c>
      <c r="H396">
        <v>3.9215686274509803E-2</v>
      </c>
      <c r="I396">
        <v>0.1107142857142857</v>
      </c>
      <c r="J396">
        <v>0.62352941176470589</v>
      </c>
      <c r="K396">
        <v>0.15555555555555556</v>
      </c>
      <c r="L396">
        <v>0</v>
      </c>
      <c r="AR396" s="8">
        <v>-0.26389359547294716</v>
      </c>
      <c r="AS396" s="8">
        <v>0.77308308829056005</v>
      </c>
      <c r="AT396" s="8">
        <v>-0.31119586496532509</v>
      </c>
      <c r="AU396" s="8">
        <v>-0.42649145131348598</v>
      </c>
      <c r="AV396" s="8">
        <v>0.22802421216879099</v>
      </c>
      <c r="AW396" s="8">
        <v>-0.76614534954775215</v>
      </c>
      <c r="AX396" s="8">
        <v>-0.40034834191241775</v>
      </c>
      <c r="AY396" s="8">
        <v>-0.62219330642458925</v>
      </c>
    </row>
    <row r="397" spans="1:51">
      <c r="A397">
        <v>0.375</v>
      </c>
      <c r="B397">
        <v>0.42857142857142855</v>
      </c>
      <c r="C397">
        <v>0</v>
      </c>
      <c r="D397">
        <v>1</v>
      </c>
      <c r="E397">
        <v>0.4691943127962086</v>
      </c>
      <c r="F397">
        <v>2.081165452653486E-2</v>
      </c>
      <c r="G397">
        <v>4.9213297054300241E-2</v>
      </c>
      <c r="H397">
        <v>0.11881188118811881</v>
      </c>
      <c r="I397">
        <v>0.19163763066202094</v>
      </c>
      <c r="J397">
        <v>0.62318840579710144</v>
      </c>
      <c r="K397">
        <v>0.10588235294117647</v>
      </c>
      <c r="L397">
        <v>0</v>
      </c>
      <c r="AR397" s="8">
        <v>0.10852700766358668</v>
      </c>
      <c r="AS397" s="8">
        <v>0.90834793644375877</v>
      </c>
      <c r="AT397" s="8">
        <v>0.44571506924090987</v>
      </c>
      <c r="AU397" s="8">
        <v>0.21474494479739303</v>
      </c>
      <c r="AV397" s="8">
        <v>0.81363733873692012</v>
      </c>
      <c r="AW397" s="8">
        <v>-0.40877312078659045</v>
      </c>
      <c r="AX397" s="8">
        <v>-5.145493080803458E-2</v>
      </c>
      <c r="AY397" s="8">
        <v>-0.34730324831863807</v>
      </c>
    </row>
    <row r="398" spans="1:51">
      <c r="A398">
        <v>0.375</v>
      </c>
      <c r="B398">
        <v>0.14285714285714285</v>
      </c>
      <c r="C398">
        <v>0.77777777777777779</v>
      </c>
      <c r="D398">
        <v>1</v>
      </c>
      <c r="E398">
        <v>0.72985781990521326</v>
      </c>
      <c r="F398">
        <v>0.32500867152271939</v>
      </c>
      <c r="G398">
        <v>0.8697503844788832</v>
      </c>
      <c r="H398">
        <v>0.50990099009900991</v>
      </c>
      <c r="I398">
        <v>0.55052264808362372</v>
      </c>
      <c r="J398">
        <v>0.52173913043478259</v>
      </c>
      <c r="K398">
        <v>0.47058823529411764</v>
      </c>
      <c r="L398">
        <v>0</v>
      </c>
      <c r="AR398" s="8">
        <v>-1.0105594557747004</v>
      </c>
      <c r="AS398" s="8">
        <v>0.6918491174541026</v>
      </c>
      <c r="AT398" s="8">
        <v>-0.19031017184230706</v>
      </c>
      <c r="AU398" s="8">
        <v>-0.47167962867219232</v>
      </c>
      <c r="AV398" s="8">
        <v>4.4152954913256048E-2</v>
      </c>
      <c r="AW398" s="8">
        <v>-0.8298766463126116</v>
      </c>
      <c r="AX398" s="8">
        <v>-0.52626804985063469</v>
      </c>
      <c r="AY398" s="8">
        <v>-0.36754185779469628</v>
      </c>
    </row>
    <row r="399" spans="1:51">
      <c r="A399">
        <v>0.5</v>
      </c>
      <c r="B399">
        <v>0.5714285714285714</v>
      </c>
      <c r="C399">
        <v>0.66666666666666663</v>
      </c>
      <c r="D399">
        <v>1</v>
      </c>
      <c r="E399">
        <v>0.78199052132701385</v>
      </c>
      <c r="F399">
        <v>0.6184530003468609</v>
      </c>
      <c r="G399">
        <v>0.70708624157103983</v>
      </c>
      <c r="H399">
        <v>0.32178217821782179</v>
      </c>
      <c r="I399">
        <v>0.68641114982578422</v>
      </c>
      <c r="J399">
        <v>0.20289855072463769</v>
      </c>
      <c r="K399">
        <v>0.31764705882352945</v>
      </c>
      <c r="L399">
        <v>0</v>
      </c>
      <c r="AR399" s="8">
        <v>-1.186591172647566</v>
      </c>
      <c r="AS399" s="8">
        <v>1.2671181549422281</v>
      </c>
      <c r="AT399" s="8">
        <v>-0.13653831769639865</v>
      </c>
      <c r="AU399" s="8">
        <v>4.4762825943645057E-2</v>
      </c>
      <c r="AV399" s="8">
        <v>0.20596239290683757</v>
      </c>
      <c r="AW399" s="8">
        <v>-0.72021458969623098</v>
      </c>
      <c r="AX399" s="8">
        <v>-0.35623226035116451</v>
      </c>
      <c r="AY399" s="8">
        <v>-0.5569414833670141</v>
      </c>
    </row>
    <row r="400" spans="1:51">
      <c r="A400">
        <v>0</v>
      </c>
      <c r="B400">
        <v>0</v>
      </c>
      <c r="C400">
        <v>0.66666666666666663</v>
      </c>
      <c r="D400">
        <v>0.83333333333333337</v>
      </c>
      <c r="E400">
        <v>0.88151658767772512</v>
      </c>
      <c r="F400">
        <v>0.79118973291710015</v>
      </c>
      <c r="G400">
        <v>0.82787176150479125</v>
      </c>
      <c r="H400">
        <v>0.36138613861386143</v>
      </c>
      <c r="I400">
        <v>0.74216027874564461</v>
      </c>
      <c r="J400">
        <v>0.18840579710144928</v>
      </c>
      <c r="K400">
        <v>0.25882352941176473</v>
      </c>
      <c r="L400">
        <v>0</v>
      </c>
      <c r="AR400" s="8">
        <v>-1.5806943103626161</v>
      </c>
      <c r="AS400" s="8">
        <v>1.1011745764945124</v>
      </c>
      <c r="AT400" s="8">
        <v>-0.51651252646120482</v>
      </c>
      <c r="AU400" s="8">
        <v>-0.10041792329158068</v>
      </c>
      <c r="AV400" s="8">
        <v>0.23346176570869145</v>
      </c>
      <c r="AW400" s="8">
        <v>-0.50492015488062969</v>
      </c>
      <c r="AX400" s="8">
        <v>-0.30541197633453665</v>
      </c>
      <c r="AY400" s="8">
        <v>-0.37907263016186976</v>
      </c>
    </row>
    <row r="401" spans="1:51">
      <c r="A401">
        <v>1</v>
      </c>
      <c r="B401">
        <v>0.42857142857142855</v>
      </c>
      <c r="C401">
        <v>0.44444444444444442</v>
      </c>
      <c r="D401">
        <v>0.33333333333333331</v>
      </c>
      <c r="E401">
        <v>0.86255924170616094</v>
      </c>
      <c r="F401">
        <v>0.16129032258064516</v>
      </c>
      <c r="G401">
        <v>0.33408257423399973</v>
      </c>
      <c r="H401">
        <v>0.63861386138613863</v>
      </c>
      <c r="I401">
        <v>0.81533101045296175</v>
      </c>
      <c r="J401">
        <v>0.21739130434782608</v>
      </c>
      <c r="K401">
        <v>0.42352941176470588</v>
      </c>
      <c r="L401">
        <v>0</v>
      </c>
      <c r="AR401" s="8">
        <v>-1.3977038724097424</v>
      </c>
      <c r="AS401" s="8">
        <v>1.358385483810431</v>
      </c>
      <c r="AT401" s="8">
        <v>-0.19328244110561929</v>
      </c>
      <c r="AU401" s="8">
        <v>6.3630985423614062E-2</v>
      </c>
      <c r="AV401" s="8">
        <v>0.24396284504332133</v>
      </c>
      <c r="AW401" s="8">
        <v>-0.71455749396912627</v>
      </c>
      <c r="AX401" s="8">
        <v>-0.36227403654502499</v>
      </c>
      <c r="AY401" s="8">
        <v>-0.48933130038999889</v>
      </c>
    </row>
    <row r="402" spans="1:51">
      <c r="A402">
        <v>1</v>
      </c>
      <c r="B402">
        <v>0.42857142857142855</v>
      </c>
      <c r="C402">
        <v>0.44444444444444442</v>
      </c>
      <c r="D402">
        <v>0.33333333333333331</v>
      </c>
      <c r="E402">
        <v>0.86255924170616094</v>
      </c>
      <c r="F402">
        <v>0.16129032258064516</v>
      </c>
      <c r="G402">
        <v>0.33408257423399973</v>
      </c>
      <c r="H402">
        <v>0.63861386138613863</v>
      </c>
      <c r="I402">
        <v>0.81533101045296175</v>
      </c>
      <c r="J402">
        <v>0.21739130434782608</v>
      </c>
      <c r="K402">
        <v>0.42352941176470588</v>
      </c>
      <c r="L402">
        <v>0</v>
      </c>
      <c r="AR402" s="8">
        <v>-1.5167317448583579</v>
      </c>
      <c r="AS402" s="8">
        <v>1.1222571624796194</v>
      </c>
      <c r="AT402" s="8">
        <v>-1.4183918826456414E-2</v>
      </c>
      <c r="AU402" s="8">
        <v>-0.11270508417791492</v>
      </c>
      <c r="AV402" s="8">
        <v>0.51014906717016328</v>
      </c>
      <c r="AW402" s="8">
        <v>-0.92778707878214028</v>
      </c>
      <c r="AX402" s="8">
        <v>-0.42915896490885785</v>
      </c>
      <c r="AY402" s="8">
        <v>-0.39539848538567463</v>
      </c>
    </row>
    <row r="403" spans="1:51">
      <c r="A403">
        <v>0.25</v>
      </c>
      <c r="B403">
        <v>0.2857142857142857</v>
      </c>
      <c r="C403">
        <v>0.77777777777777779</v>
      </c>
      <c r="D403">
        <v>0.5</v>
      </c>
      <c r="E403">
        <v>0.75829383886255897</v>
      </c>
      <c r="F403">
        <v>0.29552549427679503</v>
      </c>
      <c r="G403">
        <v>0.84750975984857446</v>
      </c>
      <c r="H403">
        <v>0.35643564356435647</v>
      </c>
      <c r="I403">
        <v>0.63414634146341486</v>
      </c>
      <c r="J403">
        <v>0.39130434782608697</v>
      </c>
      <c r="K403">
        <v>0.36470588235294121</v>
      </c>
      <c r="L403">
        <v>0</v>
      </c>
      <c r="AR403" s="8">
        <v>-1.3423973725931342</v>
      </c>
      <c r="AS403" s="8">
        <v>0.60599537063194753</v>
      </c>
      <c r="AT403" s="8">
        <v>0.17169547871207605</v>
      </c>
      <c r="AU403" s="8">
        <v>-7.9924775419816435E-2</v>
      </c>
      <c r="AV403" s="8">
        <v>0.6917595569466426</v>
      </c>
      <c r="AW403" s="8">
        <v>-0.84791694031790688</v>
      </c>
      <c r="AX403" s="8">
        <v>-0.20788682980335027</v>
      </c>
      <c r="AY403" s="8">
        <v>-0.60370816167508456</v>
      </c>
    </row>
    <row r="404" spans="1:51">
      <c r="A404">
        <v>1</v>
      </c>
      <c r="B404">
        <v>1</v>
      </c>
      <c r="C404">
        <v>0.66666666666666663</v>
      </c>
      <c r="D404">
        <v>0.66666666666666663</v>
      </c>
      <c r="E404">
        <v>0.93364928909952583</v>
      </c>
      <c r="F404">
        <v>0.77696843565730134</v>
      </c>
      <c r="G404">
        <v>0.81793446113805757</v>
      </c>
      <c r="H404">
        <v>0.53960396039603964</v>
      </c>
      <c r="I404">
        <v>0.71080139372822304</v>
      </c>
      <c r="J404">
        <v>0.24637681159420291</v>
      </c>
      <c r="K404">
        <v>0.36470588235294121</v>
      </c>
      <c r="L404">
        <v>0</v>
      </c>
      <c r="AR404" s="8">
        <v>-1.2758978922322859</v>
      </c>
      <c r="AS404" s="8">
        <v>0.68946655045188399</v>
      </c>
      <c r="AT404" s="8">
        <v>0.19090866792685857</v>
      </c>
      <c r="AU404" s="8">
        <v>-0.23764479133921101</v>
      </c>
      <c r="AV404" s="8">
        <v>0.57613157322642172</v>
      </c>
      <c r="AW404" s="8">
        <v>-1.0741947875024973</v>
      </c>
      <c r="AX404" s="8">
        <v>-0.41378101718539401</v>
      </c>
      <c r="AY404" s="8">
        <v>-0.45108687399252601</v>
      </c>
    </row>
    <row r="405" spans="1:51">
      <c r="A405">
        <v>0.875</v>
      </c>
      <c r="B405">
        <v>0.5714285714285714</v>
      </c>
      <c r="C405">
        <v>0.66666666666666663</v>
      </c>
      <c r="D405">
        <v>0.5</v>
      </c>
      <c r="E405">
        <v>0.73933649289099534</v>
      </c>
      <c r="F405">
        <v>0.66285119667013526</v>
      </c>
      <c r="G405">
        <v>0.74257660002366022</v>
      </c>
      <c r="H405">
        <v>0.28217821782178215</v>
      </c>
      <c r="I405">
        <v>0.58188153310104551</v>
      </c>
      <c r="J405">
        <v>0.3188405797101449</v>
      </c>
      <c r="K405">
        <v>0.31764705882352945</v>
      </c>
      <c r="L405">
        <v>0</v>
      </c>
      <c r="AR405" s="8">
        <v>-0.33210898783151749</v>
      </c>
      <c r="AS405" s="8">
        <v>0.67382847523398859</v>
      </c>
      <c r="AT405" s="8">
        <v>-0.32265422748933031</v>
      </c>
      <c r="AU405" s="8">
        <v>-0.42818524682002379</v>
      </c>
      <c r="AV405" s="8">
        <v>0.26303038664865058</v>
      </c>
      <c r="AW405" s="8">
        <v>-0.73123958121994348</v>
      </c>
      <c r="AX405" s="8">
        <v>-0.35547435326515708</v>
      </c>
      <c r="AY405" s="8">
        <v>-0.61104397410788047</v>
      </c>
    </row>
    <row r="406" spans="1:51">
      <c r="A406">
        <v>0.125</v>
      </c>
      <c r="B406">
        <v>0.2857142857142857</v>
      </c>
      <c r="C406">
        <v>0.77777777777777779</v>
      </c>
      <c r="D406">
        <v>0.33333333333333331</v>
      </c>
      <c r="E406">
        <v>0.60663507109004766</v>
      </c>
      <c r="F406">
        <v>0.28373222337842524</v>
      </c>
      <c r="G406">
        <v>0.83970188098899801</v>
      </c>
      <c r="H406">
        <v>0.12871287128712872</v>
      </c>
      <c r="I406">
        <v>0.59930313588850193</v>
      </c>
      <c r="J406">
        <v>0.21739130434782608</v>
      </c>
      <c r="K406">
        <v>0.15294117647058827</v>
      </c>
      <c r="L406">
        <v>0</v>
      </c>
      <c r="AR406" s="8">
        <v>-1.5082519289202203</v>
      </c>
      <c r="AS406" s="8">
        <v>0.85941469257654102</v>
      </c>
      <c r="AT406" s="8">
        <v>-0.13825963260432361</v>
      </c>
      <c r="AU406" s="8">
        <v>-0.14998547044120292</v>
      </c>
      <c r="AV406" s="8">
        <v>0.42395850126666834</v>
      </c>
      <c r="AW406" s="8">
        <v>-0.75638196185799567</v>
      </c>
      <c r="AX406" s="8">
        <v>-0.32574608748873896</v>
      </c>
      <c r="AY406" s="8">
        <v>-0.43651822644278471</v>
      </c>
    </row>
    <row r="407" spans="1:51">
      <c r="A407">
        <v>0.125</v>
      </c>
      <c r="B407">
        <v>0</v>
      </c>
      <c r="C407">
        <v>0.66666666666666663</v>
      </c>
      <c r="D407">
        <v>0.16666666666666666</v>
      </c>
      <c r="E407">
        <v>0.92417061611374374</v>
      </c>
      <c r="F407">
        <v>0.7252861602497398</v>
      </c>
      <c r="G407">
        <v>0.78741275286880397</v>
      </c>
      <c r="H407">
        <v>0.41584158415841588</v>
      </c>
      <c r="I407">
        <v>0.81184668989547037</v>
      </c>
      <c r="J407">
        <v>0.11594202898550725</v>
      </c>
      <c r="K407">
        <v>0.15294117647058827</v>
      </c>
      <c r="L407">
        <v>0</v>
      </c>
      <c r="AR407" s="8">
        <v>-1.4978176807036621</v>
      </c>
      <c r="AS407" s="8">
        <v>0.9314105475202189</v>
      </c>
      <c r="AT407" s="8">
        <v>-0.18426001988556029</v>
      </c>
      <c r="AU407" s="8">
        <v>-0.13742135055550248</v>
      </c>
      <c r="AV407" s="8">
        <v>0.42221124942046906</v>
      </c>
      <c r="AW407" s="8">
        <v>-0.7659737869335399</v>
      </c>
      <c r="AX407" s="8">
        <v>-0.33288099506219232</v>
      </c>
      <c r="AY407" s="8">
        <v>-0.41929127673544009</v>
      </c>
    </row>
    <row r="408" spans="1:51">
      <c r="A408">
        <v>0.625</v>
      </c>
      <c r="B408">
        <v>0.42857142857142855</v>
      </c>
      <c r="C408">
        <v>0.77777777777777779</v>
      </c>
      <c r="D408">
        <v>0.83333333333333337</v>
      </c>
      <c r="E408">
        <v>0.5687203791469192</v>
      </c>
      <c r="F408">
        <v>1</v>
      </c>
      <c r="G408">
        <v>1</v>
      </c>
      <c r="H408">
        <v>0.14356435643564355</v>
      </c>
      <c r="I408">
        <v>0.43205574912891992</v>
      </c>
      <c r="J408">
        <v>0.69565217391304346</v>
      </c>
      <c r="K408">
        <v>0.47058823529411764</v>
      </c>
      <c r="L408">
        <v>0</v>
      </c>
      <c r="AR408" s="8">
        <v>-0.12228285733333032</v>
      </c>
      <c r="AS408" s="8">
        <v>0.82304224763714284</v>
      </c>
      <c r="AT408" s="8">
        <v>-0.22597150306470432</v>
      </c>
      <c r="AU408" s="8">
        <v>-0.39123286783354527</v>
      </c>
      <c r="AV408" s="8">
        <v>-0.24023554756929505</v>
      </c>
      <c r="AW408" s="8">
        <v>-0.57366434430111801</v>
      </c>
      <c r="AX408" s="8">
        <v>-0.41107922862981844</v>
      </c>
      <c r="AY408" s="8">
        <v>-0.58797569443953213</v>
      </c>
    </row>
    <row r="409" spans="1:51">
      <c r="A409">
        <v>0.375</v>
      </c>
      <c r="B409">
        <v>0.42857142857142855</v>
      </c>
      <c r="C409">
        <v>0</v>
      </c>
      <c r="D409">
        <v>0.83333333333333337</v>
      </c>
      <c r="E409">
        <v>0.45497630331753575</v>
      </c>
      <c r="F409">
        <v>1.8036767256330209E-2</v>
      </c>
      <c r="G409">
        <v>4.6965574352300955E-2</v>
      </c>
      <c r="H409">
        <v>8.9108910891089105E-2</v>
      </c>
      <c r="I409">
        <v>0.33449477351916379</v>
      </c>
      <c r="J409">
        <v>0.39130434782608697</v>
      </c>
      <c r="K409">
        <v>0.36470588235294121</v>
      </c>
      <c r="L409">
        <v>0</v>
      </c>
      <c r="AR409" s="8">
        <v>-1.24261040412326</v>
      </c>
      <c r="AS409" s="8">
        <v>1.1154789242808252</v>
      </c>
      <c r="AT409" s="8">
        <v>-0.32236845648702217</v>
      </c>
      <c r="AU409" s="8">
        <v>4.9854544875092971E-2</v>
      </c>
      <c r="AV409" s="8">
        <v>0.33425469140265651</v>
      </c>
      <c r="AW409" s="8">
        <v>-0.90029596716723559</v>
      </c>
      <c r="AX409" s="8">
        <v>-0.31866082805154694</v>
      </c>
      <c r="AY409" s="8">
        <v>-0.39379230890885836</v>
      </c>
    </row>
    <row r="410" spans="1:51">
      <c r="A410">
        <v>0.375</v>
      </c>
      <c r="B410">
        <v>0.14285714285714285</v>
      </c>
      <c r="C410">
        <v>0.77777777777777779</v>
      </c>
      <c r="D410">
        <v>0.66666666666666663</v>
      </c>
      <c r="E410">
        <v>0.72037914691943117</v>
      </c>
      <c r="F410">
        <v>0.9954908081859174</v>
      </c>
      <c r="G410">
        <v>0.99373003667337034</v>
      </c>
      <c r="H410">
        <v>0.31188118811881194</v>
      </c>
      <c r="I410">
        <v>0.53310104529616731</v>
      </c>
      <c r="J410">
        <v>0.36231884057971014</v>
      </c>
      <c r="K410">
        <v>0.25882352941176473</v>
      </c>
      <c r="L410">
        <v>0</v>
      </c>
      <c r="AR410" s="8">
        <v>-1.6609137407222625</v>
      </c>
      <c r="AS410" s="8">
        <v>0.54631854803791302</v>
      </c>
      <c r="AT410" s="8">
        <v>0.39244374197918341</v>
      </c>
      <c r="AU410" s="8">
        <v>-0.16243902729693038</v>
      </c>
      <c r="AV410" s="8">
        <v>0.65095393997710604</v>
      </c>
      <c r="AW410" s="8">
        <v>-0.9330276376727924</v>
      </c>
      <c r="AX410" s="8">
        <v>-0.33596003518691769</v>
      </c>
      <c r="AY410" s="8">
        <v>-0.50049185136263141</v>
      </c>
    </row>
    <row r="411" spans="1:51">
      <c r="A411">
        <v>0</v>
      </c>
      <c r="B411">
        <v>0.2857142857142857</v>
      </c>
      <c r="C411">
        <v>0.55555555555555558</v>
      </c>
      <c r="D411">
        <v>0.16666666666666666</v>
      </c>
      <c r="E411">
        <v>0.81516587677725094</v>
      </c>
      <c r="F411">
        <v>0.32327436697884149</v>
      </c>
      <c r="G411">
        <v>0.51449189636815329</v>
      </c>
      <c r="H411">
        <v>0.54455445544554459</v>
      </c>
      <c r="I411">
        <v>0.65505226480836232</v>
      </c>
      <c r="J411">
        <v>0.17391304347826086</v>
      </c>
      <c r="K411">
        <v>0.52941176470588236</v>
      </c>
      <c r="L411">
        <v>0</v>
      </c>
      <c r="AR411" s="8">
        <v>-0.46918639656652672</v>
      </c>
      <c r="AS411" s="8">
        <v>0.23232527825066035</v>
      </c>
      <c r="AT411" s="8">
        <v>-0.3988688602433399</v>
      </c>
      <c r="AU411" s="8">
        <v>-0.7173125129600364</v>
      </c>
      <c r="AV411" s="8">
        <v>-7.3583626181590311E-3</v>
      </c>
      <c r="AW411" s="8">
        <v>-0.66986260066041137</v>
      </c>
      <c r="AX411" s="8">
        <v>-0.45421053992499938</v>
      </c>
      <c r="AY411" s="8">
        <v>-0.43883998288935255</v>
      </c>
    </row>
    <row r="412" spans="1:51">
      <c r="A412">
        <v>0.625</v>
      </c>
      <c r="B412">
        <v>0.14285714285714285</v>
      </c>
      <c r="C412">
        <v>0</v>
      </c>
      <c r="D412">
        <v>0.66666666666666663</v>
      </c>
      <c r="E412">
        <v>0.42654028436018943</v>
      </c>
      <c r="F412">
        <v>1.4915019077349982E-2</v>
      </c>
      <c r="G412">
        <v>4.4362948065775461E-2</v>
      </c>
      <c r="H412">
        <v>7.9207920792079209E-2</v>
      </c>
      <c r="I412">
        <v>0.35191637630662026</v>
      </c>
      <c r="J412">
        <v>0.33333333333333331</v>
      </c>
      <c r="K412">
        <v>0.21176470588235297</v>
      </c>
      <c r="L412">
        <v>0</v>
      </c>
      <c r="AR412" s="8">
        <v>-0.14518385455552266</v>
      </c>
      <c r="AS412" s="8">
        <v>0.78417272204460475</v>
      </c>
      <c r="AT412" s="8">
        <v>-0.30406177253384786</v>
      </c>
      <c r="AU412" s="8">
        <v>-8.3703370880541278E-2</v>
      </c>
      <c r="AV412" s="8">
        <v>-0.1754713901530397</v>
      </c>
      <c r="AW412" s="8">
        <v>-0.36556551862789161</v>
      </c>
      <c r="AX412" s="8">
        <v>-0.15896614107356574</v>
      </c>
      <c r="AY412" s="8">
        <v>-0.74146409991506002</v>
      </c>
    </row>
    <row r="413" spans="1:51">
      <c r="A413">
        <v>0.75</v>
      </c>
      <c r="B413">
        <v>0.2857142857142857</v>
      </c>
      <c r="C413">
        <v>0</v>
      </c>
      <c r="D413">
        <v>0.66666666666666663</v>
      </c>
      <c r="E413">
        <v>0.45023696682464437</v>
      </c>
      <c r="F413">
        <v>6.9372181755116263E-4</v>
      </c>
      <c r="G413">
        <v>3.3479238140305213E-2</v>
      </c>
      <c r="H413">
        <v>0.1089108910891089</v>
      </c>
      <c r="I413">
        <v>0.12543554006968641</v>
      </c>
      <c r="J413">
        <v>0.49275362318840582</v>
      </c>
      <c r="K413">
        <v>1</v>
      </c>
      <c r="L413">
        <v>0</v>
      </c>
      <c r="AR413" s="8">
        <v>-7.9578121915709288E-2</v>
      </c>
      <c r="AS413" s="8">
        <v>0.71986042670730277</v>
      </c>
      <c r="AT413" s="8">
        <v>4.1732289925439855E-2</v>
      </c>
      <c r="AU413" s="8">
        <v>-5.9987884719069247E-2</v>
      </c>
      <c r="AV413" s="8">
        <v>0.8196913288198413</v>
      </c>
      <c r="AW413" s="8">
        <v>-0.53127979607713438</v>
      </c>
      <c r="AX413" s="8">
        <v>-8.4522867791450185E-2</v>
      </c>
      <c r="AY413" s="8">
        <v>-0.56776936780866649</v>
      </c>
    </row>
    <row r="414" spans="1:51">
      <c r="A414">
        <v>1</v>
      </c>
      <c r="B414">
        <v>0.2857142857142857</v>
      </c>
      <c r="C414">
        <v>0.55555555555555558</v>
      </c>
      <c r="D414">
        <v>0</v>
      </c>
      <c r="E414">
        <v>0.81516587677725094</v>
      </c>
      <c r="F414">
        <v>0.30905306971904262</v>
      </c>
      <c r="G414">
        <v>0.50490949958594578</v>
      </c>
      <c r="H414">
        <v>0.43069306930693074</v>
      </c>
      <c r="I414">
        <v>0.63414634146341486</v>
      </c>
      <c r="J414">
        <v>0.11594202898550725</v>
      </c>
      <c r="K414">
        <v>0.42352941176470588</v>
      </c>
      <c r="L414">
        <v>0</v>
      </c>
      <c r="AR414" s="8">
        <v>-1.261009323215101</v>
      </c>
      <c r="AS414" s="8">
        <v>0.76910546248101697</v>
      </c>
      <c r="AT414" s="8">
        <v>0.33019472591240284</v>
      </c>
      <c r="AU414" s="8">
        <v>-0.29918431471084073</v>
      </c>
      <c r="AV414" s="8">
        <v>0.62552816025386671</v>
      </c>
      <c r="AW414" s="8">
        <v>-0.82171531131324005</v>
      </c>
      <c r="AX414" s="8">
        <v>-0.45023266966565073</v>
      </c>
      <c r="AY414" s="8">
        <v>-0.36260072695230711</v>
      </c>
    </row>
    <row r="415" spans="1:51">
      <c r="A415">
        <v>0.75</v>
      </c>
      <c r="B415">
        <v>0.42857142857142855</v>
      </c>
      <c r="C415">
        <v>0.66666666666666663</v>
      </c>
      <c r="D415">
        <v>0.83333333333333337</v>
      </c>
      <c r="E415">
        <v>0.88151658767772512</v>
      </c>
      <c r="F415">
        <v>0.79118973291710015</v>
      </c>
      <c r="G415">
        <v>0.82787176150479125</v>
      </c>
      <c r="H415">
        <v>0.36138613861386143</v>
      </c>
      <c r="I415">
        <v>0.75958188153310102</v>
      </c>
      <c r="J415">
        <v>0.20289855072463769</v>
      </c>
      <c r="K415">
        <v>0.31764705882352945</v>
      </c>
      <c r="L415">
        <v>0</v>
      </c>
      <c r="AR415" s="8">
        <v>-1.3251591243170131</v>
      </c>
      <c r="AS415" s="8">
        <v>0.94907141847310605</v>
      </c>
      <c r="AT415" s="8">
        <v>-0.1271350839358561</v>
      </c>
      <c r="AU415" s="8">
        <v>-0.16476725751361809</v>
      </c>
      <c r="AV415" s="8">
        <v>0.76047171029061422</v>
      </c>
      <c r="AW415" s="8">
        <v>-0.7882683156548741</v>
      </c>
      <c r="AX415" s="8">
        <v>-0.37328131649019736</v>
      </c>
      <c r="AY415" s="8">
        <v>-0.34192476812254857</v>
      </c>
    </row>
    <row r="416" spans="1:51">
      <c r="A416">
        <v>0.5</v>
      </c>
      <c r="B416">
        <v>0.2857142857142857</v>
      </c>
      <c r="C416">
        <v>0.66666666666666663</v>
      </c>
      <c r="D416">
        <v>1</v>
      </c>
      <c r="E416">
        <v>0.87677725118483374</v>
      </c>
      <c r="F416">
        <v>0.80506416926812341</v>
      </c>
      <c r="G416">
        <v>0.83733585709215663</v>
      </c>
      <c r="H416">
        <v>0.44554455445544555</v>
      </c>
      <c r="I416">
        <v>0.67944250871080147</v>
      </c>
      <c r="J416">
        <v>0.44927536231884058</v>
      </c>
      <c r="K416">
        <v>0.36470588235294121</v>
      </c>
      <c r="L416">
        <v>0</v>
      </c>
      <c r="AR416" s="8">
        <v>-1.6078607898997868</v>
      </c>
      <c r="AS416" s="8">
        <v>0.3670653365012122</v>
      </c>
      <c r="AT416" s="8">
        <v>0.25669052923022795</v>
      </c>
      <c r="AU416" s="8">
        <v>-0.27976831328182405</v>
      </c>
      <c r="AV416" s="8">
        <v>0.60199009689950655</v>
      </c>
      <c r="AW416" s="8">
        <v>-0.65305270581248076</v>
      </c>
      <c r="AX416" s="8">
        <v>-0.26928068713334208</v>
      </c>
      <c r="AY416" s="8">
        <v>-0.44949363962852767</v>
      </c>
    </row>
    <row r="417" spans="1:51">
      <c r="A417">
        <v>0.875</v>
      </c>
      <c r="B417">
        <v>0.5714285714285714</v>
      </c>
      <c r="C417">
        <v>0.66666666666666663</v>
      </c>
      <c r="D417">
        <v>0.5</v>
      </c>
      <c r="E417">
        <v>0.93364928909952583</v>
      </c>
      <c r="F417">
        <v>0.76101283385362473</v>
      </c>
      <c r="G417">
        <v>0.80835206435585005</v>
      </c>
      <c r="H417">
        <v>0.63366336633663367</v>
      </c>
      <c r="I417">
        <v>0.79790940766550533</v>
      </c>
      <c r="J417">
        <v>0.11594202898550725</v>
      </c>
      <c r="K417">
        <v>0.47058823529411764</v>
      </c>
      <c r="L417">
        <v>0</v>
      </c>
      <c r="AR417" s="8">
        <v>-0.95109765457535445</v>
      </c>
      <c r="AS417" s="8">
        <v>0.98492319942885831</v>
      </c>
      <c r="AT417" s="8">
        <v>-0.62833736310859933</v>
      </c>
      <c r="AU417" s="8">
        <v>-0.51803134533780371</v>
      </c>
      <c r="AV417" s="8">
        <v>0.27091673608458933</v>
      </c>
      <c r="AW417" s="8">
        <v>-0.40899247834486691</v>
      </c>
      <c r="AX417" s="8">
        <v>-0.42447594104173603</v>
      </c>
      <c r="AY417" s="8">
        <v>-0.29901903510382039</v>
      </c>
    </row>
    <row r="418" spans="1:51">
      <c r="A418">
        <v>0.625</v>
      </c>
      <c r="B418">
        <v>0.14285714285714285</v>
      </c>
      <c r="C418">
        <v>0.55555555555555558</v>
      </c>
      <c r="D418">
        <v>0.16666666666666666</v>
      </c>
      <c r="E418">
        <v>0.83412322274881523</v>
      </c>
      <c r="F418">
        <v>0.55879292403746095</v>
      </c>
      <c r="G418">
        <v>0.66307819708979054</v>
      </c>
      <c r="H418">
        <v>0.3861386138613862</v>
      </c>
      <c r="I418">
        <v>0.75609756097560998</v>
      </c>
      <c r="J418">
        <v>0.28985507246376813</v>
      </c>
      <c r="K418">
        <v>0.25882352941176473</v>
      </c>
      <c r="L418">
        <v>0</v>
      </c>
      <c r="AR418" s="8">
        <v>-0.95109765457535445</v>
      </c>
      <c r="AS418" s="8">
        <v>0.98492319942885831</v>
      </c>
      <c r="AT418" s="8">
        <v>-0.62833736310859933</v>
      </c>
      <c r="AU418" s="8">
        <v>-0.51803134533780371</v>
      </c>
      <c r="AV418" s="8">
        <v>0.27091673608458933</v>
      </c>
      <c r="AW418" s="8">
        <v>-0.40899247834486691</v>
      </c>
      <c r="AX418" s="8">
        <v>-0.42447594104173603</v>
      </c>
      <c r="AY418" s="8">
        <v>-0.29901903510382039</v>
      </c>
    </row>
    <row r="419" spans="1:51">
      <c r="A419">
        <v>0.625</v>
      </c>
      <c r="B419">
        <v>0.42857142857142855</v>
      </c>
      <c r="C419">
        <v>0.1111111111111111</v>
      </c>
      <c r="D419">
        <v>0.33333333333333331</v>
      </c>
      <c r="E419">
        <v>0.86729857819905232</v>
      </c>
      <c r="F419">
        <v>4.9601109954908081E-2</v>
      </c>
      <c r="G419">
        <v>1.5379155329468826E-2</v>
      </c>
      <c r="H419">
        <v>0.4356435643564357</v>
      </c>
      <c r="I419">
        <v>0.32055749128919869</v>
      </c>
      <c r="J419">
        <v>7.2463768115942032E-2</v>
      </c>
      <c r="K419">
        <v>0.57647058823529407</v>
      </c>
      <c r="L419">
        <v>0</v>
      </c>
      <c r="AR419" s="8">
        <v>-1.2917674991800636</v>
      </c>
      <c r="AS419" s="8">
        <v>0.65268611880082061</v>
      </c>
      <c r="AT419" s="8">
        <v>9.4436386500333036E-2</v>
      </c>
      <c r="AU419" s="8">
        <v>-0.18827453146810497</v>
      </c>
      <c r="AV419" s="8">
        <v>0.21345842213626334</v>
      </c>
      <c r="AW419" s="8">
        <v>-0.65655980895793808</v>
      </c>
      <c r="AX419" s="8">
        <v>-0.37326358583951369</v>
      </c>
      <c r="AY419" s="8">
        <v>-0.31683563071492099</v>
      </c>
    </row>
    <row r="420" spans="1:51">
      <c r="A420">
        <v>0.125</v>
      </c>
      <c r="B420">
        <v>0.2857142857142857</v>
      </c>
      <c r="C420">
        <v>0.66666666666666663</v>
      </c>
      <c r="D420">
        <v>1</v>
      </c>
      <c r="E420">
        <v>0.80094786729857814</v>
      </c>
      <c r="F420">
        <v>0.69441553936871303</v>
      </c>
      <c r="G420">
        <v>0.76801135691470479</v>
      </c>
      <c r="H420">
        <v>0.34653465346534656</v>
      </c>
      <c r="I420">
        <v>0.70731707317073167</v>
      </c>
      <c r="J420">
        <v>0.33333333333333331</v>
      </c>
      <c r="K420">
        <v>0.52941176470588236</v>
      </c>
      <c r="L420">
        <v>0</v>
      </c>
      <c r="AR420" s="8">
        <v>-1.4646025132815115</v>
      </c>
      <c r="AS420" s="8">
        <v>1.5454103696407082</v>
      </c>
      <c r="AT420" s="8">
        <v>-0.4941334519258842</v>
      </c>
      <c r="AU420" s="8">
        <v>-0.22075771434566596</v>
      </c>
      <c r="AV420" s="8">
        <v>0.50542750461334396</v>
      </c>
      <c r="AW420" s="8">
        <v>-0.61724832738723379</v>
      </c>
      <c r="AX420" s="8">
        <v>-0.55040672699196691</v>
      </c>
      <c r="AY420" s="8">
        <v>-0.41356366347784201</v>
      </c>
    </row>
    <row r="421" spans="1:51">
      <c r="A421">
        <v>0.125</v>
      </c>
      <c r="B421">
        <v>0.42857142857142855</v>
      </c>
      <c r="C421">
        <v>0.66666666666666663</v>
      </c>
      <c r="D421">
        <v>1</v>
      </c>
      <c r="E421">
        <v>0.78199052132701385</v>
      </c>
      <c r="F421">
        <v>0.6184530003468609</v>
      </c>
      <c r="G421">
        <v>0.70708624157103983</v>
      </c>
      <c r="H421">
        <v>0.32178217821782179</v>
      </c>
      <c r="I421">
        <v>0.70383275261324063</v>
      </c>
      <c r="J421">
        <v>0.24637681159420291</v>
      </c>
      <c r="K421">
        <v>0.36470588235294121</v>
      </c>
      <c r="L421">
        <v>0</v>
      </c>
      <c r="AR421" s="8">
        <v>-1.2471799340320453</v>
      </c>
      <c r="AS421" s="8">
        <v>1.2081992985530834</v>
      </c>
      <c r="AT421" s="8">
        <v>-0.2232807901714097</v>
      </c>
      <c r="AU421" s="8">
        <v>-7.1213955235445714E-2</v>
      </c>
      <c r="AV421" s="8">
        <v>0.28712697248143915</v>
      </c>
      <c r="AW421" s="8">
        <v>-0.61021770495127714</v>
      </c>
      <c r="AX421" s="8">
        <v>-0.42239895624095924</v>
      </c>
      <c r="AY421" s="8">
        <v>-0.28939313563221009</v>
      </c>
    </row>
    <row r="422" spans="1:51">
      <c r="A422">
        <v>0.875</v>
      </c>
      <c r="B422">
        <v>0.8571428571428571</v>
      </c>
      <c r="C422">
        <v>0.66666666666666663</v>
      </c>
      <c r="D422">
        <v>0.33333333333333331</v>
      </c>
      <c r="E422">
        <v>0.78672985781990534</v>
      </c>
      <c r="F422">
        <v>0.6534859521331946</v>
      </c>
      <c r="G422">
        <v>0.73417721518987333</v>
      </c>
      <c r="H422">
        <v>0.33168316831683164</v>
      </c>
      <c r="I422">
        <v>0.75261324041811861</v>
      </c>
      <c r="J422">
        <v>0.24637681159420291</v>
      </c>
      <c r="K422">
        <v>0.42352941176470588</v>
      </c>
      <c r="L422">
        <v>0</v>
      </c>
      <c r="AR422" s="8">
        <v>-1.2497436078768682</v>
      </c>
      <c r="AS422" s="8">
        <v>0.47392327826331915</v>
      </c>
      <c r="AT422" s="8">
        <v>3.3134936644863416E-2</v>
      </c>
      <c r="AU422" s="8">
        <v>5.6686425913788502E-2</v>
      </c>
      <c r="AV422" s="8">
        <v>8.8533802881807441E-2</v>
      </c>
      <c r="AW422" s="8">
        <v>-0.57348230569179881</v>
      </c>
      <c r="AX422" s="8">
        <v>-0.21756639241265077</v>
      </c>
      <c r="AY422" s="8">
        <v>-0.18071579837094942</v>
      </c>
    </row>
    <row r="423" spans="1:51">
      <c r="A423">
        <v>0.125</v>
      </c>
      <c r="B423">
        <v>0.2857142857142857</v>
      </c>
      <c r="C423">
        <v>0.66666666666666663</v>
      </c>
      <c r="D423">
        <v>0.33333333333333331</v>
      </c>
      <c r="E423">
        <v>0.95260663507109011</v>
      </c>
      <c r="F423">
        <v>0.74471037114117233</v>
      </c>
      <c r="G423">
        <v>0.79817816159943211</v>
      </c>
      <c r="H423">
        <v>0.8366336633663366</v>
      </c>
      <c r="I423">
        <v>0.91289198606271804</v>
      </c>
      <c r="J423">
        <v>0</v>
      </c>
      <c r="K423">
        <v>0.42352941176470588</v>
      </c>
      <c r="L423">
        <v>0</v>
      </c>
      <c r="AR423" s="8">
        <v>-1.6369047619640924</v>
      </c>
      <c r="AS423" s="8">
        <v>0.34572004849364935</v>
      </c>
      <c r="AT423" s="8">
        <v>-1.750843591268406E-2</v>
      </c>
      <c r="AU423" s="8">
        <v>-0.27685963658421986</v>
      </c>
      <c r="AV423" s="8">
        <v>5.877798811984361E-2</v>
      </c>
      <c r="AW423" s="8">
        <v>-0.3276908873973578</v>
      </c>
      <c r="AX423" s="8">
        <v>-0.23763265795032207</v>
      </c>
      <c r="AY423" s="8">
        <v>-0.40661490078423812</v>
      </c>
    </row>
    <row r="424" spans="1:51">
      <c r="A424">
        <v>0.875</v>
      </c>
      <c r="B424">
        <v>0.5714285714285714</v>
      </c>
      <c r="C424">
        <v>0.55555555555555558</v>
      </c>
      <c r="D424">
        <v>1</v>
      </c>
      <c r="E424">
        <v>0.65402843601895766</v>
      </c>
      <c r="F424">
        <v>0.9021852237252862</v>
      </c>
      <c r="G424">
        <v>0.92345912693718202</v>
      </c>
      <c r="H424">
        <v>0.20297029702970296</v>
      </c>
      <c r="I424">
        <v>0.86062717770034869</v>
      </c>
      <c r="J424">
        <v>0.11594202898550725</v>
      </c>
      <c r="K424">
        <v>0.31764705882352945</v>
      </c>
      <c r="L424">
        <v>0</v>
      </c>
      <c r="AR424" s="8">
        <v>-1.3616998260654753</v>
      </c>
      <c r="AS424" s="8">
        <v>1.2890281646779909</v>
      </c>
      <c r="AT424" s="8">
        <v>0.46628951489561254</v>
      </c>
      <c r="AU424" s="8">
        <v>4.5384748052137491E-2</v>
      </c>
      <c r="AV424" s="8">
        <v>0.46598585683291782</v>
      </c>
      <c r="AW424" s="8">
        <v>-0.80153112521651759</v>
      </c>
      <c r="AX424" s="8">
        <v>-0.50635670191122084</v>
      </c>
      <c r="AY424" s="8">
        <v>-0.3135546425633764</v>
      </c>
    </row>
    <row r="425" spans="1:51">
      <c r="A425">
        <v>0</v>
      </c>
      <c r="B425">
        <v>0.14285714285714285</v>
      </c>
      <c r="C425">
        <v>0.77777777777777779</v>
      </c>
      <c r="D425">
        <v>0.83333333333333337</v>
      </c>
      <c r="E425">
        <v>0.76303317535545034</v>
      </c>
      <c r="F425">
        <v>0.31668400971210542</v>
      </c>
      <c r="G425">
        <v>0.86253401159351706</v>
      </c>
      <c r="H425">
        <v>0.36138613861386143</v>
      </c>
      <c r="I425">
        <v>0.61672473867595834</v>
      </c>
      <c r="J425">
        <v>0.42028985507246375</v>
      </c>
      <c r="K425">
        <v>0.36470588235294121</v>
      </c>
      <c r="L425">
        <v>0</v>
      </c>
      <c r="AR425" s="8">
        <v>-0.13354413547590666</v>
      </c>
      <c r="AS425" s="8">
        <v>0.61997121742149719</v>
      </c>
      <c r="AT425" s="8">
        <v>-0.12494043526345261</v>
      </c>
      <c r="AU425" s="8">
        <v>-0.22872948934232359</v>
      </c>
      <c r="AV425" s="8">
        <v>0.68318532574602908</v>
      </c>
      <c r="AW425" s="8">
        <v>-0.59633418146001038</v>
      </c>
      <c r="AX425" s="8">
        <v>-0.20281989398690442</v>
      </c>
      <c r="AY425" s="8">
        <v>-0.35100696944066512</v>
      </c>
    </row>
    <row r="426" spans="1:51">
      <c r="A426">
        <v>0.875</v>
      </c>
      <c r="B426">
        <v>0.5714285714285714</v>
      </c>
      <c r="C426">
        <v>0.66666666666666663</v>
      </c>
      <c r="D426">
        <v>0.83333333333333337</v>
      </c>
      <c r="E426">
        <v>0.88151658767772512</v>
      </c>
      <c r="F426">
        <v>0.79118973291710015</v>
      </c>
      <c r="G426">
        <v>0.82787176150479125</v>
      </c>
      <c r="H426">
        <v>0.36138613861386143</v>
      </c>
      <c r="I426">
        <v>0.77700348432055755</v>
      </c>
      <c r="J426">
        <v>0.17391304347826086</v>
      </c>
      <c r="K426">
        <v>0.31764705882352945</v>
      </c>
      <c r="L426">
        <v>0</v>
      </c>
      <c r="AR426" s="8">
        <v>-1.6093118690079855</v>
      </c>
      <c r="AS426" s="8">
        <v>0.82993133404577601</v>
      </c>
      <c r="AT426" s="8">
        <v>0.34845427199785156</v>
      </c>
      <c r="AU426" s="8">
        <v>-7.1486375162201077E-2</v>
      </c>
      <c r="AV426" s="8">
        <v>0.39200966335771287</v>
      </c>
      <c r="AW426" s="8">
        <v>-0.59856608210673978</v>
      </c>
      <c r="AX426" s="8">
        <v>-0.37420692081769291</v>
      </c>
      <c r="AY426" s="8">
        <v>-0.36258776563421119</v>
      </c>
    </row>
    <row r="427" spans="1:51">
      <c r="A427">
        <v>0.125</v>
      </c>
      <c r="B427">
        <v>0</v>
      </c>
      <c r="C427">
        <v>0.66666666666666663</v>
      </c>
      <c r="D427">
        <v>0.5</v>
      </c>
      <c r="E427">
        <v>0.78199052132701385</v>
      </c>
      <c r="F427">
        <v>0.85119667013527578</v>
      </c>
      <c r="G427">
        <v>0.87365432390867137</v>
      </c>
      <c r="H427">
        <v>0.25742574257425738</v>
      </c>
      <c r="I427">
        <v>0.55052264808362372</v>
      </c>
      <c r="J427">
        <v>0.53623188405797106</v>
      </c>
      <c r="K427">
        <v>0.15294117647058827</v>
      </c>
      <c r="L427">
        <v>0</v>
      </c>
      <c r="AR427" s="8">
        <v>-1.1410137823148523</v>
      </c>
      <c r="AS427" s="8">
        <v>0.38732781536922328</v>
      </c>
      <c r="AT427" s="8">
        <v>-8.7480143764089704E-2</v>
      </c>
      <c r="AU427" s="8">
        <v>-0.56705906340264378</v>
      </c>
      <c r="AV427" s="8">
        <v>4.0769396791235327E-2</v>
      </c>
      <c r="AW427" s="8">
        <v>-0.388233014614072</v>
      </c>
      <c r="AX427" s="8">
        <v>-0.45292603420547367</v>
      </c>
      <c r="AY427" s="8">
        <v>-0.34366940166647331</v>
      </c>
    </row>
    <row r="428" spans="1:51">
      <c r="A428">
        <v>0.875</v>
      </c>
      <c r="B428">
        <v>0.5714285714285714</v>
      </c>
      <c r="C428">
        <v>0.66666666666666663</v>
      </c>
      <c r="D428">
        <v>0.5</v>
      </c>
      <c r="E428">
        <v>0.78199052132701385</v>
      </c>
      <c r="F428">
        <v>0.85119667013527578</v>
      </c>
      <c r="G428">
        <v>0.87365432390867137</v>
      </c>
      <c r="H428">
        <v>0.25742574257425738</v>
      </c>
      <c r="I428">
        <v>0.55052264808362372</v>
      </c>
      <c r="J428">
        <v>0.53623188405797106</v>
      </c>
      <c r="K428">
        <v>0.15294117647058827</v>
      </c>
      <c r="L428">
        <v>0</v>
      </c>
      <c r="AR428" s="8">
        <v>-0.1597506688352803</v>
      </c>
      <c r="AS428" s="8">
        <v>0.56056288312672076</v>
      </c>
      <c r="AT428" s="8">
        <v>-0.18412413916728756</v>
      </c>
      <c r="AU428" s="8">
        <v>-0.15162355288742016</v>
      </c>
      <c r="AV428" s="8">
        <v>0.54962972693825474</v>
      </c>
      <c r="AW428" s="8">
        <v>-0.47833462070103755</v>
      </c>
      <c r="AX428" s="8">
        <v>-0.10304302579802486</v>
      </c>
      <c r="AY428" s="8">
        <v>-0.2809809981866298</v>
      </c>
    </row>
    <row r="429" spans="1:51">
      <c r="A429">
        <v>0.125</v>
      </c>
      <c r="B429">
        <v>0.2857142857142857</v>
      </c>
      <c r="C429">
        <v>0.66666666666666663</v>
      </c>
      <c r="D429">
        <v>0</v>
      </c>
      <c r="E429">
        <v>0.80568720379146885</v>
      </c>
      <c r="F429">
        <v>0.70759625390218517</v>
      </c>
      <c r="G429">
        <v>0.7775937536969123</v>
      </c>
      <c r="H429">
        <v>0.35148514851485146</v>
      </c>
      <c r="I429">
        <v>0.81184668989547037</v>
      </c>
      <c r="J429">
        <v>0.20289855072463769</v>
      </c>
      <c r="K429">
        <v>0.15294117647058827</v>
      </c>
      <c r="L429">
        <v>0</v>
      </c>
      <c r="AR429" s="8">
        <v>9.9851514831829219E-2</v>
      </c>
      <c r="AS429" s="8">
        <v>0.84630081798681134</v>
      </c>
      <c r="AT429" s="8">
        <v>-3.5007689690629201E-2</v>
      </c>
      <c r="AU429" s="8">
        <v>-0.54838336634464047</v>
      </c>
      <c r="AV429" s="8">
        <v>0.37732293951872325</v>
      </c>
      <c r="AW429" s="8">
        <v>-0.83797357204221568</v>
      </c>
      <c r="AX429" s="8">
        <v>-0.57919267820298448</v>
      </c>
      <c r="AY429" s="8">
        <v>-0.2041310570844152</v>
      </c>
    </row>
    <row r="430" spans="1:51">
      <c r="A430">
        <v>0</v>
      </c>
      <c r="B430">
        <v>0.14285714285714285</v>
      </c>
      <c r="C430">
        <v>0.66666666666666663</v>
      </c>
      <c r="D430">
        <v>0.5</v>
      </c>
      <c r="E430">
        <v>0.93364928909952583</v>
      </c>
      <c r="F430">
        <v>0.76101283385362473</v>
      </c>
      <c r="G430">
        <v>0.80835206435585005</v>
      </c>
      <c r="H430">
        <v>0.63366336633663367</v>
      </c>
      <c r="I430">
        <v>0.75261324041811861</v>
      </c>
      <c r="J430">
        <v>0.21739130434782608</v>
      </c>
      <c r="K430">
        <v>0.57647058823529407</v>
      </c>
      <c r="L430">
        <v>0</v>
      </c>
      <c r="AR430" s="8">
        <v>-1.0398013310350038</v>
      </c>
      <c r="AS430" s="8">
        <v>0.90752946101672693</v>
      </c>
      <c r="AT430" s="8">
        <v>-0.53376017583486601</v>
      </c>
      <c r="AU430" s="8">
        <v>-0.35197070747552583</v>
      </c>
      <c r="AV430" s="8">
        <v>-0.12418397953748475</v>
      </c>
      <c r="AW430" s="8">
        <v>-0.41921800254277991</v>
      </c>
      <c r="AX430" s="8">
        <v>-0.43651185538914877</v>
      </c>
      <c r="AY430" s="8">
        <v>-0.19412788522397334</v>
      </c>
    </row>
    <row r="431" spans="1:51">
      <c r="A431">
        <v>0.25</v>
      </c>
      <c r="B431">
        <v>0.2857142857142857</v>
      </c>
      <c r="C431">
        <v>0.66666666666666663</v>
      </c>
      <c r="D431">
        <v>1</v>
      </c>
      <c r="E431">
        <v>0.78199052132701385</v>
      </c>
      <c r="F431">
        <v>0.6184530003468609</v>
      </c>
      <c r="G431">
        <v>0.70708624157103983</v>
      </c>
      <c r="H431">
        <v>0.32178217821782179</v>
      </c>
      <c r="I431">
        <v>0.696864111498258</v>
      </c>
      <c r="J431">
        <v>0.36231884057971014</v>
      </c>
      <c r="K431">
        <v>0.36470588235294121</v>
      </c>
      <c r="L431">
        <v>0</v>
      </c>
      <c r="AR431" s="8">
        <v>-1.5142467006847729</v>
      </c>
      <c r="AS431" s="8">
        <v>1.048082111388541</v>
      </c>
      <c r="AT431" s="8">
        <v>-0.1773059174478005</v>
      </c>
      <c r="AU431" s="8">
        <v>-0.18523721787529707</v>
      </c>
      <c r="AV431" s="8">
        <v>0.61389891575430877</v>
      </c>
      <c r="AW431" s="8">
        <v>-0.73096735689656478</v>
      </c>
      <c r="AX431" s="8">
        <v>-0.39284967614617344</v>
      </c>
      <c r="AY431" s="8">
        <v>-0.35412027236490595</v>
      </c>
    </row>
    <row r="432" spans="1:51">
      <c r="A432">
        <v>0.75</v>
      </c>
      <c r="B432">
        <v>0.2857142857142857</v>
      </c>
      <c r="C432">
        <v>0.77777777777777779</v>
      </c>
      <c r="D432">
        <v>0.5</v>
      </c>
      <c r="E432">
        <v>0.69194312796208546</v>
      </c>
      <c r="F432">
        <v>0.98577870274020107</v>
      </c>
      <c r="G432">
        <v>0.98663196498284622</v>
      </c>
      <c r="H432">
        <v>0.28217821782178215</v>
      </c>
      <c r="I432">
        <v>0.51567944250871089</v>
      </c>
      <c r="J432">
        <v>0.37681159420289856</v>
      </c>
      <c r="K432">
        <v>0.31764705882352945</v>
      </c>
      <c r="L432">
        <v>0</v>
      </c>
      <c r="AR432" s="8">
        <v>-1.4852889717443336</v>
      </c>
      <c r="AS432" s="8">
        <v>0.95506949430007837</v>
      </c>
      <c r="AT432" s="8">
        <v>0.17925997514972031</v>
      </c>
      <c r="AU432" s="8">
        <v>-0.26050734001321252</v>
      </c>
      <c r="AV432" s="8">
        <v>0.72576278369529723</v>
      </c>
      <c r="AW432" s="8">
        <v>-0.74029189236921045</v>
      </c>
      <c r="AX432" s="8">
        <v>-0.40921249544942073</v>
      </c>
      <c r="AY432" s="8">
        <v>-0.49780399120266516</v>
      </c>
    </row>
    <row r="433" spans="1:51">
      <c r="A433">
        <v>0</v>
      </c>
      <c r="B433">
        <v>0.14285714285714285</v>
      </c>
      <c r="C433">
        <v>0.66666666666666663</v>
      </c>
      <c r="D433">
        <v>0.83333333333333337</v>
      </c>
      <c r="E433">
        <v>0.80568720379146885</v>
      </c>
      <c r="F433">
        <v>0.60700659035726667</v>
      </c>
      <c r="G433">
        <v>0.69797704956820061</v>
      </c>
      <c r="H433">
        <v>0.42079207920792083</v>
      </c>
      <c r="I433">
        <v>0.65156794425087128</v>
      </c>
      <c r="J433">
        <v>0.30434782608695654</v>
      </c>
      <c r="K433">
        <v>0.36470588235294121</v>
      </c>
      <c r="L433">
        <v>0</v>
      </c>
      <c r="AR433" s="8">
        <v>-1.5583622925962421</v>
      </c>
      <c r="AS433" s="8">
        <v>1.1787818832072972</v>
      </c>
      <c r="AT433" s="8">
        <v>-0.39755249993079278</v>
      </c>
      <c r="AU433" s="8">
        <v>-0.424419584275741</v>
      </c>
      <c r="AV433" s="8">
        <v>0.36477359667723341</v>
      </c>
      <c r="AW433" s="8">
        <v>-0.54111231356814837</v>
      </c>
      <c r="AX433" s="8">
        <v>-0.56066738745143518</v>
      </c>
      <c r="AY433" s="8">
        <v>-0.30718338192646061</v>
      </c>
    </row>
    <row r="434" spans="1:51">
      <c r="A434">
        <v>0.875</v>
      </c>
      <c r="B434">
        <v>0.5714285714285714</v>
      </c>
      <c r="C434">
        <v>0.66666666666666663</v>
      </c>
      <c r="D434">
        <v>0.5</v>
      </c>
      <c r="E434">
        <v>0.93364928909952583</v>
      </c>
      <c r="F434">
        <v>0.76101283385362473</v>
      </c>
      <c r="G434">
        <v>0.80835206435585005</v>
      </c>
      <c r="H434">
        <v>0.63366336633663367</v>
      </c>
      <c r="I434">
        <v>0.67247386759581884</v>
      </c>
      <c r="J434">
        <v>0.27536231884057971</v>
      </c>
      <c r="K434">
        <v>0.68235294117647061</v>
      </c>
      <c r="L434">
        <v>0</v>
      </c>
      <c r="AR434" s="8">
        <v>-1.3032017661898043</v>
      </c>
      <c r="AS434" s="8">
        <v>0.73393648336698758</v>
      </c>
      <c r="AT434" s="8">
        <v>-0.18458514272632248</v>
      </c>
      <c r="AU434" s="8">
        <v>-0.25347446442436838</v>
      </c>
      <c r="AV434" s="8">
        <v>5.1782004780527323E-2</v>
      </c>
      <c r="AW434" s="8">
        <v>-0.37104531090418369</v>
      </c>
      <c r="AX434" s="8">
        <v>-0.30435042948148328</v>
      </c>
      <c r="AY434" s="8">
        <v>-0.3421256450406554</v>
      </c>
    </row>
    <row r="435" spans="1:51">
      <c r="A435">
        <v>0.125</v>
      </c>
      <c r="B435">
        <v>0.2857142857142857</v>
      </c>
      <c r="C435">
        <v>0.66666666666666663</v>
      </c>
      <c r="D435">
        <v>1</v>
      </c>
      <c r="E435">
        <v>0.87677725118483374</v>
      </c>
      <c r="F435">
        <v>0.80506416926812341</v>
      </c>
      <c r="G435">
        <v>0.83733585709215663</v>
      </c>
      <c r="H435">
        <v>0.44554455445544555</v>
      </c>
      <c r="I435">
        <v>0.56794425087108014</v>
      </c>
      <c r="J435">
        <v>0.6811594202898551</v>
      </c>
      <c r="K435">
        <v>0.47058823529411764</v>
      </c>
      <c r="L435">
        <v>0</v>
      </c>
      <c r="AR435" s="8">
        <v>-0.37222859492469285</v>
      </c>
      <c r="AS435" s="8">
        <v>0.65408085127567095</v>
      </c>
      <c r="AT435" s="8">
        <v>-0.55450495381266995</v>
      </c>
      <c r="AU435" s="8">
        <v>-0.62804045583911172</v>
      </c>
      <c r="AV435" s="8">
        <v>0.21292969599223349</v>
      </c>
      <c r="AW435" s="8">
        <v>-0.50022654219618523</v>
      </c>
      <c r="AX435" s="8">
        <v>-0.4386325773182449</v>
      </c>
      <c r="AY435" s="8">
        <v>-0.45472965644409946</v>
      </c>
    </row>
    <row r="436" spans="1:51">
      <c r="A436">
        <v>0</v>
      </c>
      <c r="B436">
        <v>0.2857142857142857</v>
      </c>
      <c r="C436">
        <v>0.66666666666666663</v>
      </c>
      <c r="D436">
        <v>0.66666666666666663</v>
      </c>
      <c r="E436">
        <v>0.73459715639810397</v>
      </c>
      <c r="F436">
        <v>0.92542490461325011</v>
      </c>
      <c r="G436">
        <v>0.94155920974801843</v>
      </c>
      <c r="H436">
        <v>0.21782178217821785</v>
      </c>
      <c r="I436">
        <v>0.61324041811846708</v>
      </c>
      <c r="J436">
        <v>0.37681159420289856</v>
      </c>
      <c r="K436">
        <v>0.31764705882352945</v>
      </c>
      <c r="L436">
        <v>0</v>
      </c>
      <c r="AR436" s="8">
        <v>-1.4023347223416269</v>
      </c>
      <c r="AS436" s="8">
        <v>0.66085798289722364</v>
      </c>
      <c r="AT436" s="8">
        <v>0.24476152024135411</v>
      </c>
      <c r="AU436" s="8">
        <v>-0.34930771282844697</v>
      </c>
      <c r="AV436" s="8">
        <v>0.71263439176147747</v>
      </c>
      <c r="AW436" s="8">
        <v>-0.83176048438064631</v>
      </c>
      <c r="AX436" s="8">
        <v>-0.43906223406504241</v>
      </c>
      <c r="AY436" s="8">
        <v>-0.38389453305945687</v>
      </c>
    </row>
    <row r="437" spans="1:51">
      <c r="A437">
        <v>0.125</v>
      </c>
      <c r="B437">
        <v>0.42857142857142855</v>
      </c>
      <c r="C437">
        <v>0.55555555555555558</v>
      </c>
      <c r="D437">
        <v>0.83333333333333337</v>
      </c>
      <c r="E437">
        <v>0.74407582938388606</v>
      </c>
      <c r="F437">
        <v>0.28338536246964968</v>
      </c>
      <c r="G437">
        <v>0.42742221696439131</v>
      </c>
      <c r="H437">
        <v>0.22277227722772278</v>
      </c>
      <c r="I437">
        <v>0.66898954703832769</v>
      </c>
      <c r="J437">
        <v>0.46376811594202899</v>
      </c>
      <c r="K437">
        <v>0.10588235294117647</v>
      </c>
      <c r="L437">
        <v>0</v>
      </c>
      <c r="AR437" s="8">
        <v>-1.3586287492565206</v>
      </c>
      <c r="AS437" s="8">
        <v>0.67061783048130241</v>
      </c>
      <c r="AT437" s="8">
        <v>9.2602404038349947E-2</v>
      </c>
      <c r="AU437" s="8">
        <v>-0.24311864431073302</v>
      </c>
      <c r="AV437" s="8">
        <v>0.75019989216835781</v>
      </c>
      <c r="AW437" s="8">
        <v>-0.77684168700646872</v>
      </c>
      <c r="AX437" s="8">
        <v>-0.35640462224578473</v>
      </c>
      <c r="AY437" s="8">
        <v>-0.38541267646063593</v>
      </c>
    </row>
    <row r="438" spans="1:51">
      <c r="A438">
        <v>0.875</v>
      </c>
      <c r="B438">
        <v>0.5714285714285714</v>
      </c>
      <c r="C438">
        <v>0.66666666666666663</v>
      </c>
      <c r="D438">
        <v>0</v>
      </c>
      <c r="E438">
        <v>0.80568720379146885</v>
      </c>
      <c r="F438">
        <v>0.70759625390218517</v>
      </c>
      <c r="G438">
        <v>0.7775937536969123</v>
      </c>
      <c r="H438">
        <v>0.35148514851485146</v>
      </c>
      <c r="I438">
        <v>0.7735191637630664</v>
      </c>
      <c r="J438">
        <v>0.2318840579710145</v>
      </c>
      <c r="K438">
        <v>4.7058823529411764E-2</v>
      </c>
      <c r="L438">
        <v>0</v>
      </c>
      <c r="AR438" s="8">
        <v>-1.3174897828766321</v>
      </c>
      <c r="AS438" s="8">
        <v>1.320943599953124</v>
      </c>
      <c r="AT438" s="8">
        <v>-0.46135097340449144</v>
      </c>
      <c r="AU438" s="8">
        <v>-0.16171344729377701</v>
      </c>
      <c r="AV438" s="8">
        <v>0.19168575975058721</v>
      </c>
      <c r="AW438" s="8">
        <v>-0.56754285227208578</v>
      </c>
      <c r="AX438" s="8">
        <v>-0.50451719427531361</v>
      </c>
      <c r="AY438" s="8">
        <v>-0.23606356874617812</v>
      </c>
    </row>
    <row r="439" spans="1:51">
      <c r="A439">
        <v>0.875</v>
      </c>
      <c r="B439">
        <v>0.5714285714285714</v>
      </c>
      <c r="C439">
        <v>0.66666666666666663</v>
      </c>
      <c r="D439">
        <v>0.83333333333333337</v>
      </c>
      <c r="E439">
        <v>0.67772511848341255</v>
      </c>
      <c r="F439">
        <v>0.86923343739160586</v>
      </c>
      <c r="G439">
        <v>0.89092629835561332</v>
      </c>
      <c r="H439">
        <v>0.42574257425742573</v>
      </c>
      <c r="I439">
        <v>0.33449477351916379</v>
      </c>
      <c r="J439">
        <v>0.78260869565217395</v>
      </c>
      <c r="K439">
        <v>0.21176470588235297</v>
      </c>
      <c r="L439">
        <v>0</v>
      </c>
      <c r="AR439" s="8">
        <v>-1.7555700395239666</v>
      </c>
      <c r="AS439" s="8">
        <v>0.53851093934435867</v>
      </c>
      <c r="AT439" s="8">
        <v>-0.15072950904714577</v>
      </c>
      <c r="AU439" s="8">
        <v>-0.65307220305292912</v>
      </c>
      <c r="AV439" s="8">
        <v>0.28730711901792089</v>
      </c>
      <c r="AW439" s="8">
        <v>-0.28970853074445246</v>
      </c>
      <c r="AX439" s="8">
        <v>-0.49127010575045205</v>
      </c>
      <c r="AY439" s="8">
        <v>-0.35870106354431258</v>
      </c>
    </row>
    <row r="440" spans="1:51">
      <c r="A440">
        <v>0.125</v>
      </c>
      <c r="B440">
        <v>0.42857142857142855</v>
      </c>
      <c r="C440">
        <v>0.66666666666666663</v>
      </c>
      <c r="D440">
        <v>0.83333333333333337</v>
      </c>
      <c r="E440">
        <v>0.88151658767772512</v>
      </c>
      <c r="F440">
        <v>0.79118973291710015</v>
      </c>
      <c r="G440">
        <v>0.82787176150479125</v>
      </c>
      <c r="H440">
        <v>0.36138613861386143</v>
      </c>
      <c r="I440">
        <v>0.66202090592334506</v>
      </c>
      <c r="J440">
        <v>0.49275362318840582</v>
      </c>
      <c r="K440">
        <v>0.36470588235294121</v>
      </c>
      <c r="L440">
        <v>0</v>
      </c>
      <c r="AR440" s="8">
        <v>-1.4992197254286737</v>
      </c>
      <c r="AS440" s="8">
        <v>1.1918969426281059</v>
      </c>
      <c r="AT440" s="8">
        <v>-0.23278589173539213</v>
      </c>
      <c r="AU440" s="8">
        <v>-3.9573051974507306E-2</v>
      </c>
      <c r="AV440" s="8">
        <v>0.82834337132387692</v>
      </c>
      <c r="AW440" s="8">
        <v>-0.77824768889669604</v>
      </c>
      <c r="AX440" s="8">
        <v>-0.36496477145945588</v>
      </c>
      <c r="AY440" s="8">
        <v>-0.12406937689828383</v>
      </c>
    </row>
    <row r="441" spans="1:51">
      <c r="A441">
        <v>0</v>
      </c>
      <c r="B441">
        <v>0.14285714285714285</v>
      </c>
      <c r="C441">
        <v>0.77777777777777779</v>
      </c>
      <c r="D441">
        <v>0.66666666666666663</v>
      </c>
      <c r="E441">
        <v>0.75829383886255897</v>
      </c>
      <c r="F441">
        <v>0.30627818244883798</v>
      </c>
      <c r="G441">
        <v>0.85508103631846688</v>
      </c>
      <c r="H441">
        <v>0.30198019801980197</v>
      </c>
      <c r="I441">
        <v>0.50522648083623711</v>
      </c>
      <c r="J441">
        <v>0.39130434782608697</v>
      </c>
      <c r="K441">
        <v>0.15294117647058827</v>
      </c>
      <c r="L441">
        <v>0</v>
      </c>
      <c r="AR441" s="8">
        <v>-1.3253246927153615</v>
      </c>
      <c r="AS441" s="8">
        <v>0.4654062322426355</v>
      </c>
      <c r="AT441" s="8">
        <v>0.32892699470975884</v>
      </c>
      <c r="AU441" s="8">
        <v>-0.22300540850163755</v>
      </c>
      <c r="AV441" s="8">
        <v>0.49193180627341426</v>
      </c>
      <c r="AW441" s="8">
        <v>-0.7742831026645185</v>
      </c>
      <c r="AX441" s="8">
        <v>-0.33598362513453561</v>
      </c>
      <c r="AY441" s="8">
        <v>-0.38634284640420635</v>
      </c>
    </row>
    <row r="442" spans="1:51">
      <c r="A442">
        <v>0.5</v>
      </c>
      <c r="B442">
        <v>0.2857142857142857</v>
      </c>
      <c r="C442">
        <v>0.77777777777777779</v>
      </c>
      <c r="D442">
        <v>0.66666666666666663</v>
      </c>
      <c r="E442">
        <v>0.72037914691943117</v>
      </c>
      <c r="F442">
        <v>0.9954908081859174</v>
      </c>
      <c r="G442">
        <v>0.99373003667337034</v>
      </c>
      <c r="H442">
        <v>0.31188118811881194</v>
      </c>
      <c r="I442">
        <v>0.40418118466898961</v>
      </c>
      <c r="J442">
        <v>0.56521739130434778</v>
      </c>
      <c r="K442">
        <v>0.31764705882352945</v>
      </c>
      <c r="L442">
        <v>0</v>
      </c>
      <c r="AR442" s="8">
        <v>-1.5073733014534609</v>
      </c>
      <c r="AS442" s="8">
        <v>1.1875619799295225</v>
      </c>
      <c r="AT442" s="8">
        <v>-0.30123803165748264</v>
      </c>
      <c r="AU442" s="8">
        <v>-0.16024232564642218</v>
      </c>
      <c r="AV442" s="8">
        <v>0.62770539639471146</v>
      </c>
      <c r="AW442" s="8">
        <v>-0.7403510817296739</v>
      </c>
      <c r="AX442" s="8">
        <v>-0.41526903108666779</v>
      </c>
      <c r="AY442" s="8">
        <v>-0.32909511692881138</v>
      </c>
    </row>
    <row r="443" spans="1:51">
      <c r="A443">
        <v>0.875</v>
      </c>
      <c r="B443">
        <v>0.5714285714285714</v>
      </c>
      <c r="C443">
        <v>0.66666666666666663</v>
      </c>
      <c r="D443">
        <v>0</v>
      </c>
      <c r="E443">
        <v>0.80568720379146885</v>
      </c>
      <c r="F443">
        <v>0.70759625390218517</v>
      </c>
      <c r="G443">
        <v>0.7775937536969123</v>
      </c>
      <c r="H443">
        <v>0.35148514851485146</v>
      </c>
      <c r="I443">
        <v>0.72822299651567945</v>
      </c>
      <c r="J443">
        <v>0.14492753623188406</v>
      </c>
      <c r="K443">
        <v>0.10588235294117647</v>
      </c>
      <c r="L443">
        <v>0</v>
      </c>
      <c r="AR443" s="8">
        <v>-1.4679937003757102</v>
      </c>
      <c r="AS443" s="8">
        <v>0.58385933101286958</v>
      </c>
      <c r="AT443" s="8">
        <v>0.44732493689762409</v>
      </c>
      <c r="AU443" s="8">
        <v>-6.5472227205852135E-2</v>
      </c>
      <c r="AV443" s="8">
        <v>0.25329826370612907</v>
      </c>
      <c r="AW443" s="8">
        <v>-0.48079714249239974</v>
      </c>
      <c r="AX443" s="8">
        <v>-0.24078647368650055</v>
      </c>
      <c r="AY443" s="8">
        <v>-0.52886205573217648</v>
      </c>
    </row>
    <row r="444" spans="1:51">
      <c r="A444">
        <v>0.625</v>
      </c>
      <c r="B444">
        <v>0.42857142857142855</v>
      </c>
      <c r="C444">
        <v>0.22222222222222221</v>
      </c>
      <c r="D444">
        <v>0</v>
      </c>
      <c r="E444">
        <v>0.60663507109004766</v>
      </c>
      <c r="F444">
        <v>7.5962539021852224E-2</v>
      </c>
      <c r="G444">
        <v>3.1113214243463857E-2</v>
      </c>
      <c r="H444">
        <v>0.12871287128712872</v>
      </c>
      <c r="I444">
        <v>0.21951219512195128</v>
      </c>
      <c r="J444">
        <v>0.65217391304347827</v>
      </c>
      <c r="K444">
        <v>0.25882352941176473</v>
      </c>
      <c r="L444">
        <v>0</v>
      </c>
      <c r="AR444" s="8">
        <v>-1.3687985251517751</v>
      </c>
      <c r="AS444" s="8">
        <v>1.3377721689492859</v>
      </c>
      <c r="AT444" s="8">
        <v>-5.357828363508535E-2</v>
      </c>
      <c r="AU444" s="8">
        <v>7.9634228171674343E-2</v>
      </c>
      <c r="AV444" s="8">
        <v>0.28034743556378572</v>
      </c>
      <c r="AW444" s="8">
        <v>-0.53377338854739298</v>
      </c>
      <c r="AX444" s="8">
        <v>-0.35328168978941432</v>
      </c>
      <c r="AY444" s="8">
        <v>-0.45555419985418516</v>
      </c>
    </row>
    <row r="445" spans="1:51">
      <c r="A445">
        <v>0</v>
      </c>
      <c r="B445">
        <v>0</v>
      </c>
      <c r="C445">
        <v>0.55555555555555558</v>
      </c>
      <c r="D445">
        <v>0.66666666666666663</v>
      </c>
      <c r="E445">
        <v>0.73933649289099534</v>
      </c>
      <c r="F445">
        <v>0.2702046479361776</v>
      </c>
      <c r="G445">
        <v>0.41760321779249965</v>
      </c>
      <c r="H445">
        <v>0.77722772277227736</v>
      </c>
      <c r="I445">
        <v>0.35540069686411158</v>
      </c>
      <c r="J445">
        <v>0.85507246376811596</v>
      </c>
      <c r="K445">
        <v>0.83529411764705874</v>
      </c>
      <c r="L445">
        <v>0</v>
      </c>
      <c r="AR445" s="8">
        <v>-1.5455959499447807</v>
      </c>
      <c r="AS445" s="8">
        <v>0.52839247509200038</v>
      </c>
      <c r="AT445" s="8">
        <v>-7.9789388333783323E-2</v>
      </c>
      <c r="AU445" s="8">
        <v>-0.17532724148305892</v>
      </c>
      <c r="AV445" s="8">
        <v>-6.7391288386223824E-2</v>
      </c>
      <c r="AW445" s="8">
        <v>-0.24419808910166499</v>
      </c>
      <c r="AX445" s="8">
        <v>-0.2629047012360789</v>
      </c>
      <c r="AY445" s="8">
        <v>-0.34312091199044564</v>
      </c>
    </row>
    <row r="446" spans="1:51">
      <c r="A446">
        <v>0.125</v>
      </c>
      <c r="B446">
        <v>0.42857142857142855</v>
      </c>
      <c r="C446">
        <v>0.77777777777777779</v>
      </c>
      <c r="D446">
        <v>0.66666666666666663</v>
      </c>
      <c r="E446">
        <v>0.72037914691943117</v>
      </c>
      <c r="F446">
        <v>0.9954908081859174</v>
      </c>
      <c r="G446">
        <v>0.99373003667337034</v>
      </c>
      <c r="H446">
        <v>0.31188118811881194</v>
      </c>
      <c r="I446">
        <v>0.40418118466898961</v>
      </c>
      <c r="J446">
        <v>0.56521739130434778</v>
      </c>
      <c r="K446">
        <v>0.31764705882352945</v>
      </c>
      <c r="L446">
        <v>0</v>
      </c>
      <c r="AR446" s="8">
        <v>-1.6057426763705813</v>
      </c>
      <c r="AS446" s="8">
        <v>0.48407539060018645</v>
      </c>
      <c r="AT446" s="8">
        <v>0.1783590596419547</v>
      </c>
      <c r="AU446" s="8">
        <v>-0.60825831469357516</v>
      </c>
      <c r="AV446" s="8">
        <v>0.31516128224257817</v>
      </c>
      <c r="AW446" s="8">
        <v>-0.52029293702864277</v>
      </c>
      <c r="AX446" s="8">
        <v>-0.51973344614874639</v>
      </c>
      <c r="AY446" s="8">
        <v>-0.42699075873506298</v>
      </c>
    </row>
    <row r="447" spans="1:51">
      <c r="A447">
        <v>0.5</v>
      </c>
      <c r="B447">
        <v>0.42857142857142855</v>
      </c>
      <c r="C447">
        <v>0.66666666666666663</v>
      </c>
      <c r="D447">
        <v>1</v>
      </c>
      <c r="E447">
        <v>0.89573459715639803</v>
      </c>
      <c r="F447">
        <v>0.15574054804023585</v>
      </c>
      <c r="G447">
        <v>0.10102922039512599</v>
      </c>
      <c r="H447">
        <v>0.47524752475247523</v>
      </c>
      <c r="I447">
        <v>0.44250871080139381</v>
      </c>
      <c r="J447">
        <v>0.88405797101449279</v>
      </c>
      <c r="K447">
        <v>0.42352941176470588</v>
      </c>
      <c r="L447">
        <v>0</v>
      </c>
      <c r="AR447" s="8">
        <v>-1.3337902629003011</v>
      </c>
      <c r="AS447" s="8">
        <v>0.70761562635360475</v>
      </c>
      <c r="AT447" s="8">
        <v>0.17051429274180943</v>
      </c>
      <c r="AU447" s="8">
        <v>-0.23411262615015443</v>
      </c>
      <c r="AV447" s="8">
        <v>0.72896157560678043</v>
      </c>
      <c r="AW447" s="8">
        <v>-0.77884617306104287</v>
      </c>
      <c r="AX447" s="8">
        <v>-0.34581174055537622</v>
      </c>
      <c r="AY447" s="8">
        <v>-0.40563399218595197</v>
      </c>
    </row>
    <row r="448" spans="1:51">
      <c r="A448">
        <v>0.625</v>
      </c>
      <c r="B448">
        <v>0.42857142857142855</v>
      </c>
      <c r="C448">
        <v>0.66666666666666663</v>
      </c>
      <c r="D448">
        <v>1</v>
      </c>
      <c r="E448">
        <v>0.80094786729857814</v>
      </c>
      <c r="F448">
        <v>0.69441553936871303</v>
      </c>
      <c r="G448">
        <v>0.76801135691470479</v>
      </c>
      <c r="H448">
        <v>0.34653465346534656</v>
      </c>
      <c r="I448">
        <v>0.50522648083623711</v>
      </c>
      <c r="J448">
        <v>0.73913043478260865</v>
      </c>
      <c r="K448">
        <v>0.15294117647058827</v>
      </c>
      <c r="L448">
        <v>0</v>
      </c>
      <c r="AR448" s="8">
        <v>-1.5294759429521432</v>
      </c>
      <c r="AS448" s="8">
        <v>1.1244403530802993</v>
      </c>
      <c r="AT448" s="8">
        <v>0.15112183532317702</v>
      </c>
      <c r="AU448" s="8">
        <v>-2.6884147924560481E-2</v>
      </c>
      <c r="AV448" s="8">
        <v>0.23623362792435926</v>
      </c>
      <c r="AW448" s="8">
        <v>-0.59023440938668348</v>
      </c>
      <c r="AX448" s="8">
        <v>-0.44483411044872956</v>
      </c>
      <c r="AY448" s="8">
        <v>-0.27621409188129342</v>
      </c>
    </row>
    <row r="449" spans="1:51">
      <c r="A449">
        <v>0.25</v>
      </c>
      <c r="B449">
        <v>0.2857142857142857</v>
      </c>
      <c r="C449">
        <v>0.1111111111111111</v>
      </c>
      <c r="D449">
        <v>0.33333333333333331</v>
      </c>
      <c r="E449">
        <v>0.86729857819905232</v>
      </c>
      <c r="F449">
        <v>4.9601109954908081E-2</v>
      </c>
      <c r="G449">
        <v>1.5379155329468826E-2</v>
      </c>
      <c r="H449">
        <v>0.4356435643564357</v>
      </c>
      <c r="I449">
        <v>0.14982578397212548</v>
      </c>
      <c r="J449">
        <v>0.2318840579710145</v>
      </c>
      <c r="K449">
        <v>0.83529411764705874</v>
      </c>
      <c r="L449">
        <v>0</v>
      </c>
      <c r="AR449" s="8">
        <v>-1.374409713035657</v>
      </c>
      <c r="AS449" s="8">
        <v>0.46449527698212228</v>
      </c>
      <c r="AT449" s="8">
        <v>0.26170987294061043</v>
      </c>
      <c r="AU449" s="8">
        <v>-0.34239105365061828</v>
      </c>
      <c r="AV449" s="8">
        <v>0.58602332975249694</v>
      </c>
      <c r="AW449" s="8">
        <v>-0.65306726583102936</v>
      </c>
      <c r="AX449" s="8">
        <v>-0.34678012848223594</v>
      </c>
      <c r="AY449" s="8">
        <v>-0.43996686166409471</v>
      </c>
    </row>
    <row r="450" spans="1:51">
      <c r="A450">
        <v>0.75</v>
      </c>
      <c r="B450">
        <v>0.2857142857142857</v>
      </c>
      <c r="C450">
        <v>0.77777777777777779</v>
      </c>
      <c r="D450">
        <v>0.33333333333333331</v>
      </c>
      <c r="E450">
        <v>0.69194312796208546</v>
      </c>
      <c r="F450">
        <v>0.97780090183836266</v>
      </c>
      <c r="G450">
        <v>0.98036200165621668</v>
      </c>
      <c r="H450">
        <v>0.44554455445544555</v>
      </c>
      <c r="I450">
        <v>0.20557491289198609</v>
      </c>
      <c r="J450">
        <v>0.84057971014492749</v>
      </c>
      <c r="K450">
        <v>0.36470588235294121</v>
      </c>
      <c r="L450">
        <v>0</v>
      </c>
      <c r="AR450" s="8">
        <v>-1.444697856965629</v>
      </c>
      <c r="AS450" s="8">
        <v>1.2670511151335335</v>
      </c>
      <c r="AT450" s="8">
        <v>-0.24103858072375317</v>
      </c>
      <c r="AU450" s="8">
        <v>-0.51316011612568313</v>
      </c>
      <c r="AV450" s="8">
        <v>0.29247279910257301</v>
      </c>
      <c r="AW450" s="8">
        <v>-0.6331505551022748</v>
      </c>
      <c r="AX450" s="8">
        <v>-0.68861974816249027</v>
      </c>
      <c r="AY450" s="8">
        <v>-0.34356668354264419</v>
      </c>
    </row>
    <row r="451" spans="1:51">
      <c r="A451">
        <v>0.75</v>
      </c>
      <c r="B451">
        <v>0.2857142857142857</v>
      </c>
      <c r="C451">
        <v>0.66666666666666663</v>
      </c>
      <c r="D451">
        <v>1</v>
      </c>
      <c r="E451">
        <v>0.78199052132701385</v>
      </c>
      <c r="F451">
        <v>0.6184530003468609</v>
      </c>
      <c r="G451">
        <v>0.70708624157103983</v>
      </c>
      <c r="H451">
        <v>0.32178217821782179</v>
      </c>
      <c r="I451">
        <v>0.51219512195121963</v>
      </c>
      <c r="J451">
        <v>0.60869565217391308</v>
      </c>
      <c r="K451">
        <v>0.47058823529411764</v>
      </c>
      <c r="L451">
        <v>0</v>
      </c>
      <c r="AR451" s="8">
        <v>-1.4116076021022705</v>
      </c>
      <c r="AS451" s="8">
        <v>0.84703470214934307</v>
      </c>
      <c r="AT451" s="8">
        <v>0.49645211092211239</v>
      </c>
      <c r="AU451" s="8">
        <v>-0.32049103911378179</v>
      </c>
      <c r="AV451" s="8">
        <v>0.67237734816701822</v>
      </c>
      <c r="AW451" s="8">
        <v>-0.74922866920263465</v>
      </c>
      <c r="AX451" s="8">
        <v>-0.45697731643196315</v>
      </c>
      <c r="AY451" s="8">
        <v>-0.63697993343103809</v>
      </c>
    </row>
    <row r="452" spans="1:51">
      <c r="A452">
        <v>0.375</v>
      </c>
      <c r="B452">
        <v>0.42857142857142855</v>
      </c>
      <c r="C452">
        <v>0.66666666666666663</v>
      </c>
      <c r="D452">
        <v>0.33333333333333331</v>
      </c>
      <c r="E452">
        <v>0.95260663507109011</v>
      </c>
      <c r="F452">
        <v>0.74471037114117233</v>
      </c>
      <c r="G452">
        <v>0.79817816159943211</v>
      </c>
      <c r="H452">
        <v>0.8366336633663366</v>
      </c>
      <c r="I452">
        <v>0.65505226480836232</v>
      </c>
      <c r="J452">
        <v>0.43478260869565216</v>
      </c>
      <c r="K452">
        <v>0.52941176470588236</v>
      </c>
      <c r="L452">
        <v>0</v>
      </c>
      <c r="AR452" s="8">
        <v>-1.5333396436490849</v>
      </c>
      <c r="AS452" s="8">
        <v>0.64847922981966133</v>
      </c>
      <c r="AT452" s="8">
        <v>0.36860996711445265</v>
      </c>
      <c r="AU452" s="8">
        <v>-0.11281667081061231</v>
      </c>
      <c r="AV452" s="8">
        <v>0.42023956752345465</v>
      </c>
      <c r="AW452" s="8">
        <v>-0.6211923282088031</v>
      </c>
      <c r="AX452" s="8">
        <v>-0.3443963660792505</v>
      </c>
      <c r="AY452" s="8">
        <v>-0.41213452900994701</v>
      </c>
    </row>
    <row r="453" spans="1:51">
      <c r="A453">
        <v>0</v>
      </c>
      <c r="B453">
        <v>0.2857142857142857</v>
      </c>
      <c r="C453">
        <v>0.66666666666666663</v>
      </c>
      <c r="D453">
        <v>0.66666666666666663</v>
      </c>
      <c r="E453">
        <v>0.72985781990521326</v>
      </c>
      <c r="F453">
        <v>0.67221644120707602</v>
      </c>
      <c r="G453">
        <v>0.75073938246776284</v>
      </c>
      <c r="H453">
        <v>0.75247524752475259</v>
      </c>
      <c r="I453">
        <v>0.25087108013937287</v>
      </c>
      <c r="J453">
        <v>1</v>
      </c>
      <c r="K453">
        <v>0.47058823529411764</v>
      </c>
      <c r="L453">
        <v>0</v>
      </c>
      <c r="AR453" s="8">
        <v>-0.98352791603429535</v>
      </c>
      <c r="AS453" s="8">
        <v>0.60036543174302959</v>
      </c>
      <c r="AT453" s="8">
        <v>1.4191635797918477E-2</v>
      </c>
      <c r="AU453" s="8">
        <v>-8.463396506223192E-2</v>
      </c>
      <c r="AV453" s="8">
        <v>0.6323525063991029</v>
      </c>
      <c r="AW453" s="8">
        <v>-0.61184624104150187</v>
      </c>
      <c r="AX453" s="8">
        <v>-0.14889128522722328</v>
      </c>
      <c r="AY453" s="8">
        <v>-0.51218543292813967</v>
      </c>
    </row>
    <row r="454" spans="1:51">
      <c r="A454">
        <v>0.75</v>
      </c>
      <c r="B454">
        <v>0.2857142857142857</v>
      </c>
      <c r="C454">
        <v>0.66666666666666663</v>
      </c>
      <c r="D454">
        <v>0</v>
      </c>
      <c r="E454">
        <v>0.77725118483412314</v>
      </c>
      <c r="F454">
        <v>0.81581685744016641</v>
      </c>
      <c r="G454">
        <v>0.8462084467053117</v>
      </c>
      <c r="H454">
        <v>0.31683168316831684</v>
      </c>
      <c r="I454">
        <v>0.45644599303135897</v>
      </c>
      <c r="J454">
        <v>0.66666666666666663</v>
      </c>
      <c r="K454">
        <v>0.36470588235294121</v>
      </c>
      <c r="L454">
        <v>0</v>
      </c>
      <c r="AR454" s="8">
        <v>-1.4583365669156487</v>
      </c>
      <c r="AS454" s="8">
        <v>1.1296634867982813</v>
      </c>
      <c r="AT454" s="8">
        <v>-0.45420116092899204</v>
      </c>
      <c r="AU454" s="8">
        <v>1.5259387601909771E-3</v>
      </c>
      <c r="AV454" s="8">
        <v>-5.4396950146240089E-2</v>
      </c>
      <c r="AW454" s="8">
        <v>-0.25277495128243083</v>
      </c>
      <c r="AX454" s="8">
        <v>-0.28963663179241139</v>
      </c>
      <c r="AY454" s="8">
        <v>-0.30328660101028715</v>
      </c>
    </row>
    <row r="455" spans="1:51">
      <c r="A455">
        <v>0.375</v>
      </c>
      <c r="B455">
        <v>0.42857142857142855</v>
      </c>
      <c r="C455">
        <v>0.66666666666666663</v>
      </c>
      <c r="D455">
        <v>0.5</v>
      </c>
      <c r="E455">
        <v>0.67772511848341255</v>
      </c>
      <c r="F455">
        <v>0.91293791189732909</v>
      </c>
      <c r="G455">
        <v>0.93221341535549507</v>
      </c>
      <c r="H455">
        <v>0.22277227722772278</v>
      </c>
      <c r="I455">
        <v>0.44599303135888507</v>
      </c>
      <c r="J455">
        <v>0.50724637681159424</v>
      </c>
      <c r="K455">
        <v>0.25882352941176473</v>
      </c>
      <c r="L455">
        <v>0</v>
      </c>
      <c r="AR455" s="8">
        <v>-1.2444708803975859</v>
      </c>
      <c r="AS455" s="8">
        <v>1.5152721983649415</v>
      </c>
      <c r="AT455" s="8">
        <v>0.26392709975234052</v>
      </c>
      <c r="AU455" s="8">
        <v>3.1035533619188344E-2</v>
      </c>
      <c r="AV455" s="8">
        <v>0.54045858738655972</v>
      </c>
      <c r="AW455" s="8">
        <v>-0.56450851284222614</v>
      </c>
      <c r="AX455" s="8">
        <v>-0.4419348564550688</v>
      </c>
      <c r="AY455" s="8">
        <v>-0.54647115873023544</v>
      </c>
    </row>
    <row r="456" spans="1:51">
      <c r="A456">
        <v>0.25</v>
      </c>
      <c r="B456">
        <v>0.2857142857142857</v>
      </c>
      <c r="C456">
        <v>0.66666666666666663</v>
      </c>
      <c r="D456">
        <v>0.5</v>
      </c>
      <c r="E456">
        <v>0.78199052132701385</v>
      </c>
      <c r="F456">
        <v>0.85119667013527578</v>
      </c>
      <c r="G456">
        <v>0.87365432390867137</v>
      </c>
      <c r="H456">
        <v>0.25742574257425738</v>
      </c>
      <c r="I456">
        <v>0.4250871080139374</v>
      </c>
      <c r="J456">
        <v>0.53623188405797106</v>
      </c>
      <c r="K456">
        <v>0.25882352941176473</v>
      </c>
      <c r="L456">
        <v>0</v>
      </c>
      <c r="AR456" s="8">
        <v>-1.4658156300188707</v>
      </c>
      <c r="AS456" s="8">
        <v>0.81318613197636336</v>
      </c>
      <c r="AT456" s="8">
        <v>0.25261127667290018</v>
      </c>
      <c r="AU456" s="8">
        <v>-0.23202261881035813</v>
      </c>
      <c r="AV456" s="8">
        <v>0.57174701681327267</v>
      </c>
      <c r="AW456" s="8">
        <v>-0.68862807604109388</v>
      </c>
      <c r="AX456" s="8">
        <v>-0.39261595201175703</v>
      </c>
      <c r="AY456" s="8">
        <v>-0.56112987537923742</v>
      </c>
    </row>
    <row r="457" spans="1:51">
      <c r="A457">
        <v>0.25</v>
      </c>
      <c r="B457">
        <v>0.2857142857142857</v>
      </c>
      <c r="C457">
        <v>0.55555555555555558</v>
      </c>
      <c r="D457">
        <v>0</v>
      </c>
      <c r="E457">
        <v>0.92417061611374374</v>
      </c>
      <c r="F457">
        <v>0.54457162677766213</v>
      </c>
      <c r="G457">
        <v>0.65290429433337283</v>
      </c>
      <c r="H457">
        <v>0.7722772277227723</v>
      </c>
      <c r="I457">
        <v>0.46341463414634149</v>
      </c>
      <c r="J457">
        <v>0.42028985507246375</v>
      </c>
      <c r="K457">
        <v>0.21176470588235297</v>
      </c>
      <c r="L457">
        <v>0</v>
      </c>
      <c r="AR457" s="8">
        <v>-1.2917305718536609</v>
      </c>
      <c r="AS457" s="8">
        <v>0.43246919255356026</v>
      </c>
      <c r="AT457" s="8">
        <v>0.28524296148123657</v>
      </c>
      <c r="AU457" s="8">
        <v>-6.5570382926883775E-2</v>
      </c>
      <c r="AV457" s="8">
        <v>0.34434761158808502</v>
      </c>
      <c r="AW457" s="8">
        <v>-0.65334737343178784</v>
      </c>
      <c r="AX457" s="8">
        <v>-0.2314268594846601</v>
      </c>
      <c r="AY457" s="8">
        <v>-0.43871361012022053</v>
      </c>
    </row>
    <row r="458" spans="1:51">
      <c r="A458">
        <v>0.125</v>
      </c>
      <c r="B458">
        <v>0.2857142857142857</v>
      </c>
      <c r="C458">
        <v>0.66666666666666663</v>
      </c>
      <c r="D458">
        <v>0.5</v>
      </c>
      <c r="E458">
        <v>0.78199052132701385</v>
      </c>
      <c r="F458">
        <v>0.85119667013527578</v>
      </c>
      <c r="G458">
        <v>0.87365432390867137</v>
      </c>
      <c r="H458">
        <v>0.25742574257425738</v>
      </c>
      <c r="I458">
        <v>0.41811846689895482</v>
      </c>
      <c r="J458">
        <v>0.57971014492753625</v>
      </c>
      <c r="K458">
        <v>0.21176470588235297</v>
      </c>
      <c r="L458">
        <v>0</v>
      </c>
      <c r="AR458" s="8">
        <v>-1.4891615773995446</v>
      </c>
      <c r="AS458" s="8">
        <v>1.0779412907483972</v>
      </c>
      <c r="AT458" s="8">
        <v>0.40810359511015137</v>
      </c>
      <c r="AU458" s="8">
        <v>-3.8905613743615203E-2</v>
      </c>
      <c r="AV458" s="8">
        <v>0.34608772892764267</v>
      </c>
      <c r="AW458" s="8">
        <v>-0.62736064811165715</v>
      </c>
      <c r="AX458" s="8">
        <v>-0.44582207351841852</v>
      </c>
      <c r="AY458" s="8">
        <v>-0.44644288585827319</v>
      </c>
    </row>
    <row r="459" spans="1:51">
      <c r="A459">
        <v>0</v>
      </c>
      <c r="B459">
        <v>0.2857142857142857</v>
      </c>
      <c r="C459">
        <v>0.66666666666666663</v>
      </c>
      <c r="D459">
        <v>0.33333333333333331</v>
      </c>
      <c r="E459">
        <v>0.78672985781990534</v>
      </c>
      <c r="F459">
        <v>0.6534859521331946</v>
      </c>
      <c r="G459">
        <v>0.73417721518987333</v>
      </c>
      <c r="H459">
        <v>0.33168316831683164</v>
      </c>
      <c r="I459">
        <v>0.53310104529616731</v>
      </c>
      <c r="J459">
        <v>0.44927536231884058</v>
      </c>
      <c r="K459">
        <v>0.36470588235294121</v>
      </c>
      <c r="L459">
        <v>0</v>
      </c>
      <c r="AR459" s="8">
        <v>-1.4454441508708478</v>
      </c>
      <c r="AS459" s="8">
        <v>1.104599995280579</v>
      </c>
      <c r="AT459" s="8">
        <v>-0.48174609035796967</v>
      </c>
      <c r="AU459" s="8">
        <v>-3.7035349649439386E-2</v>
      </c>
      <c r="AV459" s="8">
        <v>-6.730102920033286E-2</v>
      </c>
      <c r="AW459" s="8">
        <v>-0.28968304377115323</v>
      </c>
      <c r="AX459" s="8">
        <v>-0.32811506585800099</v>
      </c>
      <c r="AY459" s="8">
        <v>-0.26726123718522354</v>
      </c>
    </row>
    <row r="460" spans="1:51">
      <c r="A460">
        <v>0.875</v>
      </c>
      <c r="B460">
        <v>0.5714285714285714</v>
      </c>
      <c r="C460">
        <v>0.66666666666666663</v>
      </c>
      <c r="D460">
        <v>0.83333333333333337</v>
      </c>
      <c r="E460">
        <v>0.88151658767772512</v>
      </c>
      <c r="F460">
        <v>0.79118973291710015</v>
      </c>
      <c r="G460">
        <v>0.82787176150479125</v>
      </c>
      <c r="H460">
        <v>0.36138613861386143</v>
      </c>
      <c r="I460">
        <v>0.49825783972125437</v>
      </c>
      <c r="J460">
        <v>0.65217391304347827</v>
      </c>
      <c r="K460">
        <v>0.47058823529411764</v>
      </c>
      <c r="L460">
        <v>0</v>
      </c>
      <c r="AR460" s="8">
        <v>-0.20471103052253031</v>
      </c>
      <c r="AS460" s="8">
        <v>0.85080687797696675</v>
      </c>
      <c r="AT460" s="8">
        <v>-0.19374580098186478</v>
      </c>
      <c r="AU460" s="8">
        <v>-0.12847370182367651</v>
      </c>
      <c r="AV460" s="8">
        <v>-0.13475807973368145</v>
      </c>
      <c r="AW460" s="8">
        <v>-0.28580071515512978</v>
      </c>
      <c r="AX460" s="8">
        <v>-0.2454950338854136</v>
      </c>
      <c r="AY460" s="8">
        <v>-0.50277602275074895</v>
      </c>
    </row>
    <row r="461" spans="1:51">
      <c r="A461">
        <v>0.75</v>
      </c>
      <c r="B461">
        <v>0.2857142857142857</v>
      </c>
      <c r="C461">
        <v>0.66666666666666663</v>
      </c>
      <c r="D461">
        <v>0.83333333333333337</v>
      </c>
      <c r="E461">
        <v>0.78199052132701385</v>
      </c>
      <c r="F461">
        <v>0.93929934096427337</v>
      </c>
      <c r="G461">
        <v>0.9509050041405418</v>
      </c>
      <c r="H461">
        <v>0.32673267326732675</v>
      </c>
      <c r="I461">
        <v>0.37979094076655057</v>
      </c>
      <c r="J461">
        <v>0.76811594202898548</v>
      </c>
      <c r="K461">
        <v>0.83529411764705874</v>
      </c>
      <c r="L461">
        <v>0</v>
      </c>
      <c r="AR461" s="8">
        <v>-0.82000983134033323</v>
      </c>
      <c r="AS461" s="8">
        <v>0.58134094955238913</v>
      </c>
      <c r="AT461" s="8">
        <v>0.62725322617475288</v>
      </c>
      <c r="AU461" s="8">
        <v>-0.79538247918718041</v>
      </c>
      <c r="AV461" s="8">
        <v>0.3528299925832179</v>
      </c>
      <c r="AW461" s="8">
        <v>-0.54456737140466571</v>
      </c>
      <c r="AX461" s="8">
        <v>-0.64131252427734009</v>
      </c>
      <c r="AY461" s="8">
        <v>-0.58445017555541701</v>
      </c>
    </row>
    <row r="462" spans="1:51">
      <c r="A462">
        <v>0.125</v>
      </c>
      <c r="B462">
        <v>0.42857142857142855</v>
      </c>
      <c r="C462">
        <v>0.66666666666666663</v>
      </c>
      <c r="D462">
        <v>0.83333333333333337</v>
      </c>
      <c r="E462">
        <v>0.88151658767772512</v>
      </c>
      <c r="F462">
        <v>0.79118973291710015</v>
      </c>
      <c r="G462">
        <v>0.82787176150479125</v>
      </c>
      <c r="H462">
        <v>0.36138613861386143</v>
      </c>
      <c r="I462">
        <v>0.49825783972125437</v>
      </c>
      <c r="J462">
        <v>0.65217391304347827</v>
      </c>
      <c r="K462">
        <v>0.47058823529411764</v>
      </c>
      <c r="L462">
        <v>0</v>
      </c>
      <c r="AR462" s="8">
        <v>-1.5113169005680731</v>
      </c>
      <c r="AS462" s="8">
        <v>0.94243815298595079</v>
      </c>
      <c r="AT462" s="8">
        <v>0.48987953274253887</v>
      </c>
      <c r="AU462" s="8">
        <v>-5.9167539384885587E-2</v>
      </c>
      <c r="AV462" s="8">
        <v>0.36071265519995366</v>
      </c>
      <c r="AW462" s="8">
        <v>-0.59744149678545733</v>
      </c>
      <c r="AX462" s="8">
        <v>-0.44183879346360666</v>
      </c>
      <c r="AY462" s="8">
        <v>-0.50563719557182651</v>
      </c>
    </row>
    <row r="463" spans="1:51">
      <c r="A463">
        <v>0.875</v>
      </c>
      <c r="B463">
        <v>0.5714285714285714</v>
      </c>
      <c r="C463">
        <v>0.66666666666666663</v>
      </c>
      <c r="D463">
        <v>0.83333333333333337</v>
      </c>
      <c r="E463">
        <v>0.88151658767772512</v>
      </c>
      <c r="F463">
        <v>0.79118973291710015</v>
      </c>
      <c r="G463">
        <v>0.82787176150479125</v>
      </c>
      <c r="H463">
        <v>0.36138613861386143</v>
      </c>
      <c r="I463">
        <v>0.49825783972125437</v>
      </c>
      <c r="J463">
        <v>0.65217391304347827</v>
      </c>
      <c r="K463">
        <v>0.47058823529411764</v>
      </c>
      <c r="L463">
        <v>0</v>
      </c>
      <c r="AR463" s="8">
        <v>-0.66350343836267023</v>
      </c>
      <c r="AS463" s="8">
        <v>0.99517428068994196</v>
      </c>
      <c r="AT463" s="8">
        <v>0.13200475163568881</v>
      </c>
      <c r="AU463" s="8">
        <v>-0.37368376451217522</v>
      </c>
      <c r="AV463" s="8">
        <v>0.66448051798807684</v>
      </c>
      <c r="AW463" s="8">
        <v>-0.75642081950401585</v>
      </c>
      <c r="AX463" s="8">
        <v>-0.40397196938168711</v>
      </c>
      <c r="AY463" s="8">
        <v>-0.75166664040729803</v>
      </c>
    </row>
    <row r="464" spans="1:51">
      <c r="A464">
        <v>0</v>
      </c>
      <c r="B464">
        <v>0.2857142857142857</v>
      </c>
      <c r="C464">
        <v>0.77777777777777779</v>
      </c>
      <c r="D464">
        <v>1</v>
      </c>
      <c r="E464">
        <v>0.75355450236966826</v>
      </c>
      <c r="F464">
        <v>0.9479708636836629</v>
      </c>
      <c r="G464">
        <v>0.95800307583106592</v>
      </c>
      <c r="H464">
        <v>0.29702970297029702</v>
      </c>
      <c r="I464">
        <v>0.34494773519163768</v>
      </c>
      <c r="J464">
        <v>0.82608695652173914</v>
      </c>
      <c r="K464">
        <v>0.78823529411764692</v>
      </c>
      <c r="L464">
        <v>0</v>
      </c>
      <c r="AR464" s="8">
        <v>-1.2466306771437445</v>
      </c>
      <c r="AS464" s="8">
        <v>1.1826497920953962</v>
      </c>
      <c r="AT464" s="8">
        <v>0.24572814560504541</v>
      </c>
      <c r="AU464" s="8">
        <v>-3.9201403867670792E-3</v>
      </c>
      <c r="AV464" s="8">
        <v>0.6943220362495115</v>
      </c>
      <c r="AW464" s="8">
        <v>-0.68397689971826958</v>
      </c>
      <c r="AX464" s="8">
        <v>-0.30989582050127207</v>
      </c>
      <c r="AY464" s="8">
        <v>-0.6247108497562156</v>
      </c>
    </row>
    <row r="465" spans="1:51">
      <c r="A465">
        <v>0.625</v>
      </c>
      <c r="B465">
        <v>0.42857142857142855</v>
      </c>
      <c r="C465">
        <v>0</v>
      </c>
      <c r="D465">
        <v>0.16666666666666666</v>
      </c>
      <c r="E465">
        <v>0</v>
      </c>
      <c r="F465">
        <v>4.8560527228581349E-3</v>
      </c>
      <c r="G465">
        <v>1.0647107535786094E-3</v>
      </c>
      <c r="H465">
        <v>3.9603960396039598E-2</v>
      </c>
      <c r="I465">
        <v>0</v>
      </c>
      <c r="J465">
        <v>0.91304347826086951</v>
      </c>
      <c r="K465">
        <v>0.63529411764705879</v>
      </c>
      <c r="L465">
        <v>0</v>
      </c>
      <c r="AR465" s="8">
        <v>-0.27244750841976073</v>
      </c>
      <c r="AS465" s="8">
        <v>0.45362586334440103</v>
      </c>
      <c r="AT465" s="8">
        <v>-0.18369977532235793</v>
      </c>
      <c r="AU465" s="8">
        <v>-0.79395292159527142</v>
      </c>
      <c r="AV465" s="8">
        <v>0.1189659227989711</v>
      </c>
      <c r="AW465" s="8">
        <v>-0.58930886043128095</v>
      </c>
      <c r="AX465" s="8">
        <v>-0.55904638187627942</v>
      </c>
      <c r="AY465" s="8">
        <v>-0.53470369753190239</v>
      </c>
    </row>
    <row r="466" spans="1:51">
      <c r="A466">
        <v>0.625</v>
      </c>
      <c r="B466">
        <v>0.2857142857142857</v>
      </c>
      <c r="C466">
        <v>0</v>
      </c>
      <c r="D466">
        <v>0.16666666666666666</v>
      </c>
      <c r="E466">
        <v>0</v>
      </c>
      <c r="F466">
        <v>4.8560527228581349E-3</v>
      </c>
      <c r="G466">
        <v>1.0647107535786094E-3</v>
      </c>
      <c r="H466">
        <v>3.9603960396039598E-2</v>
      </c>
      <c r="I466">
        <v>1.7421602787456449E-2</v>
      </c>
      <c r="J466">
        <v>0.84057971014492749</v>
      </c>
      <c r="K466">
        <v>0.52941176470588236</v>
      </c>
      <c r="L466">
        <v>0</v>
      </c>
      <c r="AR466" s="8">
        <v>-1.336090294107422</v>
      </c>
      <c r="AS466" s="8">
        <v>1.3499486653444248</v>
      </c>
      <c r="AT466" s="8">
        <v>0.48724656371340241</v>
      </c>
      <c r="AU466" s="8">
        <v>-6.4088482905872407E-2</v>
      </c>
      <c r="AV466" s="8">
        <v>7.9778429888972546E-3</v>
      </c>
      <c r="AW466" s="8">
        <v>-0.43801431191679108</v>
      </c>
      <c r="AX466" s="8">
        <v>-0.54892682752806343</v>
      </c>
      <c r="AY466" s="8">
        <v>-0.5223701792691926</v>
      </c>
    </row>
    <row r="467" spans="1:51">
      <c r="A467">
        <v>0.125</v>
      </c>
      <c r="B467">
        <v>0</v>
      </c>
      <c r="C467">
        <v>0</v>
      </c>
      <c r="D467">
        <v>0.83333333333333337</v>
      </c>
      <c r="E467">
        <v>0.20853080568720397</v>
      </c>
      <c r="F467">
        <v>2.0811654526534861E-3</v>
      </c>
      <c r="G467">
        <v>0</v>
      </c>
      <c r="H467">
        <v>3.465346534653465E-2</v>
      </c>
      <c r="I467">
        <v>0</v>
      </c>
      <c r="J467">
        <v>0.57971014492753625</v>
      </c>
      <c r="K467">
        <v>0</v>
      </c>
      <c r="L467">
        <v>0</v>
      </c>
      <c r="AR467" s="8">
        <v>-1.1526757809797938</v>
      </c>
      <c r="AS467" s="8">
        <v>1.1167482915957316</v>
      </c>
      <c r="AT467" s="8">
        <v>0.19622756575186689</v>
      </c>
      <c r="AU467" s="8">
        <v>-0.19735116541457806</v>
      </c>
      <c r="AV467" s="8">
        <v>0.64528090010905192</v>
      </c>
      <c r="AW467" s="8">
        <v>-0.85958522451149344</v>
      </c>
      <c r="AX467" s="8">
        <v>-0.45368969354347688</v>
      </c>
      <c r="AY467" s="8">
        <v>-0.44861441830374466</v>
      </c>
    </row>
    <row r="468" spans="1:51">
      <c r="A468">
        <v>0.625</v>
      </c>
      <c r="B468">
        <v>0.42857142857142855</v>
      </c>
      <c r="C468">
        <v>0.1111111111111111</v>
      </c>
      <c r="D468">
        <v>0</v>
      </c>
      <c r="E468">
        <v>0.57345971563981057</v>
      </c>
      <c r="F468">
        <v>4.1970169961845299E-2</v>
      </c>
      <c r="G468">
        <v>2.5553058085886662E-2</v>
      </c>
      <c r="H468">
        <v>0.29702970297029702</v>
      </c>
      <c r="I468">
        <v>0.1951219512195122</v>
      </c>
      <c r="J468">
        <v>0.37681159420289856</v>
      </c>
      <c r="K468">
        <v>0.57647058823529407</v>
      </c>
      <c r="L468">
        <v>0</v>
      </c>
      <c r="AR468" s="8">
        <v>-1.5210026720691421</v>
      </c>
      <c r="AS468" s="8">
        <v>0.96447646556933164</v>
      </c>
      <c r="AT468" s="8">
        <v>3.9623913664591934E-2</v>
      </c>
      <c r="AU468" s="8">
        <v>-0.5954247814006024</v>
      </c>
      <c r="AV468" s="8">
        <v>0.18570685876606732</v>
      </c>
      <c r="AW468" s="8">
        <v>-0.3408517804029913</v>
      </c>
      <c r="AX468" s="8">
        <v>-0.61053322405238486</v>
      </c>
      <c r="AY468" s="8">
        <v>-0.53277041400260094</v>
      </c>
    </row>
    <row r="469" spans="1:51">
      <c r="A469">
        <v>0.25</v>
      </c>
      <c r="B469">
        <v>0.2857142857142857</v>
      </c>
      <c r="C469">
        <v>0.1111111111111111</v>
      </c>
      <c r="D469">
        <v>0.33333333333333331</v>
      </c>
      <c r="E469">
        <v>0.71563981042654035</v>
      </c>
      <c r="F469">
        <v>5.3763440860215055E-2</v>
      </c>
      <c r="G469">
        <v>3.0521708269253517E-2</v>
      </c>
      <c r="H469">
        <v>0.30693069306930693</v>
      </c>
      <c r="I469">
        <v>0.22996515679442511</v>
      </c>
      <c r="J469">
        <v>0.3188405797101449</v>
      </c>
      <c r="K469">
        <v>0.52941176470588236</v>
      </c>
      <c r="L469">
        <v>0</v>
      </c>
      <c r="AR469" s="8">
        <v>-1.158547723512497</v>
      </c>
      <c r="AS469" s="8">
        <v>0.92764114913270401</v>
      </c>
      <c r="AT469" s="8">
        <v>0.76810274696597169</v>
      </c>
      <c r="AU469" s="8">
        <v>-0.4260167046531585</v>
      </c>
      <c r="AV469" s="8">
        <v>0.36344977471743589</v>
      </c>
      <c r="AW469" s="8">
        <v>-0.38771218513958317</v>
      </c>
      <c r="AX469" s="8">
        <v>-0.55680670376796659</v>
      </c>
      <c r="AY469" s="8">
        <v>-0.74659330630031484</v>
      </c>
    </row>
    <row r="470" spans="1:51">
      <c r="A470">
        <v>0.625</v>
      </c>
      <c r="B470">
        <v>0.42857142857142855</v>
      </c>
      <c r="C470">
        <v>0.1111111111111111</v>
      </c>
      <c r="D470">
        <v>0.5</v>
      </c>
      <c r="E470">
        <v>0.76777251184834105</v>
      </c>
      <c r="F470">
        <v>6.1047519944502256E-2</v>
      </c>
      <c r="G470">
        <v>3.3360936945463146E-2</v>
      </c>
      <c r="H470">
        <v>0.36633663366336638</v>
      </c>
      <c r="I470">
        <v>0.30313588850174222</v>
      </c>
      <c r="J470">
        <v>0.11594202898550725</v>
      </c>
      <c r="K470">
        <v>0.31764705882352945</v>
      </c>
      <c r="L470">
        <v>0</v>
      </c>
      <c r="AR470" s="8">
        <v>-1.28955589176007</v>
      </c>
      <c r="AS470" s="8">
        <v>1.1498574324808253</v>
      </c>
      <c r="AT470" s="8">
        <v>0.13799358351875368</v>
      </c>
      <c r="AU470" s="8">
        <v>-0.10575603978759839</v>
      </c>
      <c r="AV470" s="8">
        <v>-0.22331435482658324</v>
      </c>
      <c r="AW470" s="8">
        <v>-0.376637183804714</v>
      </c>
      <c r="AX470" s="8">
        <v>-0.46087015787104885</v>
      </c>
      <c r="AY470" s="8">
        <v>-0.44323950521929267</v>
      </c>
    </row>
    <row r="471" spans="1:51">
      <c r="A471">
        <v>0.625</v>
      </c>
      <c r="B471">
        <v>0.14285714285714285</v>
      </c>
      <c r="C471">
        <v>0.22222222222222221</v>
      </c>
      <c r="D471">
        <v>1</v>
      </c>
      <c r="E471">
        <v>0.75355450236966826</v>
      </c>
      <c r="F471">
        <v>4.0235865417967392E-2</v>
      </c>
      <c r="G471">
        <v>1.2185023068732995E-2</v>
      </c>
      <c r="H471">
        <v>0.5544554455445545</v>
      </c>
      <c r="I471">
        <v>0.31707317073170738</v>
      </c>
      <c r="J471">
        <v>0.20289855072463769</v>
      </c>
      <c r="K471">
        <v>1</v>
      </c>
      <c r="L471">
        <v>0</v>
      </c>
      <c r="AR471" s="8">
        <v>-1.3824622174301564</v>
      </c>
      <c r="AS471" s="8">
        <v>1.0021611573291644</v>
      </c>
      <c r="AT471" s="8">
        <v>0.27604951118196047</v>
      </c>
      <c r="AU471" s="8">
        <v>1.2034882940332114E-2</v>
      </c>
      <c r="AV471" s="8">
        <v>0.24948022816213986</v>
      </c>
      <c r="AW471" s="8">
        <v>-0.53338803704830384</v>
      </c>
      <c r="AX471" s="8">
        <v>-0.38039197428390192</v>
      </c>
      <c r="AY471" s="8">
        <v>-0.42004973283721725</v>
      </c>
    </row>
    <row r="472" spans="1:51">
      <c r="A472">
        <v>0.5</v>
      </c>
      <c r="B472">
        <v>0.2857142857142857</v>
      </c>
      <c r="C472">
        <v>0.22222222222222221</v>
      </c>
      <c r="D472">
        <v>1</v>
      </c>
      <c r="E472">
        <v>0.75355450236966826</v>
      </c>
      <c r="F472">
        <v>4.0235865417967392E-2</v>
      </c>
      <c r="G472">
        <v>1.2185023068732995E-2</v>
      </c>
      <c r="H472">
        <v>0.5544554455445545</v>
      </c>
      <c r="I472">
        <v>0.4529616724738677</v>
      </c>
      <c r="J472">
        <v>0.11594202898550725</v>
      </c>
      <c r="K472">
        <v>0.57647058823529407</v>
      </c>
      <c r="L472">
        <v>0</v>
      </c>
      <c r="AR472" s="8">
        <v>-1.3692587375935079</v>
      </c>
      <c r="AS472" s="8">
        <v>0.83669975939645092</v>
      </c>
      <c r="AT472" s="8">
        <v>0.34119717561795226</v>
      </c>
      <c r="AU472" s="8">
        <v>-6.5360436913413006E-2</v>
      </c>
      <c r="AV472" s="8">
        <v>0.2254284599883016</v>
      </c>
      <c r="AW472" s="8">
        <v>-0.54549310286638664</v>
      </c>
      <c r="AX472" s="8">
        <v>-0.35648176028717737</v>
      </c>
      <c r="AY472" s="8">
        <v>-0.53147141904669115</v>
      </c>
    </row>
    <row r="473" spans="1:51">
      <c r="A473">
        <v>0.375</v>
      </c>
      <c r="B473">
        <v>0.14285714285714285</v>
      </c>
      <c r="C473">
        <v>0.33333333333333331</v>
      </c>
      <c r="D473">
        <v>0.66666666666666663</v>
      </c>
      <c r="E473">
        <v>0.68720379146919408</v>
      </c>
      <c r="F473">
        <v>7.7696843565730131E-2</v>
      </c>
      <c r="G473">
        <v>6.9087897787767652E-2</v>
      </c>
      <c r="H473">
        <v>0.2277227722772277</v>
      </c>
      <c r="I473">
        <v>0.46689895470383286</v>
      </c>
      <c r="J473">
        <v>0.30434782608695654</v>
      </c>
      <c r="K473">
        <v>0.36470588235294121</v>
      </c>
      <c r="L473">
        <v>0</v>
      </c>
      <c r="AR473" s="8">
        <v>-1.2811243622170598</v>
      </c>
      <c r="AS473" s="8">
        <v>0.70765175709879291</v>
      </c>
      <c r="AT473" s="8">
        <v>2.5660387147236965E-3</v>
      </c>
      <c r="AU473" s="8">
        <v>-0.44088008061793338</v>
      </c>
      <c r="AV473" s="8">
        <v>-9.3175489101497394E-2</v>
      </c>
      <c r="AW473" s="8">
        <v>-8.0046446394084078E-2</v>
      </c>
      <c r="AX473" s="8">
        <v>-0.40275951687140388</v>
      </c>
      <c r="AY473" s="8">
        <v>-0.63646687378686517</v>
      </c>
    </row>
    <row r="474" spans="1:51">
      <c r="A474">
        <v>0.875</v>
      </c>
      <c r="B474">
        <v>0.14285714285714285</v>
      </c>
      <c r="C474">
        <v>0.44444444444444442</v>
      </c>
      <c r="D474">
        <v>0</v>
      </c>
      <c r="E474">
        <v>0.62085308056872057</v>
      </c>
      <c r="F474">
        <v>0.32327436697884149</v>
      </c>
      <c r="G474">
        <v>0.25280965337749906</v>
      </c>
      <c r="H474">
        <v>0.17821782178217824</v>
      </c>
      <c r="I474">
        <v>0.33797909407665516</v>
      </c>
      <c r="J474">
        <v>0.86956521739130432</v>
      </c>
      <c r="K474">
        <v>0.36470588235294121</v>
      </c>
      <c r="L474">
        <v>0</v>
      </c>
      <c r="AR474" s="8">
        <v>-1.375830137846966</v>
      </c>
      <c r="AS474" s="8">
        <v>0.77917145507088426</v>
      </c>
      <c r="AT474" s="8">
        <v>0.40766701003626582</v>
      </c>
      <c r="AU474" s="8">
        <v>-4.5823293056878142E-2</v>
      </c>
      <c r="AV474" s="8">
        <v>0.22936878253286636</v>
      </c>
      <c r="AW474" s="8">
        <v>-0.5119006680487791</v>
      </c>
      <c r="AX474" s="8">
        <v>-0.32495403967540715</v>
      </c>
      <c r="AY474" s="8">
        <v>-0.57902790865037468</v>
      </c>
    </row>
    <row r="475" spans="1:51">
      <c r="A475">
        <v>1</v>
      </c>
      <c r="B475">
        <v>0.2857142857142857</v>
      </c>
      <c r="C475">
        <v>0.44444444444444442</v>
      </c>
      <c r="D475">
        <v>0.83333333333333337</v>
      </c>
      <c r="E475">
        <v>0.72985781990521326</v>
      </c>
      <c r="F475">
        <v>0.20152618799861255</v>
      </c>
      <c r="G475">
        <v>0.28072873536022708</v>
      </c>
      <c r="H475">
        <v>0.41089108910891092</v>
      </c>
      <c r="I475">
        <v>0.69337979094076663</v>
      </c>
      <c r="J475">
        <v>0.44927536231884058</v>
      </c>
      <c r="K475">
        <v>0.25882352941176473</v>
      </c>
      <c r="L475">
        <v>0</v>
      </c>
      <c r="AR475" s="8">
        <v>-1.3043030046237576</v>
      </c>
      <c r="AS475" s="8">
        <v>0.59236983079384509</v>
      </c>
      <c r="AT475" s="8">
        <v>0.25946700300284742</v>
      </c>
      <c r="AU475" s="8">
        <v>-0.24176444265700681</v>
      </c>
      <c r="AV475" s="8">
        <v>0.10926324013311733</v>
      </c>
      <c r="AW475" s="8">
        <v>-0.4798448215994261</v>
      </c>
      <c r="AX475" s="8">
        <v>-0.38250341530356669</v>
      </c>
      <c r="AY475" s="8">
        <v>-0.4745346589035514</v>
      </c>
    </row>
    <row r="476" spans="1:51">
      <c r="A476">
        <v>0.375</v>
      </c>
      <c r="B476">
        <v>0.14285714285714285</v>
      </c>
      <c r="C476">
        <v>0.44444444444444442</v>
      </c>
      <c r="D476">
        <v>0.5</v>
      </c>
      <c r="E476">
        <v>0.84834123222748803</v>
      </c>
      <c r="F476">
        <v>0.3496357960457856</v>
      </c>
      <c r="G476">
        <v>0.35655980125399261</v>
      </c>
      <c r="H476">
        <v>0.48019801980198029</v>
      </c>
      <c r="I476">
        <v>0.75958188153310102</v>
      </c>
      <c r="J476">
        <v>0.2318840579710145</v>
      </c>
      <c r="K476">
        <v>0.21176470588235297</v>
      </c>
      <c r="L476">
        <v>0</v>
      </c>
      <c r="AR476" s="8">
        <v>-1.2791693304608969</v>
      </c>
      <c r="AS476" s="8">
        <v>1.4110513367045443</v>
      </c>
      <c r="AT476" s="8">
        <v>7.4548522305352222E-2</v>
      </c>
      <c r="AU476" s="8">
        <v>-0.16463831210556093</v>
      </c>
      <c r="AV476" s="8">
        <v>0.50517951710057984</v>
      </c>
      <c r="AW476" s="8">
        <v>-0.79270818496046602</v>
      </c>
      <c r="AX476" s="8">
        <v>-0.53020134081296222</v>
      </c>
      <c r="AY476" s="8">
        <v>-0.53937733334150073</v>
      </c>
    </row>
    <row r="477" spans="1:51">
      <c r="A477">
        <v>0.125</v>
      </c>
      <c r="B477">
        <v>0.42857142857142855</v>
      </c>
      <c r="C477">
        <v>0.44444444444444442</v>
      </c>
      <c r="D477">
        <v>0.5</v>
      </c>
      <c r="E477">
        <v>0.88151658767772512</v>
      </c>
      <c r="F477">
        <v>0.41172389871661463</v>
      </c>
      <c r="G477">
        <v>0.39619070152608538</v>
      </c>
      <c r="H477">
        <v>0.8366336633663366</v>
      </c>
      <c r="I477">
        <v>0.63066202090592349</v>
      </c>
      <c r="J477">
        <v>0.30434782608695654</v>
      </c>
      <c r="K477">
        <v>1</v>
      </c>
      <c r="L477">
        <v>0</v>
      </c>
      <c r="AR477" s="8">
        <v>-1.2704481218099968</v>
      </c>
      <c r="AS477" s="8">
        <v>1.3127940127626694</v>
      </c>
      <c r="AT477" s="8">
        <v>0.47604094310512429</v>
      </c>
      <c r="AU477" s="8">
        <v>-0.32806054984967226</v>
      </c>
      <c r="AV477" s="8">
        <v>0.40757373696135574</v>
      </c>
      <c r="AW477" s="8">
        <v>-0.92221357793635161</v>
      </c>
      <c r="AX477" s="8">
        <v>-0.70882086386516485</v>
      </c>
      <c r="AY477" s="8">
        <v>-0.43906554837891004</v>
      </c>
    </row>
    <row r="478" spans="1:51">
      <c r="A478">
        <v>0.375</v>
      </c>
      <c r="B478">
        <v>0.14285714285714285</v>
      </c>
      <c r="C478">
        <v>0.55555555555555558</v>
      </c>
      <c r="D478">
        <v>0.5</v>
      </c>
      <c r="E478">
        <v>0.87203791469194303</v>
      </c>
      <c r="F478">
        <v>0.28546652792230315</v>
      </c>
      <c r="G478">
        <v>0.44918963681533181</v>
      </c>
      <c r="H478">
        <v>0.4356435643564357</v>
      </c>
      <c r="I478">
        <v>0.78745644599303155</v>
      </c>
      <c r="J478">
        <v>0.13043478260869565</v>
      </c>
      <c r="K478">
        <v>4.7058823529411764E-2</v>
      </c>
      <c r="L478">
        <v>0</v>
      </c>
      <c r="AR478" s="8">
        <v>-1.3509222412413928</v>
      </c>
      <c r="AS478" s="8">
        <v>0.89859177997388928</v>
      </c>
      <c r="AT478" s="8">
        <v>0.40677607020409445</v>
      </c>
      <c r="AU478" s="8">
        <v>-0.2574534654355945</v>
      </c>
      <c r="AV478" s="8">
        <v>0.50627985744406256</v>
      </c>
      <c r="AW478" s="8">
        <v>-0.73630091060676972</v>
      </c>
      <c r="AX478" s="8">
        <v>-0.46997045270669346</v>
      </c>
      <c r="AY478" s="8">
        <v>-0.63522557099404986</v>
      </c>
    </row>
    <row r="479" spans="1:51">
      <c r="A479">
        <v>0.375</v>
      </c>
      <c r="B479">
        <v>0.14285714285714285</v>
      </c>
      <c r="C479">
        <v>0.55555555555555558</v>
      </c>
      <c r="D479">
        <v>1</v>
      </c>
      <c r="E479">
        <v>0.88151658767772512</v>
      </c>
      <c r="F479">
        <v>0.34096427332639612</v>
      </c>
      <c r="G479">
        <v>0.48278717615047906</v>
      </c>
      <c r="H479">
        <v>0.67326732673267331</v>
      </c>
      <c r="I479">
        <v>0.74912891986062724</v>
      </c>
      <c r="J479">
        <v>0.37681159420289856</v>
      </c>
      <c r="K479">
        <v>0.36470588235294121</v>
      </c>
      <c r="L479">
        <v>0</v>
      </c>
      <c r="AR479" s="8">
        <v>-1.2791693304608969</v>
      </c>
      <c r="AS479" s="8">
        <v>1.4110513367045443</v>
      </c>
      <c r="AT479" s="8">
        <v>7.4548522305352222E-2</v>
      </c>
      <c r="AU479" s="8">
        <v>-0.16463831210556093</v>
      </c>
      <c r="AV479" s="8">
        <v>0.50517951710057984</v>
      </c>
      <c r="AW479" s="8">
        <v>-0.79270818496046602</v>
      </c>
      <c r="AX479" s="8">
        <v>-0.53020134081296222</v>
      </c>
      <c r="AY479" s="8">
        <v>-0.53937733334150073</v>
      </c>
    </row>
    <row r="480" spans="1:51">
      <c r="A480">
        <v>0.75</v>
      </c>
      <c r="B480">
        <v>0.2857142857142857</v>
      </c>
      <c r="C480">
        <v>0.55555555555555558</v>
      </c>
      <c r="D480">
        <v>1</v>
      </c>
      <c r="E480">
        <v>0.88151658767772512</v>
      </c>
      <c r="F480">
        <v>0.34096427332639612</v>
      </c>
      <c r="G480">
        <v>0.48278717615047906</v>
      </c>
      <c r="H480">
        <v>0.67326732673267331</v>
      </c>
      <c r="I480">
        <v>0.47386759581881538</v>
      </c>
      <c r="J480">
        <v>0.91304347826086951</v>
      </c>
      <c r="K480">
        <v>0.42352941176470588</v>
      </c>
      <c r="L480">
        <v>0</v>
      </c>
      <c r="AR480" s="8">
        <v>-1.35629657799612</v>
      </c>
      <c r="AS480" s="8">
        <v>0.92377533450646221</v>
      </c>
      <c r="AT480" s="8">
        <v>0.84745607417767976</v>
      </c>
      <c r="AU480" s="8">
        <v>-0.32048893942191131</v>
      </c>
      <c r="AV480" s="8">
        <v>0.53183067766440073</v>
      </c>
      <c r="AW480" s="8">
        <v>-0.94728384179678438</v>
      </c>
      <c r="AX480" s="8">
        <v>-0.6509354520542231</v>
      </c>
      <c r="AY480" s="8">
        <v>-0.55097579448501788</v>
      </c>
    </row>
    <row r="481" spans="1:51">
      <c r="A481">
        <v>0.75</v>
      </c>
      <c r="B481">
        <v>0.2857142857142857</v>
      </c>
      <c r="C481">
        <v>0.55555555555555558</v>
      </c>
      <c r="D481">
        <v>0</v>
      </c>
      <c r="E481">
        <v>0.66824644549763046</v>
      </c>
      <c r="F481">
        <v>0.34998265695456121</v>
      </c>
      <c r="G481">
        <v>0.49248787412752865</v>
      </c>
      <c r="H481">
        <v>0.26237623762376244</v>
      </c>
      <c r="I481">
        <v>0.62717770034843212</v>
      </c>
      <c r="J481">
        <v>0.55072463768115942</v>
      </c>
      <c r="K481">
        <v>0.47058823529411764</v>
      </c>
      <c r="L481">
        <v>0</v>
      </c>
      <c r="AR481" s="8">
        <v>0.32386746984960951</v>
      </c>
      <c r="AS481" s="8">
        <v>1.0103148311799133</v>
      </c>
      <c r="AT481" s="8">
        <v>0.23333925222548166</v>
      </c>
      <c r="AU481" s="8">
        <v>-0.15842237896081901</v>
      </c>
      <c r="AV481" s="8">
        <v>1.0741855278532317E-2</v>
      </c>
      <c r="AW481" s="8">
        <v>-0.30272354989140693</v>
      </c>
      <c r="AX481" s="8">
        <v>-0.41739389005709637</v>
      </c>
      <c r="AY481" s="8">
        <v>-0.12543926871416688</v>
      </c>
    </row>
    <row r="482" spans="1:51">
      <c r="A482">
        <v>1</v>
      </c>
      <c r="B482">
        <v>1</v>
      </c>
      <c r="C482">
        <v>0.55555555555555558</v>
      </c>
      <c r="D482">
        <v>0.5</v>
      </c>
      <c r="E482">
        <v>0.85781990521327023</v>
      </c>
      <c r="F482">
        <v>0.3864030523759972</v>
      </c>
      <c r="G482">
        <v>0.64438660830474392</v>
      </c>
      <c r="H482">
        <v>0.41584158415841588</v>
      </c>
      <c r="I482">
        <v>0.89198606271777026</v>
      </c>
      <c r="J482">
        <v>8.6956521739130432E-2</v>
      </c>
      <c r="K482">
        <v>0.42352941176470588</v>
      </c>
      <c r="L482">
        <v>0</v>
      </c>
      <c r="AR482" s="8">
        <v>0.27887360435730868</v>
      </c>
      <c r="AS482" s="8">
        <v>0.89319892535953316</v>
      </c>
      <c r="AT482" s="8">
        <v>0.2292276296996561</v>
      </c>
      <c r="AU482" s="8">
        <v>-0.12623350973356912</v>
      </c>
      <c r="AV482" s="8">
        <v>2.6452629110526149E-2</v>
      </c>
      <c r="AW482" s="8">
        <v>-0.26087073139191025</v>
      </c>
      <c r="AX482" s="8">
        <v>-0.34231042428064939</v>
      </c>
      <c r="AY482" s="8">
        <v>-0.11419252035398553</v>
      </c>
    </row>
    <row r="483" spans="1:51">
      <c r="A483">
        <v>0.375</v>
      </c>
      <c r="B483">
        <v>0.14285714285714285</v>
      </c>
      <c r="C483">
        <v>0.55555555555555558</v>
      </c>
      <c r="D483">
        <v>0.5</v>
      </c>
      <c r="E483">
        <v>0.85781990521327023</v>
      </c>
      <c r="F483">
        <v>0.3864030523759972</v>
      </c>
      <c r="G483">
        <v>0.64438660830474392</v>
      </c>
      <c r="H483">
        <v>0.41584158415841588</v>
      </c>
      <c r="I483">
        <v>0.89198606271777026</v>
      </c>
      <c r="J483">
        <v>4.3478260869565216E-2</v>
      </c>
      <c r="K483">
        <v>0.47058823529411764</v>
      </c>
      <c r="L483">
        <v>0</v>
      </c>
      <c r="AR483" s="8">
        <v>5.3327681906868318E-2</v>
      </c>
      <c r="AS483" s="8">
        <v>0.32468912165358027</v>
      </c>
      <c r="AT483" s="8">
        <v>0.36017377781328752</v>
      </c>
      <c r="AU483" s="8">
        <v>2.4836953146187349E-2</v>
      </c>
      <c r="AV483" s="8">
        <v>0.65437543942363141</v>
      </c>
      <c r="AW483" s="8">
        <v>-0.3671691496524575</v>
      </c>
      <c r="AX483" s="8">
        <v>2.2954892036017242E-2</v>
      </c>
      <c r="AY483" s="8">
        <v>-0.42160265196383023</v>
      </c>
    </row>
    <row r="484" spans="1:51">
      <c r="A484">
        <v>0.25</v>
      </c>
      <c r="B484">
        <v>0.2857142857142857</v>
      </c>
      <c r="C484">
        <v>0.66666666666666663</v>
      </c>
      <c r="D484">
        <v>1</v>
      </c>
      <c r="E484">
        <v>0.9383886255924172</v>
      </c>
      <c r="F484">
        <v>0.44155393687131461</v>
      </c>
      <c r="G484">
        <v>0.67644623210694432</v>
      </c>
      <c r="H484">
        <v>0.64356435643564358</v>
      </c>
      <c r="I484">
        <v>0.65505226480836232</v>
      </c>
      <c r="J484">
        <v>0.30434782608695654</v>
      </c>
      <c r="K484">
        <v>0.57647058823529407</v>
      </c>
      <c r="L484">
        <v>0</v>
      </c>
      <c r="AR484" s="8">
        <v>-0.15712108295045552</v>
      </c>
      <c r="AS484" s="8">
        <v>0.77479685562732759</v>
      </c>
      <c r="AT484" s="8">
        <v>-0.31111640432051274</v>
      </c>
      <c r="AU484" s="8">
        <v>-0.44420699363345356</v>
      </c>
      <c r="AV484" s="8">
        <v>-0.10918752484005302</v>
      </c>
      <c r="AW484" s="8">
        <v>-0.32155516069007867</v>
      </c>
      <c r="AX484" s="8">
        <v>-0.43819931526885425</v>
      </c>
      <c r="AY484" s="8">
        <v>-0.33277245416550155</v>
      </c>
    </row>
    <row r="485" spans="1:51">
      <c r="A485">
        <v>0.875</v>
      </c>
      <c r="B485">
        <v>0.5714285714285714</v>
      </c>
      <c r="C485">
        <v>0.66666666666666663</v>
      </c>
      <c r="D485">
        <v>1</v>
      </c>
      <c r="E485">
        <v>0.9383886255924172</v>
      </c>
      <c r="F485">
        <v>0.44155393687131461</v>
      </c>
      <c r="G485">
        <v>0.67644623210694432</v>
      </c>
      <c r="H485">
        <v>0.64356435643564358</v>
      </c>
      <c r="I485">
        <v>0.91986062717770045</v>
      </c>
      <c r="J485">
        <v>0.11594202898550725</v>
      </c>
      <c r="K485">
        <v>0.52941176470588236</v>
      </c>
      <c r="L485">
        <v>0</v>
      </c>
      <c r="AR485" s="8">
        <v>-0.276029001035416</v>
      </c>
      <c r="AS485" s="8">
        <v>0.45809491746865849</v>
      </c>
      <c r="AT485" s="8">
        <v>-0.1505298586015868</v>
      </c>
      <c r="AU485" s="8">
        <v>-0.51347527202272192</v>
      </c>
      <c r="AV485" s="8">
        <v>0.17588439788975993</v>
      </c>
      <c r="AW485" s="8">
        <v>-0.45823363498988101</v>
      </c>
      <c r="AX485" s="8">
        <v>-0.36010831407240523</v>
      </c>
      <c r="AY485" s="8">
        <v>-0.49375529154174502</v>
      </c>
    </row>
    <row r="486" spans="1:51">
      <c r="A486">
        <v>0.125</v>
      </c>
      <c r="B486">
        <v>0.42857142857142855</v>
      </c>
      <c r="C486">
        <v>0.66666666666666663</v>
      </c>
      <c r="D486">
        <v>1</v>
      </c>
      <c r="E486">
        <v>0.9383886255924172</v>
      </c>
      <c r="F486">
        <v>0.44155393687131461</v>
      </c>
      <c r="G486">
        <v>0.67644623210694432</v>
      </c>
      <c r="H486">
        <v>0.64356435643564358</v>
      </c>
      <c r="I486">
        <v>0.99303135888501759</v>
      </c>
      <c r="J486">
        <v>8.6956521739130432E-2</v>
      </c>
      <c r="K486">
        <v>0.36470588235294121</v>
      </c>
      <c r="L486">
        <v>0</v>
      </c>
      <c r="AR486" s="8">
        <v>-0.36473610656973932</v>
      </c>
      <c r="AS486" s="8">
        <v>0.66894343307955406</v>
      </c>
      <c r="AT486" s="8">
        <v>-0.49367727357508534</v>
      </c>
      <c r="AU486" s="8">
        <v>-0.41099928826651622</v>
      </c>
      <c r="AV486" s="8">
        <v>0.39135324158425794</v>
      </c>
      <c r="AW486" s="8">
        <v>-0.45567546934595626</v>
      </c>
      <c r="AX486" s="8">
        <v>-0.28621340484050528</v>
      </c>
      <c r="AY486" s="8">
        <v>-0.46905732636959541</v>
      </c>
    </row>
    <row r="487" spans="1:51">
      <c r="A487">
        <v>0.125</v>
      </c>
      <c r="B487">
        <v>0.2857142857142857</v>
      </c>
      <c r="C487">
        <v>0.66666666666666663</v>
      </c>
      <c r="D487">
        <v>0</v>
      </c>
      <c r="E487">
        <v>0.94312796208530791</v>
      </c>
      <c r="F487">
        <v>0.4595907041276448</v>
      </c>
      <c r="G487">
        <v>0.68732994203241449</v>
      </c>
      <c r="H487">
        <v>1</v>
      </c>
      <c r="I487">
        <v>0.9059233449477353</v>
      </c>
      <c r="J487">
        <v>0.13043478260869565</v>
      </c>
      <c r="K487">
        <v>0.31764705882352945</v>
      </c>
      <c r="L487">
        <v>0</v>
      </c>
      <c r="AR487" s="8">
        <v>-0.33876768276165398</v>
      </c>
      <c r="AS487" s="8">
        <v>0.63962331903094771</v>
      </c>
      <c r="AT487" s="8">
        <v>-0.14086900116092946</v>
      </c>
      <c r="AU487" s="8">
        <v>-0.90070456451977154</v>
      </c>
      <c r="AV487" s="8">
        <v>0.71513010854939441</v>
      </c>
      <c r="AW487" s="8">
        <v>-0.88511124151592835</v>
      </c>
      <c r="AX487" s="8">
        <v>-0.64756569453658019</v>
      </c>
      <c r="AY487" s="8">
        <v>-0.32600363945669569</v>
      </c>
    </row>
    <row r="488" spans="1:51">
      <c r="A488">
        <v>0.5</v>
      </c>
      <c r="B488">
        <v>0.2857142857142857</v>
      </c>
      <c r="C488">
        <v>0.66666666666666663</v>
      </c>
      <c r="D488">
        <v>0.16666666666666666</v>
      </c>
      <c r="E488">
        <v>0.94786729857819862</v>
      </c>
      <c r="F488">
        <v>0.47970863683662851</v>
      </c>
      <c r="G488">
        <v>0.69856855554241093</v>
      </c>
      <c r="H488">
        <v>0.82178217821782173</v>
      </c>
      <c r="I488">
        <v>0.67944250871080147</v>
      </c>
      <c r="J488">
        <v>0.34782608695652173</v>
      </c>
      <c r="K488">
        <v>0.63529411764705879</v>
      </c>
      <c r="L488">
        <v>0</v>
      </c>
      <c r="AR488" s="8">
        <v>-0.47632665901122556</v>
      </c>
      <c r="AS488" s="8">
        <v>0.57304301278390424</v>
      </c>
      <c r="AT488" s="8">
        <v>-0.29791258330510112</v>
      </c>
      <c r="AU488" s="8">
        <v>-0.68074234890847263</v>
      </c>
      <c r="AV488" s="8">
        <v>0.82716543621158489</v>
      </c>
      <c r="AW488" s="8">
        <v>-0.68087459586861043</v>
      </c>
      <c r="AX488" s="8">
        <v>-0.41560012089760229</v>
      </c>
      <c r="AY488" s="8">
        <v>-0.39413774515210676</v>
      </c>
    </row>
    <row r="489" spans="1:51">
      <c r="A489">
        <v>0.5</v>
      </c>
      <c r="B489">
        <v>0.2857142857142857</v>
      </c>
      <c r="C489">
        <v>0.66666666666666663</v>
      </c>
      <c r="D489">
        <v>0.16666666666666666</v>
      </c>
      <c r="E489">
        <v>0.94786729857819862</v>
      </c>
      <c r="F489">
        <v>0.47970863683662851</v>
      </c>
      <c r="G489">
        <v>0.69856855554241093</v>
      </c>
      <c r="H489">
        <v>0.82178217821782173</v>
      </c>
      <c r="I489">
        <v>0.75958188153310102</v>
      </c>
      <c r="J489">
        <v>0.21739130434782608</v>
      </c>
      <c r="K489">
        <v>0.31764705882352945</v>
      </c>
      <c r="L489">
        <v>0</v>
      </c>
      <c r="AR489" s="8">
        <v>-0.50631557771025526</v>
      </c>
      <c r="AS489" s="8">
        <v>0.4476670450653677</v>
      </c>
      <c r="AT489" s="8">
        <v>-0.12933166593561504</v>
      </c>
      <c r="AU489" s="8">
        <v>-0.34726135153827342</v>
      </c>
      <c r="AV489" s="8">
        <v>0.47323523177281335</v>
      </c>
      <c r="AW489" s="8">
        <v>-0.61226018577549068</v>
      </c>
      <c r="AX489" s="8">
        <v>-0.2373141980907498</v>
      </c>
      <c r="AY489" s="8">
        <v>-0.39448754557567173</v>
      </c>
    </row>
    <row r="490" spans="1:51">
      <c r="A490">
        <v>0.375</v>
      </c>
      <c r="B490">
        <v>0.2857142857142857</v>
      </c>
      <c r="C490">
        <v>0.66666666666666663</v>
      </c>
      <c r="D490">
        <v>0.16666666666666666</v>
      </c>
      <c r="E490">
        <v>0.94786729857819862</v>
      </c>
      <c r="F490">
        <v>0.47970863683662851</v>
      </c>
      <c r="G490">
        <v>0.69856855554241093</v>
      </c>
      <c r="H490">
        <v>0.82178217821782173</v>
      </c>
      <c r="I490">
        <v>0.51567944250871089</v>
      </c>
      <c r="J490">
        <v>0.75362318840579712</v>
      </c>
      <c r="K490">
        <v>0.78823529411764692</v>
      </c>
      <c r="L490">
        <v>0</v>
      </c>
      <c r="AR490" s="8">
        <v>-0.52772618679002714</v>
      </c>
      <c r="AS490" s="8">
        <v>1.0223891393388058</v>
      </c>
      <c r="AT490" s="8">
        <v>6.6401872075628698E-2</v>
      </c>
      <c r="AU490" s="8">
        <v>-0.12912346858436732</v>
      </c>
      <c r="AV490" s="8">
        <v>-0.20603425186235924</v>
      </c>
      <c r="AW490" s="8">
        <v>-0.35001501921452582</v>
      </c>
      <c r="AX490" s="8">
        <v>-0.33599788995586033</v>
      </c>
      <c r="AY490" s="8">
        <v>-0.44936970713591173</v>
      </c>
    </row>
    <row r="491" spans="1:51">
      <c r="A491">
        <v>0.375</v>
      </c>
      <c r="B491">
        <v>0.2857142857142857</v>
      </c>
      <c r="C491">
        <v>0.66666666666666663</v>
      </c>
      <c r="D491">
        <v>0.33333333333333331</v>
      </c>
      <c r="E491">
        <v>0.94786729857819862</v>
      </c>
      <c r="F491">
        <v>0.47970863683662851</v>
      </c>
      <c r="G491">
        <v>0.69856855554241093</v>
      </c>
      <c r="H491">
        <v>0.82178217821782173</v>
      </c>
      <c r="I491">
        <v>0.55749128919860635</v>
      </c>
      <c r="J491">
        <v>0.56521739130434778</v>
      </c>
      <c r="K491">
        <v>4.7058823529411764E-2</v>
      </c>
      <c r="L491">
        <v>0</v>
      </c>
      <c r="AR491" s="8">
        <v>-0.79062069015802749</v>
      </c>
      <c r="AS491" s="8">
        <v>1.0067623674901665</v>
      </c>
      <c r="AT491" s="8">
        <v>-0.30441643219482639</v>
      </c>
      <c r="AU491" s="8">
        <v>-0.25707955666317628</v>
      </c>
      <c r="AV491" s="8">
        <v>0.66558870850059271</v>
      </c>
      <c r="AW491" s="8">
        <v>-0.60156877018431287</v>
      </c>
      <c r="AX491" s="8">
        <v>-0.27095694821397415</v>
      </c>
      <c r="AY491" s="8">
        <v>-0.36970766594164545</v>
      </c>
    </row>
    <row r="492" spans="1:51">
      <c r="A492">
        <v>0.375</v>
      </c>
      <c r="B492">
        <v>0.2857142857142857</v>
      </c>
      <c r="C492">
        <v>0.66666666666666663</v>
      </c>
      <c r="D492">
        <v>0.33333333333333331</v>
      </c>
      <c r="E492">
        <v>0.94786729857819862</v>
      </c>
      <c r="F492">
        <v>0.47970863683662851</v>
      </c>
      <c r="G492">
        <v>0.69856855554241093</v>
      </c>
      <c r="H492">
        <v>0.82178217821782173</v>
      </c>
      <c r="I492">
        <v>0.8397212543554009</v>
      </c>
      <c r="J492">
        <v>0.20289855072463769</v>
      </c>
      <c r="K492">
        <v>0.36470588235294121</v>
      </c>
      <c r="L492">
        <v>0</v>
      </c>
      <c r="AR492" s="8">
        <v>-1.0753716153155053</v>
      </c>
      <c r="AS492" s="8">
        <v>0.49839672280786967</v>
      </c>
      <c r="AT492" s="8">
        <v>-0.20892535094052558</v>
      </c>
      <c r="AU492" s="8">
        <v>-0.39471144080579823</v>
      </c>
      <c r="AV492" s="8">
        <v>0.41279984514212587</v>
      </c>
      <c r="AW492" s="8">
        <v>-0.39247932076038089</v>
      </c>
      <c r="AX492" s="8">
        <v>-0.2268387740497782</v>
      </c>
      <c r="AY492" s="8">
        <v>-0.44487282874075795</v>
      </c>
    </row>
    <row r="493" spans="1:51">
      <c r="A493">
        <v>0.375</v>
      </c>
      <c r="B493">
        <v>0.2857142857142857</v>
      </c>
      <c r="C493">
        <v>0.66666666666666663</v>
      </c>
      <c r="D493">
        <v>0.5</v>
      </c>
      <c r="E493">
        <v>0.98104265402843571</v>
      </c>
      <c r="F493">
        <v>0.51682275407561562</v>
      </c>
      <c r="G493">
        <v>0.72021767419850946</v>
      </c>
      <c r="H493">
        <v>0.62871287128712883</v>
      </c>
      <c r="I493">
        <v>0.96864111498257843</v>
      </c>
      <c r="J493">
        <v>2.8985507246376812E-2</v>
      </c>
      <c r="K493">
        <v>0.42352941176470588</v>
      </c>
      <c r="L493">
        <v>0</v>
      </c>
      <c r="AR493" s="8">
        <v>-1.0265420048335054</v>
      </c>
      <c r="AS493" s="8">
        <v>0.67303881934377385</v>
      </c>
      <c r="AT493" s="8">
        <v>-2.0600947551726312E-2</v>
      </c>
      <c r="AU493" s="8">
        <v>-1.0048173639547762</v>
      </c>
      <c r="AV493" s="8">
        <v>0.34393588926027041</v>
      </c>
      <c r="AW493" s="8">
        <v>-0.53433053901532246</v>
      </c>
      <c r="AX493" s="8">
        <v>-0.76676151308898954</v>
      </c>
      <c r="AY493" s="8">
        <v>-0.41207206299829563</v>
      </c>
    </row>
    <row r="494" spans="1:51">
      <c r="A494">
        <v>0</v>
      </c>
      <c r="B494">
        <v>0.14285714285714285</v>
      </c>
      <c r="C494">
        <v>0.66666666666666663</v>
      </c>
      <c r="D494">
        <v>0.66666666666666663</v>
      </c>
      <c r="E494">
        <v>0.9857819905213272</v>
      </c>
      <c r="F494">
        <v>0.5376344086021505</v>
      </c>
      <c r="G494">
        <v>0.7314562877085059</v>
      </c>
      <c r="H494">
        <v>0.50495049504950507</v>
      </c>
      <c r="I494">
        <v>0.96864111498257843</v>
      </c>
      <c r="J494">
        <v>0.11594202898550725</v>
      </c>
      <c r="K494">
        <v>0.15294117647058827</v>
      </c>
      <c r="L494">
        <v>0</v>
      </c>
      <c r="AR494" s="8">
        <v>-1.1957684622062814</v>
      </c>
      <c r="AS494" s="8">
        <v>0.44171416662971269</v>
      </c>
      <c r="AT494" s="8">
        <v>-0.28508399733402462</v>
      </c>
      <c r="AU494" s="8">
        <v>-0.25463513480841204</v>
      </c>
      <c r="AV494" s="8">
        <v>0.39690673350093181</v>
      </c>
      <c r="AW494" s="8">
        <v>-0.41389351033675503</v>
      </c>
      <c r="AX494" s="8">
        <v>-0.14131262248162518</v>
      </c>
      <c r="AY494" s="8">
        <v>-0.41993413311864258</v>
      </c>
    </row>
    <row r="495" spans="1:51">
      <c r="A495">
        <v>0</v>
      </c>
      <c r="B495">
        <v>0.14285714285714285</v>
      </c>
      <c r="C495">
        <v>0.66666666666666663</v>
      </c>
      <c r="D495">
        <v>0.66666666666666663</v>
      </c>
      <c r="E495">
        <v>0.9857819905213272</v>
      </c>
      <c r="F495">
        <v>0.5376344086021505</v>
      </c>
      <c r="G495">
        <v>0.7314562877085059</v>
      </c>
      <c r="H495">
        <v>0.50495049504950507</v>
      </c>
      <c r="I495">
        <v>0.79790940766550533</v>
      </c>
      <c r="J495">
        <v>0.14492753623188406</v>
      </c>
      <c r="K495">
        <v>0.42352941176470588</v>
      </c>
      <c r="L495">
        <v>0</v>
      </c>
      <c r="AR495" s="8">
        <v>-1.1798420938582155</v>
      </c>
      <c r="AS495" s="8">
        <v>0.63602008600584303</v>
      </c>
      <c r="AT495" s="8">
        <v>1.9450575521659519E-2</v>
      </c>
      <c r="AU495" s="8">
        <v>-0.52362664308591078</v>
      </c>
      <c r="AV495" s="8">
        <v>0.80125985603683669</v>
      </c>
      <c r="AW495" s="8">
        <v>-0.61332091889568796</v>
      </c>
      <c r="AX495" s="8">
        <v>-0.35356564137249391</v>
      </c>
      <c r="AY495" s="8">
        <v>-0.50570032940377363</v>
      </c>
    </row>
    <row r="496" spans="1:51">
      <c r="A496">
        <v>0.625</v>
      </c>
      <c r="B496">
        <v>0.5714285714285714</v>
      </c>
      <c r="C496">
        <v>0.66666666666666663</v>
      </c>
      <c r="D496">
        <v>0.83333333333333337</v>
      </c>
      <c r="E496">
        <v>0.99052132701421791</v>
      </c>
      <c r="F496">
        <v>0.55844606312868539</v>
      </c>
      <c r="G496">
        <v>0.74257660002366022</v>
      </c>
      <c r="H496">
        <v>0.63861386138613863</v>
      </c>
      <c r="I496">
        <v>0.91289198606271804</v>
      </c>
      <c r="J496">
        <v>0.15942028985507245</v>
      </c>
      <c r="K496">
        <v>0.47058823529411764</v>
      </c>
      <c r="L496">
        <v>0</v>
      </c>
      <c r="AR496" s="8">
        <v>-0.91617053127502168</v>
      </c>
      <c r="AS496" s="8">
        <v>1.1719161224454244</v>
      </c>
      <c r="AT496" s="8">
        <v>0.22024313498649295</v>
      </c>
      <c r="AU496" s="8">
        <v>-0.41369697006030304</v>
      </c>
      <c r="AV496" s="8">
        <v>0.69343209508744019</v>
      </c>
      <c r="AW496" s="8">
        <v>-0.64624417762655029</v>
      </c>
      <c r="AX496" s="8">
        <v>-0.45640149510955552</v>
      </c>
      <c r="AY496" s="8">
        <v>-0.71716257075835677</v>
      </c>
    </row>
    <row r="497" spans="1:51">
      <c r="A497">
        <v>0.625</v>
      </c>
      <c r="B497">
        <v>0.5714285714285714</v>
      </c>
      <c r="C497">
        <v>0.66666666666666663</v>
      </c>
      <c r="D497">
        <v>0</v>
      </c>
      <c r="E497">
        <v>1</v>
      </c>
      <c r="F497">
        <v>0.59833506763787714</v>
      </c>
      <c r="G497">
        <v>0.76481722465396895</v>
      </c>
      <c r="H497">
        <v>0.77722772277227736</v>
      </c>
      <c r="I497">
        <v>0.67247386759581884</v>
      </c>
      <c r="J497">
        <v>0.33333333333333331</v>
      </c>
      <c r="K497">
        <v>0.15294117647058827</v>
      </c>
      <c r="L497">
        <v>0</v>
      </c>
      <c r="AR497" s="8">
        <v>-0.90755463284049553</v>
      </c>
      <c r="AS497" s="8">
        <v>0.93430387404186066</v>
      </c>
      <c r="AT497" s="8">
        <v>-0.13776968302835782</v>
      </c>
      <c r="AU497" s="8">
        <v>-0.2326135897549938</v>
      </c>
      <c r="AV497" s="8">
        <v>-0.16300388220410231</v>
      </c>
      <c r="AW497" s="8">
        <v>-0.41889642641697433</v>
      </c>
      <c r="AX497" s="8">
        <v>-0.41165634672210794</v>
      </c>
      <c r="AY497" s="8">
        <v>-0.25335940387183342</v>
      </c>
    </row>
    <row r="498" spans="1:51">
      <c r="A498">
        <v>0.375</v>
      </c>
      <c r="B498">
        <v>0.42857142857142855</v>
      </c>
      <c r="C498">
        <v>0.66666666666666663</v>
      </c>
      <c r="D498">
        <v>0</v>
      </c>
      <c r="E498">
        <v>1</v>
      </c>
      <c r="F498">
        <v>0.59833506763787714</v>
      </c>
      <c r="G498">
        <v>0.76481722465396895</v>
      </c>
      <c r="H498">
        <v>0.77722772277227736</v>
      </c>
      <c r="I498">
        <v>0.97560975609756118</v>
      </c>
      <c r="J498">
        <v>0.10144927536231885</v>
      </c>
      <c r="K498">
        <v>0.25882352941176473</v>
      </c>
      <c r="L498">
        <v>0</v>
      </c>
      <c r="AR498" s="8">
        <v>-1.2176854477404275</v>
      </c>
      <c r="AS498" s="8">
        <v>1.3258042336823381</v>
      </c>
      <c r="AT498" s="8">
        <v>-0.79003988032072658</v>
      </c>
      <c r="AU498" s="8">
        <v>-0.25945421741769975</v>
      </c>
      <c r="AV498" s="8">
        <v>0.40154840291048755</v>
      </c>
      <c r="AW498" s="8">
        <v>-0.63396546934745834</v>
      </c>
      <c r="AX498" s="8">
        <v>-0.47953365418498628</v>
      </c>
      <c r="AY498" s="8">
        <v>-0.2115256962985545</v>
      </c>
    </row>
    <row r="499" spans="1:51">
      <c r="A499">
        <v>0.25</v>
      </c>
      <c r="B499">
        <v>0.2857142857142857</v>
      </c>
      <c r="C499">
        <v>0.66666666666666663</v>
      </c>
      <c r="D499">
        <v>0.16666666666666666</v>
      </c>
      <c r="E499">
        <v>0.99526066350710862</v>
      </c>
      <c r="F499">
        <v>0.61775927852930967</v>
      </c>
      <c r="G499">
        <v>0.77593753696912349</v>
      </c>
      <c r="H499">
        <v>0.65346534653465349</v>
      </c>
      <c r="I499">
        <v>0.96515679442508706</v>
      </c>
      <c r="J499">
        <v>0.11594202898550725</v>
      </c>
      <c r="K499">
        <v>0.15294117647058827</v>
      </c>
      <c r="L499">
        <v>0</v>
      </c>
      <c r="AR499" s="8">
        <v>-1.3255727965348905</v>
      </c>
      <c r="AS499" s="8">
        <v>0.46917476658852691</v>
      </c>
      <c r="AT499" s="8">
        <v>-0.24102949477311716</v>
      </c>
      <c r="AU499" s="8">
        <v>-0.45827798308343237</v>
      </c>
      <c r="AV499" s="8">
        <v>0.35017319448196316</v>
      </c>
      <c r="AW499" s="8">
        <v>-0.61742331160831998</v>
      </c>
      <c r="AX499" s="8">
        <v>-0.36470708756189546</v>
      </c>
      <c r="AY499" s="8">
        <v>-0.22405957908503454</v>
      </c>
    </row>
    <row r="500" spans="1:51">
      <c r="A500">
        <v>0.625</v>
      </c>
      <c r="B500">
        <v>0.42857142857142855</v>
      </c>
      <c r="C500">
        <v>0.66666666666666663</v>
      </c>
      <c r="D500">
        <v>0.16666666666666666</v>
      </c>
      <c r="E500">
        <v>0.99526066350710862</v>
      </c>
      <c r="F500">
        <v>0.61775927852930967</v>
      </c>
      <c r="G500">
        <v>0.77593753696912349</v>
      </c>
      <c r="H500">
        <v>0.65346534653465349</v>
      </c>
      <c r="I500">
        <v>1</v>
      </c>
      <c r="J500">
        <v>0.10144927536231885</v>
      </c>
      <c r="K500">
        <v>0.21176470588235297</v>
      </c>
      <c r="L500">
        <v>0</v>
      </c>
      <c r="AR500" s="8">
        <v>-1.3194671208759061</v>
      </c>
      <c r="AS500" s="8">
        <v>0.68632395621132503</v>
      </c>
      <c r="AT500" s="8">
        <v>8.7950743285271235E-2</v>
      </c>
      <c r="AU500" s="8">
        <v>-0.571042867956018</v>
      </c>
      <c r="AV500" s="8">
        <v>0.71195762387913564</v>
      </c>
      <c r="AW500" s="8">
        <v>-0.78670715839882832</v>
      </c>
      <c r="AX500" s="8">
        <v>-0.51586275556174921</v>
      </c>
      <c r="AY500" s="8">
        <v>-0.48097573818056072</v>
      </c>
    </row>
    <row r="501" spans="1:51">
      <c r="A501">
        <v>0.75</v>
      </c>
      <c r="B501">
        <v>0.42857142857142855</v>
      </c>
      <c r="C501">
        <v>0.66666666666666663</v>
      </c>
      <c r="D501">
        <v>0.16666666666666666</v>
      </c>
      <c r="E501">
        <v>0.99526066350710862</v>
      </c>
      <c r="F501">
        <v>0.61775927852930967</v>
      </c>
      <c r="G501">
        <v>0.77593753696912349</v>
      </c>
      <c r="H501">
        <v>0.65346534653465349</v>
      </c>
      <c r="I501">
        <v>0.79094076655052281</v>
      </c>
      <c r="J501">
        <v>0.6376811594202898</v>
      </c>
      <c r="K501">
        <v>0.47058823529411764</v>
      </c>
      <c r="L501">
        <v>1</v>
      </c>
      <c r="AR501" s="8">
        <v>-1.4043984662266977</v>
      </c>
      <c r="AS501" s="8">
        <v>1.1039818354846753</v>
      </c>
      <c r="AT501" s="8">
        <v>-0.44808868534426866</v>
      </c>
      <c r="AU501" s="8">
        <v>-0.49419076053469435</v>
      </c>
      <c r="AV501" s="8">
        <v>0.8043133494557011</v>
      </c>
      <c r="AW501" s="8">
        <v>-0.80533120400928682</v>
      </c>
      <c r="AX501" s="8">
        <v>-0.52619893354989966</v>
      </c>
      <c r="AY501" s="8">
        <v>-0.28332480395206072</v>
      </c>
    </row>
    <row r="502" spans="1:51">
      <c r="A502">
        <v>0.875</v>
      </c>
      <c r="B502">
        <v>0.5714285714285714</v>
      </c>
      <c r="C502">
        <v>0.66666666666666663</v>
      </c>
      <c r="D502">
        <v>0.16666666666666666</v>
      </c>
      <c r="E502">
        <v>0.99526066350710862</v>
      </c>
      <c r="F502">
        <v>0.61775927852930967</v>
      </c>
      <c r="G502">
        <v>0.77593753696912349</v>
      </c>
      <c r="H502">
        <v>0.65346534653465349</v>
      </c>
      <c r="I502">
        <v>0.59233449477351929</v>
      </c>
      <c r="J502">
        <v>0.66666666666666663</v>
      </c>
      <c r="K502">
        <v>0.47058823529411764</v>
      </c>
      <c r="L502">
        <v>0.125</v>
      </c>
      <c r="AR502" s="8">
        <v>-1.5371322872015472</v>
      </c>
      <c r="AS502" s="8">
        <v>0.56208249278498579</v>
      </c>
      <c r="AT502" s="8">
        <v>-0.17642806905560174</v>
      </c>
      <c r="AU502" s="8">
        <v>-0.50479323612102234</v>
      </c>
      <c r="AV502" s="8">
        <v>0.84902396779084399</v>
      </c>
      <c r="AW502" s="8">
        <v>-0.67166988427650431</v>
      </c>
      <c r="AX502" s="8">
        <v>-0.36883567726746741</v>
      </c>
      <c r="AY502" s="8">
        <v>-0.39256885299483185</v>
      </c>
    </row>
    <row r="503" spans="1:51">
      <c r="A503">
        <v>0.75</v>
      </c>
      <c r="B503">
        <v>0.42857142857142855</v>
      </c>
      <c r="C503">
        <v>0.66666666666666663</v>
      </c>
      <c r="D503">
        <v>0.16666666666666666</v>
      </c>
      <c r="E503">
        <v>0.99526066350710862</v>
      </c>
      <c r="F503">
        <v>0.61775927852930967</v>
      </c>
      <c r="G503">
        <v>0.77593753696912349</v>
      </c>
      <c r="H503">
        <v>0.65346534653465349</v>
      </c>
      <c r="I503">
        <v>0.59233449477351929</v>
      </c>
      <c r="J503">
        <v>0.66666666666666663</v>
      </c>
      <c r="K503">
        <v>0.47058823529411764</v>
      </c>
      <c r="L503">
        <v>0.125</v>
      </c>
      <c r="AR503" s="8">
        <v>-1.6067992665115876</v>
      </c>
      <c r="AS503" s="8">
        <v>0.5070191020562328</v>
      </c>
      <c r="AT503" s="8">
        <v>-0.2318456125870472</v>
      </c>
      <c r="AU503" s="8">
        <v>-0.69006188781874622</v>
      </c>
      <c r="AV503" s="8">
        <v>1.7899034569361601E-2</v>
      </c>
      <c r="AW503" s="8">
        <v>-3.6229380414283793E-2</v>
      </c>
      <c r="AX503" s="8">
        <v>-0.45241176754271828</v>
      </c>
      <c r="AY503" s="8">
        <v>-0.40882909556726166</v>
      </c>
    </row>
    <row r="504" spans="1:51">
      <c r="A504">
        <v>0.375</v>
      </c>
      <c r="B504">
        <v>0.2857142857142857</v>
      </c>
      <c r="C504">
        <v>0.66666666666666663</v>
      </c>
      <c r="D504">
        <v>0.16666666666666666</v>
      </c>
      <c r="E504">
        <v>0.99526066350710862</v>
      </c>
      <c r="F504">
        <v>0.61775927852930967</v>
      </c>
      <c r="G504">
        <v>0.77593753696912349</v>
      </c>
      <c r="H504">
        <v>0.65346534653465349</v>
      </c>
      <c r="I504">
        <v>0.56097560975609773</v>
      </c>
      <c r="J504">
        <v>0.72463768115942029</v>
      </c>
      <c r="K504">
        <v>0.47058823529411764</v>
      </c>
      <c r="L504">
        <v>6.25E-2</v>
      </c>
      <c r="AR504" s="8">
        <v>-1.3672957677589066</v>
      </c>
      <c r="AS504" s="8">
        <v>0.84083619142006139</v>
      </c>
      <c r="AT504" s="8">
        <v>-0.10663973414030703</v>
      </c>
      <c r="AU504" s="8">
        <v>-0.68226907814979854</v>
      </c>
      <c r="AV504" s="8">
        <v>9.2910167764438667E-3</v>
      </c>
      <c r="AW504" s="8">
        <v>-0.37709555676258766</v>
      </c>
      <c r="AX504" s="8">
        <v>-0.62875003495539827</v>
      </c>
      <c r="AY504" s="8">
        <v>-0.41098302657071045</v>
      </c>
    </row>
    <row r="505" spans="1:51">
      <c r="A505">
        <v>0.125</v>
      </c>
      <c r="B505">
        <v>0.2857142857142857</v>
      </c>
      <c r="C505">
        <v>0.66666666666666663</v>
      </c>
      <c r="D505">
        <v>0.33333333333333331</v>
      </c>
      <c r="E505">
        <v>0.91943127962085303</v>
      </c>
      <c r="F505">
        <v>0.4731182795698925</v>
      </c>
      <c r="G505">
        <v>0.79711345084585361</v>
      </c>
      <c r="H505">
        <v>0.93564356435643559</v>
      </c>
      <c r="I505">
        <v>0.85714285714285732</v>
      </c>
      <c r="J505">
        <v>0.15942028985507245</v>
      </c>
      <c r="K505">
        <v>0.47058823529411764</v>
      </c>
      <c r="L505">
        <v>0</v>
      </c>
      <c r="AR505" s="8">
        <v>-1.471569883483723</v>
      </c>
      <c r="AS505" s="8">
        <v>0.76161790805507756</v>
      </c>
      <c r="AT505" s="8">
        <v>-0.24698610282192204</v>
      </c>
      <c r="AU505" s="8">
        <v>-0.52624025180248035</v>
      </c>
      <c r="AV505" s="8">
        <v>8.4683949641980727E-2</v>
      </c>
      <c r="AW505" s="8">
        <v>-0.23892488045421023</v>
      </c>
      <c r="AX505" s="8">
        <v>-0.45086108822800797</v>
      </c>
      <c r="AY505" s="8">
        <v>-0.42490962873060878</v>
      </c>
    </row>
    <row r="506" spans="1:51">
      <c r="A506">
        <v>0.375</v>
      </c>
      <c r="B506">
        <v>0.14285714285714285</v>
      </c>
      <c r="C506">
        <v>0.66666666666666663</v>
      </c>
      <c r="D506">
        <v>0.33333333333333331</v>
      </c>
      <c r="E506">
        <v>0.91943127962085303</v>
      </c>
      <c r="F506">
        <v>0.4731182795698925</v>
      </c>
      <c r="G506">
        <v>0.79711345084585361</v>
      </c>
      <c r="H506">
        <v>0.93564356435643559</v>
      </c>
      <c r="I506">
        <v>0.84668989547038331</v>
      </c>
      <c r="J506">
        <v>0.14492753623188406</v>
      </c>
      <c r="K506">
        <v>0.47058823529411764</v>
      </c>
      <c r="L506">
        <v>0</v>
      </c>
      <c r="AR506" s="8">
        <v>-1.2123672298165298</v>
      </c>
      <c r="AS506" s="8">
        <v>0.95240847286750741</v>
      </c>
      <c r="AT506" s="8">
        <v>0.23908380245262806</v>
      </c>
      <c r="AU506" s="8">
        <v>-0.71870553007618398</v>
      </c>
      <c r="AV506" s="8">
        <v>-7.9462637560779231E-2</v>
      </c>
      <c r="AW506" s="8">
        <v>-0.41651818624477155</v>
      </c>
      <c r="AX506" s="8">
        <v>-0.72112085332069054</v>
      </c>
      <c r="AY506" s="8">
        <v>-0.5816662905141633</v>
      </c>
    </row>
    <row r="507" spans="1:51">
      <c r="A507">
        <v>0</v>
      </c>
      <c r="B507">
        <v>0</v>
      </c>
      <c r="C507">
        <v>0.66666666666666663</v>
      </c>
      <c r="D507">
        <v>0.5</v>
      </c>
      <c r="E507">
        <v>0.75355450236966826</v>
      </c>
      <c r="F507">
        <v>0.55567117585848069</v>
      </c>
      <c r="G507">
        <v>0.86253401159351706</v>
      </c>
      <c r="H507">
        <v>0.44554455445544555</v>
      </c>
      <c r="I507">
        <v>0.77003484320557503</v>
      </c>
      <c r="J507">
        <v>0.2318840579710145</v>
      </c>
      <c r="K507">
        <v>0.10588235294117647</v>
      </c>
      <c r="L507">
        <v>0</v>
      </c>
      <c r="AR507" s="8">
        <v>-1.3708056346816486</v>
      </c>
      <c r="AS507" s="8">
        <v>0.83598014619715244</v>
      </c>
      <c r="AT507" s="8">
        <v>5.0275448076535362E-2</v>
      </c>
      <c r="AU507" s="8">
        <v>-0.3254493249051329</v>
      </c>
      <c r="AV507" s="8">
        <v>0.19925546629950563</v>
      </c>
      <c r="AW507" s="8">
        <v>-0.16620046590271761</v>
      </c>
      <c r="AX507" s="8">
        <v>-0.31963398632327572</v>
      </c>
      <c r="AY507" s="8">
        <v>-0.7063725664531747</v>
      </c>
    </row>
    <row r="508" spans="1:51">
      <c r="A508">
        <v>0</v>
      </c>
      <c r="B508">
        <v>0</v>
      </c>
      <c r="C508">
        <v>0.66666666666666663</v>
      </c>
      <c r="D508">
        <v>0.66666666666666663</v>
      </c>
      <c r="E508">
        <v>0.75355450236966826</v>
      </c>
      <c r="F508">
        <v>0.56850502948317727</v>
      </c>
      <c r="G508">
        <v>0.8722347095705667</v>
      </c>
      <c r="H508">
        <v>0.29702970297029702</v>
      </c>
      <c r="I508">
        <v>0.48432055749128927</v>
      </c>
      <c r="J508">
        <v>0.78260869565217395</v>
      </c>
      <c r="K508">
        <v>0.89411764705882346</v>
      </c>
      <c r="L508">
        <v>0</v>
      </c>
      <c r="AR508" s="8">
        <v>-1.5113691736994255</v>
      </c>
      <c r="AS508" s="8">
        <v>0.68731415433528897</v>
      </c>
      <c r="AT508" s="8">
        <v>-0.19859096403334256</v>
      </c>
      <c r="AU508" s="8">
        <v>-0.572939064887523</v>
      </c>
      <c r="AV508" s="8">
        <v>0.24414612254240983</v>
      </c>
      <c r="AW508" s="8">
        <v>-0.31501006944078958</v>
      </c>
      <c r="AX508" s="8">
        <v>-0.45184777808412052</v>
      </c>
      <c r="AY508" s="8">
        <v>-0.41495797874420337</v>
      </c>
    </row>
    <row r="509" spans="1:51">
      <c r="A509">
        <v>0.125</v>
      </c>
      <c r="B509">
        <v>0.2857142857142857</v>
      </c>
      <c r="C509">
        <v>0.66666666666666663</v>
      </c>
      <c r="D509">
        <v>0.66666666666666663</v>
      </c>
      <c r="E509">
        <v>0.75355450236966826</v>
      </c>
      <c r="F509">
        <v>0.56850502948317727</v>
      </c>
      <c r="G509">
        <v>0.8722347095705667</v>
      </c>
      <c r="H509">
        <v>0.29702970297029702</v>
      </c>
      <c r="I509">
        <v>0.74216027874564461</v>
      </c>
      <c r="J509">
        <v>0.3188405797101449</v>
      </c>
      <c r="K509">
        <v>0.31764705882352945</v>
      </c>
      <c r="L509">
        <v>0</v>
      </c>
      <c r="AR509" s="8">
        <v>-1.581568778621496</v>
      </c>
      <c r="AS509" s="8">
        <v>0.60105141062563971</v>
      </c>
      <c r="AT509" s="8">
        <v>-0.30271755192259781</v>
      </c>
      <c r="AU509" s="8">
        <v>-0.53215470890045036</v>
      </c>
      <c r="AV509" s="8">
        <v>0.3837256998675368</v>
      </c>
      <c r="AW509" s="8">
        <v>-0.53105290866151189</v>
      </c>
      <c r="AX509" s="8">
        <v>-0.42226287061054829</v>
      </c>
      <c r="AY509" s="8">
        <v>-0.31981448613122238</v>
      </c>
    </row>
    <row r="510" spans="1:51">
      <c r="A510">
        <v>0</v>
      </c>
      <c r="B510">
        <v>0</v>
      </c>
      <c r="C510">
        <v>0.66666666666666663</v>
      </c>
      <c r="D510">
        <v>0.66666666666666663</v>
      </c>
      <c r="E510">
        <v>0.75355450236966826</v>
      </c>
      <c r="F510">
        <v>0.56850502948317727</v>
      </c>
      <c r="G510">
        <v>0.8722347095705667</v>
      </c>
      <c r="H510">
        <v>0.29702970297029702</v>
      </c>
      <c r="I510">
        <v>0.74216027874564461</v>
      </c>
      <c r="J510">
        <v>0.3188405797101449</v>
      </c>
      <c r="K510">
        <v>0.31764705882352945</v>
      </c>
      <c r="L510">
        <v>0</v>
      </c>
      <c r="AR510" s="8">
        <v>-1.6333981146321475</v>
      </c>
      <c r="AS510" s="8">
        <v>0.31813398562667394</v>
      </c>
      <c r="AT510" s="8">
        <v>-6.4317255018132596E-2</v>
      </c>
      <c r="AU510" s="8">
        <v>-0.35347471878955677</v>
      </c>
      <c r="AV510" s="8">
        <v>0.53585663510865589</v>
      </c>
      <c r="AW510" s="8">
        <v>-0.5138608265408604</v>
      </c>
      <c r="AX510" s="8">
        <v>-0.20872495397120477</v>
      </c>
      <c r="AY510" s="8">
        <v>-0.47034882990689553</v>
      </c>
    </row>
    <row r="511" spans="1:51">
      <c r="A511">
        <v>0.5</v>
      </c>
      <c r="B511">
        <v>0.2857142857142857</v>
      </c>
      <c r="C511">
        <v>0.66666666666666663</v>
      </c>
      <c r="D511">
        <v>0.66666666666666663</v>
      </c>
      <c r="E511">
        <v>0.75355450236966826</v>
      </c>
      <c r="F511">
        <v>0.56850502948317727</v>
      </c>
      <c r="G511">
        <v>0.8722347095705667</v>
      </c>
      <c r="H511">
        <v>0.29702970297029702</v>
      </c>
      <c r="I511">
        <v>0.57491289198606277</v>
      </c>
      <c r="J511">
        <v>0.75362318840579712</v>
      </c>
      <c r="K511">
        <v>0.78823529411764692</v>
      </c>
      <c r="L511">
        <v>0.21874999999999997</v>
      </c>
      <c r="AR511" s="8">
        <v>-1.5145364093876708</v>
      </c>
      <c r="AS511" s="8">
        <v>0.36455380828158379</v>
      </c>
      <c r="AT511" s="8">
        <v>4.0066546973877411E-2</v>
      </c>
      <c r="AU511" s="8">
        <v>-0.48572340055814867</v>
      </c>
      <c r="AV511" s="8">
        <v>0.45383495401344831</v>
      </c>
      <c r="AW511" s="8">
        <v>-0.64628915422107769</v>
      </c>
      <c r="AX511" s="8">
        <v>-0.37563955904689794</v>
      </c>
      <c r="AY511" s="8">
        <v>-0.45452465957465188</v>
      </c>
    </row>
    <row r="512" spans="1:51">
      <c r="A512">
        <v>0.625</v>
      </c>
      <c r="B512">
        <v>0.42857142857142855</v>
      </c>
      <c r="C512">
        <v>0.66666666666666663</v>
      </c>
      <c r="D512">
        <v>0.66666666666666663</v>
      </c>
      <c r="E512">
        <v>0.75355450236966826</v>
      </c>
      <c r="F512">
        <v>0.56850502948317727</v>
      </c>
      <c r="G512">
        <v>0.8722347095705667</v>
      </c>
      <c r="H512">
        <v>0.29702970297029702</v>
      </c>
      <c r="I512">
        <v>0.47386759581881538</v>
      </c>
      <c r="J512">
        <v>0.62318840579710144</v>
      </c>
      <c r="K512">
        <v>0.52941176470588236</v>
      </c>
      <c r="L512">
        <v>0</v>
      </c>
      <c r="AR512" s="8">
        <v>-1.5189879481095752</v>
      </c>
      <c r="AS512" s="8">
        <v>0.99544984804677239</v>
      </c>
      <c r="AT512" s="8">
        <v>-0.34039224225810555</v>
      </c>
      <c r="AU512" s="8">
        <v>-0.47798452444223793</v>
      </c>
      <c r="AV512" s="8">
        <v>0.66135096367939483</v>
      </c>
      <c r="AW512" s="8">
        <v>-0.6957795960692168</v>
      </c>
      <c r="AX512" s="8">
        <v>-0.49807940858308908</v>
      </c>
      <c r="AY512" s="8">
        <v>-0.38364995328210666</v>
      </c>
    </row>
    <row r="513" spans="1:51">
      <c r="A513">
        <v>0.875</v>
      </c>
      <c r="B513">
        <v>0.5714285714285714</v>
      </c>
      <c r="C513">
        <v>0.66666666666666663</v>
      </c>
      <c r="D513">
        <v>1</v>
      </c>
      <c r="E513">
        <v>0.30805687203791454</v>
      </c>
      <c r="F513">
        <v>0.186264308012487</v>
      </c>
      <c r="G513">
        <v>0.76931267005796755</v>
      </c>
      <c r="H513">
        <v>3.9603960396039598E-2</v>
      </c>
      <c r="I513">
        <v>0.80836236933797934</v>
      </c>
      <c r="J513">
        <v>0.2318840579710145</v>
      </c>
      <c r="K513">
        <v>0.21176470588235297</v>
      </c>
      <c r="L513">
        <v>0</v>
      </c>
      <c r="AR513" s="8">
        <v>-1.4964483247788563</v>
      </c>
      <c r="AS513" s="8">
        <v>1.0545045038267526</v>
      </c>
      <c r="AT513" s="8">
        <v>-0.3391311342037594</v>
      </c>
      <c r="AU513" s="8">
        <v>-0.33984647972228649</v>
      </c>
      <c r="AV513" s="8">
        <v>-6.0015672463965414E-2</v>
      </c>
      <c r="AW513" s="8">
        <v>-0.13091221608050449</v>
      </c>
      <c r="AX513" s="8">
        <v>-0.42493396308908937</v>
      </c>
      <c r="AY513" s="8">
        <v>-0.56020252363596534</v>
      </c>
    </row>
    <row r="514" spans="1:51">
      <c r="A514">
        <v>0.375</v>
      </c>
      <c r="B514">
        <v>0.14285714285714285</v>
      </c>
      <c r="C514">
        <v>0.66666666666666663</v>
      </c>
      <c r="D514">
        <v>1</v>
      </c>
      <c r="E514">
        <v>0.30805687203791454</v>
      </c>
      <c r="F514">
        <v>0.186264308012487</v>
      </c>
      <c r="G514">
        <v>0.76931267005796755</v>
      </c>
      <c r="H514">
        <v>3.9603960396039598E-2</v>
      </c>
      <c r="I514">
        <v>0.80836236933797934</v>
      </c>
      <c r="J514">
        <v>0.18840579710144928</v>
      </c>
      <c r="K514">
        <v>0.21176470588235297</v>
      </c>
      <c r="L514">
        <v>0</v>
      </c>
      <c r="AR514" s="8">
        <v>-1.6839222040606527</v>
      </c>
      <c r="AS514" s="8">
        <v>0.71585807125340883</v>
      </c>
      <c r="AT514" s="8">
        <v>-0.40048594968133866</v>
      </c>
      <c r="AU514" s="8">
        <v>-0.49796476091530906</v>
      </c>
      <c r="AV514" s="8">
        <v>5.775222372163151E-3</v>
      </c>
      <c r="AW514" s="8">
        <v>-0.15474483247048409</v>
      </c>
      <c r="AX514" s="8">
        <v>-0.40903594732000592</v>
      </c>
      <c r="AY514" s="8">
        <v>-0.39436735938456369</v>
      </c>
    </row>
    <row r="515" spans="1:51">
      <c r="A515">
        <v>0.125</v>
      </c>
      <c r="B515">
        <v>0.2857142857142857</v>
      </c>
      <c r="C515">
        <v>0.66666666666666663</v>
      </c>
      <c r="D515">
        <v>1</v>
      </c>
      <c r="E515">
        <v>0.30805687203791454</v>
      </c>
      <c r="F515">
        <v>0.186264308012487</v>
      </c>
      <c r="G515">
        <v>0.76931267005796755</v>
      </c>
      <c r="H515">
        <v>3.9603960396039598E-2</v>
      </c>
      <c r="I515">
        <v>0.60278745644599308</v>
      </c>
      <c r="J515">
        <v>0.75362318840579712</v>
      </c>
      <c r="K515">
        <v>0.57647058823529407</v>
      </c>
      <c r="L515">
        <v>0</v>
      </c>
      <c r="AR515" s="8">
        <v>-1.695901065866956</v>
      </c>
      <c r="AS515" s="8">
        <v>0.56121125955771578</v>
      </c>
      <c r="AT515" s="8">
        <v>-0.26733650767352823</v>
      </c>
      <c r="AU515" s="8">
        <v>-0.3920660695724244</v>
      </c>
      <c r="AV515" s="8">
        <v>0.13418374751905382</v>
      </c>
      <c r="AW515" s="8">
        <v>-0.23397768306408917</v>
      </c>
      <c r="AX515" s="8">
        <v>-0.29920073464668795</v>
      </c>
      <c r="AY515" s="8">
        <v>-0.43550406014882309</v>
      </c>
    </row>
    <row r="516" spans="1:51">
      <c r="A516">
        <v>0.75</v>
      </c>
      <c r="B516">
        <v>0.2857142857142857</v>
      </c>
      <c r="C516">
        <v>0.66666666666666663</v>
      </c>
      <c r="D516">
        <v>1</v>
      </c>
      <c r="E516">
        <v>0.30805687203791454</v>
      </c>
      <c r="F516">
        <v>0.186264308012487</v>
      </c>
      <c r="G516">
        <v>0.76931267005796755</v>
      </c>
      <c r="H516">
        <v>3.9603960396039598E-2</v>
      </c>
      <c r="I516">
        <v>0.57839721254355414</v>
      </c>
      <c r="J516">
        <v>0.73913043478260865</v>
      </c>
      <c r="K516">
        <v>0.68235294117647061</v>
      </c>
      <c r="L516">
        <v>0</v>
      </c>
      <c r="AR516" s="8">
        <v>-1.6645928347303025</v>
      </c>
      <c r="AS516" s="8">
        <v>0.85227120200555251</v>
      </c>
      <c r="AT516" s="8">
        <v>-0.47258784680232491</v>
      </c>
      <c r="AU516" s="8">
        <v>-0.37508786352731716</v>
      </c>
      <c r="AV516" s="8">
        <v>0.1387385421979167</v>
      </c>
      <c r="AW516" s="8">
        <v>-0.28633978697780926</v>
      </c>
      <c r="AX516" s="8">
        <v>-0.36438512030955494</v>
      </c>
      <c r="AY516" s="8">
        <v>-0.36147295450392825</v>
      </c>
    </row>
    <row r="517" spans="1:51">
      <c r="A517">
        <v>0</v>
      </c>
      <c r="B517">
        <v>0.2857142857142857</v>
      </c>
      <c r="C517">
        <v>0.66666666666666663</v>
      </c>
      <c r="D517">
        <v>0.83333333333333337</v>
      </c>
      <c r="E517">
        <v>0.9146919431279622</v>
      </c>
      <c r="F517">
        <v>0.49601109954908079</v>
      </c>
      <c r="G517">
        <v>0.70909736188335504</v>
      </c>
      <c r="H517">
        <v>0.50495049504950507</v>
      </c>
      <c r="I517">
        <v>0.73170731707317083</v>
      </c>
      <c r="J517">
        <v>0.33333333333333331</v>
      </c>
      <c r="K517">
        <v>0.36470588235294121</v>
      </c>
      <c r="L517">
        <v>0</v>
      </c>
      <c r="AR517" s="8">
        <v>-1.4540890077723136</v>
      </c>
      <c r="AS517" s="8">
        <v>1.4472542309391416</v>
      </c>
      <c r="AT517" s="8">
        <v>8.76655866910378E-3</v>
      </c>
      <c r="AU517" s="8">
        <v>-0.87571602049188169</v>
      </c>
      <c r="AV517" s="8">
        <v>-0.14307790668965906</v>
      </c>
      <c r="AW517" s="8">
        <v>-0.56338584491206212</v>
      </c>
      <c r="AX517" s="8">
        <v>0.24361590069773731</v>
      </c>
      <c r="AY517" s="8">
        <v>-0.37117221393084987</v>
      </c>
    </row>
    <row r="518" spans="1:51">
      <c r="A518">
        <v>0.625</v>
      </c>
      <c r="B518">
        <v>0.14285714285714285</v>
      </c>
      <c r="C518">
        <v>1</v>
      </c>
      <c r="D518">
        <v>0.16666666666666666</v>
      </c>
      <c r="E518">
        <v>0.20853080568720397</v>
      </c>
      <c r="F518">
        <v>0</v>
      </c>
      <c r="G518">
        <v>0.10812729208565006</v>
      </c>
      <c r="H518">
        <v>0</v>
      </c>
      <c r="I518">
        <v>0.25087108013937287</v>
      </c>
      <c r="J518">
        <v>0.17391304347826086</v>
      </c>
      <c r="K518">
        <v>0.42352941176470588</v>
      </c>
      <c r="L518">
        <v>0</v>
      </c>
      <c r="AR518" s="8">
        <v>-1.3224017621919875</v>
      </c>
      <c r="AS518" s="8">
        <v>1.3887350424434313</v>
      </c>
      <c r="AT518" s="8">
        <v>-0.12671952332667047</v>
      </c>
      <c r="AU518" s="8">
        <v>-0.43013170792009087</v>
      </c>
      <c r="AV518" s="8">
        <v>-4.918271515865244E-2</v>
      </c>
      <c r="AW518" s="8">
        <v>-0.42967510718193103</v>
      </c>
      <c r="AX518" s="8">
        <v>-0.48730123629237687</v>
      </c>
      <c r="AY518" s="8">
        <v>-0.56300839804962188</v>
      </c>
    </row>
    <row r="519" spans="1:51">
      <c r="AR519" s="8">
        <v>-1.3419834318896919</v>
      </c>
      <c r="AS519" s="8">
        <v>1.2362547604311664</v>
      </c>
      <c r="AT519" s="8">
        <v>-2.4493911834111419E-2</v>
      </c>
      <c r="AU519" s="8">
        <v>-0.46012626182162225</v>
      </c>
      <c r="AV519" s="8">
        <v>-5.6818634046166244E-2</v>
      </c>
      <c r="AW519" s="8">
        <v>-0.42122695820595479</v>
      </c>
      <c r="AX519" s="8">
        <v>-0.46274488605337516</v>
      </c>
      <c r="AY519" s="8">
        <v>-0.57272188716544736</v>
      </c>
    </row>
    <row r="520" spans="1:51">
      <c r="AR520" s="8">
        <v>-1.3570623839554357</v>
      </c>
      <c r="AS520" s="8">
        <v>0.94807721936209033</v>
      </c>
      <c r="AT520" s="8">
        <v>0.20420668275737353</v>
      </c>
      <c r="AU520" s="8">
        <v>-0.47752637899224815</v>
      </c>
      <c r="AV520" s="8">
        <v>-6.2881949258536782E-2</v>
      </c>
      <c r="AW520" s="8">
        <v>-0.38033006067036296</v>
      </c>
      <c r="AX520" s="8">
        <v>-0.47617542004167296</v>
      </c>
      <c r="AY520" s="8">
        <v>-0.65655021997738428</v>
      </c>
    </row>
    <row r="521" spans="1:51">
      <c r="AR521" s="8">
        <v>-1.5953640204498292</v>
      </c>
      <c r="AS521" s="8">
        <v>0.55889646876997989</v>
      </c>
      <c r="AT521" s="8">
        <v>-9.1233100143126938E-2</v>
      </c>
      <c r="AU521" s="8">
        <v>-0.70013847929048212</v>
      </c>
      <c r="AV521" s="8">
        <v>0.2521098955042913</v>
      </c>
      <c r="AW521" s="8">
        <v>-0.28698654852087169</v>
      </c>
      <c r="AX521" s="8">
        <v>-0.52080677665273067</v>
      </c>
      <c r="AY521" s="8">
        <v>-0.37886257550650676</v>
      </c>
    </row>
    <row r="522" spans="1:51">
      <c r="AR522" s="8">
        <v>-1.5816610906007107</v>
      </c>
      <c r="AS522" s="8">
        <v>0.6178943266521939</v>
      </c>
      <c r="AT522" s="8">
        <v>-0.13201388657377533</v>
      </c>
      <c r="AU522" s="8">
        <v>-0.69306857497126573</v>
      </c>
      <c r="AV522" s="8">
        <v>0.23786422741771293</v>
      </c>
      <c r="AW522" s="8">
        <v>-0.30930599127265129</v>
      </c>
      <c r="AX522" s="8">
        <v>-0.51929214053249595</v>
      </c>
      <c r="AY522" s="8">
        <v>-0.33421533600199305</v>
      </c>
    </row>
    <row r="523" spans="1:51">
      <c r="AR523" s="8">
        <v>-1.5395890182730649</v>
      </c>
      <c r="AS523" s="8">
        <v>0.32335078513674781</v>
      </c>
      <c r="AT523" s="8">
        <v>0.18733626534022202</v>
      </c>
      <c r="AU523" s="8">
        <v>-0.204104811808581</v>
      </c>
      <c r="AV523" s="8">
        <v>0.34608744686641313</v>
      </c>
      <c r="AW523" s="8">
        <v>-0.39643155350151293</v>
      </c>
      <c r="AX523" s="8">
        <v>-0.19669920113734909</v>
      </c>
      <c r="AY523" s="8">
        <v>-0.35854552720765037</v>
      </c>
    </row>
    <row r="524" spans="1:51">
      <c r="AR524" s="8">
        <v>-1.1793864982700848</v>
      </c>
      <c r="AS524" s="8">
        <v>0.60900855256994979</v>
      </c>
      <c r="AT524" s="8">
        <v>0.7198555501150764</v>
      </c>
      <c r="AU524" s="8">
        <v>-0.47076095687149683</v>
      </c>
      <c r="AV524" s="8">
        <v>0.2402291839117271</v>
      </c>
      <c r="AW524" s="8">
        <v>-0.88008439101494096</v>
      </c>
      <c r="AX524" s="8">
        <v>-0.61112036479266696</v>
      </c>
      <c r="AY524" s="8">
        <v>-0.42728281633611565</v>
      </c>
    </row>
    <row r="525" spans="1:51">
      <c r="AR525" s="8">
        <v>-1.4289746303138611</v>
      </c>
      <c r="AS525" s="8">
        <v>0.59887038264875636</v>
      </c>
      <c r="AT525" s="8">
        <v>0.14401225113952423</v>
      </c>
      <c r="AU525" s="8">
        <v>-0.17698561815965719</v>
      </c>
      <c r="AV525" s="8">
        <v>0.43681571908969685</v>
      </c>
      <c r="AW525" s="8">
        <v>-0.64587774355117422</v>
      </c>
      <c r="AX525" s="8">
        <v>-0.31692066802292862</v>
      </c>
      <c r="AY525" s="8">
        <v>-0.33666486722575467</v>
      </c>
    </row>
    <row r="526" spans="1:51">
      <c r="AR526" s="8">
        <v>-1.457703721492712</v>
      </c>
      <c r="AS526" s="8">
        <v>0.36590567356790399</v>
      </c>
      <c r="AT526" s="8">
        <v>0.30246308684340567</v>
      </c>
      <c r="AU526" s="8">
        <v>-0.22441060607701957</v>
      </c>
      <c r="AV526" s="8">
        <v>0.41979662946846996</v>
      </c>
      <c r="AW526" s="8">
        <v>-0.63857327067476566</v>
      </c>
      <c r="AX526" s="8">
        <v>-0.27494287511837856</v>
      </c>
      <c r="AY526" s="8">
        <v>-0.3388648957500609</v>
      </c>
    </row>
    <row r="527" spans="1:51">
      <c r="AR527" s="8">
        <v>-1.184480362929061</v>
      </c>
      <c r="AS527" s="8">
        <v>1.0912195538616281</v>
      </c>
      <c r="AT527" s="8">
        <v>0.39288743287919886</v>
      </c>
      <c r="AU527" s="8">
        <v>-0.43644777519429662</v>
      </c>
      <c r="AV527" s="8">
        <v>0.25728729866292921</v>
      </c>
      <c r="AW527" s="8">
        <v>-0.90277447337734529</v>
      </c>
      <c r="AX527" s="8">
        <v>-0.43636584234788167</v>
      </c>
      <c r="AY527" s="8">
        <v>-0.33205350653505195</v>
      </c>
    </row>
    <row r="528" spans="1:51">
      <c r="AR528" s="8">
        <v>-1.1766342748974481</v>
      </c>
      <c r="AS528" s="8">
        <v>1.1264008940084176</v>
      </c>
      <c r="AT528" s="8">
        <v>0.18584431868045925</v>
      </c>
      <c r="AU528" s="8">
        <v>-0.16759531528775831</v>
      </c>
      <c r="AV528" s="8">
        <v>0.32310129562849366</v>
      </c>
      <c r="AW528" s="8">
        <v>-0.77489614039513954</v>
      </c>
      <c r="AX528" s="8">
        <v>-0.50938959177907739</v>
      </c>
      <c r="AY528" s="8">
        <v>-0.40268766376710852</v>
      </c>
    </row>
    <row r="529" spans="44:51">
      <c r="AR529" s="8">
        <v>-1.0167695005914892</v>
      </c>
      <c r="AS529" s="8">
        <v>1.0626450575202917</v>
      </c>
      <c r="AT529" s="8">
        <v>-0.25059034146426862</v>
      </c>
      <c r="AU529" s="8">
        <v>0.19948458221454188</v>
      </c>
      <c r="AV529" s="8">
        <v>0.77047609503683856</v>
      </c>
      <c r="AW529" s="8">
        <v>-0.83800184264754018</v>
      </c>
      <c r="AX529" s="8">
        <v>-0.23164652590484258</v>
      </c>
      <c r="AY529" s="8">
        <v>0.14910086302657888</v>
      </c>
    </row>
    <row r="530" spans="44:51">
      <c r="AR530" s="8">
        <v>-1.0936439043320987</v>
      </c>
      <c r="AS530" s="8">
        <v>0.51642243878619409</v>
      </c>
      <c r="AT530" s="8">
        <v>7.7501692508593178E-2</v>
      </c>
      <c r="AU530" s="8">
        <v>9.1989939115227848E-2</v>
      </c>
      <c r="AV530" s="8">
        <v>0.75249878575404194</v>
      </c>
      <c r="AW530" s="8">
        <v>-0.8065475643014357</v>
      </c>
      <c r="AX530" s="8">
        <v>-0.15132637791343256</v>
      </c>
      <c r="AY530" s="8">
        <v>0.11891555409512131</v>
      </c>
    </row>
    <row r="531" spans="44:51">
      <c r="AR531" s="8">
        <v>-0.86271298715420519</v>
      </c>
      <c r="AS531" s="8">
        <v>0.71606547643422336</v>
      </c>
      <c r="AT531" s="8">
        <v>0.54399569925165769</v>
      </c>
      <c r="AU531" s="8">
        <v>-3.648914973085815E-2</v>
      </c>
      <c r="AV531" s="8">
        <v>0.62200722712859191</v>
      </c>
      <c r="AW531" s="8">
        <v>-0.92062131855329232</v>
      </c>
      <c r="AX531" s="8">
        <v>-0.37013032169208354</v>
      </c>
      <c r="AY531" s="8">
        <v>-9.1178169420851413E-2</v>
      </c>
    </row>
    <row r="532" spans="44:51">
      <c r="AR532" s="8">
        <v>-0.7870543257838275</v>
      </c>
      <c r="AS532" s="8">
        <v>1.0798283150513703</v>
      </c>
      <c r="AT532" s="8">
        <v>0.32728678502108749</v>
      </c>
      <c r="AU532" s="8">
        <v>-3.2500874963484805E-2</v>
      </c>
      <c r="AV532" s="8">
        <v>0.59292404184010283</v>
      </c>
      <c r="AW532" s="8">
        <v>-1.019095227143926</v>
      </c>
      <c r="AX532" s="8">
        <v>-0.46541831746749557</v>
      </c>
      <c r="AY532" s="8">
        <v>2.1778069898726493E-2</v>
      </c>
    </row>
    <row r="533" spans="44:51">
      <c r="AR533" s="8">
        <v>-1.4027028081628155</v>
      </c>
      <c r="AS533" s="8">
        <v>0.52335611657483105</v>
      </c>
      <c r="AT533" s="8">
        <v>0.13959159835757987</v>
      </c>
      <c r="AU533" s="8">
        <v>-0.39486891603051838</v>
      </c>
      <c r="AV533" s="8">
        <v>0.59760018399050496</v>
      </c>
      <c r="AW533" s="8">
        <v>-0.6580296465747949</v>
      </c>
      <c r="AX533" s="8">
        <v>-0.36011404733841079</v>
      </c>
      <c r="AY533" s="8">
        <v>-0.51928558185836382</v>
      </c>
    </row>
    <row r="534" spans="44:51">
      <c r="AR534" s="8">
        <v>-0.51645532882218548</v>
      </c>
      <c r="AS534" s="8">
        <v>0.59986418197103741</v>
      </c>
      <c r="AT534" s="8">
        <v>-6.6294267836801757E-2</v>
      </c>
      <c r="AU534" s="8">
        <v>6.5311888631294779E-3</v>
      </c>
      <c r="AV534" s="8">
        <v>-0.14281830880093244</v>
      </c>
      <c r="AW534" s="8">
        <v>-0.6321549556604571</v>
      </c>
      <c r="AX534" s="8">
        <v>-0.3810526164743514</v>
      </c>
      <c r="AY534" s="8">
        <v>0.21362381058933921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forestfires</vt:lpstr>
      <vt:lpstr>TESTING DATA</vt:lpstr>
      <vt:lpstr>Dimension reduction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</cp:lastModifiedBy>
  <dcterms:created xsi:type="dcterms:W3CDTF">2018-10-23T23:38:22Z</dcterms:created>
  <dcterms:modified xsi:type="dcterms:W3CDTF">2018-10-31T10:43:23Z</dcterms:modified>
</cp:coreProperties>
</file>