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n/Dropbox/MPA/Capstone paper/data/"/>
    </mc:Choice>
  </mc:AlternateContent>
  <xr:revisionPtr revIDLastSave="0" documentId="13_ncr:1_{8E9E49E4-DE4B-404A-8501-03080EEEBD71}" xr6:coauthVersionLast="45" xr6:coauthVersionMax="45" xr10:uidLastSave="{00000000-0000-0000-0000-000000000000}"/>
  <bookViews>
    <workbookView xWindow="380" yWindow="460" windowWidth="28040" windowHeight="17040" activeTab="1" xr2:uid="{4578FBA9-F26C-514B-84F7-BFD830D055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I5" i="1" s="1"/>
  <c r="H6" i="1"/>
  <c r="H7" i="1"/>
  <c r="H8" i="1"/>
  <c r="H9" i="1"/>
  <c r="H10" i="1"/>
  <c r="I10" i="1" s="1"/>
  <c r="H11" i="1"/>
  <c r="H12" i="1"/>
  <c r="H13" i="1"/>
  <c r="I13" i="1" s="1"/>
  <c r="H14" i="1"/>
  <c r="H15" i="1"/>
  <c r="H16" i="1"/>
  <c r="H17" i="1"/>
  <c r="H18" i="1"/>
  <c r="I18" i="1" s="1"/>
  <c r="H19" i="1"/>
  <c r="H20" i="1"/>
  <c r="H21" i="1"/>
  <c r="I21" i="1" s="1"/>
  <c r="H22" i="1"/>
  <c r="H23" i="1"/>
  <c r="H24" i="1"/>
  <c r="H25" i="1"/>
  <c r="H26" i="1"/>
  <c r="I26" i="1" s="1"/>
  <c r="H27" i="1"/>
  <c r="H28" i="1"/>
  <c r="H29" i="1"/>
  <c r="I29" i="1" s="1"/>
  <c r="H30" i="1"/>
  <c r="H31" i="1"/>
  <c r="H32" i="1"/>
  <c r="H33" i="1"/>
  <c r="H34" i="1"/>
  <c r="I34" i="1" s="1"/>
  <c r="H35" i="1"/>
  <c r="H36" i="1"/>
  <c r="H37" i="1"/>
  <c r="I37" i="1" s="1"/>
  <c r="H38" i="1"/>
  <c r="H39" i="1"/>
  <c r="H40" i="1"/>
  <c r="H41" i="1"/>
  <c r="H42" i="1"/>
  <c r="I42" i="1" s="1"/>
  <c r="H43" i="1"/>
  <c r="H44" i="1"/>
  <c r="H45" i="1"/>
  <c r="I45" i="1" s="1"/>
  <c r="H46" i="1"/>
  <c r="H47" i="1"/>
  <c r="H48" i="1"/>
  <c r="H49" i="1"/>
  <c r="H50" i="1"/>
  <c r="I50" i="1" s="1"/>
  <c r="H51" i="1"/>
  <c r="H52" i="1"/>
  <c r="H53" i="1"/>
  <c r="I53" i="1" s="1"/>
  <c r="H54" i="1"/>
  <c r="H55" i="1"/>
  <c r="H56" i="1"/>
  <c r="H57" i="1"/>
  <c r="H58" i="1"/>
  <c r="I58" i="1" s="1"/>
  <c r="H59" i="1"/>
  <c r="H60" i="1"/>
  <c r="H61" i="1"/>
  <c r="I61" i="1" s="1"/>
  <c r="H62" i="1"/>
  <c r="H63" i="1"/>
  <c r="H64" i="1"/>
  <c r="H65" i="1"/>
  <c r="H66" i="1"/>
  <c r="I66" i="1" s="1"/>
  <c r="H67" i="1"/>
  <c r="H68" i="1"/>
  <c r="H69" i="1"/>
  <c r="I69" i="1" s="1"/>
  <c r="H70" i="1"/>
  <c r="H71" i="1"/>
  <c r="H72" i="1"/>
  <c r="H73" i="1"/>
  <c r="H74" i="1"/>
  <c r="I74" i="1" s="1"/>
  <c r="H75" i="1"/>
  <c r="H76" i="1"/>
  <c r="H77" i="1"/>
  <c r="I77" i="1" s="1"/>
  <c r="H78" i="1"/>
  <c r="H79" i="1"/>
  <c r="H80" i="1"/>
  <c r="H81" i="1"/>
  <c r="H82" i="1"/>
  <c r="I82" i="1" s="1"/>
  <c r="H83" i="1"/>
  <c r="I83" i="1" s="1"/>
  <c r="H84" i="1"/>
  <c r="H85" i="1"/>
  <c r="I85" i="1" s="1"/>
  <c r="H86" i="1"/>
  <c r="H87" i="1"/>
  <c r="H88" i="1"/>
  <c r="H89" i="1"/>
  <c r="H90" i="1"/>
  <c r="I90" i="1" s="1"/>
  <c r="H91" i="1"/>
  <c r="I91" i="1" s="1"/>
  <c r="H92" i="1"/>
  <c r="H93" i="1"/>
  <c r="I93" i="1" s="1"/>
  <c r="H94" i="1"/>
  <c r="H95" i="1"/>
  <c r="H96" i="1"/>
  <c r="H97" i="1"/>
  <c r="H98" i="1"/>
  <c r="I98" i="1" s="1"/>
  <c r="H99" i="1"/>
  <c r="I99" i="1" s="1"/>
  <c r="H100" i="1"/>
  <c r="H101" i="1"/>
  <c r="I101" i="1" s="1"/>
  <c r="H102" i="1"/>
  <c r="H103" i="1"/>
  <c r="H104" i="1"/>
  <c r="H105" i="1"/>
  <c r="H106" i="1"/>
  <c r="I106" i="1" s="1"/>
  <c r="H107" i="1"/>
  <c r="I107" i="1" s="1"/>
  <c r="H108" i="1"/>
  <c r="H109" i="1"/>
  <c r="I109" i="1" s="1"/>
  <c r="H110" i="1"/>
  <c r="H111" i="1"/>
  <c r="H112" i="1"/>
  <c r="H113" i="1"/>
  <c r="H114" i="1"/>
  <c r="I114" i="1" s="1"/>
  <c r="H115" i="1"/>
  <c r="I115" i="1" s="1"/>
  <c r="H116" i="1"/>
  <c r="H117" i="1"/>
  <c r="I117" i="1" s="1"/>
  <c r="H118" i="1"/>
  <c r="H119" i="1"/>
  <c r="H120" i="1"/>
  <c r="H121" i="1"/>
  <c r="H122" i="1"/>
  <c r="I122" i="1" s="1"/>
  <c r="H123" i="1"/>
  <c r="I123" i="1" s="1"/>
  <c r="H124" i="1"/>
  <c r="H125" i="1"/>
  <c r="I125" i="1" s="1"/>
  <c r="H126" i="1"/>
  <c r="H127" i="1"/>
  <c r="H128" i="1"/>
  <c r="H129" i="1"/>
  <c r="H130" i="1"/>
  <c r="I130" i="1" s="1"/>
  <c r="H131" i="1"/>
  <c r="I131" i="1" s="1"/>
  <c r="H132" i="1"/>
  <c r="H133" i="1"/>
  <c r="I133" i="1" s="1"/>
  <c r="H134" i="1"/>
  <c r="H135" i="1"/>
  <c r="H136" i="1"/>
  <c r="H137" i="1"/>
  <c r="H138" i="1"/>
  <c r="I138" i="1" s="1"/>
  <c r="H139" i="1"/>
  <c r="I139" i="1" s="1"/>
  <c r="H140" i="1"/>
  <c r="H141" i="1"/>
  <c r="I141" i="1" s="1"/>
  <c r="H142" i="1"/>
  <c r="H143" i="1"/>
  <c r="H144" i="1"/>
  <c r="H145" i="1"/>
  <c r="H146" i="1"/>
  <c r="I146" i="1" s="1"/>
  <c r="H147" i="1"/>
  <c r="I147" i="1" s="1"/>
  <c r="H148" i="1"/>
  <c r="H149" i="1"/>
  <c r="I149" i="1" s="1"/>
  <c r="H150" i="1"/>
  <c r="H151" i="1"/>
  <c r="H152" i="1"/>
  <c r="H153" i="1"/>
  <c r="H154" i="1"/>
  <c r="H155" i="1"/>
  <c r="I155" i="1" s="1"/>
  <c r="H156" i="1"/>
  <c r="H157" i="1"/>
  <c r="I157" i="1" s="1"/>
  <c r="H158" i="1"/>
  <c r="H159" i="1"/>
  <c r="H160" i="1"/>
  <c r="H161" i="1"/>
  <c r="H162" i="1"/>
  <c r="H163" i="1"/>
  <c r="I163" i="1" s="1"/>
  <c r="H164" i="1"/>
  <c r="H165" i="1"/>
  <c r="I165" i="1" s="1"/>
  <c r="H166" i="1"/>
  <c r="H167" i="1"/>
  <c r="H168" i="1"/>
  <c r="H169" i="1"/>
  <c r="H170" i="1"/>
  <c r="H171" i="1"/>
  <c r="I171" i="1" s="1"/>
  <c r="H172" i="1"/>
  <c r="H173" i="1"/>
  <c r="I173" i="1" s="1"/>
  <c r="H174" i="1"/>
  <c r="H175" i="1"/>
  <c r="H176" i="1"/>
  <c r="H177" i="1"/>
  <c r="H178" i="1"/>
  <c r="H179" i="1"/>
  <c r="I179" i="1" s="1"/>
  <c r="H180" i="1"/>
  <c r="H181" i="1"/>
  <c r="I181" i="1" s="1"/>
  <c r="H182" i="1"/>
  <c r="H183" i="1"/>
  <c r="H184" i="1"/>
  <c r="H185" i="1"/>
  <c r="H186" i="1"/>
  <c r="H187" i="1"/>
  <c r="I187" i="1" s="1"/>
  <c r="H188" i="1"/>
  <c r="H189" i="1"/>
  <c r="I189" i="1" s="1"/>
  <c r="H190" i="1"/>
  <c r="H191" i="1"/>
  <c r="H192" i="1"/>
  <c r="H193" i="1"/>
  <c r="H194" i="1"/>
  <c r="H195" i="1"/>
  <c r="I195" i="1" s="1"/>
  <c r="H196" i="1"/>
  <c r="H197" i="1"/>
  <c r="I197" i="1" s="1"/>
  <c r="H198" i="1"/>
  <c r="H199" i="1"/>
  <c r="H200" i="1"/>
  <c r="H201" i="1"/>
  <c r="H202" i="1"/>
  <c r="H203" i="1"/>
  <c r="I203" i="1" s="1"/>
  <c r="H204" i="1"/>
  <c r="H205" i="1"/>
  <c r="I205" i="1" s="1"/>
  <c r="H206" i="1"/>
  <c r="H207" i="1"/>
  <c r="H208" i="1"/>
  <c r="H209" i="1"/>
  <c r="H210" i="1"/>
  <c r="H211" i="1"/>
  <c r="I211" i="1" s="1"/>
  <c r="H212" i="1"/>
  <c r="H213" i="1"/>
  <c r="I213" i="1" s="1"/>
  <c r="H214" i="1"/>
  <c r="H215" i="1"/>
  <c r="H2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I3" i="1"/>
  <c r="I4" i="1"/>
  <c r="I6" i="1"/>
  <c r="I7" i="1"/>
  <c r="I8" i="1"/>
  <c r="I9" i="1"/>
  <c r="I11" i="1"/>
  <c r="I12" i="1"/>
  <c r="I14" i="1"/>
  <c r="I15" i="1"/>
  <c r="I16" i="1"/>
  <c r="I17" i="1"/>
  <c r="I19" i="1"/>
  <c r="I20" i="1"/>
  <c r="I22" i="1"/>
  <c r="I23" i="1"/>
  <c r="I24" i="1"/>
  <c r="I25" i="1"/>
  <c r="I27" i="1"/>
  <c r="I28" i="1"/>
  <c r="I30" i="1"/>
  <c r="I31" i="1"/>
  <c r="I32" i="1"/>
  <c r="I33" i="1"/>
  <c r="I35" i="1"/>
  <c r="I36" i="1"/>
  <c r="I38" i="1"/>
  <c r="I39" i="1"/>
  <c r="I40" i="1"/>
  <c r="I41" i="1"/>
  <c r="I43" i="1"/>
  <c r="I44" i="1"/>
  <c r="I46" i="1"/>
  <c r="I47" i="1"/>
  <c r="I48" i="1"/>
  <c r="I49" i="1"/>
  <c r="I51" i="1"/>
  <c r="I52" i="1"/>
  <c r="I54" i="1"/>
  <c r="I55" i="1"/>
  <c r="I56" i="1"/>
  <c r="I57" i="1"/>
  <c r="I59" i="1"/>
  <c r="I60" i="1"/>
  <c r="I62" i="1"/>
  <c r="I63" i="1"/>
  <c r="I64" i="1"/>
  <c r="I65" i="1"/>
  <c r="I67" i="1"/>
  <c r="I68" i="1"/>
  <c r="I70" i="1"/>
  <c r="I71" i="1"/>
  <c r="I72" i="1"/>
  <c r="I73" i="1"/>
  <c r="I75" i="1"/>
  <c r="I76" i="1"/>
  <c r="I78" i="1"/>
  <c r="I79" i="1"/>
  <c r="I80" i="1"/>
  <c r="I81" i="1"/>
  <c r="I84" i="1"/>
  <c r="I86" i="1"/>
  <c r="I87" i="1"/>
  <c r="I88" i="1"/>
  <c r="I89" i="1"/>
  <c r="I92" i="1"/>
  <c r="I94" i="1"/>
  <c r="I95" i="1"/>
  <c r="I96" i="1"/>
  <c r="I97" i="1"/>
  <c r="I100" i="1"/>
  <c r="I102" i="1"/>
  <c r="I103" i="1"/>
  <c r="I104" i="1"/>
  <c r="I105" i="1"/>
  <c r="I108" i="1"/>
  <c r="I110" i="1"/>
  <c r="I111" i="1"/>
  <c r="I112" i="1"/>
  <c r="I113" i="1"/>
  <c r="I116" i="1"/>
  <c r="I118" i="1"/>
  <c r="I119" i="1"/>
  <c r="I120" i="1"/>
  <c r="I121" i="1"/>
  <c r="I124" i="1"/>
  <c r="I126" i="1"/>
  <c r="I127" i="1"/>
  <c r="I128" i="1"/>
  <c r="I129" i="1"/>
  <c r="I132" i="1"/>
  <c r="I134" i="1"/>
  <c r="I135" i="1"/>
  <c r="I136" i="1"/>
  <c r="I137" i="1"/>
  <c r="I140" i="1"/>
  <c r="I142" i="1"/>
  <c r="I143" i="1"/>
  <c r="I144" i="1"/>
  <c r="I145" i="1"/>
  <c r="I148" i="1"/>
  <c r="I150" i="1"/>
  <c r="I151" i="1"/>
  <c r="I152" i="1"/>
  <c r="I153" i="1"/>
  <c r="I154" i="1"/>
  <c r="I156" i="1"/>
  <c r="I158" i="1"/>
  <c r="I159" i="1"/>
  <c r="I160" i="1"/>
  <c r="I161" i="1"/>
  <c r="I162" i="1"/>
  <c r="I164" i="1"/>
  <c r="I166" i="1"/>
  <c r="I167" i="1"/>
  <c r="I168" i="1"/>
  <c r="I169" i="1"/>
  <c r="I170" i="1"/>
  <c r="I172" i="1"/>
  <c r="I174" i="1"/>
  <c r="I175" i="1"/>
  <c r="I176" i="1"/>
  <c r="I177" i="1"/>
  <c r="I178" i="1"/>
  <c r="I180" i="1"/>
  <c r="I182" i="1"/>
  <c r="I183" i="1"/>
  <c r="I184" i="1"/>
  <c r="I185" i="1"/>
  <c r="I186" i="1"/>
  <c r="I188" i="1"/>
  <c r="I190" i="1"/>
  <c r="I191" i="1"/>
  <c r="I192" i="1"/>
  <c r="I193" i="1"/>
  <c r="I194" i="1"/>
  <c r="I196" i="1"/>
  <c r="I198" i="1"/>
  <c r="I199" i="1"/>
  <c r="I200" i="1"/>
  <c r="I201" i="1"/>
  <c r="I202" i="1"/>
  <c r="I204" i="1"/>
  <c r="I206" i="1"/>
  <c r="I207" i="1"/>
  <c r="I208" i="1"/>
  <c r="I209" i="1"/>
  <c r="I210" i="1"/>
  <c r="I212" i="1"/>
  <c r="I214" i="1"/>
  <c r="I215" i="1"/>
  <c r="I216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" i="1"/>
</calcChain>
</file>

<file path=xl/sharedStrings.xml><?xml version="1.0" encoding="utf-8"?>
<sst xmlns="http://schemas.openxmlformats.org/spreadsheetml/2006/main" count="687" uniqueCount="232">
  <si>
    <t>China</t>
  </si>
  <si>
    <t>United States</t>
  </si>
  <si>
    <t>European Union</t>
  </si>
  <si>
    <t>Japan</t>
  </si>
  <si>
    <t>India</t>
  </si>
  <si>
    <t>Russia</t>
  </si>
  <si>
    <t>Germany</t>
  </si>
  <si>
    <t>Brazil</t>
  </si>
  <si>
    <t>Canada</t>
  </si>
  <si>
    <t>France</t>
  </si>
  <si>
    <t>Italy</t>
  </si>
  <si>
    <t>Spain</t>
  </si>
  <si>
    <t>Korea, South</t>
  </si>
  <si>
    <t>United Kingdom</t>
  </si>
  <si>
    <t>Turkey</t>
  </si>
  <si>
    <t>Iran</t>
  </si>
  <si>
    <t>Saudi Arabia</t>
  </si>
  <si>
    <t>Australia</t>
  </si>
  <si>
    <t>Mexico</t>
  </si>
  <si>
    <t>Ukraine</t>
  </si>
  <si>
    <t>Indonesia</t>
  </si>
  <si>
    <t>Taiwan</t>
  </si>
  <si>
    <t>South Africa</t>
  </si>
  <si>
    <t>Vietnam</t>
  </si>
  <si>
    <t>Thailand</t>
  </si>
  <si>
    <t>Sweden</t>
  </si>
  <si>
    <t>Egypt</t>
  </si>
  <si>
    <t>Poland</t>
  </si>
  <si>
    <t>Argentina</t>
  </si>
  <si>
    <t>Netherlands</t>
  </si>
  <si>
    <t>Norway</t>
  </si>
  <si>
    <t>Malaysia</t>
  </si>
  <si>
    <t>Venezuela</t>
  </si>
  <si>
    <t>United Arab Emirates</t>
  </si>
  <si>
    <t>Iraq</t>
  </si>
  <si>
    <t>Austria</t>
  </si>
  <si>
    <t>Romania</t>
  </si>
  <si>
    <t>Pakistan</t>
  </si>
  <si>
    <t>Philippines</t>
  </si>
  <si>
    <t>Kazakhstan</t>
  </si>
  <si>
    <t>Chile</t>
  </si>
  <si>
    <t>Czechia</t>
  </si>
  <si>
    <t>Belgium</t>
  </si>
  <si>
    <t>Portugal</t>
  </si>
  <si>
    <t>Switzerland</t>
  </si>
  <si>
    <t>Greece</t>
  </si>
  <si>
    <t>Israel</t>
  </si>
  <si>
    <t>Algeria</t>
  </si>
  <si>
    <t>Colombia</t>
  </si>
  <si>
    <t>Finland</t>
  </si>
  <si>
    <t>Kuwait</t>
  </si>
  <si>
    <t>Denmark</t>
  </si>
  <si>
    <t>Singapore</t>
  </si>
  <si>
    <t>Uzbekistan</t>
  </si>
  <si>
    <t>Bulgaria</t>
  </si>
  <si>
    <t>Hong Kong</t>
  </si>
  <si>
    <t>Peru</t>
  </si>
  <si>
    <t>Bangladesh</t>
  </si>
  <si>
    <t>Nigeria</t>
  </si>
  <si>
    <t>Belarus</t>
  </si>
  <si>
    <t>Korea, North</t>
  </si>
  <si>
    <t>Syria</t>
  </si>
  <si>
    <t>Ireland</t>
  </si>
  <si>
    <t>Libya</t>
  </si>
  <si>
    <t>New Zealand</t>
  </si>
  <si>
    <t>Paraguay</t>
  </si>
  <si>
    <t>Qatar</t>
  </si>
  <si>
    <t>Hungary</t>
  </si>
  <si>
    <t>Morocco</t>
  </si>
  <si>
    <t>Oman</t>
  </si>
  <si>
    <t>Serbia</t>
  </si>
  <si>
    <t>Ecuador</t>
  </si>
  <si>
    <t>Azerbaijan</t>
  </si>
  <si>
    <t>Slovakia</t>
  </si>
  <si>
    <t>Cuba</t>
  </si>
  <si>
    <t>Puerto Rico</t>
  </si>
  <si>
    <t>Tajikistan</t>
  </si>
  <si>
    <t>Tunisia</t>
  </si>
  <si>
    <t>Croatia</t>
  </si>
  <si>
    <t>Burma</t>
  </si>
  <si>
    <t>Laos</t>
  </si>
  <si>
    <t>Uruguay</t>
  </si>
  <si>
    <t>Jordan</t>
  </si>
  <si>
    <t>Georgia</t>
  </si>
  <si>
    <t>Bosnia and Herzegovina</t>
  </si>
  <si>
    <t>Guatemala</t>
  </si>
  <si>
    <t>Armenia</t>
  </si>
  <si>
    <t>Sri Lanka</t>
  </si>
  <si>
    <t>Turkmenistan</t>
  </si>
  <si>
    <t>Bahrain</t>
  </si>
  <si>
    <t>Kyrgyzstan</t>
  </si>
  <si>
    <t>Ghana</t>
  </si>
  <si>
    <t>Slovenia</t>
  </si>
  <si>
    <t>Sudan</t>
  </si>
  <si>
    <t>Dominican Republic</t>
  </si>
  <si>
    <t>Lithuania</t>
  </si>
  <si>
    <t>Panama</t>
  </si>
  <si>
    <t>Costa Rica</t>
  </si>
  <si>
    <t>Moldova</t>
  </si>
  <si>
    <t>Latvia</t>
  </si>
  <si>
    <t>Iceland</t>
  </si>
  <si>
    <t>Ethiopia</t>
  </si>
  <si>
    <t>Congo, Democratic Republic of the</t>
  </si>
  <si>
    <t>Mozambique</t>
  </si>
  <si>
    <t>Estonia</t>
  </si>
  <si>
    <t>Honduras</t>
  </si>
  <si>
    <t>Zambia</t>
  </si>
  <si>
    <t>Lebanon</t>
  </si>
  <si>
    <t>Kenya</t>
  </si>
  <si>
    <t>Zimbabwe</t>
  </si>
  <si>
    <t>Trinidad and Tobago</t>
  </si>
  <si>
    <t>Macedonia</t>
  </si>
  <si>
    <t>Luxembourg</t>
  </si>
  <si>
    <t>Bolivia</t>
  </si>
  <si>
    <t>Cote d'Ivoire</t>
  </si>
  <si>
    <t>Albania</t>
  </si>
  <si>
    <t>El Salvador</t>
  </si>
  <si>
    <t>Cyprus</t>
  </si>
  <si>
    <t>Angola</t>
  </si>
  <si>
    <t>Bhutan</t>
  </si>
  <si>
    <t>Kosovo</t>
  </si>
  <si>
    <t>Cameroon</t>
  </si>
  <si>
    <t>Cambodia</t>
  </si>
  <si>
    <t>Yemen</t>
  </si>
  <si>
    <t>Nicaragua</t>
  </si>
  <si>
    <t>Tanzania</t>
  </si>
  <si>
    <t>Mongolia</t>
  </si>
  <si>
    <t>Mauritius</t>
  </si>
  <si>
    <t>Nepal</t>
  </si>
  <si>
    <t>Senegal</t>
  </si>
  <si>
    <t>Uganda</t>
  </si>
  <si>
    <t>Jamaica</t>
  </si>
  <si>
    <t>Brunei</t>
  </si>
  <si>
    <t>Guinea</t>
  </si>
  <si>
    <t>Gabon</t>
  </si>
  <si>
    <t>Malta</t>
  </si>
  <si>
    <t>Madagascar</t>
  </si>
  <si>
    <t>Afghanistan</t>
  </si>
  <si>
    <t>Papua New Guinea</t>
  </si>
  <si>
    <t>Mali</t>
  </si>
  <si>
    <t>Bahamas, The</t>
  </si>
  <si>
    <t>New Caledonia</t>
  </si>
  <si>
    <t>Guam</t>
  </si>
  <si>
    <t>Congo, Republic of the</t>
  </si>
  <si>
    <t>Andorra</t>
  </si>
  <si>
    <t>Namibia</t>
  </si>
  <si>
    <t>Macau</t>
  </si>
  <si>
    <t>Guyana</t>
  </si>
  <si>
    <t>Suriname</t>
  </si>
  <si>
    <t>Mauritania</t>
  </si>
  <si>
    <t>Malawi</t>
  </si>
  <si>
    <t>Equatorial Guinea</t>
  </si>
  <si>
    <t>Fiji</t>
  </si>
  <si>
    <t>Virgin Islands</t>
  </si>
  <si>
    <t>Haiti</t>
  </si>
  <si>
    <t>Burkina Faso</t>
  </si>
  <si>
    <t>Aruba</t>
  </si>
  <si>
    <t>Eswatini</t>
  </si>
  <si>
    <t>Barbados</t>
  </si>
  <si>
    <t>French Polynesia</t>
  </si>
  <si>
    <t>Togo</t>
  </si>
  <si>
    <t>Benin</t>
  </si>
  <si>
    <t>Montenegro</t>
  </si>
  <si>
    <t>Belize</t>
  </si>
  <si>
    <t>Greenland</t>
  </si>
  <si>
    <t>Niger</t>
  </si>
  <si>
    <t>Bermuda</t>
  </si>
  <si>
    <t>Cabo Verde</t>
  </si>
  <si>
    <t>West Bank</t>
  </si>
  <si>
    <t>Rwanda</t>
  </si>
  <si>
    <t>Eritrea</t>
  </si>
  <si>
    <t>Botswana</t>
  </si>
  <si>
    <t>Cayman Islands</t>
  </si>
  <si>
    <t>Djibouti</t>
  </si>
  <si>
    <t>Faroe Islands</t>
  </si>
  <si>
    <t>Liberia</t>
  </si>
  <si>
    <t>Gambia, The</t>
  </si>
  <si>
    <t>Maldives</t>
  </si>
  <si>
    <t>Saint Lucia</t>
  </si>
  <si>
    <t>Seychelles</t>
  </si>
  <si>
    <t>Antigua and Barbuda</t>
  </si>
  <si>
    <t>Somalia</t>
  </si>
  <si>
    <t>Sierra Leone</t>
  </si>
  <si>
    <t>Lesotho</t>
  </si>
  <si>
    <t>South Sudan</t>
  </si>
  <si>
    <t>Turks and Caicos Islands</t>
  </si>
  <si>
    <t>Burundi</t>
  </si>
  <si>
    <t>Saint Kitts and Nevis</t>
  </si>
  <si>
    <t>Western Sahara</t>
  </si>
  <si>
    <t>Marshall Islands</t>
  </si>
  <si>
    <t>Grenada</t>
  </si>
  <si>
    <t>Saint Vincent and the Grenadines</t>
  </si>
  <si>
    <t>British Virgin Islands</t>
  </si>
  <si>
    <t>Chad</t>
  </si>
  <si>
    <t>Samoa</t>
  </si>
  <si>
    <t>Central African Republic</t>
  </si>
  <si>
    <t>Gibraltar</t>
  </si>
  <si>
    <t>American Samoa</t>
  </si>
  <si>
    <t>Solomon Islands</t>
  </si>
  <si>
    <t>Dominica</t>
  </si>
  <si>
    <t>Vanuatu</t>
  </si>
  <si>
    <t>Guinea-Bissau</t>
  </si>
  <si>
    <t>Saint Pierre and Miquelon</t>
  </si>
  <si>
    <t>Comoros</t>
  </si>
  <si>
    <t>Sao Tome and Principe</t>
  </si>
  <si>
    <t>Micronesia, Federated States of</t>
  </si>
  <si>
    <t>Tonga</t>
  </si>
  <si>
    <t>Cook Islands</t>
  </si>
  <si>
    <t>Falkland Islands (Islas Malvinas)</t>
  </si>
  <si>
    <t>Kiribati</t>
  </si>
  <si>
    <t>Saint Helena, Ascension, and Tristan da Cunha</t>
  </si>
  <si>
    <t>Tuvalu</t>
  </si>
  <si>
    <t>Nauru</t>
  </si>
  <si>
    <t>Montserrat</t>
  </si>
  <si>
    <t>Niue</t>
  </si>
  <si>
    <t>Country</t>
  </si>
  <si>
    <t>Installed capacity (kw)</t>
  </si>
  <si>
    <t>Comparison :: Electricity - consumption</t>
  </si>
  <si>
    <t>est.</t>
  </si>
  <si>
    <t>Curacao</t>
  </si>
  <si>
    <t>Jersey</t>
  </si>
  <si>
    <t>Liechtenstein</t>
  </si>
  <si>
    <t>Gaza Strip</t>
  </si>
  <si>
    <t>Northern Mariana Islands</t>
  </si>
  <si>
    <t>Timor-Leste</t>
  </si>
  <si>
    <t>kwh</t>
  </si>
  <si>
    <t>concumption</t>
  </si>
  <si>
    <t>surplus</t>
  </si>
  <si>
    <t>Capacity (Gwh)</t>
  </si>
  <si>
    <t>Consumption (Gwh)</t>
  </si>
  <si>
    <t>Surplus Ratio</t>
  </si>
  <si>
    <t>Price ($US 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</si>
</sst>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A817-E922-654E-AF59-E1CDC8BB219C}">
  <dimension ref="A1:P222"/>
  <sheetViews>
    <sheetView workbookViewId="0">
      <selection activeCell="B1" sqref="B1:I24"/>
    </sheetView>
  </sheetViews>
  <sheetFormatPr baseColWidth="10" defaultRowHeight="16" x14ac:dyDescent="0.2"/>
  <cols>
    <col min="1" max="1" width="4.1640625" bestFit="1" customWidth="1"/>
    <col min="2" max="2" width="39.6640625" bestFit="1" customWidth="1"/>
    <col min="3" max="3" width="21.1640625" style="3" bestFit="1" customWidth="1"/>
    <col min="4" max="5" width="19.6640625" style="3" bestFit="1" customWidth="1"/>
    <col min="6" max="6" width="19.6640625" style="4" bestFit="1" customWidth="1"/>
    <col min="7" max="8" width="19.6640625" style="3" bestFit="1" customWidth="1"/>
    <col min="9" max="9" width="19.6640625" style="4" bestFit="1" customWidth="1"/>
    <col min="13" max="13" width="39.6640625" bestFit="1" customWidth="1"/>
    <col min="14" max="14" width="16.33203125" bestFit="1" customWidth="1"/>
  </cols>
  <sheetData>
    <row r="1" spans="1:16" x14ac:dyDescent="0.2">
      <c r="B1" t="s">
        <v>215</v>
      </c>
      <c r="D1" s="3" t="s">
        <v>216</v>
      </c>
      <c r="E1" s="3" t="s">
        <v>226</v>
      </c>
      <c r="F1" s="4" t="s">
        <v>227</v>
      </c>
      <c r="G1" s="3" t="s">
        <v>228</v>
      </c>
      <c r="H1" s="3" t="s">
        <v>229</v>
      </c>
      <c r="I1" s="4" t="s">
        <v>230</v>
      </c>
    </row>
    <row r="2" spans="1:16" ht="17" x14ac:dyDescent="0.25">
      <c r="A2" s="1">
        <v>1</v>
      </c>
      <c r="B2" s="2" t="s">
        <v>0</v>
      </c>
      <c r="D2" s="3">
        <v>1646000000</v>
      </c>
      <c r="E2" s="3">
        <v>5564000000000</v>
      </c>
      <c r="F2" s="4">
        <f>1-E2/(D2*365*24)</f>
        <v>0.61411918751421735</v>
      </c>
      <c r="G2" s="3">
        <f>D2*365*24/1000000</f>
        <v>14418960</v>
      </c>
      <c r="H2" s="3">
        <f>E2/1000000</f>
        <v>5564000</v>
      </c>
      <c r="I2" s="4">
        <f>1-H2/G2</f>
        <v>0.61411918751421735</v>
      </c>
      <c r="M2" t="s">
        <v>217</v>
      </c>
      <c r="N2" s="3" t="s">
        <v>225</v>
      </c>
    </row>
    <row r="3" spans="1:16" ht="17" x14ac:dyDescent="0.25">
      <c r="A3" s="1">
        <v>2</v>
      </c>
      <c r="B3" s="2" t="s">
        <v>1</v>
      </c>
      <c r="D3" s="3">
        <v>1074000000</v>
      </c>
      <c r="E3" s="3">
        <v>3902000000000</v>
      </c>
      <c r="F3" s="4">
        <f t="shared" ref="F3:F66" si="0">1-E3/(D3*365*24)</f>
        <v>0.58525717881346562</v>
      </c>
      <c r="G3" s="3">
        <f t="shared" ref="G3:G66" si="1">D3*365*24/1000000</f>
        <v>9408240</v>
      </c>
      <c r="H3" s="3">
        <f t="shared" ref="H3:H66" si="2">E3/1000000</f>
        <v>3902000</v>
      </c>
      <c r="I3" s="4">
        <f t="shared" ref="I3:I66" si="3">1-H3/G3</f>
        <v>0.58525717881346562</v>
      </c>
      <c r="N3" s="3"/>
    </row>
    <row r="4" spans="1:16" ht="17" x14ac:dyDescent="0.25">
      <c r="A4" s="1">
        <v>3</v>
      </c>
      <c r="B4" s="2" t="s">
        <v>2</v>
      </c>
      <c r="D4" s="3">
        <v>975000000</v>
      </c>
      <c r="F4" s="4">
        <f t="shared" si="0"/>
        <v>1</v>
      </c>
      <c r="G4" s="3">
        <f t="shared" si="1"/>
        <v>8541000</v>
      </c>
      <c r="H4" s="3">
        <f t="shared" si="2"/>
        <v>0</v>
      </c>
      <c r="I4" s="4">
        <f t="shared" si="3"/>
        <v>1</v>
      </c>
      <c r="M4" t="s">
        <v>0</v>
      </c>
      <c r="N4" s="3">
        <v>5564000000000</v>
      </c>
      <c r="O4">
        <v>2016</v>
      </c>
      <c r="P4" t="s">
        <v>218</v>
      </c>
    </row>
    <row r="5" spans="1:16" ht="17" x14ac:dyDescent="0.25">
      <c r="A5" s="1">
        <v>4</v>
      </c>
      <c r="B5" s="2" t="s">
        <v>3</v>
      </c>
      <c r="D5" s="3">
        <v>322200000</v>
      </c>
      <c r="E5" s="3">
        <v>943700000000</v>
      </c>
      <c r="F5" s="4">
        <f t="shared" si="0"/>
        <v>0.66564770173096499</v>
      </c>
      <c r="G5" s="3">
        <f t="shared" si="1"/>
        <v>2822472</v>
      </c>
      <c r="H5" s="3">
        <f t="shared" si="2"/>
        <v>943700</v>
      </c>
      <c r="I5" s="4">
        <f t="shared" si="3"/>
        <v>0.66564770173096499</v>
      </c>
      <c r="M5" t="s">
        <v>1</v>
      </c>
      <c r="N5" s="3">
        <v>3902000000000</v>
      </c>
      <c r="O5">
        <v>2016</v>
      </c>
      <c r="P5" t="s">
        <v>218</v>
      </c>
    </row>
    <row r="6" spans="1:16" ht="17" x14ac:dyDescent="0.25">
      <c r="A6" s="1">
        <v>5</v>
      </c>
      <c r="B6" s="2" t="s">
        <v>4</v>
      </c>
      <c r="D6" s="3">
        <v>308800000</v>
      </c>
      <c r="E6" s="3">
        <v>1137000000000</v>
      </c>
      <c r="F6" s="4">
        <f t="shared" si="0"/>
        <v>0.57968095677478892</v>
      </c>
      <c r="G6" s="3">
        <f t="shared" si="1"/>
        <v>2705088</v>
      </c>
      <c r="H6" s="3">
        <f t="shared" si="2"/>
        <v>1137000</v>
      </c>
      <c r="I6" s="4">
        <f t="shared" si="3"/>
        <v>0.57968095677478892</v>
      </c>
      <c r="M6" t="s">
        <v>4</v>
      </c>
      <c r="N6" s="3">
        <v>1137000000000</v>
      </c>
      <c r="O6">
        <v>2016</v>
      </c>
      <c r="P6" t="s">
        <v>218</v>
      </c>
    </row>
    <row r="7" spans="1:16" ht="17" x14ac:dyDescent="0.25">
      <c r="A7" s="1">
        <v>6</v>
      </c>
      <c r="B7" s="2" t="s">
        <v>5</v>
      </c>
      <c r="D7" s="3">
        <v>263500000</v>
      </c>
      <c r="E7" s="3">
        <v>909600000000</v>
      </c>
      <c r="F7" s="4">
        <f t="shared" si="0"/>
        <v>0.60593693951287986</v>
      </c>
      <c r="G7" s="3">
        <f t="shared" si="1"/>
        <v>2308260</v>
      </c>
      <c r="H7" s="3">
        <f t="shared" si="2"/>
        <v>909600</v>
      </c>
      <c r="I7" s="4">
        <f t="shared" si="3"/>
        <v>0.60593693951287986</v>
      </c>
      <c r="M7" t="s">
        <v>3</v>
      </c>
      <c r="N7" s="3">
        <v>943700000000</v>
      </c>
      <c r="O7">
        <v>2016</v>
      </c>
      <c r="P7" t="s">
        <v>218</v>
      </c>
    </row>
    <row r="8" spans="1:16" ht="17" x14ac:dyDescent="0.25">
      <c r="A8" s="1">
        <v>7</v>
      </c>
      <c r="B8" s="2" t="s">
        <v>6</v>
      </c>
      <c r="D8" s="3">
        <v>204100000</v>
      </c>
      <c r="E8" s="3">
        <v>536500000000</v>
      </c>
      <c r="F8" s="4">
        <f t="shared" si="0"/>
        <v>0.69992997433883919</v>
      </c>
      <c r="G8" s="3">
        <f t="shared" si="1"/>
        <v>1787916</v>
      </c>
      <c r="H8" s="3">
        <f t="shared" si="2"/>
        <v>536500</v>
      </c>
      <c r="I8" s="4">
        <f t="shared" si="3"/>
        <v>0.69992997433883919</v>
      </c>
      <c r="M8" t="s">
        <v>5</v>
      </c>
      <c r="N8" s="3">
        <v>909600000000</v>
      </c>
      <c r="O8">
        <v>2016</v>
      </c>
      <c r="P8" t="s">
        <v>218</v>
      </c>
    </row>
    <row r="9" spans="1:16" ht="17" x14ac:dyDescent="0.25">
      <c r="A9" s="1">
        <v>8</v>
      </c>
      <c r="B9" s="2" t="s">
        <v>7</v>
      </c>
      <c r="D9" s="3">
        <v>150300000</v>
      </c>
      <c r="E9" s="3">
        <v>509100000000</v>
      </c>
      <c r="F9" s="4">
        <f t="shared" si="0"/>
        <v>0.61333041679198685</v>
      </c>
      <c r="G9" s="3">
        <f t="shared" si="1"/>
        <v>1316628</v>
      </c>
      <c r="H9" s="3">
        <f t="shared" si="2"/>
        <v>509100</v>
      </c>
      <c r="I9" s="4">
        <f t="shared" si="3"/>
        <v>0.61333041679198685</v>
      </c>
      <c r="M9" t="s">
        <v>6</v>
      </c>
      <c r="N9" s="3">
        <v>536500000000</v>
      </c>
      <c r="O9">
        <v>2016</v>
      </c>
      <c r="P9" t="s">
        <v>218</v>
      </c>
    </row>
    <row r="10" spans="1:16" ht="17" x14ac:dyDescent="0.25">
      <c r="A10" s="1">
        <v>9</v>
      </c>
      <c r="B10" s="2" t="s">
        <v>8</v>
      </c>
      <c r="D10" s="3">
        <v>147600000</v>
      </c>
      <c r="E10" s="3">
        <v>522200000000</v>
      </c>
      <c r="F10" s="4">
        <f t="shared" si="0"/>
        <v>0.59612552746532033</v>
      </c>
      <c r="G10" s="3">
        <f t="shared" si="1"/>
        <v>1292976</v>
      </c>
      <c r="H10" s="3">
        <f t="shared" si="2"/>
        <v>522200</v>
      </c>
      <c r="I10" s="4">
        <f t="shared" si="3"/>
        <v>0.59612552746532033</v>
      </c>
      <c r="M10" t="s">
        <v>8</v>
      </c>
      <c r="N10" s="3">
        <v>522200000000</v>
      </c>
      <c r="O10">
        <v>2016</v>
      </c>
      <c r="P10" t="s">
        <v>218</v>
      </c>
    </row>
    <row r="11" spans="1:16" ht="17" x14ac:dyDescent="0.25">
      <c r="A11" s="1">
        <v>10</v>
      </c>
      <c r="B11" s="2" t="s">
        <v>9</v>
      </c>
      <c r="D11" s="3">
        <v>129300000</v>
      </c>
      <c r="E11" s="3">
        <v>450800000000</v>
      </c>
      <c r="F11" s="4">
        <f t="shared" si="0"/>
        <v>0.60200164567198855</v>
      </c>
      <c r="G11" s="3">
        <f t="shared" si="1"/>
        <v>1132668</v>
      </c>
      <c r="H11" s="3">
        <f t="shared" si="2"/>
        <v>450800</v>
      </c>
      <c r="I11" s="4">
        <f t="shared" si="3"/>
        <v>0.60200164567198855</v>
      </c>
      <c r="M11" t="s">
        <v>7</v>
      </c>
      <c r="N11" s="3">
        <v>509100000000</v>
      </c>
      <c r="O11">
        <v>2016</v>
      </c>
      <c r="P11" t="s">
        <v>218</v>
      </c>
    </row>
    <row r="12" spans="1:16" ht="17" x14ac:dyDescent="0.25">
      <c r="A12" s="1">
        <v>11</v>
      </c>
      <c r="B12" s="2" t="s">
        <v>10</v>
      </c>
      <c r="D12" s="3">
        <v>117000000</v>
      </c>
      <c r="E12" s="3">
        <v>293500000000</v>
      </c>
      <c r="F12" s="4">
        <f t="shared" si="0"/>
        <v>0.713636186238926</v>
      </c>
      <c r="G12" s="3">
        <f t="shared" si="1"/>
        <v>1024920</v>
      </c>
      <c r="H12" s="3">
        <f t="shared" si="2"/>
        <v>293500</v>
      </c>
      <c r="I12" s="4">
        <f t="shared" si="3"/>
        <v>0.713636186238926</v>
      </c>
      <c r="M12" t="s">
        <v>12</v>
      </c>
      <c r="N12" s="3">
        <v>507600000000</v>
      </c>
      <c r="O12">
        <v>2016</v>
      </c>
      <c r="P12" t="s">
        <v>218</v>
      </c>
    </row>
    <row r="13" spans="1:16" ht="17" x14ac:dyDescent="0.25">
      <c r="A13" s="1">
        <v>12</v>
      </c>
      <c r="B13" s="2" t="s">
        <v>11</v>
      </c>
      <c r="D13" s="3">
        <v>106700000</v>
      </c>
      <c r="E13" s="3">
        <v>239500000000</v>
      </c>
      <c r="F13" s="4">
        <f t="shared" si="0"/>
        <v>0.74376586083972041</v>
      </c>
      <c r="G13" s="3">
        <f t="shared" si="1"/>
        <v>934692</v>
      </c>
      <c r="H13" s="3">
        <f t="shared" si="2"/>
        <v>239500</v>
      </c>
      <c r="I13" s="4">
        <f t="shared" si="3"/>
        <v>0.74376586083972041</v>
      </c>
      <c r="M13" t="s">
        <v>9</v>
      </c>
      <c r="N13" s="3">
        <v>450800000000</v>
      </c>
      <c r="O13">
        <v>2016</v>
      </c>
      <c r="P13" t="s">
        <v>218</v>
      </c>
    </row>
    <row r="14" spans="1:16" ht="17" x14ac:dyDescent="0.25">
      <c r="A14" s="1">
        <v>13</v>
      </c>
      <c r="B14" s="2" t="s">
        <v>12</v>
      </c>
      <c r="D14" s="3">
        <v>103000000</v>
      </c>
      <c r="E14" s="3">
        <v>507600000000</v>
      </c>
      <c r="F14" s="4">
        <f t="shared" si="0"/>
        <v>0.43742518951988296</v>
      </c>
      <c r="G14" s="3">
        <f t="shared" si="1"/>
        <v>902280</v>
      </c>
      <c r="H14" s="3">
        <f t="shared" si="2"/>
        <v>507600</v>
      </c>
      <c r="I14" s="4">
        <f t="shared" si="3"/>
        <v>0.43742518951988296</v>
      </c>
      <c r="M14" t="s">
        <v>13</v>
      </c>
      <c r="N14" s="3">
        <v>309200000000</v>
      </c>
      <c r="O14">
        <v>2016</v>
      </c>
      <c r="P14" t="s">
        <v>218</v>
      </c>
    </row>
    <row r="15" spans="1:16" ht="17" x14ac:dyDescent="0.25">
      <c r="A15" s="1">
        <v>14</v>
      </c>
      <c r="B15" s="2" t="s">
        <v>13</v>
      </c>
      <c r="D15" s="3">
        <v>94640000</v>
      </c>
      <c r="E15" s="3">
        <v>309200000000</v>
      </c>
      <c r="F15" s="4">
        <f t="shared" si="0"/>
        <v>0.62704138151977984</v>
      </c>
      <c r="G15" s="3">
        <f t="shared" si="1"/>
        <v>829046.4</v>
      </c>
      <c r="H15" s="3">
        <f t="shared" si="2"/>
        <v>309200</v>
      </c>
      <c r="I15" s="4">
        <f t="shared" si="3"/>
        <v>0.62704138151977984</v>
      </c>
      <c r="M15" t="s">
        <v>16</v>
      </c>
      <c r="N15" s="3">
        <v>296200000000</v>
      </c>
      <c r="O15">
        <v>2016</v>
      </c>
      <c r="P15" t="s">
        <v>218</v>
      </c>
    </row>
    <row r="16" spans="1:16" ht="17" x14ac:dyDescent="0.25">
      <c r="A16" s="1">
        <v>15</v>
      </c>
      <c r="B16" s="2" t="s">
        <v>14</v>
      </c>
      <c r="D16" s="3">
        <v>73150000</v>
      </c>
      <c r="E16" s="3">
        <v>231100000000</v>
      </c>
      <c r="F16" s="4">
        <f t="shared" si="0"/>
        <v>0.6393536768446646</v>
      </c>
      <c r="G16" s="3">
        <f t="shared" si="1"/>
        <v>640794</v>
      </c>
      <c r="H16" s="3">
        <f t="shared" si="2"/>
        <v>231100</v>
      </c>
      <c r="I16" s="4">
        <f t="shared" si="3"/>
        <v>0.6393536768446646</v>
      </c>
      <c r="M16" t="s">
        <v>10</v>
      </c>
      <c r="N16" s="3">
        <v>293500000000</v>
      </c>
      <c r="O16">
        <v>2016</v>
      </c>
      <c r="P16" t="s">
        <v>218</v>
      </c>
    </row>
    <row r="17" spans="1:16" ht="17" x14ac:dyDescent="0.25">
      <c r="A17" s="1">
        <v>16</v>
      </c>
      <c r="B17" s="2" t="s">
        <v>15</v>
      </c>
      <c r="D17" s="3">
        <v>72940000</v>
      </c>
      <c r="E17" s="3">
        <v>236300000000</v>
      </c>
      <c r="F17" s="4">
        <f t="shared" si="0"/>
        <v>0.63017705175831007</v>
      </c>
      <c r="G17" s="3">
        <f t="shared" si="1"/>
        <v>638954.4</v>
      </c>
      <c r="H17" s="3">
        <f t="shared" si="2"/>
        <v>236300</v>
      </c>
      <c r="I17" s="4">
        <f t="shared" si="3"/>
        <v>0.63017705175831007</v>
      </c>
      <c r="M17" t="s">
        <v>18</v>
      </c>
      <c r="N17" s="3">
        <v>258700000000</v>
      </c>
      <c r="O17">
        <v>2016</v>
      </c>
      <c r="P17" t="s">
        <v>218</v>
      </c>
    </row>
    <row r="18" spans="1:16" ht="17" x14ac:dyDescent="0.25">
      <c r="A18" s="1">
        <v>17</v>
      </c>
      <c r="B18" s="2" t="s">
        <v>16</v>
      </c>
      <c r="D18" s="3">
        <v>69050000</v>
      </c>
      <c r="E18" s="3">
        <v>296200000000</v>
      </c>
      <c r="F18" s="4">
        <f t="shared" si="0"/>
        <v>0.51031447663826424</v>
      </c>
      <c r="G18" s="3">
        <f t="shared" si="1"/>
        <v>604878</v>
      </c>
      <c r="H18" s="3">
        <f t="shared" si="2"/>
        <v>296200</v>
      </c>
      <c r="I18" s="4">
        <f t="shared" si="3"/>
        <v>0.51031447663826424</v>
      </c>
      <c r="M18" t="s">
        <v>11</v>
      </c>
      <c r="N18" s="3">
        <v>239500000000</v>
      </c>
      <c r="O18">
        <v>2016</v>
      </c>
      <c r="P18" t="s">
        <v>218</v>
      </c>
    </row>
    <row r="19" spans="1:16" ht="17" x14ac:dyDescent="0.25">
      <c r="A19" s="1">
        <v>18</v>
      </c>
      <c r="B19" s="2" t="s">
        <v>17</v>
      </c>
      <c r="D19" s="3">
        <v>67030000</v>
      </c>
      <c r="E19" s="3">
        <v>229400000000</v>
      </c>
      <c r="F19" s="4">
        <f t="shared" si="0"/>
        <v>0.6093209814728906</v>
      </c>
      <c r="G19" s="3">
        <f t="shared" si="1"/>
        <v>587182.80000000005</v>
      </c>
      <c r="H19" s="3">
        <f t="shared" si="2"/>
        <v>229400</v>
      </c>
      <c r="I19" s="4">
        <f t="shared" si="3"/>
        <v>0.6093209814728906</v>
      </c>
      <c r="M19" t="s">
        <v>21</v>
      </c>
      <c r="N19" s="3">
        <v>237400000000</v>
      </c>
      <c r="O19">
        <v>2016</v>
      </c>
      <c r="P19" t="s">
        <v>218</v>
      </c>
    </row>
    <row r="20" spans="1:16" ht="17" x14ac:dyDescent="0.25">
      <c r="A20" s="1">
        <v>19</v>
      </c>
      <c r="B20" s="2" t="s">
        <v>18</v>
      </c>
      <c r="D20" s="3">
        <v>65450000</v>
      </c>
      <c r="E20" s="3">
        <v>258700000000</v>
      </c>
      <c r="F20" s="4">
        <f t="shared" si="0"/>
        <v>0.54878589044584203</v>
      </c>
      <c r="G20" s="3">
        <f t="shared" si="1"/>
        <v>573342</v>
      </c>
      <c r="H20" s="3">
        <f t="shared" si="2"/>
        <v>258700</v>
      </c>
      <c r="I20" s="4">
        <f t="shared" si="3"/>
        <v>0.54878589044584203</v>
      </c>
      <c r="M20" t="s">
        <v>15</v>
      </c>
      <c r="N20" s="3">
        <v>236300000000</v>
      </c>
      <c r="O20">
        <v>2016</v>
      </c>
      <c r="P20" t="s">
        <v>218</v>
      </c>
    </row>
    <row r="21" spans="1:16" ht="17" x14ac:dyDescent="0.25">
      <c r="A21" s="1">
        <v>20</v>
      </c>
      <c r="B21" s="2" t="s">
        <v>19</v>
      </c>
      <c r="D21" s="3">
        <v>56920000</v>
      </c>
      <c r="E21" s="3">
        <v>133200000000</v>
      </c>
      <c r="F21" s="4">
        <f t="shared" si="0"/>
        <v>0.73286227245160229</v>
      </c>
      <c r="G21" s="3">
        <f t="shared" si="1"/>
        <v>498619.2</v>
      </c>
      <c r="H21" s="3">
        <f t="shared" si="2"/>
        <v>133200</v>
      </c>
      <c r="I21" s="4">
        <f t="shared" si="3"/>
        <v>0.73286227245160229</v>
      </c>
      <c r="M21" t="s">
        <v>14</v>
      </c>
      <c r="N21" s="3">
        <v>231100000000</v>
      </c>
      <c r="O21">
        <v>2016</v>
      </c>
      <c r="P21" t="s">
        <v>218</v>
      </c>
    </row>
    <row r="22" spans="1:16" ht="17" x14ac:dyDescent="0.25">
      <c r="A22" s="1">
        <v>21</v>
      </c>
      <c r="B22" s="2" t="s">
        <v>20</v>
      </c>
      <c r="D22" s="3">
        <v>54580000</v>
      </c>
      <c r="E22" s="3">
        <v>213400000000</v>
      </c>
      <c r="F22" s="4">
        <f t="shared" si="0"/>
        <v>0.55366928190532594</v>
      </c>
      <c r="G22" s="3">
        <f t="shared" si="1"/>
        <v>478120.8</v>
      </c>
      <c r="H22" s="3">
        <f t="shared" si="2"/>
        <v>213400</v>
      </c>
      <c r="I22" s="4">
        <f t="shared" si="3"/>
        <v>0.55366928190532594</v>
      </c>
      <c r="M22" t="s">
        <v>17</v>
      </c>
      <c r="N22" s="3">
        <v>229400000000</v>
      </c>
      <c r="O22">
        <v>2016</v>
      </c>
      <c r="P22" t="s">
        <v>218</v>
      </c>
    </row>
    <row r="23" spans="1:16" ht="17" x14ac:dyDescent="0.25">
      <c r="A23" s="1">
        <v>22</v>
      </c>
      <c r="B23" s="2" t="s">
        <v>21</v>
      </c>
      <c r="D23" s="3">
        <v>48610000</v>
      </c>
      <c r="E23" s="3">
        <v>237400000000</v>
      </c>
      <c r="F23" s="4">
        <f t="shared" si="0"/>
        <v>0.44249214933131931</v>
      </c>
      <c r="G23" s="3">
        <f t="shared" si="1"/>
        <v>425823.6</v>
      </c>
      <c r="H23" s="3">
        <f t="shared" si="2"/>
        <v>237400</v>
      </c>
      <c r="I23" s="4">
        <f t="shared" si="3"/>
        <v>0.44249214933131931</v>
      </c>
      <c r="M23" t="s">
        <v>20</v>
      </c>
      <c r="N23" s="3">
        <v>213400000000</v>
      </c>
      <c r="O23">
        <v>2016</v>
      </c>
      <c r="P23" t="s">
        <v>218</v>
      </c>
    </row>
    <row r="24" spans="1:16" ht="17" x14ac:dyDescent="0.25">
      <c r="A24" s="1">
        <v>23</v>
      </c>
      <c r="B24" s="2" t="s">
        <v>22</v>
      </c>
      <c r="D24" s="3">
        <v>47280000</v>
      </c>
      <c r="E24" s="3">
        <v>207100000000</v>
      </c>
      <c r="F24" s="4">
        <f t="shared" si="0"/>
        <v>0.49996716346413861</v>
      </c>
      <c r="G24" s="3">
        <f t="shared" si="1"/>
        <v>414172.8</v>
      </c>
      <c r="H24" s="3">
        <f t="shared" si="2"/>
        <v>207100</v>
      </c>
      <c r="I24" s="4">
        <f t="shared" si="3"/>
        <v>0.49996716346413861</v>
      </c>
      <c r="M24" t="s">
        <v>22</v>
      </c>
      <c r="N24" s="3">
        <v>207100000000</v>
      </c>
      <c r="O24">
        <v>2016</v>
      </c>
      <c r="P24" t="s">
        <v>218</v>
      </c>
    </row>
    <row r="25" spans="1:16" ht="17" x14ac:dyDescent="0.25">
      <c r="A25" s="1">
        <v>24</v>
      </c>
      <c r="B25" s="2" t="s">
        <v>23</v>
      </c>
      <c r="D25" s="3">
        <v>45410000</v>
      </c>
      <c r="F25" s="4">
        <f t="shared" si="0"/>
        <v>1</v>
      </c>
      <c r="G25" s="3">
        <f t="shared" si="1"/>
        <v>397791.6</v>
      </c>
      <c r="H25" s="3">
        <f t="shared" si="2"/>
        <v>0</v>
      </c>
      <c r="I25" s="4">
        <f t="shared" si="3"/>
        <v>1</v>
      </c>
      <c r="M25" t="s">
        <v>24</v>
      </c>
      <c r="N25" s="3">
        <v>187700000000</v>
      </c>
      <c r="O25">
        <v>2016</v>
      </c>
      <c r="P25" t="s">
        <v>218</v>
      </c>
    </row>
    <row r="26" spans="1:16" ht="17" x14ac:dyDescent="0.25">
      <c r="A26" s="1">
        <v>25</v>
      </c>
      <c r="B26" s="2" t="s">
        <v>24</v>
      </c>
      <c r="D26" s="3">
        <v>40970000</v>
      </c>
      <c r="F26" s="4">
        <f t="shared" si="0"/>
        <v>1</v>
      </c>
      <c r="G26" s="3">
        <f t="shared" si="1"/>
        <v>358897.2</v>
      </c>
      <c r="H26" s="3">
        <f t="shared" si="2"/>
        <v>0</v>
      </c>
      <c r="I26" s="4">
        <f t="shared" si="3"/>
        <v>1</v>
      </c>
      <c r="M26" t="s">
        <v>26</v>
      </c>
      <c r="N26" s="3">
        <v>159700000000</v>
      </c>
      <c r="O26">
        <v>2016</v>
      </c>
      <c r="P26" t="s">
        <v>218</v>
      </c>
    </row>
    <row r="27" spans="1:16" ht="17" x14ac:dyDescent="0.25">
      <c r="A27" s="1">
        <v>26</v>
      </c>
      <c r="B27" s="2" t="s">
        <v>25</v>
      </c>
      <c r="D27" s="3">
        <v>39670000</v>
      </c>
      <c r="F27" s="4">
        <f t="shared" si="0"/>
        <v>1</v>
      </c>
      <c r="G27" s="3">
        <f t="shared" si="1"/>
        <v>347509.2</v>
      </c>
      <c r="H27" s="3">
        <f t="shared" si="2"/>
        <v>0</v>
      </c>
      <c r="I27" s="4">
        <f t="shared" si="3"/>
        <v>1</v>
      </c>
      <c r="M27" t="s">
        <v>27</v>
      </c>
      <c r="N27" s="3">
        <v>149400000000</v>
      </c>
      <c r="O27">
        <v>2016</v>
      </c>
      <c r="P27" t="s">
        <v>218</v>
      </c>
    </row>
    <row r="28" spans="1:16" ht="17" x14ac:dyDescent="0.25">
      <c r="A28" s="1">
        <v>27</v>
      </c>
      <c r="B28" s="2" t="s">
        <v>26</v>
      </c>
      <c r="D28" s="3">
        <v>38880000</v>
      </c>
      <c r="F28" s="4">
        <f t="shared" si="0"/>
        <v>1</v>
      </c>
      <c r="G28" s="3">
        <f t="shared" si="1"/>
        <v>340588.79999999999</v>
      </c>
      <c r="H28" s="3">
        <f t="shared" si="2"/>
        <v>0</v>
      </c>
      <c r="I28" s="4">
        <f t="shared" si="3"/>
        <v>1</v>
      </c>
      <c r="M28" t="s">
        <v>23</v>
      </c>
      <c r="N28" s="3">
        <v>143200000000</v>
      </c>
      <c r="O28">
        <v>2016</v>
      </c>
      <c r="P28" t="s">
        <v>218</v>
      </c>
    </row>
    <row r="29" spans="1:16" ht="17" x14ac:dyDescent="0.25">
      <c r="A29" s="1">
        <v>28</v>
      </c>
      <c r="B29" s="2" t="s">
        <v>27</v>
      </c>
      <c r="D29" s="3">
        <v>37320000</v>
      </c>
      <c r="F29" s="4">
        <f t="shared" si="0"/>
        <v>1</v>
      </c>
      <c r="G29" s="3">
        <f t="shared" si="1"/>
        <v>326923.2</v>
      </c>
      <c r="H29" s="3">
        <f t="shared" si="2"/>
        <v>0</v>
      </c>
      <c r="I29" s="4">
        <f t="shared" si="3"/>
        <v>1</v>
      </c>
      <c r="M29" t="s">
        <v>31</v>
      </c>
      <c r="N29" s="3">
        <v>136900000000</v>
      </c>
      <c r="O29">
        <v>2016</v>
      </c>
      <c r="P29" t="s">
        <v>218</v>
      </c>
    </row>
    <row r="30" spans="1:16" ht="17" x14ac:dyDescent="0.25">
      <c r="A30" s="1">
        <v>29</v>
      </c>
      <c r="B30" s="2" t="s">
        <v>28</v>
      </c>
      <c r="D30" s="3">
        <v>36510000</v>
      </c>
      <c r="F30" s="4">
        <f t="shared" si="0"/>
        <v>1</v>
      </c>
      <c r="G30" s="3">
        <f t="shared" si="1"/>
        <v>319827.59999999998</v>
      </c>
      <c r="H30" s="3">
        <f t="shared" si="2"/>
        <v>0</v>
      </c>
      <c r="I30" s="4">
        <f t="shared" si="3"/>
        <v>1</v>
      </c>
      <c r="M30" t="s">
        <v>25</v>
      </c>
      <c r="N30" s="3">
        <v>133500000000</v>
      </c>
      <c r="O30">
        <v>2016</v>
      </c>
      <c r="P30" t="s">
        <v>218</v>
      </c>
    </row>
    <row r="31" spans="1:16" ht="17" x14ac:dyDescent="0.25">
      <c r="A31" s="1">
        <v>30</v>
      </c>
      <c r="B31" s="2" t="s">
        <v>29</v>
      </c>
      <c r="D31" s="3">
        <v>33860000</v>
      </c>
      <c r="F31" s="4">
        <f t="shared" si="0"/>
        <v>1</v>
      </c>
      <c r="G31" s="3">
        <f t="shared" si="1"/>
        <v>296613.59999999998</v>
      </c>
      <c r="H31" s="3">
        <f t="shared" si="2"/>
        <v>0</v>
      </c>
      <c r="I31" s="4">
        <f t="shared" si="3"/>
        <v>1</v>
      </c>
      <c r="M31" t="s">
        <v>19</v>
      </c>
      <c r="N31" s="3">
        <v>133200000000</v>
      </c>
      <c r="O31">
        <v>2016</v>
      </c>
      <c r="P31" t="s">
        <v>218</v>
      </c>
    </row>
    <row r="32" spans="1:16" ht="17" x14ac:dyDescent="0.25">
      <c r="A32" s="1">
        <v>31</v>
      </c>
      <c r="B32" s="2" t="s">
        <v>30</v>
      </c>
      <c r="D32" s="3">
        <v>33850000</v>
      </c>
      <c r="F32" s="4">
        <f t="shared" si="0"/>
        <v>1</v>
      </c>
      <c r="G32" s="3">
        <f t="shared" si="1"/>
        <v>296526</v>
      </c>
      <c r="H32" s="3">
        <f t="shared" si="2"/>
        <v>0</v>
      </c>
      <c r="I32" s="4">
        <f t="shared" si="3"/>
        <v>1</v>
      </c>
      <c r="M32" t="s">
        <v>30</v>
      </c>
      <c r="N32" s="3">
        <v>122200000000</v>
      </c>
      <c r="O32">
        <v>2016</v>
      </c>
      <c r="P32" t="s">
        <v>218</v>
      </c>
    </row>
    <row r="33" spans="1:16" ht="17" x14ac:dyDescent="0.25">
      <c r="A33" s="1">
        <v>32</v>
      </c>
      <c r="B33" s="2" t="s">
        <v>31</v>
      </c>
      <c r="D33" s="3">
        <v>33340000</v>
      </c>
      <c r="F33" s="4">
        <f t="shared" si="0"/>
        <v>1</v>
      </c>
      <c r="G33" s="3">
        <f t="shared" si="1"/>
        <v>292058.40000000002</v>
      </c>
      <c r="H33" s="3">
        <f t="shared" si="2"/>
        <v>0</v>
      </c>
      <c r="I33" s="4">
        <f t="shared" si="3"/>
        <v>1</v>
      </c>
      <c r="M33" t="s">
        <v>28</v>
      </c>
      <c r="N33" s="3">
        <v>121000000000</v>
      </c>
      <c r="O33">
        <v>2016</v>
      </c>
      <c r="P33" t="s">
        <v>218</v>
      </c>
    </row>
    <row r="34" spans="1:16" ht="17" x14ac:dyDescent="0.25">
      <c r="A34" s="1">
        <v>33</v>
      </c>
      <c r="B34" s="2" t="s">
        <v>32</v>
      </c>
      <c r="D34" s="3">
        <v>32170000</v>
      </c>
      <c r="F34" s="4">
        <f t="shared" si="0"/>
        <v>1</v>
      </c>
      <c r="G34" s="3">
        <f t="shared" si="1"/>
        <v>281809.2</v>
      </c>
      <c r="H34" s="3">
        <f t="shared" si="2"/>
        <v>0</v>
      </c>
      <c r="I34" s="4">
        <f t="shared" si="3"/>
        <v>1</v>
      </c>
      <c r="M34" t="s">
        <v>33</v>
      </c>
      <c r="N34" s="3">
        <v>113200000000</v>
      </c>
      <c r="O34">
        <v>2016</v>
      </c>
      <c r="P34" t="s">
        <v>218</v>
      </c>
    </row>
    <row r="35" spans="1:16" ht="17" x14ac:dyDescent="0.25">
      <c r="A35" s="1">
        <v>34</v>
      </c>
      <c r="B35" s="2" t="s">
        <v>33</v>
      </c>
      <c r="D35" s="3">
        <v>28900000</v>
      </c>
      <c r="F35" s="4">
        <f t="shared" si="0"/>
        <v>1</v>
      </c>
      <c r="G35" s="3">
        <f t="shared" si="1"/>
        <v>253164</v>
      </c>
      <c r="H35" s="3">
        <f t="shared" si="2"/>
        <v>0</v>
      </c>
      <c r="I35" s="4">
        <f t="shared" si="3"/>
        <v>1</v>
      </c>
      <c r="M35" t="s">
        <v>29</v>
      </c>
      <c r="N35" s="3">
        <v>108800000000</v>
      </c>
      <c r="O35">
        <v>2016</v>
      </c>
      <c r="P35" t="s">
        <v>218</v>
      </c>
    </row>
    <row r="36" spans="1:16" ht="17" x14ac:dyDescent="0.25">
      <c r="A36" s="1">
        <v>35</v>
      </c>
      <c r="B36" s="2" t="s">
        <v>34</v>
      </c>
      <c r="D36" s="3">
        <v>28000000</v>
      </c>
      <c r="F36" s="4">
        <f t="shared" si="0"/>
        <v>1</v>
      </c>
      <c r="G36" s="3">
        <f t="shared" si="1"/>
        <v>245280</v>
      </c>
      <c r="H36" s="3">
        <f t="shared" si="2"/>
        <v>0</v>
      </c>
      <c r="I36" s="4">
        <f t="shared" si="3"/>
        <v>1</v>
      </c>
      <c r="M36" t="s">
        <v>39</v>
      </c>
      <c r="N36" s="3">
        <v>94230000000</v>
      </c>
      <c r="O36">
        <v>2016</v>
      </c>
      <c r="P36" t="s">
        <v>218</v>
      </c>
    </row>
    <row r="37" spans="1:16" ht="17" x14ac:dyDescent="0.25">
      <c r="A37" s="1">
        <v>36</v>
      </c>
      <c r="B37" s="2" t="s">
        <v>35</v>
      </c>
      <c r="D37" s="3">
        <v>25200000</v>
      </c>
      <c r="F37" s="4">
        <f t="shared" si="0"/>
        <v>1</v>
      </c>
      <c r="G37" s="3">
        <f t="shared" si="1"/>
        <v>220752</v>
      </c>
      <c r="H37" s="3">
        <f t="shared" si="2"/>
        <v>0</v>
      </c>
      <c r="I37" s="4">
        <f t="shared" si="3"/>
        <v>1</v>
      </c>
      <c r="M37" t="s">
        <v>37</v>
      </c>
      <c r="N37" s="3">
        <v>92330000000</v>
      </c>
      <c r="O37">
        <v>2016</v>
      </c>
      <c r="P37" t="s">
        <v>218</v>
      </c>
    </row>
    <row r="38" spans="1:16" ht="17" x14ac:dyDescent="0.25">
      <c r="A38" s="1">
        <v>37</v>
      </c>
      <c r="B38" s="2" t="s">
        <v>36</v>
      </c>
      <c r="D38" s="3">
        <v>24030000</v>
      </c>
      <c r="F38" s="4">
        <f t="shared" si="0"/>
        <v>1</v>
      </c>
      <c r="G38" s="3">
        <f t="shared" si="1"/>
        <v>210502.8</v>
      </c>
      <c r="H38" s="3">
        <f t="shared" si="2"/>
        <v>0</v>
      </c>
      <c r="I38" s="4">
        <f t="shared" si="3"/>
        <v>1</v>
      </c>
      <c r="M38" t="s">
        <v>49</v>
      </c>
      <c r="N38" s="3">
        <v>82790000000</v>
      </c>
      <c r="O38">
        <v>2016</v>
      </c>
      <c r="P38" t="s">
        <v>218</v>
      </c>
    </row>
    <row r="39" spans="1:16" ht="17" x14ac:dyDescent="0.25">
      <c r="A39" s="1">
        <v>38</v>
      </c>
      <c r="B39" s="2" t="s">
        <v>37</v>
      </c>
      <c r="D39" s="3">
        <v>22830000</v>
      </c>
      <c r="F39" s="4">
        <f t="shared" si="0"/>
        <v>1</v>
      </c>
      <c r="G39" s="3">
        <f t="shared" si="1"/>
        <v>199990.8</v>
      </c>
      <c r="H39" s="3">
        <f t="shared" si="2"/>
        <v>0</v>
      </c>
      <c r="I39" s="4">
        <f t="shared" si="3"/>
        <v>1</v>
      </c>
      <c r="M39" t="s">
        <v>42</v>
      </c>
      <c r="N39" s="3">
        <v>82160000000</v>
      </c>
      <c r="O39">
        <v>2016</v>
      </c>
      <c r="P39" t="s">
        <v>218</v>
      </c>
    </row>
    <row r="40" spans="1:16" ht="17" x14ac:dyDescent="0.25">
      <c r="A40" s="1">
        <v>39</v>
      </c>
      <c r="B40" s="2" t="s">
        <v>38</v>
      </c>
      <c r="D40" s="3">
        <v>22730000</v>
      </c>
      <c r="F40" s="4">
        <f t="shared" si="0"/>
        <v>1</v>
      </c>
      <c r="G40" s="3">
        <f t="shared" si="1"/>
        <v>199114.8</v>
      </c>
      <c r="H40" s="3">
        <f t="shared" si="2"/>
        <v>0</v>
      </c>
      <c r="I40" s="4">
        <f t="shared" si="3"/>
        <v>1</v>
      </c>
      <c r="M40" t="s">
        <v>38</v>
      </c>
      <c r="N40" s="3">
        <v>78300000000</v>
      </c>
      <c r="O40">
        <v>2016</v>
      </c>
      <c r="P40" t="s">
        <v>218</v>
      </c>
    </row>
    <row r="41" spans="1:16" ht="17" x14ac:dyDescent="0.25">
      <c r="A41" s="1">
        <v>40</v>
      </c>
      <c r="B41" s="2" t="s">
        <v>39</v>
      </c>
      <c r="D41" s="3">
        <v>22060000</v>
      </c>
      <c r="F41" s="4">
        <f t="shared" si="0"/>
        <v>1</v>
      </c>
      <c r="G41" s="3">
        <f t="shared" si="1"/>
        <v>193245.6</v>
      </c>
      <c r="H41" s="3">
        <f t="shared" si="2"/>
        <v>0</v>
      </c>
      <c r="I41" s="4">
        <f t="shared" si="3"/>
        <v>1</v>
      </c>
      <c r="M41" t="s">
        <v>40</v>
      </c>
      <c r="N41" s="3">
        <v>73220000000</v>
      </c>
      <c r="O41">
        <v>2016</v>
      </c>
      <c r="P41" t="s">
        <v>218</v>
      </c>
    </row>
    <row r="42" spans="1:16" ht="17" x14ac:dyDescent="0.25">
      <c r="A42" s="1">
        <v>41</v>
      </c>
      <c r="B42" s="2" t="s">
        <v>40</v>
      </c>
      <c r="D42" s="3">
        <v>21640000</v>
      </c>
      <c r="F42" s="4">
        <f t="shared" si="0"/>
        <v>1</v>
      </c>
      <c r="G42" s="3">
        <f t="shared" si="1"/>
        <v>189566.4</v>
      </c>
      <c r="H42" s="3">
        <f t="shared" si="2"/>
        <v>0</v>
      </c>
      <c r="I42" s="4">
        <f t="shared" si="3"/>
        <v>1</v>
      </c>
      <c r="M42" t="s">
        <v>32</v>
      </c>
      <c r="N42" s="3">
        <v>71960000000</v>
      </c>
      <c r="O42">
        <v>2016</v>
      </c>
      <c r="P42" t="s">
        <v>218</v>
      </c>
    </row>
    <row r="43" spans="1:16" ht="17" x14ac:dyDescent="0.25">
      <c r="A43" s="1">
        <v>42</v>
      </c>
      <c r="B43" s="2" t="s">
        <v>41</v>
      </c>
      <c r="D43" s="3">
        <v>21510000</v>
      </c>
      <c r="F43" s="4">
        <f t="shared" si="0"/>
        <v>1</v>
      </c>
      <c r="G43" s="3">
        <f t="shared" si="1"/>
        <v>188427.6</v>
      </c>
      <c r="H43" s="3">
        <f t="shared" si="2"/>
        <v>0</v>
      </c>
      <c r="I43" s="4">
        <f t="shared" si="3"/>
        <v>1</v>
      </c>
      <c r="M43" t="s">
        <v>48</v>
      </c>
      <c r="N43" s="3">
        <v>68250000000</v>
      </c>
      <c r="O43">
        <v>2016</v>
      </c>
      <c r="P43" t="s">
        <v>218</v>
      </c>
    </row>
    <row r="44" spans="1:16" ht="17" x14ac:dyDescent="0.25">
      <c r="A44" s="1">
        <v>43</v>
      </c>
      <c r="B44" s="2" t="s">
        <v>42</v>
      </c>
      <c r="D44" s="3">
        <v>21150000</v>
      </c>
      <c r="F44" s="4">
        <f t="shared" si="0"/>
        <v>1</v>
      </c>
      <c r="G44" s="3">
        <f t="shared" si="1"/>
        <v>185274</v>
      </c>
      <c r="H44" s="3">
        <f t="shared" si="2"/>
        <v>0</v>
      </c>
      <c r="I44" s="4">
        <f t="shared" si="3"/>
        <v>1</v>
      </c>
      <c r="M44" t="s">
        <v>35</v>
      </c>
      <c r="N44" s="3">
        <v>64600000000</v>
      </c>
      <c r="O44">
        <v>2016</v>
      </c>
      <c r="P44" t="s">
        <v>218</v>
      </c>
    </row>
    <row r="45" spans="1:16" ht="17" x14ac:dyDescent="0.25">
      <c r="A45" s="1">
        <v>44</v>
      </c>
      <c r="B45" s="2" t="s">
        <v>43</v>
      </c>
      <c r="D45" s="3">
        <v>19630000</v>
      </c>
      <c r="F45" s="4">
        <f t="shared" si="0"/>
        <v>1</v>
      </c>
      <c r="G45" s="3">
        <f t="shared" si="1"/>
        <v>171958.8</v>
      </c>
      <c r="H45" s="3">
        <f t="shared" si="2"/>
        <v>0</v>
      </c>
      <c r="I45" s="4">
        <f t="shared" si="3"/>
        <v>1</v>
      </c>
      <c r="M45" t="s">
        <v>41</v>
      </c>
      <c r="N45" s="3">
        <v>62340000000</v>
      </c>
      <c r="O45">
        <v>2016</v>
      </c>
      <c r="P45" t="s">
        <v>218</v>
      </c>
    </row>
    <row r="46" spans="1:16" ht="17" x14ac:dyDescent="0.25">
      <c r="A46" s="1">
        <v>45</v>
      </c>
      <c r="B46" s="2" t="s">
        <v>44</v>
      </c>
      <c r="D46" s="3">
        <v>19620000</v>
      </c>
      <c r="F46" s="4">
        <f t="shared" si="0"/>
        <v>1</v>
      </c>
      <c r="G46" s="3">
        <f t="shared" si="1"/>
        <v>171871.2</v>
      </c>
      <c r="H46" s="3">
        <f t="shared" si="2"/>
        <v>0</v>
      </c>
      <c r="I46" s="4">
        <f t="shared" si="3"/>
        <v>1</v>
      </c>
      <c r="M46" t="s">
        <v>44</v>
      </c>
      <c r="N46" s="3">
        <v>58460000000</v>
      </c>
      <c r="O46">
        <v>2016</v>
      </c>
      <c r="P46" t="s">
        <v>218</v>
      </c>
    </row>
    <row r="47" spans="1:16" ht="17" x14ac:dyDescent="0.25">
      <c r="A47" s="1">
        <v>46</v>
      </c>
      <c r="B47" s="2" t="s">
        <v>45</v>
      </c>
      <c r="D47" s="3">
        <v>18940000</v>
      </c>
      <c r="F47" s="4">
        <f t="shared" si="0"/>
        <v>1</v>
      </c>
      <c r="G47" s="3">
        <f t="shared" si="1"/>
        <v>165914.4</v>
      </c>
      <c r="H47" s="3">
        <f t="shared" si="2"/>
        <v>0</v>
      </c>
      <c r="I47" s="4">
        <f t="shared" si="3"/>
        <v>1</v>
      </c>
      <c r="M47" t="s">
        <v>50</v>
      </c>
      <c r="N47" s="3">
        <v>57780000000</v>
      </c>
      <c r="O47">
        <v>2016</v>
      </c>
      <c r="P47" t="s">
        <v>218</v>
      </c>
    </row>
    <row r="48" spans="1:16" ht="17" x14ac:dyDescent="0.25">
      <c r="A48" s="1">
        <v>47</v>
      </c>
      <c r="B48" s="2" t="s">
        <v>46</v>
      </c>
      <c r="D48" s="3">
        <v>17220000</v>
      </c>
      <c r="F48" s="4">
        <f t="shared" si="0"/>
        <v>1</v>
      </c>
      <c r="G48" s="3">
        <f t="shared" si="1"/>
        <v>150847.20000000001</v>
      </c>
      <c r="H48" s="3">
        <f t="shared" si="2"/>
        <v>0</v>
      </c>
      <c r="I48" s="4">
        <f t="shared" si="3"/>
        <v>1</v>
      </c>
      <c r="M48" t="s">
        <v>45</v>
      </c>
      <c r="N48" s="3">
        <v>56890000000</v>
      </c>
      <c r="O48">
        <v>2016</v>
      </c>
      <c r="P48" t="s">
        <v>218</v>
      </c>
    </row>
    <row r="49" spans="1:16" ht="17" x14ac:dyDescent="0.25">
      <c r="A49" s="1">
        <v>48</v>
      </c>
      <c r="B49" s="2" t="s">
        <v>47</v>
      </c>
      <c r="D49" s="3">
        <v>17120000</v>
      </c>
      <c r="F49" s="4">
        <f t="shared" si="0"/>
        <v>1</v>
      </c>
      <c r="G49" s="3">
        <f t="shared" si="1"/>
        <v>149971.20000000001</v>
      </c>
      <c r="H49" s="3">
        <f t="shared" si="2"/>
        <v>0</v>
      </c>
      <c r="I49" s="4">
        <f t="shared" si="3"/>
        <v>1</v>
      </c>
      <c r="M49" t="s">
        <v>47</v>
      </c>
      <c r="N49" s="3">
        <v>55960000000</v>
      </c>
      <c r="O49">
        <v>2016</v>
      </c>
      <c r="P49" t="s">
        <v>218</v>
      </c>
    </row>
    <row r="50" spans="1:16" ht="17" x14ac:dyDescent="0.25">
      <c r="A50" s="1">
        <v>49</v>
      </c>
      <c r="B50" s="2" t="s">
        <v>48</v>
      </c>
      <c r="D50" s="3">
        <v>16910000</v>
      </c>
      <c r="F50" s="4">
        <f t="shared" si="0"/>
        <v>1</v>
      </c>
      <c r="G50" s="3">
        <f t="shared" si="1"/>
        <v>148131.6</v>
      </c>
      <c r="H50" s="3">
        <f t="shared" si="2"/>
        <v>0</v>
      </c>
      <c r="I50" s="4">
        <f t="shared" si="3"/>
        <v>1</v>
      </c>
      <c r="M50" t="s">
        <v>46</v>
      </c>
      <c r="N50" s="3">
        <v>55000000000</v>
      </c>
      <c r="O50">
        <v>2016</v>
      </c>
      <c r="P50" t="s">
        <v>218</v>
      </c>
    </row>
    <row r="51" spans="1:16" ht="17" x14ac:dyDescent="0.25">
      <c r="A51" s="1">
        <v>50</v>
      </c>
      <c r="B51" s="2" t="s">
        <v>49</v>
      </c>
      <c r="D51" s="3">
        <v>16400000</v>
      </c>
      <c r="F51" s="4">
        <f t="shared" si="0"/>
        <v>1</v>
      </c>
      <c r="G51" s="3">
        <f t="shared" si="1"/>
        <v>143664</v>
      </c>
      <c r="H51" s="3">
        <f t="shared" si="2"/>
        <v>0</v>
      </c>
      <c r="I51" s="4">
        <f t="shared" si="3"/>
        <v>1</v>
      </c>
      <c r="M51" t="s">
        <v>57</v>
      </c>
      <c r="N51" s="3">
        <v>53650000000</v>
      </c>
      <c r="O51">
        <v>2016</v>
      </c>
      <c r="P51" t="s">
        <v>218</v>
      </c>
    </row>
    <row r="52" spans="1:16" ht="17" x14ac:dyDescent="0.25">
      <c r="A52" s="1">
        <v>51</v>
      </c>
      <c r="B52" s="2" t="s">
        <v>50</v>
      </c>
      <c r="D52" s="3">
        <v>16000000</v>
      </c>
      <c r="F52" s="4">
        <f t="shared" si="0"/>
        <v>1</v>
      </c>
      <c r="G52" s="3">
        <f t="shared" si="1"/>
        <v>140160</v>
      </c>
      <c r="H52" s="3">
        <f t="shared" si="2"/>
        <v>0</v>
      </c>
      <c r="I52" s="4">
        <f t="shared" si="3"/>
        <v>1</v>
      </c>
      <c r="M52" t="s">
        <v>36</v>
      </c>
      <c r="N52" s="3">
        <v>49640000000</v>
      </c>
      <c r="O52">
        <v>2016</v>
      </c>
      <c r="P52" t="s">
        <v>218</v>
      </c>
    </row>
    <row r="53" spans="1:16" ht="17" x14ac:dyDescent="0.25">
      <c r="A53" s="1">
        <v>52</v>
      </c>
      <c r="B53" s="2" t="s">
        <v>51</v>
      </c>
      <c r="D53" s="3">
        <v>14010000</v>
      </c>
      <c r="F53" s="4">
        <f t="shared" si="0"/>
        <v>1</v>
      </c>
      <c r="G53" s="3">
        <f t="shared" si="1"/>
        <v>122727.6</v>
      </c>
      <c r="H53" s="3">
        <f t="shared" si="2"/>
        <v>0</v>
      </c>
      <c r="I53" s="4">
        <f t="shared" si="3"/>
        <v>1</v>
      </c>
      <c r="M53" t="s">
        <v>53</v>
      </c>
      <c r="N53" s="3">
        <v>49070000000</v>
      </c>
      <c r="O53">
        <v>2016</v>
      </c>
      <c r="P53" t="s">
        <v>218</v>
      </c>
    </row>
    <row r="54" spans="1:16" ht="17" x14ac:dyDescent="0.25">
      <c r="A54" s="1">
        <v>53</v>
      </c>
      <c r="B54" s="2" t="s">
        <v>52</v>
      </c>
      <c r="D54" s="3">
        <v>13350000</v>
      </c>
      <c r="F54" s="4">
        <f t="shared" si="0"/>
        <v>1</v>
      </c>
      <c r="G54" s="3">
        <f t="shared" si="1"/>
        <v>116946</v>
      </c>
      <c r="H54" s="3">
        <f t="shared" si="2"/>
        <v>0</v>
      </c>
      <c r="I54" s="4">
        <f t="shared" si="3"/>
        <v>1</v>
      </c>
      <c r="M54" t="s">
        <v>52</v>
      </c>
      <c r="N54" s="3">
        <v>47690000000</v>
      </c>
      <c r="O54">
        <v>2016</v>
      </c>
      <c r="P54" t="s">
        <v>218</v>
      </c>
    </row>
    <row r="55" spans="1:16" ht="17" x14ac:dyDescent="0.25">
      <c r="A55" s="1">
        <v>54</v>
      </c>
      <c r="B55" s="2" t="s">
        <v>53</v>
      </c>
      <c r="D55" s="3">
        <v>12930000</v>
      </c>
      <c r="F55" s="4">
        <f t="shared" si="0"/>
        <v>1</v>
      </c>
      <c r="G55" s="3">
        <f t="shared" si="1"/>
        <v>113266.8</v>
      </c>
      <c r="H55" s="3">
        <f t="shared" si="2"/>
        <v>0</v>
      </c>
      <c r="I55" s="4">
        <f t="shared" si="3"/>
        <v>1</v>
      </c>
      <c r="M55" t="s">
        <v>43</v>
      </c>
      <c r="N55" s="3">
        <v>46940000000</v>
      </c>
      <c r="O55">
        <v>2016</v>
      </c>
      <c r="P55" t="s">
        <v>218</v>
      </c>
    </row>
    <row r="56" spans="1:16" ht="17" x14ac:dyDescent="0.25">
      <c r="A56" s="1">
        <v>55</v>
      </c>
      <c r="B56" s="2" t="s">
        <v>54</v>
      </c>
      <c r="D56" s="3">
        <v>12700000</v>
      </c>
      <c r="F56" s="4">
        <f t="shared" si="0"/>
        <v>1</v>
      </c>
      <c r="G56" s="3">
        <f t="shared" si="1"/>
        <v>111252</v>
      </c>
      <c r="H56" s="3">
        <f t="shared" si="2"/>
        <v>0</v>
      </c>
      <c r="I56" s="4">
        <f t="shared" si="3"/>
        <v>1</v>
      </c>
      <c r="M56" t="s">
        <v>56</v>
      </c>
      <c r="N56" s="3">
        <v>44610000000</v>
      </c>
      <c r="O56">
        <v>2016</v>
      </c>
      <c r="P56" t="s">
        <v>218</v>
      </c>
    </row>
    <row r="57" spans="1:16" ht="17" x14ac:dyDescent="0.25">
      <c r="A57" s="1">
        <v>56</v>
      </c>
      <c r="B57" s="2" t="s">
        <v>55</v>
      </c>
      <c r="D57" s="3">
        <v>12650000</v>
      </c>
      <c r="F57" s="4">
        <f t="shared" si="0"/>
        <v>1</v>
      </c>
      <c r="G57" s="3">
        <f t="shared" si="1"/>
        <v>110814</v>
      </c>
      <c r="H57" s="3">
        <f t="shared" si="2"/>
        <v>0</v>
      </c>
      <c r="I57" s="4">
        <f t="shared" si="3"/>
        <v>1</v>
      </c>
      <c r="M57" t="s">
        <v>55</v>
      </c>
      <c r="N57" s="3">
        <v>41840000000</v>
      </c>
      <c r="O57">
        <v>2016</v>
      </c>
      <c r="P57" t="s">
        <v>218</v>
      </c>
    </row>
    <row r="58" spans="1:16" ht="17" x14ac:dyDescent="0.25">
      <c r="A58" s="1">
        <v>57</v>
      </c>
      <c r="B58" s="2" t="s">
        <v>56</v>
      </c>
      <c r="D58" s="3">
        <v>12260000</v>
      </c>
      <c r="F58" s="4">
        <f t="shared" si="0"/>
        <v>1</v>
      </c>
      <c r="G58" s="3">
        <f t="shared" si="1"/>
        <v>107397.6</v>
      </c>
      <c r="H58" s="3">
        <f t="shared" si="2"/>
        <v>0</v>
      </c>
      <c r="I58" s="4">
        <f t="shared" si="3"/>
        <v>1</v>
      </c>
      <c r="M58" t="s">
        <v>64</v>
      </c>
      <c r="N58" s="3">
        <v>39500000000</v>
      </c>
      <c r="O58">
        <v>2016</v>
      </c>
      <c r="P58" t="s">
        <v>218</v>
      </c>
    </row>
    <row r="59" spans="1:16" ht="17" x14ac:dyDescent="0.25">
      <c r="A59" s="1">
        <v>58</v>
      </c>
      <c r="B59" s="2" t="s">
        <v>57</v>
      </c>
      <c r="D59" s="3">
        <v>11840000</v>
      </c>
      <c r="F59" s="4">
        <f t="shared" si="0"/>
        <v>1</v>
      </c>
      <c r="G59" s="3">
        <f t="shared" si="1"/>
        <v>103718.39999999999</v>
      </c>
      <c r="H59" s="3">
        <f t="shared" si="2"/>
        <v>0</v>
      </c>
      <c r="I59" s="4">
        <f t="shared" si="3"/>
        <v>1</v>
      </c>
      <c r="M59" t="s">
        <v>67</v>
      </c>
      <c r="N59" s="3">
        <v>39370000000</v>
      </c>
      <c r="O59">
        <v>2016</v>
      </c>
      <c r="P59" t="s">
        <v>218</v>
      </c>
    </row>
    <row r="60" spans="1:16" ht="17" x14ac:dyDescent="0.25">
      <c r="A60" s="1">
        <v>59</v>
      </c>
      <c r="B60" s="2" t="s">
        <v>58</v>
      </c>
      <c r="D60" s="3">
        <v>10480000</v>
      </c>
      <c r="F60" s="4">
        <f t="shared" si="0"/>
        <v>1</v>
      </c>
      <c r="G60" s="3">
        <f t="shared" si="1"/>
        <v>91804.800000000003</v>
      </c>
      <c r="H60" s="3">
        <f t="shared" si="2"/>
        <v>0</v>
      </c>
      <c r="I60" s="4">
        <f t="shared" si="3"/>
        <v>1</v>
      </c>
      <c r="M60" t="s">
        <v>34</v>
      </c>
      <c r="N60" s="3">
        <v>38460000000</v>
      </c>
      <c r="O60">
        <v>2016</v>
      </c>
      <c r="P60" t="s">
        <v>218</v>
      </c>
    </row>
    <row r="61" spans="1:16" ht="17" x14ac:dyDescent="0.25">
      <c r="A61" s="1">
        <v>60</v>
      </c>
      <c r="B61" s="2" t="s">
        <v>59</v>
      </c>
      <c r="D61" s="3">
        <v>10080000</v>
      </c>
      <c r="F61" s="4">
        <f t="shared" si="0"/>
        <v>1</v>
      </c>
      <c r="G61" s="3">
        <f t="shared" si="1"/>
        <v>88300.800000000003</v>
      </c>
      <c r="H61" s="3">
        <f t="shared" si="2"/>
        <v>0</v>
      </c>
      <c r="I61" s="4">
        <f t="shared" si="3"/>
        <v>1</v>
      </c>
      <c r="M61" t="s">
        <v>66</v>
      </c>
      <c r="N61" s="3">
        <v>37240000000</v>
      </c>
      <c r="O61">
        <v>2016</v>
      </c>
      <c r="P61" t="s">
        <v>218</v>
      </c>
    </row>
    <row r="62" spans="1:16" ht="17" x14ac:dyDescent="0.25">
      <c r="A62" s="1">
        <v>61</v>
      </c>
      <c r="B62" s="2" t="s">
        <v>60</v>
      </c>
      <c r="D62" s="3">
        <v>10000000</v>
      </c>
      <c r="F62" s="4">
        <f t="shared" si="0"/>
        <v>1</v>
      </c>
      <c r="G62" s="3">
        <f t="shared" si="1"/>
        <v>87600</v>
      </c>
      <c r="H62" s="3">
        <f t="shared" si="2"/>
        <v>0</v>
      </c>
      <c r="I62" s="4">
        <f t="shared" si="3"/>
        <v>1</v>
      </c>
      <c r="M62" t="s">
        <v>51</v>
      </c>
      <c r="N62" s="3">
        <v>33020000000</v>
      </c>
      <c r="O62">
        <v>2016</v>
      </c>
      <c r="P62" t="s">
        <v>218</v>
      </c>
    </row>
    <row r="63" spans="1:16" ht="17" x14ac:dyDescent="0.25">
      <c r="A63" s="1">
        <v>62</v>
      </c>
      <c r="B63" s="2" t="s">
        <v>61</v>
      </c>
      <c r="D63" s="3">
        <v>9610000</v>
      </c>
      <c r="F63" s="4">
        <f t="shared" si="0"/>
        <v>1</v>
      </c>
      <c r="G63" s="3">
        <f t="shared" si="1"/>
        <v>84183.6</v>
      </c>
      <c r="H63" s="3">
        <f t="shared" si="2"/>
        <v>0</v>
      </c>
      <c r="I63" s="4">
        <f t="shared" si="3"/>
        <v>1</v>
      </c>
      <c r="M63" t="s">
        <v>54</v>
      </c>
      <c r="N63" s="3">
        <v>32340000000</v>
      </c>
      <c r="O63">
        <v>2016</v>
      </c>
      <c r="P63" t="s">
        <v>218</v>
      </c>
    </row>
    <row r="64" spans="1:16" ht="17" x14ac:dyDescent="0.25">
      <c r="A64" s="1">
        <v>63</v>
      </c>
      <c r="B64" s="2" t="s">
        <v>62</v>
      </c>
      <c r="D64" s="3">
        <v>9557000</v>
      </c>
      <c r="F64" s="4">
        <f t="shared" si="0"/>
        <v>1</v>
      </c>
      <c r="G64" s="3">
        <f t="shared" si="1"/>
        <v>83719.320000000007</v>
      </c>
      <c r="H64" s="3">
        <f t="shared" si="2"/>
        <v>0</v>
      </c>
      <c r="I64" s="4">
        <f t="shared" si="3"/>
        <v>1</v>
      </c>
      <c r="M64" t="s">
        <v>59</v>
      </c>
      <c r="N64" s="3">
        <v>31720000000</v>
      </c>
      <c r="O64">
        <v>2016</v>
      </c>
      <c r="P64" t="s">
        <v>218</v>
      </c>
    </row>
    <row r="65" spans="1:16" ht="17" x14ac:dyDescent="0.25">
      <c r="A65" s="1">
        <v>64</v>
      </c>
      <c r="B65" s="2" t="s">
        <v>63</v>
      </c>
      <c r="D65" s="3">
        <v>9460000</v>
      </c>
      <c r="F65" s="4">
        <f t="shared" si="0"/>
        <v>1</v>
      </c>
      <c r="G65" s="3">
        <f t="shared" si="1"/>
        <v>82869.600000000006</v>
      </c>
      <c r="H65" s="3">
        <f t="shared" si="2"/>
        <v>0</v>
      </c>
      <c r="I65" s="4">
        <f t="shared" si="3"/>
        <v>1</v>
      </c>
      <c r="M65" t="s">
        <v>70</v>
      </c>
      <c r="N65" s="3">
        <v>29810000000</v>
      </c>
      <c r="O65">
        <v>2016</v>
      </c>
      <c r="P65" t="s">
        <v>218</v>
      </c>
    </row>
    <row r="66" spans="1:16" ht="17" x14ac:dyDescent="0.25">
      <c r="A66" s="1">
        <v>65</v>
      </c>
      <c r="B66" s="2" t="s">
        <v>64</v>
      </c>
      <c r="D66" s="3">
        <v>9281000</v>
      </c>
      <c r="F66" s="4">
        <f t="shared" si="0"/>
        <v>1</v>
      </c>
      <c r="G66" s="3">
        <f t="shared" si="1"/>
        <v>81301.56</v>
      </c>
      <c r="H66" s="3">
        <f t="shared" si="2"/>
        <v>0</v>
      </c>
      <c r="I66" s="4">
        <f t="shared" si="3"/>
        <v>1</v>
      </c>
      <c r="M66" t="s">
        <v>69</v>
      </c>
      <c r="N66" s="3">
        <v>28920000000</v>
      </c>
      <c r="O66">
        <v>2016</v>
      </c>
      <c r="P66" t="s">
        <v>218</v>
      </c>
    </row>
    <row r="67" spans="1:16" ht="17" x14ac:dyDescent="0.25">
      <c r="A67" s="1">
        <v>66</v>
      </c>
      <c r="B67" s="2" t="s">
        <v>65</v>
      </c>
      <c r="D67" s="3">
        <v>8870000</v>
      </c>
      <c r="F67" s="4">
        <f t="shared" ref="F67:F130" si="4">1-E67/(D67*365*24)</f>
        <v>1</v>
      </c>
      <c r="G67" s="3">
        <f t="shared" ref="G67:G130" si="5">D67*365*24/1000000</f>
        <v>77701.2</v>
      </c>
      <c r="H67" s="3">
        <f t="shared" ref="H67:H130" si="6">E67/1000000</f>
        <v>0</v>
      </c>
      <c r="I67" s="4">
        <f t="shared" ref="I67:I130" si="7">1-H67/G67</f>
        <v>1</v>
      </c>
      <c r="M67" t="s">
        <v>68</v>
      </c>
      <c r="N67" s="3">
        <v>28250000000</v>
      </c>
      <c r="O67">
        <v>2016</v>
      </c>
      <c r="P67" t="s">
        <v>218</v>
      </c>
    </row>
    <row r="68" spans="1:16" ht="17" x14ac:dyDescent="0.25">
      <c r="A68" s="1">
        <v>67</v>
      </c>
      <c r="B68" s="2" t="s">
        <v>66</v>
      </c>
      <c r="D68" s="3">
        <v>8836000</v>
      </c>
      <c r="F68" s="4">
        <f t="shared" si="4"/>
        <v>1</v>
      </c>
      <c r="G68" s="3">
        <f t="shared" si="5"/>
        <v>77403.360000000001</v>
      </c>
      <c r="H68" s="3">
        <f t="shared" si="6"/>
        <v>0</v>
      </c>
      <c r="I68" s="4">
        <f t="shared" si="7"/>
        <v>1</v>
      </c>
      <c r="M68" t="s">
        <v>63</v>
      </c>
      <c r="N68" s="3">
        <v>27300000000</v>
      </c>
      <c r="O68">
        <v>2016</v>
      </c>
      <c r="P68" t="s">
        <v>218</v>
      </c>
    </row>
    <row r="69" spans="1:16" ht="17" x14ac:dyDescent="0.25">
      <c r="A69" s="1">
        <v>68</v>
      </c>
      <c r="B69" s="2" t="s">
        <v>67</v>
      </c>
      <c r="D69" s="3">
        <v>8468000</v>
      </c>
      <c r="F69" s="4">
        <f t="shared" si="4"/>
        <v>1</v>
      </c>
      <c r="G69" s="3">
        <f t="shared" si="5"/>
        <v>74179.679999999993</v>
      </c>
      <c r="H69" s="3">
        <f t="shared" si="6"/>
        <v>0</v>
      </c>
      <c r="I69" s="4">
        <f t="shared" si="7"/>
        <v>1</v>
      </c>
      <c r="M69" t="s">
        <v>73</v>
      </c>
      <c r="N69" s="3">
        <v>26640000000</v>
      </c>
      <c r="O69">
        <v>2016</v>
      </c>
      <c r="P69" t="s">
        <v>218</v>
      </c>
    </row>
    <row r="70" spans="1:16" ht="17" x14ac:dyDescent="0.25">
      <c r="A70" s="1">
        <v>69</v>
      </c>
      <c r="B70" s="2" t="s">
        <v>68</v>
      </c>
      <c r="D70" s="3">
        <v>8040000</v>
      </c>
      <c r="F70" s="4">
        <f t="shared" si="4"/>
        <v>1</v>
      </c>
      <c r="G70" s="3">
        <f t="shared" si="5"/>
        <v>70430.399999999994</v>
      </c>
      <c r="H70" s="3">
        <f t="shared" si="6"/>
        <v>0</v>
      </c>
      <c r="I70" s="4">
        <f t="shared" si="7"/>
        <v>1</v>
      </c>
      <c r="M70" t="s">
        <v>89</v>
      </c>
      <c r="N70" s="3">
        <v>26110000000</v>
      </c>
      <c r="O70">
        <v>2016</v>
      </c>
      <c r="P70" t="s">
        <v>218</v>
      </c>
    </row>
    <row r="71" spans="1:16" ht="17" x14ac:dyDescent="0.25">
      <c r="A71" s="1">
        <v>70</v>
      </c>
      <c r="B71" s="2" t="s">
        <v>69</v>
      </c>
      <c r="D71" s="3">
        <v>7869000</v>
      </c>
      <c r="F71" s="4">
        <f t="shared" si="4"/>
        <v>1</v>
      </c>
      <c r="G71" s="3">
        <f t="shared" si="5"/>
        <v>68932.44</v>
      </c>
      <c r="H71" s="3">
        <f t="shared" si="6"/>
        <v>0</v>
      </c>
      <c r="I71" s="4">
        <f t="shared" si="7"/>
        <v>1</v>
      </c>
      <c r="M71" t="s">
        <v>62</v>
      </c>
      <c r="N71" s="3">
        <v>25680000000</v>
      </c>
      <c r="O71">
        <v>2016</v>
      </c>
      <c r="P71" t="s">
        <v>218</v>
      </c>
    </row>
    <row r="72" spans="1:16" ht="17" x14ac:dyDescent="0.25">
      <c r="A72" s="1">
        <v>71</v>
      </c>
      <c r="B72" s="2" t="s">
        <v>70</v>
      </c>
      <c r="D72" s="3">
        <v>7594000</v>
      </c>
      <c r="F72" s="4">
        <f t="shared" si="4"/>
        <v>1</v>
      </c>
      <c r="G72" s="3">
        <f t="shared" si="5"/>
        <v>66523.44</v>
      </c>
      <c r="H72" s="3">
        <f t="shared" si="6"/>
        <v>0</v>
      </c>
      <c r="I72" s="4">
        <f t="shared" si="7"/>
        <v>1</v>
      </c>
      <c r="M72" t="s">
        <v>58</v>
      </c>
      <c r="N72" s="3">
        <v>24720000000</v>
      </c>
      <c r="O72">
        <v>2016</v>
      </c>
      <c r="P72" t="s">
        <v>218</v>
      </c>
    </row>
    <row r="73" spans="1:16" ht="17" x14ac:dyDescent="0.25">
      <c r="A73" s="1">
        <v>72</v>
      </c>
      <c r="B73" s="2" t="s">
        <v>71</v>
      </c>
      <c r="D73" s="3">
        <v>7435000</v>
      </c>
      <c r="F73" s="4">
        <f t="shared" si="4"/>
        <v>1</v>
      </c>
      <c r="G73" s="3">
        <f t="shared" si="5"/>
        <v>65130.6</v>
      </c>
      <c r="H73" s="3">
        <f t="shared" si="6"/>
        <v>0</v>
      </c>
      <c r="I73" s="4">
        <f t="shared" si="7"/>
        <v>1</v>
      </c>
      <c r="M73" t="s">
        <v>71</v>
      </c>
      <c r="N73" s="3">
        <v>22680000000</v>
      </c>
      <c r="O73">
        <v>2016</v>
      </c>
      <c r="P73" t="s">
        <v>218</v>
      </c>
    </row>
    <row r="74" spans="1:16" ht="17" x14ac:dyDescent="0.25">
      <c r="A74" s="1">
        <v>73</v>
      </c>
      <c r="B74" s="2" t="s">
        <v>72</v>
      </c>
      <c r="D74" s="3">
        <v>7417000</v>
      </c>
      <c r="F74" s="4">
        <f t="shared" si="4"/>
        <v>1</v>
      </c>
      <c r="G74" s="3">
        <f t="shared" si="5"/>
        <v>64972.92</v>
      </c>
      <c r="H74" s="3">
        <f t="shared" si="6"/>
        <v>0</v>
      </c>
      <c r="I74" s="4">
        <f t="shared" si="7"/>
        <v>1</v>
      </c>
      <c r="M74" t="s">
        <v>72</v>
      </c>
      <c r="N74" s="3">
        <v>20240000000</v>
      </c>
      <c r="O74">
        <v>2016</v>
      </c>
      <c r="P74" t="s">
        <v>218</v>
      </c>
    </row>
    <row r="75" spans="1:16" ht="17" x14ac:dyDescent="0.25">
      <c r="A75" s="1">
        <v>74</v>
      </c>
      <c r="B75" s="2" t="s">
        <v>73</v>
      </c>
      <c r="D75" s="3">
        <v>7110000</v>
      </c>
      <c r="F75" s="4">
        <f t="shared" si="4"/>
        <v>1</v>
      </c>
      <c r="G75" s="3">
        <f t="shared" si="5"/>
        <v>62283.6</v>
      </c>
      <c r="H75" s="3">
        <f t="shared" si="6"/>
        <v>0</v>
      </c>
      <c r="I75" s="4">
        <f t="shared" si="7"/>
        <v>1</v>
      </c>
      <c r="M75" t="s">
        <v>75</v>
      </c>
      <c r="N75" s="3">
        <v>19480000000</v>
      </c>
      <c r="O75">
        <v>2016</v>
      </c>
      <c r="P75" t="s">
        <v>218</v>
      </c>
    </row>
    <row r="76" spans="1:16" ht="17" x14ac:dyDescent="0.25">
      <c r="A76" s="1">
        <v>75</v>
      </c>
      <c r="B76" s="2" t="s">
        <v>74</v>
      </c>
      <c r="D76" s="3">
        <v>6454000</v>
      </c>
      <c r="F76" s="4">
        <f t="shared" si="4"/>
        <v>1</v>
      </c>
      <c r="G76" s="3">
        <f t="shared" si="5"/>
        <v>56537.04</v>
      </c>
      <c r="H76" s="3">
        <f t="shared" si="6"/>
        <v>0</v>
      </c>
      <c r="I76" s="4">
        <f t="shared" si="7"/>
        <v>1</v>
      </c>
      <c r="M76" t="s">
        <v>100</v>
      </c>
      <c r="N76" s="3">
        <v>17680000000</v>
      </c>
      <c r="O76">
        <v>2016</v>
      </c>
      <c r="P76" t="s">
        <v>218</v>
      </c>
    </row>
    <row r="77" spans="1:16" ht="17" x14ac:dyDescent="0.25">
      <c r="A77" s="1">
        <v>76</v>
      </c>
      <c r="B77" s="2" t="s">
        <v>75</v>
      </c>
      <c r="D77" s="3">
        <v>6118000</v>
      </c>
      <c r="F77" s="4">
        <f t="shared" si="4"/>
        <v>1</v>
      </c>
      <c r="G77" s="3">
        <f t="shared" si="5"/>
        <v>53593.68</v>
      </c>
      <c r="H77" s="3">
        <f t="shared" si="6"/>
        <v>0</v>
      </c>
      <c r="I77" s="4">
        <f t="shared" si="7"/>
        <v>1</v>
      </c>
      <c r="M77" t="s">
        <v>82</v>
      </c>
      <c r="N77" s="3">
        <v>16820000000</v>
      </c>
      <c r="O77">
        <v>2016</v>
      </c>
      <c r="P77" t="s">
        <v>218</v>
      </c>
    </row>
    <row r="78" spans="1:16" ht="17" x14ac:dyDescent="0.25">
      <c r="A78" s="1">
        <v>77</v>
      </c>
      <c r="B78" s="2" t="s">
        <v>76</v>
      </c>
      <c r="D78" s="3">
        <v>5500000</v>
      </c>
      <c r="F78" s="4">
        <f t="shared" si="4"/>
        <v>1</v>
      </c>
      <c r="G78" s="3">
        <f t="shared" si="5"/>
        <v>48180</v>
      </c>
      <c r="H78" s="3">
        <f t="shared" si="6"/>
        <v>0</v>
      </c>
      <c r="I78" s="4">
        <f t="shared" si="7"/>
        <v>1</v>
      </c>
      <c r="M78" t="s">
        <v>74</v>
      </c>
      <c r="N78" s="3">
        <v>16160000000</v>
      </c>
      <c r="O78">
        <v>2016</v>
      </c>
      <c r="P78" t="s">
        <v>218</v>
      </c>
    </row>
    <row r="79" spans="1:16" ht="17" x14ac:dyDescent="0.25">
      <c r="A79" s="1">
        <v>78</v>
      </c>
      <c r="B79" s="2" t="s">
        <v>77</v>
      </c>
      <c r="D79" s="3">
        <v>5028000</v>
      </c>
      <c r="F79" s="4">
        <f t="shared" si="4"/>
        <v>1</v>
      </c>
      <c r="G79" s="3">
        <f t="shared" si="5"/>
        <v>44045.279999999999</v>
      </c>
      <c r="H79" s="3">
        <f t="shared" si="6"/>
        <v>0</v>
      </c>
      <c r="I79" s="4">
        <f t="shared" si="7"/>
        <v>1</v>
      </c>
      <c r="M79" t="s">
        <v>78</v>
      </c>
      <c r="N79" s="3">
        <v>15930000000</v>
      </c>
      <c r="O79">
        <v>2016</v>
      </c>
      <c r="P79" t="s">
        <v>218</v>
      </c>
    </row>
    <row r="80" spans="1:16" ht="17" x14ac:dyDescent="0.25">
      <c r="A80" s="1">
        <v>79</v>
      </c>
      <c r="B80" s="2" t="s">
        <v>78</v>
      </c>
      <c r="D80" s="3">
        <v>4881000</v>
      </c>
      <c r="F80" s="4">
        <f t="shared" si="4"/>
        <v>1</v>
      </c>
      <c r="G80" s="3">
        <f t="shared" si="5"/>
        <v>42757.56</v>
      </c>
      <c r="H80" s="3">
        <f t="shared" si="6"/>
        <v>0</v>
      </c>
      <c r="I80" s="4">
        <f t="shared" si="7"/>
        <v>1</v>
      </c>
      <c r="M80" t="s">
        <v>107</v>
      </c>
      <c r="N80" s="3">
        <v>15710000000</v>
      </c>
      <c r="O80">
        <v>2016</v>
      </c>
      <c r="P80" t="s">
        <v>218</v>
      </c>
    </row>
    <row r="81" spans="1:16" ht="17" x14ac:dyDescent="0.25">
      <c r="A81" s="1">
        <v>80</v>
      </c>
      <c r="B81" s="2" t="s">
        <v>79</v>
      </c>
      <c r="D81" s="3">
        <v>4783000</v>
      </c>
      <c r="F81" s="4">
        <f t="shared" si="4"/>
        <v>1</v>
      </c>
      <c r="G81" s="3">
        <f t="shared" si="5"/>
        <v>41899.08</v>
      </c>
      <c r="H81" s="3">
        <f t="shared" si="6"/>
        <v>0</v>
      </c>
      <c r="I81" s="4">
        <f t="shared" si="7"/>
        <v>1</v>
      </c>
      <c r="M81" t="s">
        <v>94</v>
      </c>
      <c r="N81" s="3">
        <v>15640000000</v>
      </c>
      <c r="O81">
        <v>2016</v>
      </c>
      <c r="P81" t="s">
        <v>218</v>
      </c>
    </row>
    <row r="82" spans="1:16" ht="17" x14ac:dyDescent="0.25">
      <c r="A82" s="1">
        <v>81</v>
      </c>
      <c r="B82" s="2" t="s">
        <v>80</v>
      </c>
      <c r="D82" s="3">
        <v>4541000</v>
      </c>
      <c r="F82" s="4">
        <f t="shared" si="4"/>
        <v>1</v>
      </c>
      <c r="G82" s="3">
        <f t="shared" si="5"/>
        <v>39779.160000000003</v>
      </c>
      <c r="H82" s="3">
        <f t="shared" si="6"/>
        <v>0</v>
      </c>
      <c r="I82" s="4">
        <f t="shared" si="7"/>
        <v>1</v>
      </c>
      <c r="M82" t="s">
        <v>77</v>
      </c>
      <c r="N82" s="3">
        <v>15270000000</v>
      </c>
      <c r="O82">
        <v>2016</v>
      </c>
      <c r="P82" t="s">
        <v>218</v>
      </c>
    </row>
    <row r="83" spans="1:16" ht="17" x14ac:dyDescent="0.25">
      <c r="A83" s="1">
        <v>82</v>
      </c>
      <c r="B83" s="2" t="s">
        <v>81</v>
      </c>
      <c r="D83" s="3">
        <v>4408000</v>
      </c>
      <c r="F83" s="4">
        <f t="shared" si="4"/>
        <v>1</v>
      </c>
      <c r="G83" s="3">
        <f t="shared" si="5"/>
        <v>38614.080000000002</v>
      </c>
      <c r="H83" s="3">
        <f t="shared" si="6"/>
        <v>0</v>
      </c>
      <c r="I83" s="4">
        <f t="shared" si="7"/>
        <v>1</v>
      </c>
      <c r="M83" t="s">
        <v>88</v>
      </c>
      <c r="N83" s="3">
        <v>15090000000</v>
      </c>
      <c r="O83">
        <v>2016</v>
      </c>
      <c r="P83" t="s">
        <v>218</v>
      </c>
    </row>
    <row r="84" spans="1:16" ht="17" x14ac:dyDescent="0.25">
      <c r="A84" s="1">
        <v>83</v>
      </c>
      <c r="B84" s="2" t="s">
        <v>82</v>
      </c>
      <c r="D84" s="3">
        <v>4382000</v>
      </c>
      <c r="F84" s="4">
        <f t="shared" si="4"/>
        <v>1</v>
      </c>
      <c r="G84" s="3">
        <f t="shared" si="5"/>
        <v>38386.32</v>
      </c>
      <c r="H84" s="3">
        <f t="shared" si="6"/>
        <v>0</v>
      </c>
      <c r="I84" s="4">
        <f t="shared" si="7"/>
        <v>1</v>
      </c>
      <c r="M84" t="s">
        <v>79</v>
      </c>
      <c r="N84" s="3">
        <v>14930000000</v>
      </c>
      <c r="O84">
        <v>2016</v>
      </c>
      <c r="P84" t="s">
        <v>218</v>
      </c>
    </row>
    <row r="85" spans="1:16" ht="17" x14ac:dyDescent="0.25">
      <c r="A85" s="1">
        <v>84</v>
      </c>
      <c r="B85" s="2" t="s">
        <v>83</v>
      </c>
      <c r="D85" s="3">
        <v>4280000</v>
      </c>
      <c r="F85" s="4">
        <f t="shared" si="4"/>
        <v>1</v>
      </c>
      <c r="G85" s="3">
        <f t="shared" si="5"/>
        <v>37492.800000000003</v>
      </c>
      <c r="H85" s="3">
        <f t="shared" si="6"/>
        <v>0</v>
      </c>
      <c r="I85" s="4">
        <f t="shared" si="7"/>
        <v>1</v>
      </c>
      <c r="M85" t="s">
        <v>61</v>
      </c>
      <c r="N85" s="3">
        <v>14160000000</v>
      </c>
      <c r="O85">
        <v>2016</v>
      </c>
      <c r="P85" t="s">
        <v>218</v>
      </c>
    </row>
    <row r="86" spans="1:16" ht="17" x14ac:dyDescent="0.25">
      <c r="A86" s="1">
        <v>85</v>
      </c>
      <c r="B86" s="2" t="s">
        <v>84</v>
      </c>
      <c r="D86" s="3">
        <v>4243000</v>
      </c>
      <c r="F86" s="4">
        <f t="shared" si="4"/>
        <v>1</v>
      </c>
      <c r="G86" s="3">
        <f t="shared" si="5"/>
        <v>37168.68</v>
      </c>
      <c r="H86" s="3">
        <f t="shared" si="6"/>
        <v>0</v>
      </c>
      <c r="I86" s="4">
        <f t="shared" si="7"/>
        <v>1</v>
      </c>
      <c r="M86" t="s">
        <v>60</v>
      </c>
      <c r="N86" s="3">
        <v>13890000000</v>
      </c>
      <c r="O86">
        <v>2016</v>
      </c>
      <c r="P86" t="s">
        <v>218</v>
      </c>
    </row>
    <row r="87" spans="1:16" ht="17" x14ac:dyDescent="0.25">
      <c r="A87" s="1">
        <v>86</v>
      </c>
      <c r="B87" s="2" t="s">
        <v>85</v>
      </c>
      <c r="D87" s="3">
        <v>4072000</v>
      </c>
      <c r="F87" s="4">
        <f t="shared" si="4"/>
        <v>1</v>
      </c>
      <c r="G87" s="3">
        <f t="shared" si="5"/>
        <v>35670.720000000001</v>
      </c>
      <c r="H87" s="3">
        <f t="shared" si="6"/>
        <v>0</v>
      </c>
      <c r="I87" s="4">
        <f t="shared" si="7"/>
        <v>1</v>
      </c>
      <c r="M87" t="s">
        <v>92</v>
      </c>
      <c r="N87" s="3">
        <v>13400000000</v>
      </c>
      <c r="O87">
        <v>2016</v>
      </c>
      <c r="P87" t="s">
        <v>218</v>
      </c>
    </row>
    <row r="88" spans="1:16" ht="17" x14ac:dyDescent="0.25">
      <c r="A88" s="1">
        <v>87</v>
      </c>
      <c r="B88" s="2" t="s">
        <v>86</v>
      </c>
      <c r="D88" s="3">
        <v>4068000</v>
      </c>
      <c r="F88" s="4">
        <f t="shared" si="4"/>
        <v>1</v>
      </c>
      <c r="G88" s="3">
        <f t="shared" si="5"/>
        <v>35635.68</v>
      </c>
      <c r="H88" s="3">
        <f t="shared" si="6"/>
        <v>0</v>
      </c>
      <c r="I88" s="4">
        <f t="shared" si="7"/>
        <v>1</v>
      </c>
      <c r="M88" t="s">
        <v>76</v>
      </c>
      <c r="N88" s="3">
        <v>12960000000</v>
      </c>
      <c r="O88">
        <v>2016</v>
      </c>
      <c r="P88" t="s">
        <v>218</v>
      </c>
    </row>
    <row r="89" spans="1:16" ht="17" x14ac:dyDescent="0.25">
      <c r="A89" s="1">
        <v>88</v>
      </c>
      <c r="B89" s="2" t="s">
        <v>87</v>
      </c>
      <c r="D89" s="3">
        <v>4056000</v>
      </c>
      <c r="F89" s="4">
        <f t="shared" si="4"/>
        <v>1</v>
      </c>
      <c r="G89" s="3">
        <f t="shared" si="5"/>
        <v>35530.559999999998</v>
      </c>
      <c r="H89" s="3">
        <f t="shared" si="6"/>
        <v>0</v>
      </c>
      <c r="I89" s="4">
        <f t="shared" si="7"/>
        <v>1</v>
      </c>
      <c r="M89" t="s">
        <v>87</v>
      </c>
      <c r="N89" s="3">
        <v>12670000000</v>
      </c>
      <c r="O89">
        <v>2016</v>
      </c>
      <c r="P89" t="s">
        <v>218</v>
      </c>
    </row>
    <row r="90" spans="1:16" ht="17" x14ac:dyDescent="0.25">
      <c r="A90" s="1">
        <v>89</v>
      </c>
      <c r="B90" s="2" t="s">
        <v>88</v>
      </c>
      <c r="D90" s="3">
        <v>4001000</v>
      </c>
      <c r="F90" s="4">
        <f t="shared" si="4"/>
        <v>1</v>
      </c>
      <c r="G90" s="3">
        <f t="shared" si="5"/>
        <v>35048.76</v>
      </c>
      <c r="H90" s="3">
        <f t="shared" si="6"/>
        <v>0</v>
      </c>
      <c r="I90" s="4">
        <f t="shared" si="7"/>
        <v>1</v>
      </c>
      <c r="M90" t="s">
        <v>83</v>
      </c>
      <c r="N90" s="3">
        <v>12370000000</v>
      </c>
      <c r="O90">
        <v>2016</v>
      </c>
      <c r="P90" t="s">
        <v>218</v>
      </c>
    </row>
    <row r="91" spans="1:16" ht="17" x14ac:dyDescent="0.25">
      <c r="A91" s="1">
        <v>90</v>
      </c>
      <c r="B91" s="2" t="s">
        <v>89</v>
      </c>
      <c r="D91" s="3">
        <v>3928000</v>
      </c>
      <c r="F91" s="4">
        <f t="shared" si="4"/>
        <v>1</v>
      </c>
      <c r="G91" s="3">
        <f t="shared" si="5"/>
        <v>34409.279999999999</v>
      </c>
      <c r="H91" s="3">
        <f t="shared" si="6"/>
        <v>0</v>
      </c>
      <c r="I91" s="4">
        <f t="shared" si="7"/>
        <v>1</v>
      </c>
      <c r="M91" t="s">
        <v>93</v>
      </c>
      <c r="N91" s="3">
        <v>12120000000</v>
      </c>
      <c r="O91">
        <v>2016</v>
      </c>
      <c r="P91" t="s">
        <v>218</v>
      </c>
    </row>
    <row r="92" spans="1:16" ht="17" x14ac:dyDescent="0.25">
      <c r="A92" s="1">
        <v>91</v>
      </c>
      <c r="B92" s="2" t="s">
        <v>90</v>
      </c>
      <c r="D92" s="3">
        <v>3890000</v>
      </c>
      <c r="F92" s="4">
        <f t="shared" si="4"/>
        <v>1</v>
      </c>
      <c r="G92" s="3">
        <f t="shared" si="5"/>
        <v>34076.400000000001</v>
      </c>
      <c r="H92" s="3">
        <f t="shared" si="6"/>
        <v>0</v>
      </c>
      <c r="I92" s="4">
        <f t="shared" si="7"/>
        <v>1</v>
      </c>
      <c r="M92" t="s">
        <v>84</v>
      </c>
      <c r="N92" s="3">
        <v>11870000000</v>
      </c>
      <c r="O92">
        <v>2016</v>
      </c>
      <c r="P92" t="s">
        <v>218</v>
      </c>
    </row>
    <row r="93" spans="1:16" ht="17" x14ac:dyDescent="0.25">
      <c r="A93" s="1">
        <v>92</v>
      </c>
      <c r="B93" s="2" t="s">
        <v>91</v>
      </c>
      <c r="D93" s="3">
        <v>3795000</v>
      </c>
      <c r="F93" s="4">
        <f t="shared" si="4"/>
        <v>1</v>
      </c>
      <c r="G93" s="3">
        <f t="shared" si="5"/>
        <v>33244.199999999997</v>
      </c>
      <c r="H93" s="3">
        <f t="shared" si="6"/>
        <v>0</v>
      </c>
      <c r="I93" s="4">
        <f t="shared" si="7"/>
        <v>1</v>
      </c>
      <c r="M93" t="s">
        <v>103</v>
      </c>
      <c r="N93" s="3">
        <v>11570000000</v>
      </c>
      <c r="O93">
        <v>2016</v>
      </c>
      <c r="P93" t="s">
        <v>218</v>
      </c>
    </row>
    <row r="94" spans="1:16" ht="17" x14ac:dyDescent="0.25">
      <c r="A94" s="1">
        <v>93</v>
      </c>
      <c r="B94" s="2" t="s">
        <v>92</v>
      </c>
      <c r="D94" s="3">
        <v>3738000</v>
      </c>
      <c r="F94" s="4">
        <f t="shared" si="4"/>
        <v>1</v>
      </c>
      <c r="G94" s="3">
        <f t="shared" si="5"/>
        <v>32744.880000000001</v>
      </c>
      <c r="H94" s="3">
        <f t="shared" si="6"/>
        <v>0</v>
      </c>
      <c r="I94" s="4">
        <f t="shared" si="7"/>
        <v>1</v>
      </c>
      <c r="M94" t="s">
        <v>106</v>
      </c>
      <c r="N94" s="3">
        <v>11040000000</v>
      </c>
      <c r="O94">
        <v>2016</v>
      </c>
      <c r="P94" t="s">
        <v>218</v>
      </c>
    </row>
    <row r="95" spans="1:16" ht="17" x14ac:dyDescent="0.25">
      <c r="A95" s="1">
        <v>94</v>
      </c>
      <c r="B95" s="2" t="s">
        <v>93</v>
      </c>
      <c r="D95" s="3">
        <v>3736000</v>
      </c>
      <c r="F95" s="4">
        <f t="shared" si="4"/>
        <v>1</v>
      </c>
      <c r="G95" s="3">
        <f t="shared" si="5"/>
        <v>32727.360000000001</v>
      </c>
      <c r="H95" s="3">
        <f t="shared" si="6"/>
        <v>0</v>
      </c>
      <c r="I95" s="4">
        <f t="shared" si="7"/>
        <v>1</v>
      </c>
      <c r="M95" t="s">
        <v>65</v>
      </c>
      <c r="N95" s="3">
        <v>10900000000</v>
      </c>
      <c r="O95">
        <v>2016</v>
      </c>
      <c r="P95" t="s">
        <v>218</v>
      </c>
    </row>
    <row r="96" spans="1:16" ht="17" x14ac:dyDescent="0.25">
      <c r="A96" s="1">
        <v>95</v>
      </c>
      <c r="B96" s="2" t="s">
        <v>94</v>
      </c>
      <c r="D96" s="3">
        <v>3732000</v>
      </c>
      <c r="F96" s="4">
        <f t="shared" si="4"/>
        <v>1</v>
      </c>
      <c r="G96" s="3">
        <f t="shared" si="5"/>
        <v>32692.32</v>
      </c>
      <c r="H96" s="3">
        <f t="shared" si="6"/>
        <v>0</v>
      </c>
      <c r="I96" s="4">
        <f t="shared" si="7"/>
        <v>1</v>
      </c>
      <c r="M96" t="s">
        <v>81</v>
      </c>
      <c r="N96" s="3">
        <v>10770000000</v>
      </c>
      <c r="O96">
        <v>2016</v>
      </c>
      <c r="P96" t="s">
        <v>218</v>
      </c>
    </row>
    <row r="97" spans="1:16" ht="17" x14ac:dyDescent="0.25">
      <c r="A97" s="1">
        <v>96</v>
      </c>
      <c r="B97" s="2" t="s">
        <v>95</v>
      </c>
      <c r="D97" s="3">
        <v>3641000</v>
      </c>
      <c r="F97" s="4">
        <f t="shared" si="4"/>
        <v>1</v>
      </c>
      <c r="G97" s="3">
        <f t="shared" si="5"/>
        <v>31895.16</v>
      </c>
      <c r="H97" s="3">
        <f t="shared" si="6"/>
        <v>0</v>
      </c>
      <c r="I97" s="4">
        <f t="shared" si="7"/>
        <v>1</v>
      </c>
      <c r="M97" t="s">
        <v>90</v>
      </c>
      <c r="N97" s="3">
        <v>10520000000</v>
      </c>
      <c r="O97">
        <v>2016</v>
      </c>
      <c r="P97" t="s">
        <v>218</v>
      </c>
    </row>
    <row r="98" spans="1:16" ht="17" x14ac:dyDescent="0.25">
      <c r="A98" s="1">
        <v>97</v>
      </c>
      <c r="B98" s="2" t="s">
        <v>96</v>
      </c>
      <c r="D98" s="3">
        <v>3203000</v>
      </c>
      <c r="F98" s="4">
        <f t="shared" si="4"/>
        <v>1</v>
      </c>
      <c r="G98" s="3">
        <f t="shared" si="5"/>
        <v>28058.28</v>
      </c>
      <c r="H98" s="3">
        <f t="shared" si="6"/>
        <v>0</v>
      </c>
      <c r="I98" s="4">
        <f t="shared" si="7"/>
        <v>1</v>
      </c>
      <c r="M98" t="s">
        <v>95</v>
      </c>
      <c r="N98" s="3">
        <v>10500000000</v>
      </c>
      <c r="O98">
        <v>2016</v>
      </c>
      <c r="P98" t="s">
        <v>218</v>
      </c>
    </row>
    <row r="99" spans="1:16" ht="17" x14ac:dyDescent="0.25">
      <c r="A99" s="1">
        <v>98</v>
      </c>
      <c r="B99" s="2" t="s">
        <v>97</v>
      </c>
      <c r="D99" s="3">
        <v>3127000</v>
      </c>
      <c r="F99" s="4">
        <f t="shared" si="4"/>
        <v>1</v>
      </c>
      <c r="G99" s="3">
        <f t="shared" si="5"/>
        <v>27392.52</v>
      </c>
      <c r="H99" s="3">
        <f t="shared" si="6"/>
        <v>0</v>
      </c>
      <c r="I99" s="4">
        <f t="shared" si="7"/>
        <v>1</v>
      </c>
      <c r="M99" t="s">
        <v>85</v>
      </c>
      <c r="N99" s="3">
        <v>10100000000</v>
      </c>
      <c r="O99">
        <v>2016</v>
      </c>
      <c r="P99" t="s">
        <v>218</v>
      </c>
    </row>
    <row r="100" spans="1:16" ht="17" x14ac:dyDescent="0.25">
      <c r="A100" s="1">
        <v>99</v>
      </c>
      <c r="B100" s="2" t="s">
        <v>98</v>
      </c>
      <c r="D100" s="3">
        <v>3001000</v>
      </c>
      <c r="F100" s="4">
        <f t="shared" si="4"/>
        <v>1</v>
      </c>
      <c r="G100" s="3">
        <f t="shared" si="5"/>
        <v>26288.76</v>
      </c>
      <c r="H100" s="3">
        <f t="shared" si="6"/>
        <v>0</v>
      </c>
      <c r="I100" s="4">
        <f t="shared" si="7"/>
        <v>1</v>
      </c>
      <c r="M100" t="s">
        <v>110</v>
      </c>
      <c r="N100" s="3">
        <v>9867000000</v>
      </c>
      <c r="O100">
        <v>2016</v>
      </c>
      <c r="P100" t="s">
        <v>218</v>
      </c>
    </row>
    <row r="101" spans="1:16" ht="17" x14ac:dyDescent="0.25">
      <c r="A101" s="1">
        <v>100</v>
      </c>
      <c r="B101" s="2" t="s">
        <v>99</v>
      </c>
      <c r="D101" s="3">
        <v>2935000</v>
      </c>
      <c r="F101" s="4">
        <f t="shared" si="4"/>
        <v>1</v>
      </c>
      <c r="G101" s="3">
        <f t="shared" si="5"/>
        <v>25710.6</v>
      </c>
      <c r="H101" s="3">
        <f t="shared" si="6"/>
        <v>0</v>
      </c>
      <c r="I101" s="4">
        <f t="shared" si="7"/>
        <v>1</v>
      </c>
      <c r="M101" t="s">
        <v>97</v>
      </c>
      <c r="N101" s="3">
        <v>9812000000</v>
      </c>
      <c r="O101">
        <v>2016</v>
      </c>
      <c r="P101" t="s">
        <v>218</v>
      </c>
    </row>
    <row r="102" spans="1:16" ht="17" x14ac:dyDescent="0.25">
      <c r="A102" s="1">
        <v>101</v>
      </c>
      <c r="B102" s="2" t="s">
        <v>100</v>
      </c>
      <c r="D102" s="3">
        <v>2772000</v>
      </c>
      <c r="F102" s="4">
        <f t="shared" si="4"/>
        <v>1</v>
      </c>
      <c r="G102" s="3">
        <f t="shared" si="5"/>
        <v>24282.720000000001</v>
      </c>
      <c r="H102" s="3">
        <f t="shared" si="6"/>
        <v>0</v>
      </c>
      <c r="I102" s="4">
        <f t="shared" si="7"/>
        <v>1</v>
      </c>
      <c r="M102" t="s">
        <v>91</v>
      </c>
      <c r="N102" s="3">
        <v>9363000000</v>
      </c>
      <c r="O102">
        <v>2016</v>
      </c>
      <c r="P102" t="s">
        <v>218</v>
      </c>
    </row>
    <row r="103" spans="1:16" ht="17" x14ac:dyDescent="0.25">
      <c r="A103" s="1">
        <v>102</v>
      </c>
      <c r="B103" s="2" t="s">
        <v>101</v>
      </c>
      <c r="D103" s="3">
        <v>2704000</v>
      </c>
      <c r="F103" s="4">
        <f t="shared" si="4"/>
        <v>1</v>
      </c>
      <c r="G103" s="3">
        <f t="shared" si="5"/>
        <v>23687.040000000001</v>
      </c>
      <c r="H103" s="3">
        <f t="shared" si="6"/>
        <v>0</v>
      </c>
      <c r="I103" s="4">
        <f t="shared" si="7"/>
        <v>1</v>
      </c>
      <c r="M103" t="s">
        <v>101</v>
      </c>
      <c r="N103" s="3">
        <v>9062000000</v>
      </c>
      <c r="O103">
        <v>2016</v>
      </c>
      <c r="P103" t="s">
        <v>218</v>
      </c>
    </row>
    <row r="104" spans="1:16" ht="17" x14ac:dyDescent="0.25">
      <c r="A104" s="1">
        <v>103</v>
      </c>
      <c r="B104" s="2" t="s">
        <v>102</v>
      </c>
      <c r="D104" s="3">
        <v>2624000</v>
      </c>
      <c r="F104" s="4">
        <f t="shared" si="4"/>
        <v>1</v>
      </c>
      <c r="G104" s="3">
        <f t="shared" si="5"/>
        <v>22986.240000000002</v>
      </c>
      <c r="H104" s="3">
        <f t="shared" si="6"/>
        <v>0</v>
      </c>
      <c r="I104" s="4">
        <f t="shared" si="7"/>
        <v>1</v>
      </c>
      <c r="M104" t="s">
        <v>118</v>
      </c>
      <c r="N104" s="3">
        <v>9036000000</v>
      </c>
      <c r="O104">
        <v>2016</v>
      </c>
      <c r="P104" t="s">
        <v>218</v>
      </c>
    </row>
    <row r="105" spans="1:16" ht="17" x14ac:dyDescent="0.25">
      <c r="A105" s="1">
        <v>104</v>
      </c>
      <c r="B105" s="2" t="s">
        <v>103</v>
      </c>
      <c r="D105" s="3">
        <v>2556000</v>
      </c>
      <c r="F105" s="4">
        <f t="shared" si="4"/>
        <v>1</v>
      </c>
      <c r="G105" s="3">
        <f t="shared" si="5"/>
        <v>22390.560000000001</v>
      </c>
      <c r="H105" s="3">
        <f t="shared" si="6"/>
        <v>0</v>
      </c>
      <c r="I105" s="4">
        <f t="shared" si="7"/>
        <v>1</v>
      </c>
      <c r="M105" t="s">
        <v>104</v>
      </c>
      <c r="N105" s="3">
        <v>8795000000</v>
      </c>
      <c r="O105">
        <v>2016</v>
      </c>
      <c r="P105" t="s">
        <v>218</v>
      </c>
    </row>
    <row r="106" spans="1:16" ht="17" x14ac:dyDescent="0.25">
      <c r="A106" s="1">
        <v>105</v>
      </c>
      <c r="B106" s="2" t="s">
        <v>104</v>
      </c>
      <c r="D106" s="3">
        <v>2547000</v>
      </c>
      <c r="F106" s="4">
        <f t="shared" si="4"/>
        <v>1</v>
      </c>
      <c r="G106" s="3">
        <f t="shared" si="5"/>
        <v>22311.72</v>
      </c>
      <c r="H106" s="3">
        <f t="shared" si="6"/>
        <v>0</v>
      </c>
      <c r="I106" s="4">
        <f t="shared" si="7"/>
        <v>1</v>
      </c>
      <c r="M106" t="s">
        <v>96</v>
      </c>
      <c r="N106" s="3">
        <v>8708000000</v>
      </c>
      <c r="O106">
        <v>2016</v>
      </c>
      <c r="P106" t="s">
        <v>218</v>
      </c>
    </row>
    <row r="107" spans="1:16" ht="17" x14ac:dyDescent="0.25">
      <c r="A107" s="1">
        <v>106</v>
      </c>
      <c r="B107" s="2" t="s">
        <v>105</v>
      </c>
      <c r="D107" s="3">
        <v>2499000</v>
      </c>
      <c r="F107" s="4">
        <f t="shared" si="4"/>
        <v>1</v>
      </c>
      <c r="G107" s="3">
        <f t="shared" si="5"/>
        <v>21891.24</v>
      </c>
      <c r="H107" s="3">
        <f t="shared" si="6"/>
        <v>0</v>
      </c>
      <c r="I107" s="4">
        <f t="shared" si="7"/>
        <v>1</v>
      </c>
      <c r="M107" t="s">
        <v>108</v>
      </c>
      <c r="N107" s="3">
        <v>7863000000</v>
      </c>
      <c r="O107">
        <v>2016</v>
      </c>
      <c r="P107" t="s">
        <v>218</v>
      </c>
    </row>
    <row r="108" spans="1:16" ht="17" x14ac:dyDescent="0.25">
      <c r="A108" s="1">
        <v>107</v>
      </c>
      <c r="B108" s="2" t="s">
        <v>106</v>
      </c>
      <c r="D108" s="3">
        <v>2370000</v>
      </c>
      <c r="F108" s="4">
        <f t="shared" si="4"/>
        <v>1</v>
      </c>
      <c r="G108" s="3">
        <f t="shared" si="5"/>
        <v>20761.2</v>
      </c>
      <c r="H108" s="3">
        <f t="shared" si="6"/>
        <v>0</v>
      </c>
      <c r="I108" s="4">
        <f t="shared" si="7"/>
        <v>1</v>
      </c>
      <c r="M108" t="s">
        <v>113</v>
      </c>
      <c r="N108" s="3">
        <v>7785000000</v>
      </c>
      <c r="O108">
        <v>2016</v>
      </c>
      <c r="P108" t="s">
        <v>218</v>
      </c>
    </row>
    <row r="109" spans="1:16" ht="17" x14ac:dyDescent="0.25">
      <c r="A109" s="1">
        <v>108</v>
      </c>
      <c r="B109" s="2" t="s">
        <v>107</v>
      </c>
      <c r="D109" s="3">
        <v>2337000</v>
      </c>
      <c r="F109" s="4">
        <f t="shared" si="4"/>
        <v>1</v>
      </c>
      <c r="G109" s="3">
        <f t="shared" si="5"/>
        <v>20472.12</v>
      </c>
      <c r="H109" s="3">
        <f t="shared" si="6"/>
        <v>0</v>
      </c>
      <c r="I109" s="4">
        <f t="shared" si="7"/>
        <v>1</v>
      </c>
      <c r="M109" t="s">
        <v>102</v>
      </c>
      <c r="N109" s="3">
        <v>7430000000</v>
      </c>
      <c r="O109">
        <v>2016</v>
      </c>
      <c r="P109" t="s">
        <v>218</v>
      </c>
    </row>
    <row r="110" spans="1:16" ht="17" x14ac:dyDescent="0.25">
      <c r="A110" s="1">
        <v>109</v>
      </c>
      <c r="B110" s="2" t="s">
        <v>108</v>
      </c>
      <c r="D110" s="3">
        <v>2253000</v>
      </c>
      <c r="F110" s="4">
        <f t="shared" si="4"/>
        <v>1</v>
      </c>
      <c r="G110" s="3">
        <f t="shared" si="5"/>
        <v>19736.28</v>
      </c>
      <c r="H110" s="3">
        <f t="shared" si="6"/>
        <v>0</v>
      </c>
      <c r="I110" s="4">
        <f t="shared" si="7"/>
        <v>1</v>
      </c>
      <c r="M110" t="s">
        <v>105</v>
      </c>
      <c r="N110" s="3">
        <v>7220000000</v>
      </c>
      <c r="O110">
        <v>2016</v>
      </c>
      <c r="P110" t="s">
        <v>218</v>
      </c>
    </row>
    <row r="111" spans="1:16" ht="17" x14ac:dyDescent="0.25">
      <c r="A111" s="1">
        <v>110</v>
      </c>
      <c r="B111" s="2" t="s">
        <v>109</v>
      </c>
      <c r="D111" s="3">
        <v>2129000</v>
      </c>
      <c r="F111" s="4">
        <f t="shared" si="4"/>
        <v>1</v>
      </c>
      <c r="G111" s="3">
        <f t="shared" si="5"/>
        <v>18650.04</v>
      </c>
      <c r="H111" s="3">
        <f t="shared" si="6"/>
        <v>0</v>
      </c>
      <c r="I111" s="4">
        <f t="shared" si="7"/>
        <v>1</v>
      </c>
      <c r="M111" t="s">
        <v>109</v>
      </c>
      <c r="N111" s="3">
        <v>7118000000</v>
      </c>
      <c r="O111">
        <v>2016</v>
      </c>
      <c r="P111" t="s">
        <v>218</v>
      </c>
    </row>
    <row r="112" spans="1:16" ht="17" x14ac:dyDescent="0.25">
      <c r="A112" s="1">
        <v>111</v>
      </c>
      <c r="B112" s="2" t="s">
        <v>110</v>
      </c>
      <c r="D112" s="3">
        <v>2117000</v>
      </c>
      <c r="F112" s="4">
        <f t="shared" si="4"/>
        <v>1</v>
      </c>
      <c r="G112" s="3">
        <f t="shared" si="5"/>
        <v>18544.919999999998</v>
      </c>
      <c r="H112" s="3">
        <f t="shared" si="6"/>
        <v>0</v>
      </c>
      <c r="I112" s="4">
        <f t="shared" si="7"/>
        <v>1</v>
      </c>
      <c r="M112" t="s">
        <v>99</v>
      </c>
      <c r="N112" s="3">
        <v>6798000000</v>
      </c>
      <c r="O112">
        <v>2016</v>
      </c>
      <c r="P112" t="s">
        <v>218</v>
      </c>
    </row>
    <row r="113" spans="1:16" ht="17" x14ac:dyDescent="0.25">
      <c r="A113" s="1">
        <v>112</v>
      </c>
      <c r="B113" s="2" t="s">
        <v>111</v>
      </c>
      <c r="D113" s="3">
        <v>2057000</v>
      </c>
      <c r="F113" s="4">
        <f t="shared" si="4"/>
        <v>1</v>
      </c>
      <c r="G113" s="3">
        <f t="shared" si="5"/>
        <v>18019.32</v>
      </c>
      <c r="H113" s="3">
        <f t="shared" si="6"/>
        <v>0</v>
      </c>
      <c r="I113" s="4">
        <f t="shared" si="7"/>
        <v>1</v>
      </c>
      <c r="M113" t="s">
        <v>168</v>
      </c>
      <c r="N113" s="3">
        <v>6489000000</v>
      </c>
      <c r="O113">
        <v>2016</v>
      </c>
      <c r="P113" t="s">
        <v>218</v>
      </c>
    </row>
    <row r="114" spans="1:16" ht="17" x14ac:dyDescent="0.25">
      <c r="A114" s="1">
        <v>113</v>
      </c>
      <c r="B114" s="2" t="s">
        <v>112</v>
      </c>
      <c r="D114" s="3">
        <v>2023000</v>
      </c>
      <c r="F114" s="4">
        <f t="shared" si="4"/>
        <v>1</v>
      </c>
      <c r="G114" s="3">
        <f t="shared" si="5"/>
        <v>17721.48</v>
      </c>
      <c r="H114" s="3">
        <f t="shared" si="6"/>
        <v>0</v>
      </c>
      <c r="I114" s="4">
        <f t="shared" si="7"/>
        <v>1</v>
      </c>
      <c r="M114" t="s">
        <v>112</v>
      </c>
      <c r="N114" s="3">
        <v>6475000000</v>
      </c>
      <c r="O114">
        <v>2016</v>
      </c>
      <c r="P114" t="s">
        <v>218</v>
      </c>
    </row>
    <row r="115" spans="1:16" ht="17" x14ac:dyDescent="0.25">
      <c r="A115" s="1">
        <v>114</v>
      </c>
      <c r="B115" s="2" t="s">
        <v>113</v>
      </c>
      <c r="D115" s="3">
        <v>1985000</v>
      </c>
      <c r="F115" s="4">
        <f t="shared" si="4"/>
        <v>1</v>
      </c>
      <c r="G115" s="3">
        <f t="shared" si="5"/>
        <v>17388.599999999999</v>
      </c>
      <c r="H115" s="3">
        <f t="shared" si="6"/>
        <v>0</v>
      </c>
      <c r="I115" s="4">
        <f t="shared" si="7"/>
        <v>1</v>
      </c>
      <c r="M115" t="s">
        <v>111</v>
      </c>
      <c r="N115" s="3">
        <v>6420000000</v>
      </c>
      <c r="O115">
        <v>2016</v>
      </c>
      <c r="P115" t="s">
        <v>218</v>
      </c>
    </row>
    <row r="116" spans="1:16" ht="17" x14ac:dyDescent="0.25">
      <c r="A116" s="1">
        <v>115</v>
      </c>
      <c r="B116" s="2" t="s">
        <v>114</v>
      </c>
      <c r="D116" s="3">
        <v>1900000</v>
      </c>
      <c r="F116" s="4">
        <f t="shared" si="4"/>
        <v>1</v>
      </c>
      <c r="G116" s="3">
        <f t="shared" si="5"/>
        <v>16644</v>
      </c>
      <c r="H116" s="3">
        <f t="shared" si="6"/>
        <v>0</v>
      </c>
      <c r="I116" s="4">
        <f t="shared" si="7"/>
        <v>1</v>
      </c>
      <c r="M116" t="s">
        <v>121</v>
      </c>
      <c r="N116" s="3">
        <v>6411000000</v>
      </c>
      <c r="O116">
        <v>2016</v>
      </c>
      <c r="P116" t="s">
        <v>218</v>
      </c>
    </row>
    <row r="117" spans="1:16" ht="17" x14ac:dyDescent="0.25">
      <c r="A117" s="1">
        <v>116</v>
      </c>
      <c r="B117" s="2" t="s">
        <v>115</v>
      </c>
      <c r="D117" s="3">
        <v>1897000</v>
      </c>
      <c r="F117" s="4">
        <f t="shared" si="4"/>
        <v>1</v>
      </c>
      <c r="G117" s="3">
        <f t="shared" si="5"/>
        <v>16617.72</v>
      </c>
      <c r="H117" s="3">
        <f t="shared" si="6"/>
        <v>0</v>
      </c>
      <c r="I117" s="4">
        <f t="shared" si="7"/>
        <v>1</v>
      </c>
      <c r="M117" t="s">
        <v>114</v>
      </c>
      <c r="N117" s="3">
        <v>6245000000</v>
      </c>
      <c r="O117">
        <v>2016</v>
      </c>
      <c r="P117" t="s">
        <v>218</v>
      </c>
    </row>
    <row r="118" spans="1:16" ht="17" x14ac:dyDescent="0.25">
      <c r="A118" s="1">
        <v>117</v>
      </c>
      <c r="B118" s="2" t="s">
        <v>116</v>
      </c>
      <c r="D118" s="3">
        <v>1826000</v>
      </c>
      <c r="F118" s="4">
        <f t="shared" si="4"/>
        <v>1</v>
      </c>
      <c r="G118" s="3">
        <f t="shared" si="5"/>
        <v>15995.76</v>
      </c>
      <c r="H118" s="3">
        <f t="shared" si="6"/>
        <v>0</v>
      </c>
      <c r="I118" s="4">
        <f t="shared" si="7"/>
        <v>1</v>
      </c>
      <c r="M118" t="s">
        <v>126</v>
      </c>
      <c r="N118" s="3">
        <v>5932000000</v>
      </c>
      <c r="O118">
        <v>2016</v>
      </c>
      <c r="P118" t="s">
        <v>218</v>
      </c>
    </row>
    <row r="119" spans="1:16" ht="17" x14ac:dyDescent="0.25">
      <c r="A119" s="1">
        <v>118</v>
      </c>
      <c r="B119" s="2" t="s">
        <v>117</v>
      </c>
      <c r="D119" s="3">
        <v>1742000</v>
      </c>
      <c r="F119" s="4">
        <f t="shared" si="4"/>
        <v>1</v>
      </c>
      <c r="G119" s="3">
        <f t="shared" si="5"/>
        <v>15259.92</v>
      </c>
      <c r="H119" s="3">
        <f t="shared" si="6"/>
        <v>0</v>
      </c>
      <c r="I119" s="4">
        <f t="shared" si="7"/>
        <v>1</v>
      </c>
      <c r="M119" t="s">
        <v>116</v>
      </c>
      <c r="N119" s="3">
        <v>5928000000</v>
      </c>
      <c r="O119">
        <v>2016</v>
      </c>
      <c r="P119" t="s">
        <v>218</v>
      </c>
    </row>
    <row r="120" spans="1:16" ht="17" x14ac:dyDescent="0.25">
      <c r="A120" s="1">
        <v>119</v>
      </c>
      <c r="B120" s="2" t="s">
        <v>118</v>
      </c>
      <c r="D120" s="3">
        <v>1704000</v>
      </c>
      <c r="F120" s="4">
        <f t="shared" si="4"/>
        <v>1</v>
      </c>
      <c r="G120" s="3">
        <f t="shared" si="5"/>
        <v>14927.04</v>
      </c>
      <c r="H120" s="3">
        <f t="shared" si="6"/>
        <v>0</v>
      </c>
      <c r="I120" s="4">
        <f t="shared" si="7"/>
        <v>1</v>
      </c>
      <c r="M120" t="s">
        <v>122</v>
      </c>
      <c r="N120" s="3">
        <v>5857000000</v>
      </c>
      <c r="O120">
        <v>2016</v>
      </c>
      <c r="P120" t="s">
        <v>218</v>
      </c>
    </row>
    <row r="121" spans="1:16" ht="17" x14ac:dyDescent="0.25">
      <c r="A121" s="1">
        <v>120</v>
      </c>
      <c r="B121" s="2" t="s">
        <v>119</v>
      </c>
      <c r="D121" s="3">
        <v>1623000</v>
      </c>
      <c r="F121" s="4">
        <f t="shared" si="4"/>
        <v>1</v>
      </c>
      <c r="G121" s="3">
        <f t="shared" si="5"/>
        <v>14217.48</v>
      </c>
      <c r="H121" s="3">
        <f t="shared" si="6"/>
        <v>0</v>
      </c>
      <c r="I121" s="4">
        <f t="shared" si="7"/>
        <v>1</v>
      </c>
      <c r="M121" t="s">
        <v>125</v>
      </c>
      <c r="N121" s="3">
        <v>5682000000</v>
      </c>
      <c r="O121">
        <v>2016</v>
      </c>
      <c r="P121" t="s">
        <v>218</v>
      </c>
    </row>
    <row r="122" spans="1:16" ht="17" x14ac:dyDescent="0.25">
      <c r="A122" s="1">
        <v>121</v>
      </c>
      <c r="B122" s="2" t="s">
        <v>120</v>
      </c>
      <c r="D122" s="3">
        <v>1565000</v>
      </c>
      <c r="F122" s="4">
        <f t="shared" si="4"/>
        <v>1</v>
      </c>
      <c r="G122" s="3">
        <f t="shared" si="5"/>
        <v>13709.4</v>
      </c>
      <c r="H122" s="3">
        <f t="shared" si="6"/>
        <v>0</v>
      </c>
      <c r="I122" s="4">
        <f t="shared" si="7"/>
        <v>1</v>
      </c>
      <c r="M122" t="s">
        <v>137</v>
      </c>
      <c r="N122" s="3">
        <v>5526000000</v>
      </c>
      <c r="O122">
        <v>2016</v>
      </c>
      <c r="P122" t="s">
        <v>218</v>
      </c>
    </row>
    <row r="123" spans="1:16" ht="17" x14ac:dyDescent="0.25">
      <c r="A123" s="1">
        <v>122</v>
      </c>
      <c r="B123" s="2" t="s">
        <v>121</v>
      </c>
      <c r="D123" s="3">
        <v>1545000</v>
      </c>
      <c r="F123" s="4">
        <f t="shared" si="4"/>
        <v>1</v>
      </c>
      <c r="G123" s="3">
        <f t="shared" si="5"/>
        <v>13534.2</v>
      </c>
      <c r="H123" s="3">
        <f t="shared" si="6"/>
        <v>0</v>
      </c>
      <c r="I123" s="4">
        <f t="shared" si="7"/>
        <v>1</v>
      </c>
      <c r="M123" t="s">
        <v>80</v>
      </c>
      <c r="N123" s="3">
        <v>5471000000</v>
      </c>
      <c r="O123">
        <v>2016</v>
      </c>
      <c r="P123" t="s">
        <v>218</v>
      </c>
    </row>
    <row r="124" spans="1:16" ht="17" x14ac:dyDescent="0.25">
      <c r="A124" s="1">
        <v>123</v>
      </c>
      <c r="B124" s="2" t="s">
        <v>122</v>
      </c>
      <c r="D124" s="3">
        <v>1542000</v>
      </c>
      <c r="F124" s="4">
        <f t="shared" si="4"/>
        <v>1</v>
      </c>
      <c r="G124" s="3">
        <f t="shared" si="5"/>
        <v>13507.92</v>
      </c>
      <c r="H124" s="3">
        <f t="shared" si="6"/>
        <v>0</v>
      </c>
      <c r="I124" s="4">
        <f t="shared" si="7"/>
        <v>1</v>
      </c>
      <c r="M124" t="s">
        <v>86</v>
      </c>
      <c r="N124" s="3">
        <v>5291000000</v>
      </c>
      <c r="O124">
        <v>2016</v>
      </c>
      <c r="P124" t="s">
        <v>218</v>
      </c>
    </row>
    <row r="125" spans="1:16" ht="17" x14ac:dyDescent="0.25">
      <c r="A125" s="1">
        <v>124</v>
      </c>
      <c r="B125" s="2" t="s">
        <v>123</v>
      </c>
      <c r="D125" s="3">
        <v>1534000</v>
      </c>
      <c r="F125" s="4">
        <f t="shared" si="4"/>
        <v>1</v>
      </c>
      <c r="G125" s="3">
        <f t="shared" si="5"/>
        <v>13437.84</v>
      </c>
      <c r="H125" s="3">
        <f t="shared" si="6"/>
        <v>0</v>
      </c>
      <c r="I125" s="4">
        <f t="shared" si="7"/>
        <v>1</v>
      </c>
      <c r="M125" t="s">
        <v>115</v>
      </c>
      <c r="N125" s="3">
        <v>5110000000</v>
      </c>
      <c r="O125">
        <v>2016</v>
      </c>
      <c r="P125" t="s">
        <v>218</v>
      </c>
    </row>
    <row r="126" spans="1:16" ht="17" x14ac:dyDescent="0.25">
      <c r="A126" s="1">
        <v>125</v>
      </c>
      <c r="B126" s="2" t="s">
        <v>124</v>
      </c>
      <c r="D126" s="3">
        <v>1395000</v>
      </c>
      <c r="F126" s="4">
        <f t="shared" si="4"/>
        <v>1</v>
      </c>
      <c r="G126" s="3">
        <f t="shared" si="5"/>
        <v>12220.2</v>
      </c>
      <c r="H126" s="3">
        <f t="shared" si="6"/>
        <v>0</v>
      </c>
      <c r="I126" s="4">
        <f t="shared" si="7"/>
        <v>1</v>
      </c>
      <c r="M126" t="s">
        <v>146</v>
      </c>
      <c r="N126" s="3">
        <v>5077000000</v>
      </c>
      <c r="O126">
        <v>2016</v>
      </c>
      <c r="P126" t="s">
        <v>218</v>
      </c>
    </row>
    <row r="127" spans="1:16" ht="17" x14ac:dyDescent="0.25">
      <c r="A127" s="1">
        <v>126</v>
      </c>
      <c r="B127" s="2" t="s">
        <v>125</v>
      </c>
      <c r="D127" s="3">
        <v>1187000</v>
      </c>
      <c r="F127" s="4">
        <f t="shared" si="4"/>
        <v>1</v>
      </c>
      <c r="G127" s="3">
        <f t="shared" si="5"/>
        <v>10398.120000000001</v>
      </c>
      <c r="H127" s="3">
        <f t="shared" si="6"/>
        <v>0</v>
      </c>
      <c r="I127" s="4">
        <f t="shared" si="7"/>
        <v>1</v>
      </c>
      <c r="M127" t="s">
        <v>128</v>
      </c>
      <c r="N127" s="3">
        <v>4983000000</v>
      </c>
      <c r="O127">
        <v>2016</v>
      </c>
      <c r="P127" t="s">
        <v>218</v>
      </c>
    </row>
    <row r="128" spans="1:16" ht="17" x14ac:dyDescent="0.25">
      <c r="A128" s="1">
        <v>127</v>
      </c>
      <c r="B128" s="2" t="s">
        <v>126</v>
      </c>
      <c r="D128" s="3">
        <v>1106000</v>
      </c>
      <c r="F128" s="4">
        <f t="shared" si="4"/>
        <v>1</v>
      </c>
      <c r="G128" s="3">
        <f t="shared" si="5"/>
        <v>9688.56</v>
      </c>
      <c r="H128" s="3">
        <f t="shared" si="6"/>
        <v>0</v>
      </c>
      <c r="I128" s="4">
        <f t="shared" si="7"/>
        <v>1</v>
      </c>
      <c r="M128" t="s">
        <v>98</v>
      </c>
      <c r="N128" s="3">
        <v>4400000000</v>
      </c>
      <c r="O128">
        <v>2016</v>
      </c>
      <c r="P128" t="s">
        <v>218</v>
      </c>
    </row>
    <row r="129" spans="1:16" ht="17" x14ac:dyDescent="0.25">
      <c r="A129" s="1">
        <v>128</v>
      </c>
      <c r="B129" s="2" t="s">
        <v>127</v>
      </c>
      <c r="D129" s="3">
        <v>1056000</v>
      </c>
      <c r="F129" s="4">
        <f t="shared" si="4"/>
        <v>1</v>
      </c>
      <c r="G129" s="3">
        <f t="shared" si="5"/>
        <v>9250.56</v>
      </c>
      <c r="H129" s="3">
        <f t="shared" si="6"/>
        <v>0</v>
      </c>
      <c r="I129" s="4">
        <f t="shared" si="7"/>
        <v>1</v>
      </c>
      <c r="M129" t="s">
        <v>117</v>
      </c>
      <c r="N129" s="3">
        <v>4355000000</v>
      </c>
      <c r="O129">
        <v>2016</v>
      </c>
      <c r="P129" t="s">
        <v>218</v>
      </c>
    </row>
    <row r="130" spans="1:16" ht="17" x14ac:dyDescent="0.25">
      <c r="A130" s="1">
        <v>129</v>
      </c>
      <c r="B130" s="2" t="s">
        <v>128</v>
      </c>
      <c r="D130" s="3">
        <v>972500</v>
      </c>
      <c r="F130" s="4">
        <f t="shared" si="4"/>
        <v>1</v>
      </c>
      <c r="G130" s="3">
        <f t="shared" si="5"/>
        <v>8519.1</v>
      </c>
      <c r="H130" s="3">
        <f t="shared" si="6"/>
        <v>0</v>
      </c>
      <c r="I130" s="4">
        <f t="shared" si="7"/>
        <v>1</v>
      </c>
      <c r="M130" t="s">
        <v>120</v>
      </c>
      <c r="N130" s="3">
        <v>3957000000</v>
      </c>
      <c r="O130">
        <v>2016</v>
      </c>
      <c r="P130" t="s">
        <v>218</v>
      </c>
    </row>
    <row r="131" spans="1:16" ht="17" x14ac:dyDescent="0.25">
      <c r="A131" s="1">
        <v>130</v>
      </c>
      <c r="B131" s="2" t="s">
        <v>129</v>
      </c>
      <c r="D131" s="3">
        <v>965000</v>
      </c>
      <c r="F131" s="4">
        <f t="shared" ref="F131:F194" si="8">1-E131/(D131*365*24)</f>
        <v>1</v>
      </c>
      <c r="G131" s="3">
        <f t="shared" ref="G131:G194" si="9">D131*365*24/1000000</f>
        <v>8453.4</v>
      </c>
      <c r="H131" s="3">
        <f t="shared" ref="H131:H194" si="10">E131/1000000</f>
        <v>0</v>
      </c>
      <c r="I131" s="4">
        <f t="shared" ref="I131:I194" si="11">1-H131/G131</f>
        <v>1</v>
      </c>
      <c r="M131" t="s">
        <v>145</v>
      </c>
      <c r="N131" s="3">
        <v>3891000000</v>
      </c>
      <c r="O131">
        <v>2016</v>
      </c>
      <c r="P131" t="s">
        <v>218</v>
      </c>
    </row>
    <row r="132" spans="1:16" ht="17" x14ac:dyDescent="0.25">
      <c r="A132" s="1">
        <v>131</v>
      </c>
      <c r="B132" s="2" t="s">
        <v>130</v>
      </c>
      <c r="D132" s="3">
        <v>922000</v>
      </c>
      <c r="F132" s="4">
        <f t="shared" si="8"/>
        <v>1</v>
      </c>
      <c r="G132" s="3">
        <f t="shared" si="9"/>
        <v>8076.72</v>
      </c>
      <c r="H132" s="3">
        <f t="shared" si="10"/>
        <v>0</v>
      </c>
      <c r="I132" s="4">
        <f t="shared" si="11"/>
        <v>1</v>
      </c>
      <c r="M132" t="s">
        <v>132</v>
      </c>
      <c r="N132" s="3">
        <v>3771000000</v>
      </c>
      <c r="O132">
        <v>2016</v>
      </c>
      <c r="P132" t="s">
        <v>218</v>
      </c>
    </row>
    <row r="133" spans="1:16" ht="17" x14ac:dyDescent="0.25">
      <c r="A133" s="1">
        <v>132</v>
      </c>
      <c r="B133" s="2" t="s">
        <v>131</v>
      </c>
      <c r="D133" s="3">
        <v>902800</v>
      </c>
      <c r="F133" s="4">
        <f t="shared" si="8"/>
        <v>1</v>
      </c>
      <c r="G133" s="3">
        <f t="shared" si="9"/>
        <v>7908.5280000000002</v>
      </c>
      <c r="H133" s="3">
        <f t="shared" si="10"/>
        <v>0</v>
      </c>
      <c r="I133" s="4">
        <f t="shared" si="11"/>
        <v>1</v>
      </c>
      <c r="M133" t="s">
        <v>123</v>
      </c>
      <c r="N133" s="3">
        <v>3681000000</v>
      </c>
      <c r="O133">
        <v>2016</v>
      </c>
      <c r="P133" t="s">
        <v>218</v>
      </c>
    </row>
    <row r="134" spans="1:16" ht="17" x14ac:dyDescent="0.25">
      <c r="A134" s="1">
        <v>133</v>
      </c>
      <c r="B134" s="2" t="s">
        <v>132</v>
      </c>
      <c r="D134" s="3">
        <v>841000</v>
      </c>
      <c r="F134" s="4">
        <f t="shared" si="8"/>
        <v>1</v>
      </c>
      <c r="G134" s="3">
        <f t="shared" si="9"/>
        <v>7367.16</v>
      </c>
      <c r="H134" s="3">
        <f t="shared" si="10"/>
        <v>0</v>
      </c>
      <c r="I134" s="4">
        <f t="shared" si="11"/>
        <v>1</v>
      </c>
      <c r="M134" t="s">
        <v>171</v>
      </c>
      <c r="N134" s="3">
        <v>3636000000</v>
      </c>
      <c r="O134">
        <v>2016</v>
      </c>
      <c r="P134" t="s">
        <v>218</v>
      </c>
    </row>
    <row r="135" spans="1:16" ht="17" x14ac:dyDescent="0.25">
      <c r="A135" s="1">
        <v>134</v>
      </c>
      <c r="B135" s="2" t="s">
        <v>133</v>
      </c>
      <c r="D135" s="3">
        <v>740000</v>
      </c>
      <c r="F135" s="4">
        <f t="shared" si="8"/>
        <v>1</v>
      </c>
      <c r="G135" s="3">
        <f t="shared" si="9"/>
        <v>6482.4</v>
      </c>
      <c r="H135" s="3">
        <f t="shared" si="10"/>
        <v>0</v>
      </c>
      <c r="I135" s="4">
        <f t="shared" si="11"/>
        <v>1</v>
      </c>
      <c r="M135" t="s">
        <v>124</v>
      </c>
      <c r="N135" s="3">
        <v>3590000000</v>
      </c>
      <c r="O135">
        <v>2016</v>
      </c>
      <c r="P135" t="s">
        <v>218</v>
      </c>
    </row>
    <row r="136" spans="1:16" ht="17" x14ac:dyDescent="0.25">
      <c r="A136" s="1">
        <v>135</v>
      </c>
      <c r="B136" s="2" t="s">
        <v>134</v>
      </c>
      <c r="D136" s="3">
        <v>670000</v>
      </c>
      <c r="F136" s="4">
        <f t="shared" si="8"/>
        <v>1</v>
      </c>
      <c r="G136" s="3">
        <f t="shared" si="9"/>
        <v>5869.2</v>
      </c>
      <c r="H136" s="3">
        <f t="shared" si="10"/>
        <v>0</v>
      </c>
      <c r="I136" s="4">
        <f t="shared" si="11"/>
        <v>1</v>
      </c>
      <c r="M136" t="s">
        <v>129</v>
      </c>
      <c r="N136" s="3">
        <v>3497000000</v>
      </c>
      <c r="O136">
        <v>2016</v>
      </c>
      <c r="P136" t="s">
        <v>218</v>
      </c>
    </row>
    <row r="137" spans="1:16" ht="17" x14ac:dyDescent="0.25">
      <c r="A137" s="1">
        <v>136</v>
      </c>
      <c r="B137" s="2" t="s">
        <v>135</v>
      </c>
      <c r="D137" s="3">
        <v>670000</v>
      </c>
      <c r="F137" s="4">
        <f t="shared" si="8"/>
        <v>1</v>
      </c>
      <c r="G137" s="3">
        <f t="shared" si="9"/>
        <v>5869.2</v>
      </c>
      <c r="H137" s="3">
        <f t="shared" si="10"/>
        <v>0</v>
      </c>
      <c r="I137" s="4">
        <f t="shared" si="11"/>
        <v>1</v>
      </c>
      <c r="M137" t="s">
        <v>138</v>
      </c>
      <c r="N137" s="3">
        <v>3237000000</v>
      </c>
      <c r="O137">
        <v>2016</v>
      </c>
      <c r="P137" t="s">
        <v>218</v>
      </c>
    </row>
    <row r="138" spans="1:16" ht="17" x14ac:dyDescent="0.25">
      <c r="A138" s="1">
        <v>137</v>
      </c>
      <c r="B138" s="2" t="s">
        <v>136</v>
      </c>
      <c r="D138" s="3">
        <v>668200</v>
      </c>
      <c r="F138" s="4">
        <f t="shared" si="8"/>
        <v>1</v>
      </c>
      <c r="G138" s="3">
        <f t="shared" si="9"/>
        <v>5853.4319999999998</v>
      </c>
      <c r="H138" s="3">
        <f t="shared" si="10"/>
        <v>0</v>
      </c>
      <c r="I138" s="4">
        <f t="shared" si="11"/>
        <v>1</v>
      </c>
      <c r="M138" t="s">
        <v>130</v>
      </c>
      <c r="N138" s="3">
        <v>3106000000</v>
      </c>
      <c r="O138">
        <v>2016</v>
      </c>
      <c r="P138" t="s">
        <v>218</v>
      </c>
    </row>
    <row r="139" spans="1:16" ht="17" x14ac:dyDescent="0.25">
      <c r="A139" s="1">
        <v>138</v>
      </c>
      <c r="B139" s="2" t="s">
        <v>137</v>
      </c>
      <c r="D139" s="3">
        <v>599100</v>
      </c>
      <c r="F139" s="4">
        <f t="shared" si="8"/>
        <v>1</v>
      </c>
      <c r="G139" s="3">
        <f t="shared" si="9"/>
        <v>5248.116</v>
      </c>
      <c r="H139" s="3">
        <f t="shared" si="10"/>
        <v>0</v>
      </c>
      <c r="I139" s="4">
        <f t="shared" si="11"/>
        <v>1</v>
      </c>
      <c r="M139" t="s">
        <v>139</v>
      </c>
      <c r="N139" s="3">
        <v>2982000000</v>
      </c>
      <c r="O139">
        <v>2016</v>
      </c>
      <c r="P139" t="s">
        <v>218</v>
      </c>
    </row>
    <row r="140" spans="1:16" ht="17" x14ac:dyDescent="0.25">
      <c r="A140" s="1">
        <v>139</v>
      </c>
      <c r="B140" s="2" t="s">
        <v>138</v>
      </c>
      <c r="D140" s="3">
        <v>598000</v>
      </c>
      <c r="F140" s="4">
        <f t="shared" si="8"/>
        <v>1</v>
      </c>
      <c r="G140" s="3">
        <f t="shared" si="9"/>
        <v>5238.4799999999996</v>
      </c>
      <c r="H140" s="3">
        <f t="shared" si="10"/>
        <v>0</v>
      </c>
      <c r="I140" s="4">
        <f t="shared" si="11"/>
        <v>1</v>
      </c>
      <c r="M140" t="s">
        <v>131</v>
      </c>
      <c r="N140" s="3">
        <v>2847000000</v>
      </c>
      <c r="O140">
        <v>2016</v>
      </c>
      <c r="P140" t="s">
        <v>218</v>
      </c>
    </row>
    <row r="141" spans="1:16" ht="17" x14ac:dyDescent="0.25">
      <c r="A141" s="1">
        <v>140</v>
      </c>
      <c r="B141" s="2" t="s">
        <v>139</v>
      </c>
      <c r="D141" s="3">
        <v>590000</v>
      </c>
      <c r="F141" s="4">
        <f t="shared" si="8"/>
        <v>1</v>
      </c>
      <c r="G141" s="3">
        <f t="shared" si="9"/>
        <v>5168.3999999999996</v>
      </c>
      <c r="H141" s="3">
        <f t="shared" si="10"/>
        <v>0</v>
      </c>
      <c r="I141" s="4">
        <f t="shared" si="11"/>
        <v>1</v>
      </c>
      <c r="M141" t="s">
        <v>162</v>
      </c>
      <c r="N141" s="3">
        <v>2808000000</v>
      </c>
      <c r="O141">
        <v>2016</v>
      </c>
      <c r="P141" t="s">
        <v>218</v>
      </c>
    </row>
    <row r="142" spans="1:16" ht="17" x14ac:dyDescent="0.25">
      <c r="A142" s="1">
        <v>141</v>
      </c>
      <c r="B142" s="2" t="s">
        <v>140</v>
      </c>
      <c r="D142" s="3">
        <v>577000</v>
      </c>
      <c r="F142" s="4">
        <f t="shared" si="8"/>
        <v>1</v>
      </c>
      <c r="G142" s="3">
        <f t="shared" si="9"/>
        <v>5054.5200000000004</v>
      </c>
      <c r="H142" s="3">
        <f t="shared" si="10"/>
        <v>0</v>
      </c>
      <c r="I142" s="4">
        <f t="shared" si="11"/>
        <v>1</v>
      </c>
      <c r="M142" t="s">
        <v>141</v>
      </c>
      <c r="N142" s="3">
        <v>2739000000</v>
      </c>
      <c r="O142">
        <v>2016</v>
      </c>
      <c r="P142" t="s">
        <v>218</v>
      </c>
    </row>
    <row r="143" spans="1:16" ht="17" x14ac:dyDescent="0.25">
      <c r="A143" s="1">
        <v>142</v>
      </c>
      <c r="B143" s="2" t="s">
        <v>141</v>
      </c>
      <c r="D143" s="3">
        <v>557200</v>
      </c>
      <c r="F143" s="4">
        <f t="shared" si="8"/>
        <v>1</v>
      </c>
      <c r="G143" s="3">
        <f t="shared" si="9"/>
        <v>4881.0720000000001</v>
      </c>
      <c r="H143" s="3">
        <f t="shared" si="10"/>
        <v>0</v>
      </c>
      <c r="I143" s="4">
        <f t="shared" si="11"/>
        <v>1</v>
      </c>
      <c r="M143" t="s">
        <v>127</v>
      </c>
      <c r="N143" s="3">
        <v>2726000000</v>
      </c>
      <c r="O143">
        <v>2016</v>
      </c>
      <c r="P143" t="s">
        <v>218</v>
      </c>
    </row>
    <row r="144" spans="1:16" ht="17" x14ac:dyDescent="0.25">
      <c r="A144" s="1">
        <v>143</v>
      </c>
      <c r="B144" s="2" t="s">
        <v>142</v>
      </c>
      <c r="D144" s="3">
        <v>552000</v>
      </c>
      <c r="F144" s="4">
        <f t="shared" si="8"/>
        <v>1</v>
      </c>
      <c r="G144" s="3">
        <f t="shared" si="9"/>
        <v>4835.5200000000004</v>
      </c>
      <c r="H144" s="3">
        <f t="shared" si="10"/>
        <v>0</v>
      </c>
      <c r="I144" s="4">
        <f t="shared" si="11"/>
        <v>1</v>
      </c>
      <c r="M144" t="s">
        <v>119</v>
      </c>
      <c r="N144" s="3">
        <v>2184000000</v>
      </c>
      <c r="O144">
        <v>2016</v>
      </c>
      <c r="P144" t="s">
        <v>218</v>
      </c>
    </row>
    <row r="145" spans="1:16" ht="17" x14ac:dyDescent="0.25">
      <c r="A145" s="1">
        <v>144</v>
      </c>
      <c r="B145" s="2" t="s">
        <v>143</v>
      </c>
      <c r="D145" s="3">
        <v>545000</v>
      </c>
      <c r="F145" s="4">
        <f t="shared" si="8"/>
        <v>1</v>
      </c>
      <c r="G145" s="3">
        <f t="shared" si="9"/>
        <v>4774.2</v>
      </c>
      <c r="H145" s="3">
        <f t="shared" si="10"/>
        <v>0</v>
      </c>
      <c r="I145" s="4">
        <f t="shared" si="11"/>
        <v>1</v>
      </c>
      <c r="M145" t="s">
        <v>135</v>
      </c>
      <c r="N145" s="3">
        <v>2122000000</v>
      </c>
      <c r="O145">
        <v>2016</v>
      </c>
      <c r="P145" t="s">
        <v>218</v>
      </c>
    </row>
    <row r="146" spans="1:16" ht="17" x14ac:dyDescent="0.25">
      <c r="A146" s="1">
        <v>145</v>
      </c>
      <c r="B146" s="2" t="s">
        <v>144</v>
      </c>
      <c r="D146" s="3">
        <v>520000</v>
      </c>
      <c r="F146" s="4">
        <f t="shared" si="8"/>
        <v>1</v>
      </c>
      <c r="G146" s="3">
        <f t="shared" si="9"/>
        <v>4555.2</v>
      </c>
      <c r="H146" s="3">
        <f t="shared" si="10"/>
        <v>0</v>
      </c>
      <c r="I146" s="4">
        <f t="shared" si="11"/>
        <v>1</v>
      </c>
      <c r="M146" t="s">
        <v>134</v>
      </c>
      <c r="N146" s="3">
        <v>2071000000</v>
      </c>
      <c r="O146">
        <v>2016</v>
      </c>
      <c r="P146" t="s">
        <v>218</v>
      </c>
    </row>
    <row r="147" spans="1:16" ht="17" x14ac:dyDescent="0.25">
      <c r="A147" s="1">
        <v>146</v>
      </c>
      <c r="B147" s="2" t="s">
        <v>145</v>
      </c>
      <c r="D147" s="3">
        <v>514200</v>
      </c>
      <c r="F147" s="4">
        <f t="shared" si="8"/>
        <v>1</v>
      </c>
      <c r="G147" s="3">
        <f t="shared" si="9"/>
        <v>4504.3919999999998</v>
      </c>
      <c r="H147" s="3">
        <f t="shared" si="10"/>
        <v>0</v>
      </c>
      <c r="I147" s="4">
        <f t="shared" si="11"/>
        <v>1</v>
      </c>
      <c r="M147" t="s">
        <v>148</v>
      </c>
      <c r="N147" s="3">
        <v>1750000000</v>
      </c>
      <c r="O147">
        <v>2016</v>
      </c>
      <c r="P147" t="s">
        <v>218</v>
      </c>
    </row>
    <row r="148" spans="1:16" ht="17" x14ac:dyDescent="0.25">
      <c r="A148" s="1">
        <v>147</v>
      </c>
      <c r="B148" s="2" t="s">
        <v>146</v>
      </c>
      <c r="D148" s="3">
        <v>472000</v>
      </c>
      <c r="F148" s="4">
        <f t="shared" si="8"/>
        <v>1</v>
      </c>
      <c r="G148" s="3">
        <f t="shared" si="9"/>
        <v>4134.72</v>
      </c>
      <c r="H148" s="3">
        <f t="shared" si="10"/>
        <v>0</v>
      </c>
      <c r="I148" s="4">
        <f t="shared" si="11"/>
        <v>1</v>
      </c>
      <c r="M148" t="s">
        <v>140</v>
      </c>
      <c r="N148" s="3">
        <v>1654000000</v>
      </c>
      <c r="O148">
        <v>2016</v>
      </c>
      <c r="P148" t="s">
        <v>218</v>
      </c>
    </row>
    <row r="149" spans="1:16" ht="17" x14ac:dyDescent="0.25">
      <c r="A149" s="1">
        <v>148</v>
      </c>
      <c r="B149" s="2" t="s">
        <v>147</v>
      </c>
      <c r="D149" s="3">
        <v>438000</v>
      </c>
      <c r="F149" s="4">
        <f t="shared" si="8"/>
        <v>1</v>
      </c>
      <c r="G149" s="3">
        <f t="shared" si="9"/>
        <v>3836.88</v>
      </c>
      <c r="H149" s="3">
        <f t="shared" si="10"/>
        <v>0</v>
      </c>
      <c r="I149" s="4">
        <f t="shared" si="11"/>
        <v>1</v>
      </c>
      <c r="M149" t="s">
        <v>142</v>
      </c>
      <c r="N149" s="3">
        <v>1601000000</v>
      </c>
      <c r="O149">
        <v>2016</v>
      </c>
      <c r="P149" t="s">
        <v>218</v>
      </c>
    </row>
    <row r="150" spans="1:16" ht="17" x14ac:dyDescent="0.25">
      <c r="A150" s="1">
        <v>149</v>
      </c>
      <c r="B150" s="2" t="s">
        <v>148</v>
      </c>
      <c r="D150" s="3">
        <v>435000</v>
      </c>
      <c r="F150" s="4">
        <f t="shared" si="8"/>
        <v>1</v>
      </c>
      <c r="G150" s="3">
        <f t="shared" si="9"/>
        <v>3810.6</v>
      </c>
      <c r="H150" s="3">
        <f t="shared" si="10"/>
        <v>0</v>
      </c>
      <c r="I150" s="4">
        <f t="shared" si="11"/>
        <v>1</v>
      </c>
      <c r="M150" t="s">
        <v>136</v>
      </c>
      <c r="N150" s="3">
        <v>1587000000</v>
      </c>
      <c r="O150">
        <v>2016</v>
      </c>
      <c r="P150" t="s">
        <v>218</v>
      </c>
    </row>
    <row r="151" spans="1:16" ht="17" x14ac:dyDescent="0.25">
      <c r="A151" s="1">
        <v>150</v>
      </c>
      <c r="B151" s="2" t="s">
        <v>149</v>
      </c>
      <c r="D151" s="3">
        <v>412000</v>
      </c>
      <c r="F151" s="4">
        <f t="shared" si="8"/>
        <v>1</v>
      </c>
      <c r="G151" s="3">
        <f t="shared" si="9"/>
        <v>3609.12</v>
      </c>
      <c r="H151" s="3">
        <f t="shared" si="10"/>
        <v>0</v>
      </c>
      <c r="I151" s="4">
        <f t="shared" si="11"/>
        <v>1</v>
      </c>
      <c r="M151" t="s">
        <v>155</v>
      </c>
      <c r="N151" s="3">
        <v>1551000000</v>
      </c>
      <c r="O151">
        <v>2016</v>
      </c>
      <c r="P151" t="s">
        <v>218</v>
      </c>
    </row>
    <row r="152" spans="1:16" ht="17" x14ac:dyDescent="0.25">
      <c r="A152" s="1">
        <v>151</v>
      </c>
      <c r="B152" s="2" t="s">
        <v>150</v>
      </c>
      <c r="D152" s="3">
        <v>372600</v>
      </c>
      <c r="F152" s="4">
        <f t="shared" si="8"/>
        <v>1</v>
      </c>
      <c r="G152" s="3">
        <f t="shared" si="9"/>
        <v>3263.9760000000001</v>
      </c>
      <c r="H152" s="3">
        <f t="shared" si="10"/>
        <v>0</v>
      </c>
      <c r="I152" s="4">
        <f t="shared" si="11"/>
        <v>1</v>
      </c>
      <c r="M152" t="s">
        <v>157</v>
      </c>
      <c r="N152" s="3">
        <v>1431000000</v>
      </c>
      <c r="O152">
        <v>2016</v>
      </c>
      <c r="P152" t="s">
        <v>218</v>
      </c>
    </row>
    <row r="153" spans="1:16" ht="17" x14ac:dyDescent="0.25">
      <c r="A153" s="1">
        <v>152</v>
      </c>
      <c r="B153" s="2" t="s">
        <v>151</v>
      </c>
      <c r="D153" s="3">
        <v>334000</v>
      </c>
      <c r="F153" s="4">
        <f t="shared" si="8"/>
        <v>1</v>
      </c>
      <c r="G153" s="3">
        <f t="shared" si="9"/>
        <v>2925.84</v>
      </c>
      <c r="H153" s="3">
        <f t="shared" si="10"/>
        <v>0</v>
      </c>
      <c r="I153" s="4">
        <f t="shared" si="11"/>
        <v>1</v>
      </c>
      <c r="M153" t="s">
        <v>150</v>
      </c>
      <c r="N153" s="3">
        <v>1321000000</v>
      </c>
      <c r="O153">
        <v>2016</v>
      </c>
      <c r="P153" t="s">
        <v>218</v>
      </c>
    </row>
    <row r="154" spans="1:16" ht="17" x14ac:dyDescent="0.25">
      <c r="A154" s="1">
        <v>153</v>
      </c>
      <c r="B154" s="2" t="s">
        <v>152</v>
      </c>
      <c r="D154" s="3">
        <v>333000</v>
      </c>
      <c r="F154" s="4">
        <f t="shared" si="8"/>
        <v>1</v>
      </c>
      <c r="G154" s="3">
        <f t="shared" si="9"/>
        <v>2917.08</v>
      </c>
      <c r="H154" s="3">
        <f t="shared" si="10"/>
        <v>0</v>
      </c>
      <c r="I154" s="4">
        <f t="shared" si="11"/>
        <v>1</v>
      </c>
      <c r="M154" t="s">
        <v>160</v>
      </c>
      <c r="N154" s="3">
        <v>1261000000</v>
      </c>
      <c r="O154">
        <v>2016</v>
      </c>
      <c r="P154" t="s">
        <v>218</v>
      </c>
    </row>
    <row r="155" spans="1:16" ht="17" x14ac:dyDescent="0.25">
      <c r="A155" s="1">
        <v>154</v>
      </c>
      <c r="B155" s="2" t="s">
        <v>153</v>
      </c>
      <c r="D155" s="3">
        <v>316000</v>
      </c>
      <c r="F155" s="4">
        <f t="shared" si="8"/>
        <v>1</v>
      </c>
      <c r="G155" s="3">
        <f t="shared" si="9"/>
        <v>2768.16</v>
      </c>
      <c r="H155" s="3">
        <f t="shared" si="10"/>
        <v>0</v>
      </c>
      <c r="I155" s="4">
        <f t="shared" si="11"/>
        <v>1</v>
      </c>
      <c r="M155" t="s">
        <v>161</v>
      </c>
      <c r="N155" s="3">
        <v>1143000000</v>
      </c>
      <c r="O155">
        <v>2016</v>
      </c>
      <c r="P155" t="s">
        <v>218</v>
      </c>
    </row>
    <row r="156" spans="1:16" ht="17" x14ac:dyDescent="0.25">
      <c r="A156" s="1">
        <v>155</v>
      </c>
      <c r="B156" s="2" t="s">
        <v>154</v>
      </c>
      <c r="D156" s="3">
        <v>313000</v>
      </c>
      <c r="F156" s="4">
        <f t="shared" si="8"/>
        <v>1</v>
      </c>
      <c r="G156" s="3">
        <f t="shared" si="9"/>
        <v>2741.88</v>
      </c>
      <c r="H156" s="3">
        <f t="shared" si="10"/>
        <v>0</v>
      </c>
      <c r="I156" s="4">
        <f t="shared" si="11"/>
        <v>1</v>
      </c>
      <c r="M156" t="s">
        <v>165</v>
      </c>
      <c r="N156" s="3">
        <v>1065000000</v>
      </c>
      <c r="O156">
        <v>2016</v>
      </c>
      <c r="P156" t="s">
        <v>218</v>
      </c>
    </row>
    <row r="157" spans="1:16" ht="17" x14ac:dyDescent="0.25">
      <c r="A157" s="1">
        <v>156</v>
      </c>
      <c r="B157" s="2" t="s">
        <v>155</v>
      </c>
      <c r="D157" s="3">
        <v>306000</v>
      </c>
      <c r="F157" s="4">
        <f t="shared" si="8"/>
        <v>1</v>
      </c>
      <c r="G157" s="3">
        <f t="shared" si="9"/>
        <v>2680.56</v>
      </c>
      <c r="H157" s="3">
        <f t="shared" si="10"/>
        <v>0</v>
      </c>
      <c r="I157" s="4">
        <f t="shared" si="11"/>
        <v>1</v>
      </c>
      <c r="M157" t="s">
        <v>149</v>
      </c>
      <c r="N157" s="3">
        <v>1059000000</v>
      </c>
      <c r="O157">
        <v>2016</v>
      </c>
      <c r="P157" t="s">
        <v>218</v>
      </c>
    </row>
    <row r="158" spans="1:16" ht="17" x14ac:dyDescent="0.25">
      <c r="A158" s="1">
        <v>157</v>
      </c>
      <c r="B158" s="2" t="s">
        <v>156</v>
      </c>
      <c r="D158" s="3">
        <v>296000</v>
      </c>
      <c r="F158" s="4">
        <f t="shared" si="8"/>
        <v>1</v>
      </c>
      <c r="G158" s="3">
        <f t="shared" si="9"/>
        <v>2592.96</v>
      </c>
      <c r="H158" s="3">
        <f t="shared" si="10"/>
        <v>0</v>
      </c>
      <c r="I158" s="4">
        <f t="shared" si="11"/>
        <v>1</v>
      </c>
      <c r="M158" t="s">
        <v>158</v>
      </c>
      <c r="N158" s="3">
        <v>990000000</v>
      </c>
      <c r="O158">
        <v>2016</v>
      </c>
      <c r="P158" t="s">
        <v>218</v>
      </c>
    </row>
    <row r="159" spans="1:16" ht="17" x14ac:dyDescent="0.25">
      <c r="A159" s="1">
        <v>158</v>
      </c>
      <c r="B159" s="2" t="s">
        <v>157</v>
      </c>
      <c r="D159" s="3">
        <v>281000</v>
      </c>
      <c r="F159" s="4">
        <f t="shared" si="8"/>
        <v>1</v>
      </c>
      <c r="G159" s="3">
        <f t="shared" si="9"/>
        <v>2461.56</v>
      </c>
      <c r="H159" s="3">
        <f t="shared" si="10"/>
        <v>0</v>
      </c>
      <c r="I159" s="4">
        <f t="shared" si="11"/>
        <v>1</v>
      </c>
      <c r="M159" t="s">
        <v>219</v>
      </c>
      <c r="N159" s="3">
        <v>968000000</v>
      </c>
      <c r="O159">
        <v>2008</v>
      </c>
      <c r="P159" t="s">
        <v>218</v>
      </c>
    </row>
    <row r="160" spans="1:16" ht="17" x14ac:dyDescent="0.25">
      <c r="A160" s="1">
        <v>159</v>
      </c>
      <c r="B160" s="2" t="s">
        <v>158</v>
      </c>
      <c r="D160" s="3">
        <v>266700</v>
      </c>
      <c r="F160" s="4">
        <f t="shared" si="8"/>
        <v>1</v>
      </c>
      <c r="G160" s="3">
        <f t="shared" si="9"/>
        <v>2336.2919999999999</v>
      </c>
      <c r="H160" s="3">
        <f t="shared" si="10"/>
        <v>0</v>
      </c>
      <c r="I160" s="4">
        <f t="shared" si="11"/>
        <v>1</v>
      </c>
      <c r="M160" t="s">
        <v>143</v>
      </c>
      <c r="N160" s="3">
        <v>912000000</v>
      </c>
      <c r="O160">
        <v>2016</v>
      </c>
      <c r="P160" t="s">
        <v>218</v>
      </c>
    </row>
    <row r="161" spans="1:16" ht="17" x14ac:dyDescent="0.25">
      <c r="A161" s="1">
        <v>160</v>
      </c>
      <c r="B161" s="2" t="s">
        <v>159</v>
      </c>
      <c r="D161" s="3">
        <v>249000</v>
      </c>
      <c r="F161" s="4">
        <f t="shared" si="8"/>
        <v>1</v>
      </c>
      <c r="G161" s="3">
        <f t="shared" si="9"/>
        <v>2181.2399999999998</v>
      </c>
      <c r="H161" s="3">
        <f t="shared" si="10"/>
        <v>0</v>
      </c>
      <c r="I161" s="4">
        <f t="shared" si="11"/>
        <v>1</v>
      </c>
      <c r="M161" t="s">
        <v>156</v>
      </c>
      <c r="N161" s="3">
        <v>873300000</v>
      </c>
      <c r="O161">
        <v>2016</v>
      </c>
      <c r="P161" t="s">
        <v>218</v>
      </c>
    </row>
    <row r="162" spans="1:16" ht="17" x14ac:dyDescent="0.25">
      <c r="A162" s="1">
        <v>161</v>
      </c>
      <c r="B162" s="2" t="s">
        <v>160</v>
      </c>
      <c r="D162" s="3">
        <v>229000</v>
      </c>
      <c r="F162" s="4">
        <f t="shared" si="8"/>
        <v>1</v>
      </c>
      <c r="G162" s="3">
        <f t="shared" si="9"/>
        <v>2006.04</v>
      </c>
      <c r="H162" s="3">
        <f t="shared" si="10"/>
        <v>0</v>
      </c>
      <c r="I162" s="4">
        <f t="shared" si="11"/>
        <v>1</v>
      </c>
      <c r="M162" t="s">
        <v>152</v>
      </c>
      <c r="N162" s="3">
        <v>850000000</v>
      </c>
      <c r="O162">
        <v>2016</v>
      </c>
      <c r="P162" t="s">
        <v>218</v>
      </c>
    </row>
    <row r="163" spans="1:16" ht="17" x14ac:dyDescent="0.25">
      <c r="A163" s="1">
        <v>162</v>
      </c>
      <c r="B163" s="2" t="s">
        <v>161</v>
      </c>
      <c r="D163" s="3">
        <v>213000</v>
      </c>
      <c r="F163" s="4">
        <f t="shared" si="8"/>
        <v>1</v>
      </c>
      <c r="G163" s="3">
        <f t="shared" si="9"/>
        <v>1865.88</v>
      </c>
      <c r="H163" s="3">
        <f t="shared" si="10"/>
        <v>0</v>
      </c>
      <c r="I163" s="4">
        <f t="shared" si="11"/>
        <v>1</v>
      </c>
      <c r="M163" t="s">
        <v>183</v>
      </c>
      <c r="N163" s="3">
        <v>847300000</v>
      </c>
      <c r="O163">
        <v>2016</v>
      </c>
      <c r="P163" t="s">
        <v>218</v>
      </c>
    </row>
    <row r="164" spans="1:16" ht="17" x14ac:dyDescent="0.25">
      <c r="A164" s="1">
        <v>163</v>
      </c>
      <c r="B164" s="2" t="s">
        <v>162</v>
      </c>
      <c r="D164" s="3">
        <v>192000</v>
      </c>
      <c r="F164" s="4">
        <f t="shared" si="8"/>
        <v>1</v>
      </c>
      <c r="G164" s="3">
        <f t="shared" si="9"/>
        <v>1681.92</v>
      </c>
      <c r="H164" s="3">
        <f t="shared" si="10"/>
        <v>0</v>
      </c>
      <c r="I164" s="4">
        <f t="shared" si="11"/>
        <v>1</v>
      </c>
      <c r="M164" t="s">
        <v>147</v>
      </c>
      <c r="N164" s="3">
        <v>790100000</v>
      </c>
      <c r="O164">
        <v>2016</v>
      </c>
      <c r="P164" t="s">
        <v>218</v>
      </c>
    </row>
    <row r="165" spans="1:16" ht="17" x14ac:dyDescent="0.25">
      <c r="A165" s="1">
        <v>164</v>
      </c>
      <c r="B165" s="2" t="s">
        <v>163</v>
      </c>
      <c r="D165" s="3">
        <v>191000</v>
      </c>
      <c r="F165" s="4">
        <f t="shared" si="8"/>
        <v>1</v>
      </c>
      <c r="G165" s="3">
        <f t="shared" si="9"/>
        <v>1673.16</v>
      </c>
      <c r="H165" s="3">
        <f t="shared" si="10"/>
        <v>0</v>
      </c>
      <c r="I165" s="4">
        <f t="shared" si="11"/>
        <v>1</v>
      </c>
      <c r="M165" t="s">
        <v>153</v>
      </c>
      <c r="N165" s="3">
        <v>654700000</v>
      </c>
      <c r="O165">
        <v>2016</v>
      </c>
      <c r="P165" t="s">
        <v>218</v>
      </c>
    </row>
    <row r="166" spans="1:16" ht="17" x14ac:dyDescent="0.25">
      <c r="A166" s="1">
        <v>165</v>
      </c>
      <c r="B166" s="2" t="s">
        <v>164</v>
      </c>
      <c r="D166" s="3">
        <v>187000</v>
      </c>
      <c r="F166" s="4">
        <f t="shared" si="8"/>
        <v>1</v>
      </c>
      <c r="G166" s="3">
        <f t="shared" si="9"/>
        <v>1638.12</v>
      </c>
      <c r="H166" s="3">
        <f t="shared" si="10"/>
        <v>0</v>
      </c>
      <c r="I166" s="4">
        <f t="shared" si="11"/>
        <v>1</v>
      </c>
      <c r="M166" t="s">
        <v>220</v>
      </c>
      <c r="N166" s="3">
        <v>630100000</v>
      </c>
      <c r="O166">
        <v>2004</v>
      </c>
      <c r="P166" t="s">
        <v>218</v>
      </c>
    </row>
    <row r="167" spans="1:16" ht="17" x14ac:dyDescent="0.25">
      <c r="A167" s="1">
        <v>166</v>
      </c>
      <c r="B167" s="2" t="s">
        <v>165</v>
      </c>
      <c r="D167" s="3">
        <v>179000</v>
      </c>
      <c r="F167" s="4">
        <f t="shared" si="8"/>
        <v>1</v>
      </c>
      <c r="G167" s="3">
        <f t="shared" si="9"/>
        <v>1568.04</v>
      </c>
      <c r="H167" s="3">
        <f t="shared" si="10"/>
        <v>0</v>
      </c>
      <c r="I167" s="4">
        <f t="shared" si="11"/>
        <v>1</v>
      </c>
      <c r="M167" t="s">
        <v>159</v>
      </c>
      <c r="N167" s="3">
        <v>629900000</v>
      </c>
      <c r="O167">
        <v>2016</v>
      </c>
      <c r="P167" t="s">
        <v>218</v>
      </c>
    </row>
    <row r="168" spans="1:16" ht="17" x14ac:dyDescent="0.25">
      <c r="A168" s="1">
        <v>167</v>
      </c>
      <c r="B168" s="2" t="s">
        <v>166</v>
      </c>
      <c r="D168" s="3">
        <v>171000</v>
      </c>
      <c r="F168" s="4">
        <f t="shared" si="8"/>
        <v>1</v>
      </c>
      <c r="G168" s="3">
        <f t="shared" si="9"/>
        <v>1497.96</v>
      </c>
      <c r="H168" s="3">
        <f t="shared" si="10"/>
        <v>0</v>
      </c>
      <c r="I168" s="4">
        <f t="shared" si="11"/>
        <v>1</v>
      </c>
      <c r="M168" t="s">
        <v>172</v>
      </c>
      <c r="N168" s="3">
        <v>612000000</v>
      </c>
      <c r="O168">
        <v>2016</v>
      </c>
      <c r="P168" t="s">
        <v>218</v>
      </c>
    </row>
    <row r="169" spans="1:16" ht="17" x14ac:dyDescent="0.25">
      <c r="A169" s="1">
        <v>168</v>
      </c>
      <c r="B169" s="2" t="s">
        <v>167</v>
      </c>
      <c r="D169" s="3">
        <v>157500</v>
      </c>
      <c r="F169" s="4">
        <f t="shared" si="8"/>
        <v>1</v>
      </c>
      <c r="G169" s="3">
        <f t="shared" si="9"/>
        <v>1379.7</v>
      </c>
      <c r="H169" s="3">
        <f t="shared" si="10"/>
        <v>0</v>
      </c>
      <c r="I169" s="4">
        <f t="shared" si="11"/>
        <v>1</v>
      </c>
      <c r="M169" t="s">
        <v>166</v>
      </c>
      <c r="N169" s="3">
        <v>604500000</v>
      </c>
      <c r="O169">
        <v>2016</v>
      </c>
      <c r="P169" t="s">
        <v>218</v>
      </c>
    </row>
    <row r="170" spans="1:16" ht="17" x14ac:dyDescent="0.25">
      <c r="A170" s="1">
        <v>169</v>
      </c>
      <c r="B170" s="2" t="s">
        <v>168</v>
      </c>
      <c r="D170" s="3">
        <v>152000</v>
      </c>
      <c r="F170" s="4">
        <f t="shared" si="8"/>
        <v>1</v>
      </c>
      <c r="G170" s="3">
        <f t="shared" si="9"/>
        <v>1331.52</v>
      </c>
      <c r="H170" s="3">
        <f t="shared" si="10"/>
        <v>0</v>
      </c>
      <c r="I170" s="4">
        <f t="shared" si="11"/>
        <v>1</v>
      </c>
      <c r="M170" t="s">
        <v>189</v>
      </c>
      <c r="N170" s="3">
        <v>604500000</v>
      </c>
      <c r="O170">
        <v>2016</v>
      </c>
      <c r="P170" t="s">
        <v>218</v>
      </c>
    </row>
    <row r="171" spans="1:16" ht="17" x14ac:dyDescent="0.25">
      <c r="A171" s="1">
        <v>170</v>
      </c>
      <c r="B171" s="2" t="s">
        <v>169</v>
      </c>
      <c r="D171" s="3">
        <v>152000</v>
      </c>
      <c r="F171" s="4">
        <f t="shared" si="8"/>
        <v>1</v>
      </c>
      <c r="G171" s="3">
        <f t="shared" si="9"/>
        <v>1331.52</v>
      </c>
      <c r="H171" s="3">
        <f t="shared" si="10"/>
        <v>0</v>
      </c>
      <c r="I171" s="4">
        <f t="shared" si="11"/>
        <v>1</v>
      </c>
      <c r="M171" t="s">
        <v>133</v>
      </c>
      <c r="N171" s="3">
        <v>556100000</v>
      </c>
      <c r="O171">
        <v>2016</v>
      </c>
      <c r="P171" t="s">
        <v>218</v>
      </c>
    </row>
    <row r="172" spans="1:16" ht="17" x14ac:dyDescent="0.25">
      <c r="A172" s="1">
        <v>171</v>
      </c>
      <c r="B172" s="2" t="s">
        <v>170</v>
      </c>
      <c r="D172" s="3">
        <v>141000</v>
      </c>
      <c r="F172" s="4">
        <f t="shared" si="8"/>
        <v>1</v>
      </c>
      <c r="G172" s="3">
        <f t="shared" si="9"/>
        <v>1235.1600000000001</v>
      </c>
      <c r="H172" s="3">
        <f t="shared" si="10"/>
        <v>0</v>
      </c>
      <c r="I172" s="4">
        <f t="shared" si="11"/>
        <v>1</v>
      </c>
      <c r="M172" t="s">
        <v>169</v>
      </c>
      <c r="N172" s="3">
        <v>527300000</v>
      </c>
      <c r="O172">
        <v>2016</v>
      </c>
      <c r="P172" t="s">
        <v>218</v>
      </c>
    </row>
    <row r="173" spans="1:16" ht="17" x14ac:dyDescent="0.25">
      <c r="A173" s="1">
        <v>172</v>
      </c>
      <c r="B173" s="2" t="s">
        <v>171</v>
      </c>
      <c r="D173" s="3">
        <v>134000</v>
      </c>
      <c r="F173" s="4">
        <f t="shared" si="8"/>
        <v>1</v>
      </c>
      <c r="G173" s="3">
        <f t="shared" si="9"/>
        <v>1173.8399999999999</v>
      </c>
      <c r="H173" s="3">
        <f t="shared" si="10"/>
        <v>0</v>
      </c>
      <c r="I173" s="4">
        <f t="shared" si="11"/>
        <v>1</v>
      </c>
      <c r="M173" t="s">
        <v>164</v>
      </c>
      <c r="N173" s="3">
        <v>468000000</v>
      </c>
      <c r="O173">
        <v>2016</v>
      </c>
      <c r="P173" t="s">
        <v>218</v>
      </c>
    </row>
    <row r="174" spans="1:16" ht="17" x14ac:dyDescent="0.25">
      <c r="A174" s="1">
        <v>173</v>
      </c>
      <c r="B174" s="2" t="s">
        <v>172</v>
      </c>
      <c r="D174" s="3">
        <v>132000</v>
      </c>
      <c r="F174" s="4">
        <f t="shared" si="8"/>
        <v>1</v>
      </c>
      <c r="G174" s="3">
        <f t="shared" si="9"/>
        <v>1156.32</v>
      </c>
      <c r="H174" s="3">
        <f t="shared" si="10"/>
        <v>0</v>
      </c>
      <c r="I174" s="4">
        <f t="shared" si="11"/>
        <v>1</v>
      </c>
      <c r="M174" t="s">
        <v>151</v>
      </c>
      <c r="N174" s="3">
        <v>465000000</v>
      </c>
      <c r="O174">
        <v>2016</v>
      </c>
      <c r="P174" t="s">
        <v>218</v>
      </c>
    </row>
    <row r="175" spans="1:16" ht="17" x14ac:dyDescent="0.25">
      <c r="A175" s="1">
        <v>174</v>
      </c>
      <c r="B175" s="2" t="s">
        <v>173</v>
      </c>
      <c r="D175" s="3">
        <v>130000</v>
      </c>
      <c r="F175" s="4">
        <f t="shared" si="8"/>
        <v>1</v>
      </c>
      <c r="G175" s="3">
        <f t="shared" si="9"/>
        <v>1138.8</v>
      </c>
      <c r="H175" s="3">
        <f t="shared" si="10"/>
        <v>0</v>
      </c>
      <c r="I175" s="4">
        <f t="shared" si="11"/>
        <v>1</v>
      </c>
      <c r="M175" t="s">
        <v>163</v>
      </c>
      <c r="N175" s="3">
        <v>453000000</v>
      </c>
      <c r="O175">
        <v>2016</v>
      </c>
      <c r="P175" t="s">
        <v>218</v>
      </c>
    </row>
    <row r="176" spans="1:16" ht="17" x14ac:dyDescent="0.25">
      <c r="A176" s="1">
        <v>175</v>
      </c>
      <c r="B176" s="2" t="s">
        <v>174</v>
      </c>
      <c r="D176" s="3">
        <v>128000</v>
      </c>
      <c r="F176" s="4">
        <f t="shared" si="8"/>
        <v>1</v>
      </c>
      <c r="G176" s="3">
        <f t="shared" si="9"/>
        <v>1121.28</v>
      </c>
      <c r="H176" s="3">
        <f t="shared" si="10"/>
        <v>0</v>
      </c>
      <c r="I176" s="4">
        <f t="shared" si="11"/>
        <v>1</v>
      </c>
      <c r="M176" t="s">
        <v>154</v>
      </c>
      <c r="N176" s="3">
        <v>406200000</v>
      </c>
      <c r="O176">
        <v>2016</v>
      </c>
      <c r="P176" t="s">
        <v>218</v>
      </c>
    </row>
    <row r="177" spans="1:16" ht="17" x14ac:dyDescent="0.25">
      <c r="A177" s="1">
        <v>176</v>
      </c>
      <c r="B177" s="2" t="s">
        <v>175</v>
      </c>
      <c r="D177" s="3">
        <v>125000</v>
      </c>
      <c r="F177" s="4">
        <f t="shared" si="8"/>
        <v>1</v>
      </c>
      <c r="G177" s="3">
        <f t="shared" si="9"/>
        <v>1095</v>
      </c>
      <c r="H177" s="3">
        <f t="shared" si="10"/>
        <v>0</v>
      </c>
      <c r="I177" s="4">
        <f t="shared" si="11"/>
        <v>1</v>
      </c>
      <c r="M177" t="s">
        <v>221</v>
      </c>
      <c r="N177" s="3">
        <v>393600000</v>
      </c>
      <c r="O177">
        <v>2015</v>
      </c>
      <c r="P177" t="s">
        <v>218</v>
      </c>
    </row>
    <row r="178" spans="1:16" ht="17" x14ac:dyDescent="0.25">
      <c r="A178" s="1">
        <v>177</v>
      </c>
      <c r="B178" s="2" t="s">
        <v>176</v>
      </c>
      <c r="D178" s="3">
        <v>114000</v>
      </c>
      <c r="F178" s="4">
        <f t="shared" si="8"/>
        <v>1</v>
      </c>
      <c r="G178" s="3">
        <f t="shared" si="9"/>
        <v>998.64</v>
      </c>
      <c r="H178" s="3">
        <f t="shared" si="10"/>
        <v>0</v>
      </c>
      <c r="I178" s="4">
        <f t="shared" si="11"/>
        <v>1</v>
      </c>
      <c r="M178" t="s">
        <v>184</v>
      </c>
      <c r="N178" s="3">
        <v>391800000</v>
      </c>
      <c r="O178">
        <v>2016</v>
      </c>
      <c r="P178" t="s">
        <v>218</v>
      </c>
    </row>
    <row r="179" spans="1:16" ht="17" x14ac:dyDescent="0.25">
      <c r="A179" s="1">
        <v>178</v>
      </c>
      <c r="B179" s="2" t="s">
        <v>177</v>
      </c>
      <c r="D179" s="3">
        <v>104000</v>
      </c>
      <c r="F179" s="4">
        <f t="shared" si="8"/>
        <v>1</v>
      </c>
      <c r="G179" s="3">
        <f t="shared" si="9"/>
        <v>911.04</v>
      </c>
      <c r="H179" s="3">
        <f t="shared" si="10"/>
        <v>0</v>
      </c>
      <c r="I179" s="4">
        <f t="shared" si="11"/>
        <v>1</v>
      </c>
      <c r="M179" t="s">
        <v>186</v>
      </c>
      <c r="N179" s="3">
        <v>382700000</v>
      </c>
      <c r="O179">
        <v>2016</v>
      </c>
      <c r="P179" t="s">
        <v>218</v>
      </c>
    </row>
    <row r="180" spans="1:16" ht="17" x14ac:dyDescent="0.25">
      <c r="A180" s="1">
        <v>179</v>
      </c>
      <c r="B180" s="2" t="s">
        <v>178</v>
      </c>
      <c r="D180" s="3">
        <v>89000</v>
      </c>
      <c r="F180" s="4">
        <f t="shared" si="8"/>
        <v>1</v>
      </c>
      <c r="G180" s="3">
        <f t="shared" si="9"/>
        <v>779.64</v>
      </c>
      <c r="H180" s="3">
        <f t="shared" si="10"/>
        <v>0</v>
      </c>
      <c r="I180" s="4">
        <f t="shared" si="11"/>
        <v>1</v>
      </c>
      <c r="M180" t="s">
        <v>173</v>
      </c>
      <c r="N180" s="3">
        <v>377100000</v>
      </c>
      <c r="O180">
        <v>2016</v>
      </c>
      <c r="P180" t="s">
        <v>218</v>
      </c>
    </row>
    <row r="181" spans="1:16" ht="17" x14ac:dyDescent="0.25">
      <c r="A181" s="1">
        <v>180</v>
      </c>
      <c r="B181" s="2" t="s">
        <v>179</v>
      </c>
      <c r="D181" s="3">
        <v>87000</v>
      </c>
      <c r="F181" s="4">
        <f t="shared" si="8"/>
        <v>1</v>
      </c>
      <c r="G181" s="3">
        <f t="shared" si="9"/>
        <v>762.12</v>
      </c>
      <c r="H181" s="3">
        <f t="shared" si="10"/>
        <v>0</v>
      </c>
      <c r="I181" s="4">
        <f t="shared" si="11"/>
        <v>1</v>
      </c>
      <c r="M181" t="s">
        <v>177</v>
      </c>
      <c r="N181" s="3">
        <v>373900000</v>
      </c>
      <c r="O181">
        <v>2016</v>
      </c>
      <c r="P181" t="s">
        <v>218</v>
      </c>
    </row>
    <row r="182" spans="1:16" ht="17" x14ac:dyDescent="0.25">
      <c r="A182" s="1">
        <v>181</v>
      </c>
      <c r="B182" s="2" t="s">
        <v>180</v>
      </c>
      <c r="D182" s="3">
        <v>87000</v>
      </c>
      <c r="F182" s="4">
        <f t="shared" si="8"/>
        <v>1</v>
      </c>
      <c r="G182" s="3">
        <f t="shared" si="9"/>
        <v>762.12</v>
      </c>
      <c r="H182" s="3">
        <f t="shared" si="10"/>
        <v>0</v>
      </c>
      <c r="I182" s="4">
        <f t="shared" si="11"/>
        <v>1</v>
      </c>
      <c r="M182" t="s">
        <v>167</v>
      </c>
      <c r="N182" s="3">
        <v>367400000</v>
      </c>
      <c r="O182">
        <v>2016</v>
      </c>
      <c r="P182" t="s">
        <v>218</v>
      </c>
    </row>
    <row r="183" spans="1:16" ht="17" x14ac:dyDescent="0.25">
      <c r="A183" s="1">
        <v>182</v>
      </c>
      <c r="B183" s="2" t="s">
        <v>181</v>
      </c>
      <c r="D183" s="3">
        <v>81000</v>
      </c>
      <c r="F183" s="4">
        <f t="shared" si="8"/>
        <v>1</v>
      </c>
      <c r="G183" s="3">
        <f t="shared" si="9"/>
        <v>709.56</v>
      </c>
      <c r="H183" s="3">
        <f t="shared" si="10"/>
        <v>0</v>
      </c>
      <c r="I183" s="4">
        <f t="shared" si="11"/>
        <v>1</v>
      </c>
      <c r="M183" t="s">
        <v>170</v>
      </c>
      <c r="N183" s="3">
        <v>353900000</v>
      </c>
      <c r="O183">
        <v>2016</v>
      </c>
      <c r="P183" t="s">
        <v>218</v>
      </c>
    </row>
    <row r="184" spans="1:16" ht="17" x14ac:dyDescent="0.25">
      <c r="A184" s="1">
        <v>183</v>
      </c>
      <c r="B184" s="2" t="s">
        <v>182</v>
      </c>
      <c r="D184" s="3">
        <v>81000</v>
      </c>
      <c r="F184" s="4">
        <f t="shared" si="8"/>
        <v>1</v>
      </c>
      <c r="G184" s="3">
        <f t="shared" si="9"/>
        <v>709.56</v>
      </c>
      <c r="H184" s="3">
        <f t="shared" si="10"/>
        <v>0</v>
      </c>
      <c r="I184" s="4">
        <f t="shared" si="11"/>
        <v>1</v>
      </c>
      <c r="M184" t="s">
        <v>178</v>
      </c>
      <c r="N184" s="3">
        <v>343200000</v>
      </c>
      <c r="O184">
        <v>2016</v>
      </c>
      <c r="P184" t="s">
        <v>218</v>
      </c>
    </row>
    <row r="185" spans="1:16" ht="17" x14ac:dyDescent="0.25">
      <c r="A185" s="1">
        <v>184</v>
      </c>
      <c r="B185" s="2" t="s">
        <v>183</v>
      </c>
      <c r="D185" s="3">
        <v>80000</v>
      </c>
      <c r="F185" s="4">
        <f t="shared" si="8"/>
        <v>1</v>
      </c>
      <c r="G185" s="3">
        <f t="shared" si="9"/>
        <v>700.8</v>
      </c>
      <c r="H185" s="3">
        <f t="shared" si="10"/>
        <v>0</v>
      </c>
      <c r="I185" s="4">
        <f t="shared" si="11"/>
        <v>1</v>
      </c>
      <c r="M185" t="s">
        <v>179</v>
      </c>
      <c r="N185" s="3">
        <v>325500000</v>
      </c>
      <c r="O185">
        <v>2016</v>
      </c>
      <c r="P185" t="s">
        <v>218</v>
      </c>
    </row>
    <row r="186" spans="1:16" ht="17" x14ac:dyDescent="0.25">
      <c r="A186" s="1">
        <v>185</v>
      </c>
      <c r="B186" s="2" t="s">
        <v>184</v>
      </c>
      <c r="D186" s="3">
        <v>80000</v>
      </c>
      <c r="F186" s="4">
        <f t="shared" si="8"/>
        <v>1</v>
      </c>
      <c r="G186" s="3">
        <f t="shared" si="9"/>
        <v>700.8</v>
      </c>
      <c r="H186" s="3">
        <f t="shared" si="10"/>
        <v>0</v>
      </c>
      <c r="I186" s="4">
        <f t="shared" si="11"/>
        <v>1</v>
      </c>
      <c r="M186" t="s">
        <v>181</v>
      </c>
      <c r="N186" s="3">
        <v>315300000</v>
      </c>
      <c r="O186">
        <v>2016</v>
      </c>
      <c r="P186" t="s">
        <v>218</v>
      </c>
    </row>
    <row r="187" spans="1:16" ht="17" x14ac:dyDescent="0.25">
      <c r="A187" s="1">
        <v>186</v>
      </c>
      <c r="B187" s="2" t="s">
        <v>185</v>
      </c>
      <c r="D187" s="3">
        <v>79000</v>
      </c>
      <c r="F187" s="4">
        <f t="shared" si="8"/>
        <v>1</v>
      </c>
      <c r="G187" s="3">
        <f t="shared" si="9"/>
        <v>692.04</v>
      </c>
      <c r="H187" s="3">
        <f t="shared" si="10"/>
        <v>0</v>
      </c>
      <c r="I187" s="4">
        <f t="shared" si="11"/>
        <v>1</v>
      </c>
      <c r="M187" t="s">
        <v>180</v>
      </c>
      <c r="N187" s="3">
        <v>307800000</v>
      </c>
      <c r="O187">
        <v>2016</v>
      </c>
      <c r="P187" t="s">
        <v>218</v>
      </c>
    </row>
    <row r="188" spans="1:16" ht="17" x14ac:dyDescent="0.25">
      <c r="A188" s="1">
        <v>187</v>
      </c>
      <c r="B188" s="2" t="s">
        <v>186</v>
      </c>
      <c r="D188" s="3">
        <v>68000</v>
      </c>
      <c r="F188" s="4">
        <f t="shared" si="8"/>
        <v>1</v>
      </c>
      <c r="G188" s="3">
        <f t="shared" si="9"/>
        <v>595.67999999999995</v>
      </c>
      <c r="H188" s="3">
        <f t="shared" si="10"/>
        <v>0</v>
      </c>
      <c r="I188" s="4">
        <f t="shared" si="11"/>
        <v>1</v>
      </c>
      <c r="M188" t="s">
        <v>174</v>
      </c>
      <c r="N188" s="3">
        <v>285500000</v>
      </c>
      <c r="O188">
        <v>2016</v>
      </c>
      <c r="P188" t="s">
        <v>218</v>
      </c>
    </row>
    <row r="189" spans="1:16" ht="17" x14ac:dyDescent="0.25">
      <c r="A189" s="1">
        <v>188</v>
      </c>
      <c r="B189" s="2" t="s">
        <v>187</v>
      </c>
      <c r="D189" s="3">
        <v>63200</v>
      </c>
      <c r="F189" s="4">
        <f t="shared" si="8"/>
        <v>1</v>
      </c>
      <c r="G189" s="3">
        <f t="shared" si="9"/>
        <v>553.63199999999995</v>
      </c>
      <c r="H189" s="3">
        <f t="shared" si="10"/>
        <v>0</v>
      </c>
      <c r="I189" s="4">
        <f t="shared" si="11"/>
        <v>1</v>
      </c>
      <c r="M189" t="s">
        <v>176</v>
      </c>
      <c r="N189" s="3">
        <v>282800000</v>
      </c>
      <c r="O189">
        <v>2016</v>
      </c>
      <c r="P189" t="s">
        <v>218</v>
      </c>
    </row>
    <row r="190" spans="1:16" ht="17" x14ac:dyDescent="0.25">
      <c r="A190" s="1">
        <v>189</v>
      </c>
      <c r="B190" s="2" t="s">
        <v>188</v>
      </c>
      <c r="D190" s="3">
        <v>58000</v>
      </c>
      <c r="F190" s="4">
        <f t="shared" si="8"/>
        <v>1</v>
      </c>
      <c r="G190" s="3">
        <f t="shared" si="9"/>
        <v>508.08</v>
      </c>
      <c r="H190" s="3">
        <f t="shared" si="10"/>
        <v>0</v>
      </c>
      <c r="I190" s="4">
        <f t="shared" si="11"/>
        <v>1</v>
      </c>
      <c r="M190" t="s">
        <v>175</v>
      </c>
      <c r="N190" s="3">
        <v>279000000</v>
      </c>
      <c r="O190">
        <v>2016</v>
      </c>
      <c r="P190" t="s">
        <v>218</v>
      </c>
    </row>
    <row r="191" spans="1:16" ht="17" x14ac:dyDescent="0.25">
      <c r="A191" s="1">
        <v>190</v>
      </c>
      <c r="B191" s="2" t="s">
        <v>189</v>
      </c>
      <c r="D191" s="3">
        <v>52000</v>
      </c>
      <c r="F191" s="4">
        <f t="shared" si="8"/>
        <v>1</v>
      </c>
      <c r="G191" s="3">
        <f t="shared" si="9"/>
        <v>455.52</v>
      </c>
      <c r="H191" s="3">
        <f t="shared" si="10"/>
        <v>0</v>
      </c>
      <c r="I191" s="4">
        <f t="shared" si="11"/>
        <v>1</v>
      </c>
      <c r="M191" t="s">
        <v>182</v>
      </c>
      <c r="N191" s="3">
        <v>279000000</v>
      </c>
      <c r="O191">
        <v>2016</v>
      </c>
      <c r="P191" t="s">
        <v>218</v>
      </c>
    </row>
    <row r="192" spans="1:16" ht="17" x14ac:dyDescent="0.25">
      <c r="A192" s="1">
        <v>191</v>
      </c>
      <c r="B192" s="2" t="s">
        <v>190</v>
      </c>
      <c r="D192" s="3">
        <v>50000</v>
      </c>
      <c r="F192" s="4">
        <f t="shared" si="8"/>
        <v>1</v>
      </c>
      <c r="G192" s="3">
        <f t="shared" si="9"/>
        <v>438</v>
      </c>
      <c r="H192" s="3">
        <f t="shared" si="10"/>
        <v>0</v>
      </c>
      <c r="I192" s="4">
        <f t="shared" si="11"/>
        <v>1</v>
      </c>
      <c r="M192" t="s">
        <v>196</v>
      </c>
      <c r="N192" s="3">
        <v>230800000</v>
      </c>
      <c r="O192">
        <v>2016</v>
      </c>
      <c r="P192" t="s">
        <v>218</v>
      </c>
    </row>
    <row r="193" spans="1:16" ht="17" x14ac:dyDescent="0.25">
      <c r="A193" s="1">
        <v>192</v>
      </c>
      <c r="B193" s="2" t="s">
        <v>191</v>
      </c>
      <c r="D193" s="3">
        <v>48000</v>
      </c>
      <c r="F193" s="4">
        <f t="shared" si="8"/>
        <v>1</v>
      </c>
      <c r="G193" s="3">
        <f t="shared" si="9"/>
        <v>420.48</v>
      </c>
      <c r="H193" s="3">
        <f t="shared" si="10"/>
        <v>0</v>
      </c>
      <c r="I193" s="4">
        <f t="shared" si="11"/>
        <v>1</v>
      </c>
      <c r="M193" t="s">
        <v>144</v>
      </c>
      <c r="N193" s="3">
        <v>221600000</v>
      </c>
      <c r="O193">
        <v>2015</v>
      </c>
      <c r="P193" t="s">
        <v>218</v>
      </c>
    </row>
    <row r="194" spans="1:16" ht="17" x14ac:dyDescent="0.25">
      <c r="A194" s="1">
        <v>193</v>
      </c>
      <c r="B194" s="2" t="s">
        <v>192</v>
      </c>
      <c r="D194" s="3">
        <v>48000</v>
      </c>
      <c r="F194" s="4">
        <f t="shared" si="8"/>
        <v>1</v>
      </c>
      <c r="G194" s="3">
        <f t="shared" si="9"/>
        <v>420.48</v>
      </c>
      <c r="H194" s="3">
        <f t="shared" si="10"/>
        <v>0</v>
      </c>
      <c r="I194" s="4">
        <f t="shared" si="11"/>
        <v>1</v>
      </c>
      <c r="M194" t="s">
        <v>185</v>
      </c>
      <c r="N194" s="3">
        <v>218600000</v>
      </c>
      <c r="O194">
        <v>2016</v>
      </c>
      <c r="P194" t="s">
        <v>218</v>
      </c>
    </row>
    <row r="195" spans="1:16" ht="17" x14ac:dyDescent="0.25">
      <c r="A195" s="1">
        <v>194</v>
      </c>
      <c r="B195" s="2" t="s">
        <v>193</v>
      </c>
      <c r="D195" s="3">
        <v>47000</v>
      </c>
      <c r="F195" s="4">
        <f t="shared" ref="F195:F216" si="12">1-E195/(D195*365*24)</f>
        <v>1</v>
      </c>
      <c r="G195" s="3">
        <f t="shared" ref="G195:G216" si="13">D195*365*24/1000000</f>
        <v>411.72</v>
      </c>
      <c r="H195" s="3">
        <f t="shared" ref="H195:H216" si="14">E195/1000000</f>
        <v>0</v>
      </c>
      <c r="I195" s="4">
        <f t="shared" ref="I195:I216" si="15">1-H195/G195</f>
        <v>1</v>
      </c>
      <c r="M195" t="s">
        <v>193</v>
      </c>
      <c r="N195" s="3">
        <v>208600000</v>
      </c>
      <c r="O195">
        <v>2016</v>
      </c>
      <c r="P195" t="s">
        <v>218</v>
      </c>
    </row>
    <row r="196" spans="1:16" ht="17" x14ac:dyDescent="0.25">
      <c r="A196" s="1">
        <v>195</v>
      </c>
      <c r="B196" s="2" t="s">
        <v>194</v>
      </c>
      <c r="D196" s="3">
        <v>45000</v>
      </c>
      <c r="F196" s="4">
        <f t="shared" si="12"/>
        <v>1</v>
      </c>
      <c r="G196" s="3">
        <f t="shared" si="13"/>
        <v>394.2</v>
      </c>
      <c r="H196" s="3">
        <f t="shared" si="14"/>
        <v>0</v>
      </c>
      <c r="I196" s="4">
        <f t="shared" si="15"/>
        <v>1</v>
      </c>
      <c r="M196" t="s">
        <v>187</v>
      </c>
      <c r="N196" s="3">
        <v>193400000</v>
      </c>
      <c r="O196">
        <v>2016</v>
      </c>
      <c r="P196" t="s">
        <v>218</v>
      </c>
    </row>
    <row r="197" spans="1:16" ht="17" x14ac:dyDescent="0.25">
      <c r="A197" s="1">
        <v>196</v>
      </c>
      <c r="B197" s="2" t="s">
        <v>195</v>
      </c>
      <c r="D197" s="3">
        <v>44000</v>
      </c>
      <c r="F197" s="4">
        <f t="shared" si="12"/>
        <v>1</v>
      </c>
      <c r="G197" s="3">
        <f t="shared" si="13"/>
        <v>385.44</v>
      </c>
      <c r="H197" s="3">
        <f t="shared" si="14"/>
        <v>0</v>
      </c>
      <c r="I197" s="4">
        <f t="shared" si="15"/>
        <v>1</v>
      </c>
      <c r="M197" t="s">
        <v>190</v>
      </c>
      <c r="N197" s="3">
        <v>185100000</v>
      </c>
      <c r="O197">
        <v>2016</v>
      </c>
      <c r="P197" t="s">
        <v>218</v>
      </c>
    </row>
    <row r="198" spans="1:16" ht="17" x14ac:dyDescent="0.25">
      <c r="A198" s="1">
        <v>197</v>
      </c>
      <c r="B198" s="2" t="s">
        <v>196</v>
      </c>
      <c r="D198" s="3">
        <v>43000</v>
      </c>
      <c r="F198" s="4">
        <f t="shared" si="12"/>
        <v>1</v>
      </c>
      <c r="G198" s="3">
        <f t="shared" si="13"/>
        <v>376.68</v>
      </c>
      <c r="H198" s="3">
        <f t="shared" si="14"/>
        <v>0</v>
      </c>
      <c r="I198" s="4">
        <f t="shared" si="15"/>
        <v>1</v>
      </c>
      <c r="M198" t="s">
        <v>205</v>
      </c>
      <c r="N198" s="3">
        <v>178600000</v>
      </c>
      <c r="O198">
        <v>2002</v>
      </c>
    </row>
    <row r="199" spans="1:16" ht="17" x14ac:dyDescent="0.25">
      <c r="A199" s="1">
        <v>198</v>
      </c>
      <c r="B199" s="2" t="s">
        <v>197</v>
      </c>
      <c r="D199" s="3">
        <v>41000</v>
      </c>
      <c r="F199" s="4">
        <f t="shared" si="12"/>
        <v>1</v>
      </c>
      <c r="G199" s="3">
        <f t="shared" si="13"/>
        <v>359.16</v>
      </c>
      <c r="H199" s="3">
        <f t="shared" si="14"/>
        <v>0</v>
      </c>
      <c r="I199" s="4">
        <f t="shared" si="15"/>
        <v>1</v>
      </c>
      <c r="M199" t="s">
        <v>195</v>
      </c>
      <c r="N199" s="3">
        <v>159400000</v>
      </c>
      <c r="O199">
        <v>2016</v>
      </c>
      <c r="P199" t="s">
        <v>218</v>
      </c>
    </row>
    <row r="200" spans="1:16" ht="17" x14ac:dyDescent="0.25">
      <c r="A200" s="1">
        <v>199</v>
      </c>
      <c r="B200" s="2" t="s">
        <v>198</v>
      </c>
      <c r="D200" s="3">
        <v>37000</v>
      </c>
      <c r="F200" s="4">
        <f t="shared" si="12"/>
        <v>1</v>
      </c>
      <c r="G200" s="3">
        <f t="shared" si="13"/>
        <v>324.12</v>
      </c>
      <c r="H200" s="3">
        <f t="shared" si="14"/>
        <v>0</v>
      </c>
      <c r="I200" s="4">
        <f t="shared" si="15"/>
        <v>1</v>
      </c>
      <c r="M200" t="s">
        <v>197</v>
      </c>
      <c r="N200" s="3">
        <v>157200000</v>
      </c>
      <c r="O200">
        <v>2016</v>
      </c>
      <c r="P200" t="s">
        <v>218</v>
      </c>
    </row>
    <row r="201" spans="1:16" ht="17" x14ac:dyDescent="0.25">
      <c r="A201" s="1">
        <v>200</v>
      </c>
      <c r="B201" s="2" t="s">
        <v>199</v>
      </c>
      <c r="D201" s="3">
        <v>33200</v>
      </c>
      <c r="F201" s="4">
        <f t="shared" si="12"/>
        <v>1</v>
      </c>
      <c r="G201" s="3">
        <f t="shared" si="13"/>
        <v>290.83199999999999</v>
      </c>
      <c r="H201" s="3">
        <f t="shared" si="14"/>
        <v>0</v>
      </c>
      <c r="I201" s="4">
        <f t="shared" si="15"/>
        <v>1</v>
      </c>
      <c r="M201" t="s">
        <v>191</v>
      </c>
      <c r="N201" s="3">
        <v>146000000</v>
      </c>
      <c r="O201">
        <v>2016</v>
      </c>
      <c r="P201" t="s">
        <v>218</v>
      </c>
    </row>
    <row r="202" spans="1:16" ht="17" x14ac:dyDescent="0.25">
      <c r="A202" s="1">
        <v>201</v>
      </c>
      <c r="B202" s="2" t="s">
        <v>200</v>
      </c>
      <c r="D202" s="3">
        <v>33000</v>
      </c>
      <c r="F202" s="4">
        <f t="shared" si="12"/>
        <v>1</v>
      </c>
      <c r="G202" s="3">
        <f t="shared" si="13"/>
        <v>289.08</v>
      </c>
      <c r="H202" s="3">
        <f t="shared" si="14"/>
        <v>0</v>
      </c>
      <c r="I202" s="4">
        <f t="shared" si="15"/>
        <v>1</v>
      </c>
      <c r="M202" t="s">
        <v>194</v>
      </c>
      <c r="N202" s="3">
        <v>122800000</v>
      </c>
      <c r="O202">
        <v>2016</v>
      </c>
      <c r="P202" t="s">
        <v>218</v>
      </c>
    </row>
    <row r="203" spans="1:16" ht="17" x14ac:dyDescent="0.25">
      <c r="A203" s="1">
        <v>202</v>
      </c>
      <c r="B203" s="2" t="s">
        <v>201</v>
      </c>
      <c r="D203" s="3">
        <v>28000</v>
      </c>
      <c r="F203" s="4">
        <f t="shared" si="12"/>
        <v>1</v>
      </c>
      <c r="G203" s="3">
        <f t="shared" si="13"/>
        <v>245.28</v>
      </c>
      <c r="H203" s="3">
        <f t="shared" si="14"/>
        <v>0</v>
      </c>
      <c r="I203" s="4">
        <f t="shared" si="15"/>
        <v>1</v>
      </c>
      <c r="M203" t="s">
        <v>192</v>
      </c>
      <c r="N203" s="3">
        <v>117500000</v>
      </c>
      <c r="O203">
        <v>2016</v>
      </c>
      <c r="P203" t="s">
        <v>218</v>
      </c>
    </row>
    <row r="204" spans="1:16" ht="17" x14ac:dyDescent="0.25">
      <c r="A204" s="1">
        <v>203</v>
      </c>
      <c r="B204" s="2" t="s">
        <v>202</v>
      </c>
      <c r="D204" s="3">
        <v>27600</v>
      </c>
      <c r="F204" s="4">
        <f t="shared" si="12"/>
        <v>1</v>
      </c>
      <c r="G204" s="3">
        <f t="shared" si="13"/>
        <v>241.77600000000001</v>
      </c>
      <c r="H204" s="3">
        <f t="shared" si="14"/>
        <v>0</v>
      </c>
      <c r="I204" s="4">
        <f t="shared" si="15"/>
        <v>1</v>
      </c>
      <c r="M204" t="s">
        <v>199</v>
      </c>
      <c r="N204" s="3">
        <v>103600000</v>
      </c>
      <c r="O204">
        <v>2016</v>
      </c>
      <c r="P204" t="s">
        <v>218</v>
      </c>
    </row>
    <row r="205" spans="1:16" ht="17" x14ac:dyDescent="0.25">
      <c r="A205" s="1">
        <v>204</v>
      </c>
      <c r="B205" s="2" t="s">
        <v>203</v>
      </c>
      <c r="D205" s="3">
        <v>26000</v>
      </c>
      <c r="F205" s="4">
        <f t="shared" si="12"/>
        <v>1</v>
      </c>
      <c r="G205" s="3">
        <f t="shared" si="13"/>
        <v>227.76</v>
      </c>
      <c r="H205" s="3">
        <f t="shared" si="14"/>
        <v>0</v>
      </c>
      <c r="I205" s="4">
        <f t="shared" si="15"/>
        <v>1</v>
      </c>
      <c r="M205" t="s">
        <v>198</v>
      </c>
      <c r="N205" s="3">
        <v>95790000</v>
      </c>
      <c r="O205">
        <v>2016</v>
      </c>
      <c r="P205" t="s">
        <v>218</v>
      </c>
    </row>
    <row r="206" spans="1:16" ht="17" x14ac:dyDescent="0.25">
      <c r="A206" s="1">
        <v>205</v>
      </c>
      <c r="B206" s="2" t="s">
        <v>204</v>
      </c>
      <c r="D206" s="3">
        <v>20000</v>
      </c>
      <c r="F206" s="4">
        <f t="shared" si="12"/>
        <v>1</v>
      </c>
      <c r="G206" s="3">
        <f t="shared" si="13"/>
        <v>175.2</v>
      </c>
      <c r="H206" s="3">
        <f t="shared" si="14"/>
        <v>0</v>
      </c>
      <c r="I206" s="4">
        <f t="shared" si="15"/>
        <v>1</v>
      </c>
      <c r="M206" t="s">
        <v>204</v>
      </c>
      <c r="N206" s="3">
        <v>61380000</v>
      </c>
      <c r="O206">
        <v>2016</v>
      </c>
      <c r="P206" t="s">
        <v>218</v>
      </c>
    </row>
    <row r="207" spans="1:16" ht="17" x14ac:dyDescent="0.25">
      <c r="A207" s="1">
        <v>206</v>
      </c>
      <c r="B207" s="2" t="s">
        <v>205</v>
      </c>
      <c r="D207" s="3">
        <v>18000</v>
      </c>
      <c r="F207" s="4">
        <f t="shared" si="12"/>
        <v>1</v>
      </c>
      <c r="G207" s="3">
        <f t="shared" si="13"/>
        <v>157.68</v>
      </c>
      <c r="H207" s="3">
        <f t="shared" si="14"/>
        <v>0</v>
      </c>
      <c r="I207" s="4">
        <f t="shared" si="15"/>
        <v>1</v>
      </c>
      <c r="M207" t="s">
        <v>200</v>
      </c>
      <c r="N207" s="3">
        <v>58590000</v>
      </c>
      <c r="O207">
        <v>2016</v>
      </c>
      <c r="P207" t="s">
        <v>218</v>
      </c>
    </row>
    <row r="208" spans="1:16" ht="17" x14ac:dyDescent="0.25">
      <c r="A208" s="1">
        <v>207</v>
      </c>
      <c r="B208" s="2" t="s">
        <v>206</v>
      </c>
      <c r="D208" s="3">
        <v>17000</v>
      </c>
      <c r="F208" s="4">
        <f t="shared" si="12"/>
        <v>1</v>
      </c>
      <c r="G208" s="3">
        <f t="shared" si="13"/>
        <v>148.91999999999999</v>
      </c>
      <c r="H208" s="3">
        <f t="shared" si="14"/>
        <v>0</v>
      </c>
      <c r="I208" s="4">
        <f t="shared" si="15"/>
        <v>1</v>
      </c>
      <c r="M208" t="s">
        <v>206</v>
      </c>
      <c r="N208" s="3">
        <v>48360000</v>
      </c>
      <c r="O208">
        <v>2016</v>
      </c>
      <c r="P208" t="s">
        <v>218</v>
      </c>
    </row>
    <row r="209" spans="1:16" ht="17" x14ac:dyDescent="0.25">
      <c r="A209" s="1">
        <v>208</v>
      </c>
      <c r="B209" s="2" t="s">
        <v>207</v>
      </c>
      <c r="D209" s="3">
        <v>10000</v>
      </c>
      <c r="F209" s="4">
        <f t="shared" si="12"/>
        <v>1</v>
      </c>
      <c r="G209" s="3">
        <f t="shared" si="13"/>
        <v>87.6</v>
      </c>
      <c r="H209" s="3">
        <f t="shared" si="14"/>
        <v>0</v>
      </c>
      <c r="I209" s="4">
        <f t="shared" si="15"/>
        <v>1</v>
      </c>
      <c r="M209" t="s">
        <v>202</v>
      </c>
      <c r="N209" s="3">
        <v>42780000</v>
      </c>
      <c r="O209">
        <v>2016</v>
      </c>
      <c r="P209" t="s">
        <v>218</v>
      </c>
    </row>
    <row r="210" spans="1:16" ht="17" x14ac:dyDescent="0.25">
      <c r="A210" s="1">
        <v>209</v>
      </c>
      <c r="B210" s="2" t="s">
        <v>208</v>
      </c>
      <c r="D210" s="3">
        <v>10000</v>
      </c>
      <c r="F210" s="4">
        <f t="shared" si="12"/>
        <v>1</v>
      </c>
      <c r="G210" s="3">
        <f t="shared" si="13"/>
        <v>87.6</v>
      </c>
      <c r="H210" s="3">
        <f t="shared" si="14"/>
        <v>0</v>
      </c>
      <c r="I210" s="4">
        <f t="shared" si="15"/>
        <v>1</v>
      </c>
      <c r="M210" t="s">
        <v>203</v>
      </c>
      <c r="N210" s="3">
        <v>39060000</v>
      </c>
      <c r="O210">
        <v>2016</v>
      </c>
      <c r="P210" t="s">
        <v>218</v>
      </c>
    </row>
    <row r="211" spans="1:16" ht="17" x14ac:dyDescent="0.25">
      <c r="A211" s="1">
        <v>210</v>
      </c>
      <c r="B211" s="2" t="s">
        <v>209</v>
      </c>
      <c r="D211" s="3">
        <v>8000</v>
      </c>
      <c r="F211" s="4">
        <f t="shared" si="12"/>
        <v>1</v>
      </c>
      <c r="G211" s="3">
        <f t="shared" si="13"/>
        <v>70.08</v>
      </c>
      <c r="H211" s="3">
        <f t="shared" si="14"/>
        <v>0</v>
      </c>
      <c r="I211" s="4">
        <f t="shared" si="15"/>
        <v>1</v>
      </c>
      <c r="M211" t="s">
        <v>201</v>
      </c>
      <c r="N211" s="3">
        <v>36270000</v>
      </c>
      <c r="O211">
        <v>2016</v>
      </c>
      <c r="P211" t="s">
        <v>218</v>
      </c>
    </row>
    <row r="212" spans="1:16" ht="17" x14ac:dyDescent="0.25">
      <c r="A212" s="1">
        <v>211</v>
      </c>
      <c r="B212" s="2" t="s">
        <v>210</v>
      </c>
      <c r="D212" s="3">
        <v>8000</v>
      </c>
      <c r="F212" s="4">
        <f t="shared" si="12"/>
        <v>1</v>
      </c>
      <c r="G212" s="3">
        <f t="shared" si="13"/>
        <v>70.08</v>
      </c>
      <c r="H212" s="3">
        <f t="shared" si="14"/>
        <v>0</v>
      </c>
      <c r="I212" s="4">
        <f t="shared" si="15"/>
        <v>1</v>
      </c>
      <c r="M212" t="s">
        <v>207</v>
      </c>
      <c r="N212" s="3">
        <v>31620000</v>
      </c>
      <c r="O212">
        <v>2016</v>
      </c>
      <c r="P212" t="s">
        <v>218</v>
      </c>
    </row>
    <row r="213" spans="1:16" ht="17" x14ac:dyDescent="0.25">
      <c r="A213" s="1">
        <v>212</v>
      </c>
      <c r="B213" s="2" t="s">
        <v>211</v>
      </c>
      <c r="D213" s="3">
        <v>5100</v>
      </c>
      <c r="F213" s="4">
        <f t="shared" si="12"/>
        <v>1</v>
      </c>
      <c r="G213" s="3">
        <f t="shared" si="13"/>
        <v>44.676000000000002</v>
      </c>
      <c r="H213" s="3">
        <f t="shared" si="14"/>
        <v>0</v>
      </c>
      <c r="I213" s="4">
        <f t="shared" si="15"/>
        <v>1</v>
      </c>
      <c r="M213" t="s">
        <v>209</v>
      </c>
      <c r="N213" s="3">
        <v>26970000</v>
      </c>
      <c r="O213">
        <v>2016</v>
      </c>
      <c r="P213" t="s">
        <v>218</v>
      </c>
    </row>
    <row r="214" spans="1:16" ht="17" x14ac:dyDescent="0.25">
      <c r="A214" s="1">
        <v>213</v>
      </c>
      <c r="B214" s="2" t="s">
        <v>212</v>
      </c>
      <c r="D214" s="3">
        <v>5000</v>
      </c>
      <c r="F214" s="4">
        <f t="shared" si="12"/>
        <v>1</v>
      </c>
      <c r="G214" s="3">
        <f t="shared" si="13"/>
        <v>43.8</v>
      </c>
      <c r="H214" s="3">
        <f t="shared" si="14"/>
        <v>0</v>
      </c>
      <c r="I214" s="4">
        <f t="shared" si="15"/>
        <v>1</v>
      </c>
      <c r="M214" t="s">
        <v>213</v>
      </c>
      <c r="N214" s="3">
        <v>22320000</v>
      </c>
      <c r="O214">
        <v>2016</v>
      </c>
      <c r="P214" t="s">
        <v>218</v>
      </c>
    </row>
    <row r="215" spans="1:16" ht="17" x14ac:dyDescent="0.25">
      <c r="A215" s="1">
        <v>214</v>
      </c>
      <c r="B215" s="2" t="s">
        <v>213</v>
      </c>
      <c r="D215" s="3">
        <v>5000</v>
      </c>
      <c r="F215" s="4">
        <f t="shared" si="12"/>
        <v>1</v>
      </c>
      <c r="G215" s="3">
        <f t="shared" si="13"/>
        <v>43.8</v>
      </c>
      <c r="H215" s="3">
        <f t="shared" si="14"/>
        <v>0</v>
      </c>
      <c r="I215" s="4">
        <f t="shared" si="15"/>
        <v>1</v>
      </c>
      <c r="M215" t="s">
        <v>212</v>
      </c>
      <c r="N215" s="3">
        <v>22320000</v>
      </c>
      <c r="O215">
        <v>2016</v>
      </c>
      <c r="P215" t="s">
        <v>218</v>
      </c>
    </row>
    <row r="216" spans="1:16" ht="17" x14ac:dyDescent="0.25">
      <c r="A216" s="1">
        <v>215</v>
      </c>
      <c r="B216" s="2" t="s">
        <v>214</v>
      </c>
      <c r="D216" s="3">
        <v>1000</v>
      </c>
      <c r="F216" s="4">
        <f t="shared" si="12"/>
        <v>1</v>
      </c>
      <c r="G216" s="3">
        <f t="shared" si="13"/>
        <v>8.76</v>
      </c>
      <c r="H216" s="3">
        <f t="shared" si="14"/>
        <v>0</v>
      </c>
      <c r="I216" s="4">
        <f t="shared" si="15"/>
        <v>1</v>
      </c>
      <c r="M216" t="s">
        <v>208</v>
      </c>
      <c r="N216" s="3">
        <v>17670000</v>
      </c>
      <c r="O216">
        <v>2016</v>
      </c>
      <c r="P216" t="s">
        <v>218</v>
      </c>
    </row>
    <row r="217" spans="1:16" x14ac:dyDescent="0.2">
      <c r="M217" t="s">
        <v>210</v>
      </c>
      <c r="N217" s="3">
        <v>6510000</v>
      </c>
      <c r="O217">
        <v>2016</v>
      </c>
      <c r="P217" t="s">
        <v>218</v>
      </c>
    </row>
    <row r="218" spans="1:16" x14ac:dyDescent="0.2">
      <c r="M218" t="s">
        <v>214</v>
      </c>
      <c r="N218" s="3">
        <v>2790000</v>
      </c>
      <c r="O218">
        <v>2016</v>
      </c>
      <c r="P218" t="s">
        <v>218</v>
      </c>
    </row>
    <row r="219" spans="1:16" x14ac:dyDescent="0.2">
      <c r="M219" t="s">
        <v>222</v>
      </c>
      <c r="N219" s="3">
        <v>202000</v>
      </c>
      <c r="O219">
        <v>2009</v>
      </c>
      <c r="P219" t="s">
        <v>218</v>
      </c>
    </row>
    <row r="220" spans="1:16" x14ac:dyDescent="0.2">
      <c r="M220" t="s">
        <v>223</v>
      </c>
      <c r="N220" s="3">
        <v>48300</v>
      </c>
      <c r="O220">
        <v>2009</v>
      </c>
    </row>
    <row r="221" spans="1:16" x14ac:dyDescent="0.2">
      <c r="M221" t="s">
        <v>224</v>
      </c>
      <c r="N221">
        <v>0</v>
      </c>
      <c r="O221">
        <v>2016</v>
      </c>
      <c r="P221" t="s">
        <v>218</v>
      </c>
    </row>
    <row r="222" spans="1:16" x14ac:dyDescent="0.2">
      <c r="M222" t="s">
        <v>188</v>
      </c>
      <c r="N222">
        <v>0</v>
      </c>
      <c r="O222">
        <v>2016</v>
      </c>
      <c r="P222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A3E-EF14-A04B-9E14-1492D84138FE}">
  <dimension ref="A1:E23"/>
  <sheetViews>
    <sheetView tabSelected="1" workbookViewId="0">
      <selection activeCell="E23" sqref="E23"/>
    </sheetView>
  </sheetViews>
  <sheetFormatPr baseColWidth="10" defaultRowHeight="16" x14ac:dyDescent="0.2"/>
  <cols>
    <col min="1" max="1" width="14.33203125" bestFit="1" customWidth="1"/>
    <col min="2" max="2" width="13.6640625" bestFit="1" customWidth="1"/>
    <col min="3" max="3" width="17.6640625" bestFit="1" customWidth="1"/>
    <col min="4" max="4" width="12" bestFit="1" customWidth="1"/>
  </cols>
  <sheetData>
    <row r="1" spans="1:5" x14ac:dyDescent="0.2">
      <c r="A1" t="s">
        <v>215</v>
      </c>
      <c r="B1" s="3" t="s">
        <v>228</v>
      </c>
      <c r="C1" s="3" t="s">
        <v>229</v>
      </c>
      <c r="D1" s="4" t="s">
        <v>230</v>
      </c>
      <c r="E1" t="s">
        <v>231</v>
      </c>
    </row>
    <row r="2" spans="1:5" x14ac:dyDescent="0.2">
      <c r="A2" s="2" t="s">
        <v>0</v>
      </c>
      <c r="B2" s="3">
        <v>14418960</v>
      </c>
      <c r="C2" s="3">
        <v>5564000</v>
      </c>
      <c r="D2" s="4">
        <v>0.61411918751421735</v>
      </c>
      <c r="E2">
        <v>14.6</v>
      </c>
    </row>
    <row r="3" spans="1:5" x14ac:dyDescent="0.2">
      <c r="A3" s="2" t="s">
        <v>1</v>
      </c>
      <c r="B3" s="3">
        <v>9408240</v>
      </c>
      <c r="C3" s="3">
        <v>3902000</v>
      </c>
      <c r="D3" s="4">
        <v>0.58525717881346562</v>
      </c>
      <c r="E3">
        <v>18.100000000000001</v>
      </c>
    </row>
    <row r="4" spans="1:5" x14ac:dyDescent="0.2">
      <c r="A4" s="2" t="s">
        <v>3</v>
      </c>
      <c r="B4" s="3">
        <v>2822472</v>
      </c>
      <c r="C4" s="3">
        <v>943700</v>
      </c>
      <c r="D4" s="4">
        <v>0.66564770173096499</v>
      </c>
      <c r="E4">
        <v>21.2</v>
      </c>
    </row>
    <row r="5" spans="1:5" x14ac:dyDescent="0.2">
      <c r="A5" s="2" t="s">
        <v>4</v>
      </c>
      <c r="B5" s="3">
        <v>2705088</v>
      </c>
      <c r="C5" s="3">
        <v>1137000</v>
      </c>
      <c r="D5" s="4">
        <v>0.57968095677478892</v>
      </c>
      <c r="E5">
        <v>18.2</v>
      </c>
    </row>
    <row r="6" spans="1:5" x14ac:dyDescent="0.2">
      <c r="A6" s="2" t="s">
        <v>5</v>
      </c>
      <c r="B6" s="3">
        <v>2308260</v>
      </c>
      <c r="C6" s="3">
        <v>909600</v>
      </c>
      <c r="D6" s="4">
        <v>0.60593693951287986</v>
      </c>
      <c r="E6">
        <v>8.4</v>
      </c>
    </row>
    <row r="7" spans="1:5" x14ac:dyDescent="0.2">
      <c r="A7" s="2" t="s">
        <v>6</v>
      </c>
      <c r="B7" s="3">
        <v>1787916</v>
      </c>
      <c r="C7" s="3">
        <v>536500</v>
      </c>
      <c r="D7" s="4">
        <v>0.69992997433883919</v>
      </c>
      <c r="E7">
        <v>25.6</v>
      </c>
    </row>
    <row r="8" spans="1:5" x14ac:dyDescent="0.2">
      <c r="A8" s="2" t="s">
        <v>7</v>
      </c>
      <c r="B8" s="3">
        <v>1316628</v>
      </c>
      <c r="C8" s="3">
        <v>509100</v>
      </c>
      <c r="D8" s="4">
        <v>0.61333041679198685</v>
      </c>
      <c r="E8">
        <v>17.5</v>
      </c>
    </row>
    <row r="9" spans="1:5" x14ac:dyDescent="0.2">
      <c r="A9" s="2" t="s">
        <v>8</v>
      </c>
      <c r="B9" s="3">
        <v>1292976</v>
      </c>
      <c r="C9" s="3">
        <v>522200</v>
      </c>
      <c r="D9" s="4">
        <v>0.59612552746532033</v>
      </c>
      <c r="E9">
        <v>12.3</v>
      </c>
    </row>
    <row r="10" spans="1:5" x14ac:dyDescent="0.2">
      <c r="A10" s="2" t="s">
        <v>9</v>
      </c>
      <c r="B10" s="3">
        <v>1132668</v>
      </c>
      <c r="C10" s="3">
        <v>450800</v>
      </c>
      <c r="D10" s="4">
        <v>0.60200164567198855</v>
      </c>
      <c r="E10">
        <v>13.6</v>
      </c>
    </row>
    <row r="11" spans="1:5" x14ac:dyDescent="0.2">
      <c r="A11" s="2" t="s">
        <v>10</v>
      </c>
      <c r="B11" s="3">
        <v>1024920</v>
      </c>
      <c r="C11" s="3">
        <v>293500</v>
      </c>
      <c r="D11" s="4">
        <v>0.713636186238926</v>
      </c>
      <c r="E11">
        <v>16.8</v>
      </c>
    </row>
    <row r="12" spans="1:5" x14ac:dyDescent="0.2">
      <c r="A12" s="2" t="s">
        <v>11</v>
      </c>
      <c r="B12" s="3">
        <v>934692</v>
      </c>
      <c r="C12" s="3">
        <v>239500</v>
      </c>
      <c r="D12" s="4">
        <v>0.74376586083972041</v>
      </c>
      <c r="E12">
        <v>26</v>
      </c>
    </row>
    <row r="13" spans="1:5" x14ac:dyDescent="0.2">
      <c r="A13" s="2" t="s">
        <v>12</v>
      </c>
      <c r="B13" s="3">
        <v>902280</v>
      </c>
      <c r="C13" s="3">
        <v>507600</v>
      </c>
      <c r="D13" s="4">
        <v>0.43742518951988296</v>
      </c>
      <c r="E13">
        <v>11.4</v>
      </c>
    </row>
    <row r="14" spans="1:5" x14ac:dyDescent="0.2">
      <c r="A14" s="2" t="s">
        <v>13</v>
      </c>
      <c r="B14" s="3">
        <v>829046.4</v>
      </c>
      <c r="C14" s="3">
        <v>309200</v>
      </c>
      <c r="D14" s="4">
        <v>0.62704138151977984</v>
      </c>
      <c r="E14">
        <v>17.7</v>
      </c>
    </row>
    <row r="15" spans="1:5" x14ac:dyDescent="0.2">
      <c r="A15" s="2" t="s">
        <v>14</v>
      </c>
      <c r="B15" s="3">
        <v>640794</v>
      </c>
      <c r="C15" s="3">
        <v>231100</v>
      </c>
      <c r="D15" s="4">
        <v>0.6393536768446646</v>
      </c>
      <c r="E15">
        <v>8.9</v>
      </c>
    </row>
    <row r="16" spans="1:5" x14ac:dyDescent="0.2">
      <c r="A16" s="2" t="s">
        <v>15</v>
      </c>
      <c r="B16" s="3">
        <v>638954.4</v>
      </c>
      <c r="C16" s="3">
        <v>236300</v>
      </c>
      <c r="D16" s="4">
        <v>0.63017705175831007</v>
      </c>
      <c r="E16">
        <v>5.2</v>
      </c>
    </row>
    <row r="17" spans="1:5" x14ac:dyDescent="0.2">
      <c r="A17" s="2" t="s">
        <v>16</v>
      </c>
      <c r="B17" s="3">
        <v>604878</v>
      </c>
      <c r="C17" s="3">
        <v>296200</v>
      </c>
      <c r="D17" s="4">
        <v>0.51031447663826424</v>
      </c>
      <c r="E17">
        <v>7.4</v>
      </c>
    </row>
    <row r="18" spans="1:5" x14ac:dyDescent="0.2">
      <c r="A18" s="2" t="s">
        <v>17</v>
      </c>
      <c r="B18" s="3">
        <v>587182.80000000005</v>
      </c>
      <c r="C18" s="3">
        <v>229400</v>
      </c>
      <c r="D18" s="4">
        <v>0.6093209814728906</v>
      </c>
      <c r="E18">
        <v>20.399999999999999</v>
      </c>
    </row>
    <row r="19" spans="1:5" x14ac:dyDescent="0.2">
      <c r="A19" s="2" t="s">
        <v>18</v>
      </c>
      <c r="B19" s="3">
        <v>573342</v>
      </c>
      <c r="C19" s="3">
        <v>258700</v>
      </c>
      <c r="D19" s="4">
        <v>0.54878589044584203</v>
      </c>
      <c r="E19">
        <v>16.5</v>
      </c>
    </row>
    <row r="20" spans="1:5" x14ac:dyDescent="0.2">
      <c r="A20" s="2" t="s">
        <v>19</v>
      </c>
      <c r="B20" s="3">
        <v>498619.2</v>
      </c>
      <c r="C20" s="3">
        <v>133200</v>
      </c>
      <c r="D20" s="4">
        <v>0.73286227245160229</v>
      </c>
      <c r="E20">
        <v>6.4</v>
      </c>
    </row>
    <row r="21" spans="1:5" x14ac:dyDescent="0.2">
      <c r="A21" s="2" t="s">
        <v>20</v>
      </c>
      <c r="B21" s="3">
        <v>478120.8</v>
      </c>
      <c r="C21" s="3">
        <v>213400</v>
      </c>
      <c r="D21" s="4">
        <v>0.55366928190532594</v>
      </c>
      <c r="E21">
        <v>10.9</v>
      </c>
    </row>
    <row r="22" spans="1:5" x14ac:dyDescent="0.2">
      <c r="A22" s="2" t="s">
        <v>21</v>
      </c>
      <c r="B22" s="3">
        <v>425823.6</v>
      </c>
      <c r="C22" s="3">
        <v>237400</v>
      </c>
      <c r="D22" s="4">
        <v>0.44249214933131931</v>
      </c>
      <c r="E22">
        <v>11.7</v>
      </c>
    </row>
    <row r="23" spans="1:5" x14ac:dyDescent="0.2">
      <c r="A23" s="2" t="s">
        <v>22</v>
      </c>
      <c r="B23" s="3">
        <v>414172.8</v>
      </c>
      <c r="C23" s="3">
        <v>207100</v>
      </c>
      <c r="D23" s="4">
        <v>0.49996716346413861</v>
      </c>
      <c r="E23">
        <v>16.100000000000001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2020-03-13T06:30:31Z</dcterms:created>
  <dcterms:modified xsi:type="dcterms:W3CDTF">2020-03-13T07:30:32Z</dcterms:modified>
</cp:coreProperties>
</file>