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bookViews>
    <workbookView xWindow="9000" yWindow="460" windowWidth="17820" windowHeight="2600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B68" i="1"/>
  <c r="B67" i="1"/>
  <c r="B66" i="1"/>
  <c r="B65" i="1"/>
  <c r="B6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D30" i="1"/>
  <c r="B30" i="1"/>
  <c r="D31" i="1"/>
  <c r="B31" i="1"/>
  <c r="D32" i="1"/>
  <c r="B32" i="1"/>
  <c r="D33" i="1"/>
  <c r="B33" i="1"/>
  <c r="D34" i="1"/>
  <c r="B34" i="1"/>
  <c r="D35" i="1"/>
  <c r="B35" i="1"/>
  <c r="B36" i="1"/>
  <c r="D37" i="1"/>
  <c r="B37" i="1"/>
  <c r="D38" i="1"/>
  <c r="B38" i="1"/>
  <c r="D39" i="1"/>
  <c r="B39" i="1"/>
  <c r="D40" i="1"/>
  <c r="B40" i="1"/>
  <c r="D41" i="1"/>
  <c r="B41" i="1"/>
  <c r="D42" i="1"/>
  <c r="B42" i="1"/>
  <c r="D43" i="1"/>
  <c r="B43" i="1"/>
  <c r="D44" i="1"/>
  <c r="B44" i="1"/>
  <c r="D45" i="1"/>
  <c r="B45" i="1"/>
  <c r="D46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</calcChain>
</file>

<file path=xl/sharedStrings.xml><?xml version="1.0" encoding="utf-8"?>
<sst xmlns="http://schemas.openxmlformats.org/spreadsheetml/2006/main" count="104" uniqueCount="100">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</sst>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6"/>
      <name val="Helvetica"/>
    </font>
    <font>
      <sz val="10"/>
      <color indexed="8"/>
      <name val="MS PGothic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8"/>
  <sheetViews>
    <sheetView showGridLines="0" tabSelected="1" workbookViewId="0">
      <pane xSplit="1" ySplit="1" topLeftCell="B11" activePane="bottomRight" state="frozen"/>
      <selection pane="topRight"/>
      <selection pane="bottomLeft"/>
      <selection pane="bottomRight"/>
    </sheetView>
  </sheetViews>
  <sheetFormatPr baseColWidth="12" defaultColWidth="14.5" defaultRowHeight="14" x14ac:dyDescent="0.15"/>
  <cols>
    <col min="1" max="1" width="14.5" style="1" customWidth="1"/>
    <col min="2" max="2" width="20.6640625" style="1" customWidth="1"/>
    <col min="3" max="3" width="17" style="1" customWidth="1"/>
    <col min="4" max="4" width="19.5" style="1" customWidth="1"/>
    <col min="5" max="5" width="14.5" style="1" customWidth="1"/>
    <col min="6" max="6" width="24.5" style="2" customWidth="1"/>
    <col min="7" max="11" width="14.5" style="1" customWidth="1"/>
    <col min="12" max="256" width="14.5" style="3" customWidth="1"/>
    <col min="257" max="16384" width="14.5" style="3"/>
  </cols>
  <sheetData>
    <row r="1" spans="1:11" x14ac:dyDescent="0.15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/>
      <c r="H1" s="6"/>
      <c r="I1" s="6"/>
      <c r="J1" s="6"/>
      <c r="K1" s="6"/>
    </row>
    <row r="2" spans="1:11" x14ac:dyDescent="0.15">
      <c r="A2" s="4" t="s">
        <v>5</v>
      </c>
      <c r="B2" s="1">
        <f>D2</f>
        <v>34</v>
      </c>
      <c r="C2" s="1">
        <f>E2</f>
        <v>0</v>
      </c>
      <c r="D2" s="1">
        <v>34</v>
      </c>
      <c r="E2" s="1">
        <v>0</v>
      </c>
      <c r="F2" s="5" t="s">
        <v>6</v>
      </c>
      <c r="G2" s="3"/>
      <c r="H2" s="3"/>
      <c r="I2" s="3"/>
      <c r="J2" s="3"/>
      <c r="K2" s="3"/>
    </row>
    <row r="3" spans="1:11" x14ac:dyDescent="0.15">
      <c r="A3" s="4" t="s">
        <v>7</v>
      </c>
      <c r="B3" s="1">
        <f t="shared" ref="B3:B34" si="0">B2+D3</f>
        <v>38</v>
      </c>
      <c r="C3" s="1">
        <f t="shared" ref="C3:C34" si="1">C2+E3</f>
        <v>0</v>
      </c>
      <c r="D3" s="1">
        <v>4</v>
      </c>
      <c r="E3" s="1">
        <v>0</v>
      </c>
      <c r="F3" s="7"/>
      <c r="G3" s="3"/>
      <c r="H3" s="3"/>
      <c r="I3" s="3"/>
      <c r="J3" s="3"/>
      <c r="K3" s="3"/>
    </row>
    <row r="4" spans="1:11" ht="28" x14ac:dyDescent="0.15">
      <c r="A4" s="4" t="s">
        <v>8</v>
      </c>
      <c r="B4" s="1">
        <f t="shared" si="0"/>
        <v>63</v>
      </c>
      <c r="C4" s="1">
        <f t="shared" si="1"/>
        <v>21</v>
      </c>
      <c r="D4" s="1">
        <v>25</v>
      </c>
      <c r="E4" s="1">
        <v>21</v>
      </c>
      <c r="F4" s="5" t="s">
        <v>9</v>
      </c>
      <c r="G4" s="3"/>
      <c r="H4" s="3"/>
      <c r="I4" s="3"/>
      <c r="J4" s="3"/>
      <c r="K4" s="3"/>
    </row>
    <row r="5" spans="1:11" x14ac:dyDescent="0.15">
      <c r="A5" s="4" t="s">
        <v>10</v>
      </c>
      <c r="B5" s="1">
        <f t="shared" si="0"/>
        <v>71</v>
      </c>
      <c r="C5" s="1">
        <f t="shared" si="1"/>
        <v>21</v>
      </c>
      <c r="D5" s="1">
        <v>8</v>
      </c>
      <c r="E5" s="1">
        <v>0</v>
      </c>
      <c r="F5" s="7"/>
      <c r="G5" s="3"/>
      <c r="H5" s="3"/>
      <c r="I5" s="3"/>
      <c r="J5" s="3"/>
      <c r="K5" s="3"/>
    </row>
    <row r="6" spans="1:11" x14ac:dyDescent="0.15">
      <c r="A6" s="4" t="s">
        <v>11</v>
      </c>
      <c r="B6" s="1">
        <f t="shared" si="0"/>
        <v>74</v>
      </c>
      <c r="C6" s="1">
        <f t="shared" si="1"/>
        <v>21</v>
      </c>
      <c r="D6" s="1">
        <v>3</v>
      </c>
      <c r="E6" s="1">
        <v>0</v>
      </c>
      <c r="F6" s="7"/>
      <c r="G6" s="3"/>
      <c r="H6" s="3"/>
      <c r="I6" s="3"/>
      <c r="J6" s="3"/>
      <c r="K6" s="3"/>
    </row>
    <row r="7" spans="1:11" x14ac:dyDescent="0.15">
      <c r="A7" s="4" t="s">
        <v>12</v>
      </c>
      <c r="B7" s="1">
        <f t="shared" si="0"/>
        <v>98</v>
      </c>
      <c r="C7" s="1">
        <f t="shared" si="1"/>
        <v>21</v>
      </c>
      <c r="D7" s="1">
        <v>24</v>
      </c>
      <c r="E7" s="1">
        <v>0</v>
      </c>
      <c r="F7" s="7"/>
      <c r="G7" s="3"/>
      <c r="H7" s="3"/>
      <c r="I7" s="3"/>
      <c r="J7" s="3"/>
      <c r="K7" s="3"/>
    </row>
    <row r="8" spans="1:11" x14ac:dyDescent="0.15">
      <c r="A8" s="4" t="s">
        <v>13</v>
      </c>
      <c r="B8" s="1">
        <f t="shared" si="0"/>
        <v>117</v>
      </c>
      <c r="C8" s="1">
        <f t="shared" si="1"/>
        <v>21</v>
      </c>
      <c r="D8" s="1">
        <v>19</v>
      </c>
      <c r="E8" s="1">
        <v>0</v>
      </c>
      <c r="F8" s="7"/>
      <c r="G8" s="3"/>
      <c r="H8" s="3"/>
      <c r="I8" s="3"/>
      <c r="J8" s="3"/>
      <c r="K8" s="3"/>
    </row>
    <row r="9" spans="1:11" x14ac:dyDescent="0.15">
      <c r="A9" s="4" t="s">
        <v>14</v>
      </c>
      <c r="B9" s="1">
        <f t="shared" si="0"/>
        <v>121</v>
      </c>
      <c r="C9" s="1">
        <f t="shared" si="1"/>
        <v>21</v>
      </c>
      <c r="D9" s="1">
        <v>4</v>
      </c>
      <c r="E9" s="1">
        <v>0</v>
      </c>
      <c r="F9" s="7"/>
      <c r="G9" s="3"/>
      <c r="H9" s="3"/>
      <c r="I9" s="3"/>
      <c r="J9" s="3"/>
      <c r="K9" s="3"/>
    </row>
    <row r="10" spans="1:11" ht="42" x14ac:dyDescent="0.15">
      <c r="A10" s="4" t="s">
        <v>15</v>
      </c>
      <c r="B10" s="1">
        <f t="shared" si="0"/>
        <v>170</v>
      </c>
      <c r="C10" s="1">
        <f t="shared" si="1"/>
        <v>190</v>
      </c>
      <c r="D10" s="1">
        <v>49</v>
      </c>
      <c r="E10" s="1">
        <v>169</v>
      </c>
      <c r="F10" s="5" t="s">
        <v>16</v>
      </c>
      <c r="G10" s="3"/>
      <c r="H10" s="3"/>
      <c r="I10" s="3"/>
      <c r="J10" s="3"/>
      <c r="K10" s="3"/>
    </row>
    <row r="11" spans="1:11" x14ac:dyDescent="0.15">
      <c r="A11" s="4" t="s">
        <v>17</v>
      </c>
      <c r="B11" s="1">
        <f t="shared" si="0"/>
        <v>211</v>
      </c>
      <c r="C11" s="1">
        <f t="shared" si="1"/>
        <v>190</v>
      </c>
      <c r="D11" s="1">
        <v>41</v>
      </c>
      <c r="E11" s="1">
        <v>0</v>
      </c>
      <c r="F11" s="7"/>
      <c r="G11" s="3"/>
      <c r="H11" s="3"/>
      <c r="I11" s="3"/>
      <c r="J11" s="3"/>
      <c r="K11" s="3"/>
    </row>
    <row r="12" spans="1:11" x14ac:dyDescent="0.15">
      <c r="A12" s="4" t="s">
        <v>18</v>
      </c>
      <c r="B12" s="1">
        <f t="shared" si="0"/>
        <v>219</v>
      </c>
      <c r="C12" s="1">
        <f t="shared" si="1"/>
        <v>190</v>
      </c>
      <c r="D12" s="1">
        <v>8</v>
      </c>
      <c r="E12" s="1">
        <v>0</v>
      </c>
      <c r="F12" s="7"/>
      <c r="G12" s="3"/>
      <c r="H12" s="3"/>
      <c r="I12" s="3"/>
      <c r="J12" s="3"/>
      <c r="K12" s="3"/>
    </row>
    <row r="13" spans="1:11" x14ac:dyDescent="0.15">
      <c r="A13" s="4" t="s">
        <v>19</v>
      </c>
      <c r="B13" s="1">
        <f t="shared" si="0"/>
        <v>228</v>
      </c>
      <c r="C13" s="1">
        <f t="shared" si="1"/>
        <v>190</v>
      </c>
      <c r="D13" s="1">
        <v>9</v>
      </c>
      <c r="E13" s="1">
        <v>0</v>
      </c>
      <c r="F13" s="7"/>
      <c r="G13" s="3"/>
      <c r="H13" s="3"/>
      <c r="I13" s="3"/>
      <c r="J13" s="3"/>
      <c r="K13" s="3"/>
    </row>
    <row r="14" spans="1:11" x14ac:dyDescent="0.15">
      <c r="A14" s="4" t="s">
        <v>20</v>
      </c>
      <c r="B14" s="1">
        <f t="shared" si="0"/>
        <v>255</v>
      </c>
      <c r="C14" s="1">
        <f t="shared" si="1"/>
        <v>191</v>
      </c>
      <c r="D14" s="1">
        <v>27</v>
      </c>
      <c r="E14" s="1">
        <v>1</v>
      </c>
      <c r="F14" s="5" t="s">
        <v>21</v>
      </c>
      <c r="G14" s="3"/>
      <c r="H14" s="3"/>
      <c r="I14" s="3"/>
      <c r="J14" s="3"/>
      <c r="K14" s="3"/>
    </row>
    <row r="15" spans="1:11" x14ac:dyDescent="0.15">
      <c r="A15" s="4" t="s">
        <v>22</v>
      </c>
      <c r="B15" s="1">
        <f t="shared" si="0"/>
        <v>279</v>
      </c>
      <c r="C15" s="1">
        <f t="shared" si="1"/>
        <v>196</v>
      </c>
      <c r="D15" s="1">
        <v>24</v>
      </c>
      <c r="E15" s="1">
        <v>5</v>
      </c>
      <c r="F15" s="7"/>
      <c r="G15" s="3"/>
      <c r="H15" s="3"/>
      <c r="I15" s="3"/>
      <c r="J15" s="3"/>
      <c r="K15" s="3"/>
    </row>
    <row r="16" spans="1:11" ht="28" x14ac:dyDescent="0.15">
      <c r="A16" s="4" t="s">
        <v>23</v>
      </c>
      <c r="B16" s="1">
        <f t="shared" si="0"/>
        <v>431</v>
      </c>
      <c r="C16" s="1">
        <f t="shared" si="1"/>
        <v>239</v>
      </c>
      <c r="D16" s="1">
        <v>152</v>
      </c>
      <c r="E16" s="1">
        <v>43</v>
      </c>
      <c r="F16" s="5" t="s">
        <v>24</v>
      </c>
      <c r="G16" s="3"/>
      <c r="H16" s="3"/>
      <c r="I16" s="3"/>
      <c r="J16" s="3"/>
      <c r="K16" s="3"/>
    </row>
    <row r="17" spans="1:6" s="3" customFormat="1" x14ac:dyDescent="0.15">
      <c r="A17" s="4" t="s">
        <v>25</v>
      </c>
      <c r="B17" s="1">
        <f t="shared" si="0"/>
        <v>448</v>
      </c>
      <c r="C17" s="1">
        <f t="shared" si="1"/>
        <v>240</v>
      </c>
      <c r="D17" s="1">
        <v>17</v>
      </c>
      <c r="E17" s="1">
        <v>1</v>
      </c>
      <c r="F17" s="7"/>
    </row>
    <row r="18" spans="1:6" s="3" customFormat="1" x14ac:dyDescent="0.15">
      <c r="A18" s="4" t="s">
        <v>26</v>
      </c>
      <c r="B18" s="1">
        <f t="shared" si="0"/>
        <v>458</v>
      </c>
      <c r="C18" s="1">
        <f t="shared" si="1"/>
        <v>240</v>
      </c>
      <c r="D18" s="1">
        <v>10</v>
      </c>
      <c r="E18" s="1">
        <v>0</v>
      </c>
      <c r="F18" s="7"/>
    </row>
    <row r="19" spans="1:6" s="15" customFormat="1" ht="15" thickBot="1" x14ac:dyDescent="0.2">
      <c r="A19" s="12" t="s">
        <v>27</v>
      </c>
      <c r="B19" s="13">
        <f t="shared" si="0"/>
        <v>488</v>
      </c>
      <c r="C19" s="13">
        <f t="shared" si="1"/>
        <v>245</v>
      </c>
      <c r="D19" s="13">
        <v>30</v>
      </c>
      <c r="E19" s="13">
        <v>5</v>
      </c>
      <c r="F19" s="14"/>
    </row>
    <row r="20" spans="1:6" s="11" customFormat="1" ht="15" thickTop="1" x14ac:dyDescent="0.15">
      <c r="A20" s="8" t="s">
        <v>28</v>
      </c>
      <c r="B20" s="9">
        <f t="shared" si="0"/>
        <v>501</v>
      </c>
      <c r="C20" s="9">
        <f t="shared" si="1"/>
        <v>247</v>
      </c>
      <c r="D20" s="9">
        <v>13</v>
      </c>
      <c r="E20" s="9">
        <v>2</v>
      </c>
      <c r="F20" s="10"/>
    </row>
    <row r="21" spans="1:6" s="3" customFormat="1" x14ac:dyDescent="0.15">
      <c r="A21" s="4" t="s">
        <v>29</v>
      </c>
      <c r="B21" s="1">
        <f t="shared" si="0"/>
        <v>538</v>
      </c>
      <c r="C21" s="1">
        <f t="shared" si="1"/>
        <v>267</v>
      </c>
      <c r="D21" s="1">
        <v>37</v>
      </c>
      <c r="E21" s="1">
        <v>20</v>
      </c>
      <c r="F21" s="7"/>
    </row>
    <row r="22" spans="1:6" s="3" customFormat="1" x14ac:dyDescent="0.15">
      <c r="A22" s="4" t="s">
        <v>30</v>
      </c>
      <c r="B22" s="1">
        <f t="shared" si="0"/>
        <v>632</v>
      </c>
      <c r="C22" s="1">
        <f t="shared" si="1"/>
        <v>267</v>
      </c>
      <c r="D22" s="3">
        <v>94</v>
      </c>
      <c r="E22" s="3">
        <v>0</v>
      </c>
      <c r="F22" s="5" t="s">
        <v>31</v>
      </c>
    </row>
    <row r="23" spans="1:6" s="3" customFormat="1" ht="42" x14ac:dyDescent="0.15">
      <c r="A23" s="4" t="s">
        <v>32</v>
      </c>
      <c r="B23" s="1">
        <f t="shared" si="0"/>
        <v>691</v>
      </c>
      <c r="C23" s="1">
        <f t="shared" si="1"/>
        <v>344</v>
      </c>
      <c r="D23" s="3">
        <v>59</v>
      </c>
      <c r="E23" s="3">
        <v>77</v>
      </c>
      <c r="F23" s="5" t="s">
        <v>33</v>
      </c>
    </row>
    <row r="24" spans="1:6" s="3" customFormat="1" x14ac:dyDescent="0.15">
      <c r="A24" s="4" t="s">
        <v>34</v>
      </c>
      <c r="B24" s="1">
        <f t="shared" si="0"/>
        <v>702</v>
      </c>
      <c r="C24" s="1">
        <f t="shared" si="1"/>
        <v>344</v>
      </c>
      <c r="D24" s="3">
        <v>11</v>
      </c>
      <c r="E24" s="3">
        <v>0</v>
      </c>
      <c r="F24" s="5"/>
    </row>
    <row r="25" spans="1:6" s="3" customFormat="1" x14ac:dyDescent="0.15">
      <c r="A25" s="4" t="s">
        <v>35</v>
      </c>
      <c r="B25" s="1">
        <f t="shared" si="0"/>
        <v>720</v>
      </c>
      <c r="C25" s="1">
        <f t="shared" si="1"/>
        <v>344</v>
      </c>
      <c r="D25" s="3">
        <v>18</v>
      </c>
      <c r="E25" s="3">
        <v>0</v>
      </c>
      <c r="F25" s="5"/>
    </row>
    <row r="26" spans="1:6" s="3" customFormat="1" x14ac:dyDescent="0.15">
      <c r="A26" s="4" t="s">
        <v>36</v>
      </c>
      <c r="B26" s="1">
        <f t="shared" si="0"/>
        <v>749</v>
      </c>
      <c r="C26" s="1">
        <f t="shared" si="1"/>
        <v>344</v>
      </c>
      <c r="D26" s="3">
        <v>29</v>
      </c>
      <c r="E26" s="3">
        <v>0</v>
      </c>
      <c r="F26" s="5" t="s">
        <v>37</v>
      </c>
    </row>
    <row r="27" spans="1:6" s="3" customFormat="1" ht="28" x14ac:dyDescent="0.15">
      <c r="A27" s="4" t="s">
        <v>38</v>
      </c>
      <c r="B27" s="1">
        <f t="shared" si="0"/>
        <v>864</v>
      </c>
      <c r="C27" s="1">
        <f t="shared" si="1"/>
        <v>351</v>
      </c>
      <c r="D27" s="3">
        <v>115</v>
      </c>
      <c r="E27" s="3">
        <v>7</v>
      </c>
      <c r="F27" s="5" t="s">
        <v>39</v>
      </c>
    </row>
    <row r="28" spans="1:6" s="3" customFormat="1" ht="70" x14ac:dyDescent="0.15">
      <c r="A28" s="4" t="s">
        <v>40</v>
      </c>
      <c r="B28" s="1">
        <f t="shared" si="0"/>
        <v>955</v>
      </c>
      <c r="C28" s="1">
        <f t="shared" si="1"/>
        <v>413</v>
      </c>
      <c r="D28" s="3">
        <v>91</v>
      </c>
      <c r="E28" s="3">
        <v>62</v>
      </c>
      <c r="F28" s="5" t="s">
        <v>41</v>
      </c>
    </row>
    <row r="29" spans="1:6" s="3" customFormat="1" x14ac:dyDescent="0.15">
      <c r="A29" s="4" t="s">
        <v>42</v>
      </c>
      <c r="B29" s="1">
        <f t="shared" si="0"/>
        <v>973</v>
      </c>
      <c r="C29" s="1">
        <f t="shared" si="1"/>
        <v>417</v>
      </c>
      <c r="D29" s="3">
        <v>18</v>
      </c>
      <c r="E29" s="3">
        <v>4</v>
      </c>
      <c r="F29" s="5" t="s">
        <v>43</v>
      </c>
    </row>
    <row r="30" spans="1:6" s="3" customFormat="1" ht="28" x14ac:dyDescent="0.15">
      <c r="A30" s="4" t="s">
        <v>44</v>
      </c>
      <c r="B30" s="1">
        <f t="shared" si="0"/>
        <v>1045</v>
      </c>
      <c r="C30" s="1">
        <f t="shared" si="1"/>
        <v>420</v>
      </c>
      <c r="D30" s="3">
        <f>588-516</f>
        <v>72</v>
      </c>
      <c r="E30" s="3">
        <v>3</v>
      </c>
      <c r="F30" s="5" t="s">
        <v>45</v>
      </c>
    </row>
    <row r="31" spans="1:6" s="15" customFormat="1" ht="15" thickBot="1" x14ac:dyDescent="0.2">
      <c r="A31" s="12" t="s">
        <v>46</v>
      </c>
      <c r="B31" s="13">
        <f t="shared" si="0"/>
        <v>1101</v>
      </c>
      <c r="C31" s="13">
        <f t="shared" si="1"/>
        <v>428</v>
      </c>
      <c r="D31" s="15">
        <f>246-190</f>
        <v>56</v>
      </c>
      <c r="E31" s="15">
        <v>8</v>
      </c>
      <c r="F31" s="17" t="s">
        <v>47</v>
      </c>
    </row>
    <row r="32" spans="1:6" s="11" customFormat="1" ht="29" thickTop="1" x14ac:dyDescent="0.15">
      <c r="A32" s="8" t="s">
        <v>48</v>
      </c>
      <c r="B32" s="9">
        <f t="shared" si="0"/>
        <v>1175</v>
      </c>
      <c r="C32" s="9">
        <f t="shared" si="1"/>
        <v>440</v>
      </c>
      <c r="D32" s="11">
        <f>954-880</f>
        <v>74</v>
      </c>
      <c r="E32" s="11">
        <v>12</v>
      </c>
      <c r="F32" s="16" t="s">
        <v>49</v>
      </c>
    </row>
    <row r="33" spans="1:6" s="3" customFormat="1" x14ac:dyDescent="0.15">
      <c r="A33" s="4" t="s">
        <v>50</v>
      </c>
      <c r="B33" s="1">
        <f t="shared" si="0"/>
        <v>1230</v>
      </c>
      <c r="C33" s="1">
        <f t="shared" si="1"/>
        <v>440</v>
      </c>
      <c r="D33" s="3">
        <f>596-541</f>
        <v>55</v>
      </c>
      <c r="F33" s="5" t="s">
        <v>51</v>
      </c>
    </row>
    <row r="34" spans="1:6" s="3" customFormat="1" ht="42" x14ac:dyDescent="0.15">
      <c r="A34" s="4" t="s">
        <v>52</v>
      </c>
      <c r="B34" s="1">
        <f t="shared" si="0"/>
        <v>1598</v>
      </c>
      <c r="C34" s="1">
        <f t="shared" si="1"/>
        <v>457</v>
      </c>
      <c r="D34" s="3">
        <f>582-214</f>
        <v>368</v>
      </c>
      <c r="E34" s="3">
        <v>17</v>
      </c>
      <c r="F34" s="5" t="s">
        <v>53</v>
      </c>
    </row>
    <row r="35" spans="1:6" s="3" customFormat="1" x14ac:dyDescent="0.15">
      <c r="A35" s="4" t="s">
        <v>54</v>
      </c>
      <c r="B35" s="1">
        <f t="shared" ref="B35:B68" si="2">B34+D35</f>
        <v>1660</v>
      </c>
      <c r="C35" s="1">
        <f t="shared" ref="C35:C68" si="3">C34+E35</f>
        <v>530</v>
      </c>
      <c r="D35" s="3">
        <f>137-75</f>
        <v>62</v>
      </c>
      <c r="E35" s="3">
        <v>73</v>
      </c>
      <c r="F35" s="5" t="s">
        <v>55</v>
      </c>
    </row>
    <row r="36" spans="1:6" s="3" customFormat="1" x14ac:dyDescent="0.15">
      <c r="A36" s="4" t="s">
        <v>56</v>
      </c>
      <c r="B36" s="1">
        <f t="shared" si="2"/>
        <v>1690</v>
      </c>
      <c r="C36" s="1">
        <f t="shared" si="3"/>
        <v>530</v>
      </c>
      <c r="D36" s="3">
        <v>30</v>
      </c>
      <c r="E36" s="3">
        <v>0</v>
      </c>
      <c r="F36" s="5"/>
    </row>
    <row r="37" spans="1:6" s="3" customFormat="1" x14ac:dyDescent="0.15">
      <c r="A37" s="4" t="s">
        <v>57</v>
      </c>
      <c r="B37" s="1">
        <f t="shared" si="2"/>
        <v>1719</v>
      </c>
      <c r="C37" s="1">
        <f t="shared" si="3"/>
        <v>538</v>
      </c>
      <c r="D37" s="3">
        <f>458-429</f>
        <v>29</v>
      </c>
      <c r="E37" s="3">
        <v>8</v>
      </c>
      <c r="F37" s="5" t="s">
        <v>58</v>
      </c>
    </row>
    <row r="38" spans="1:6" s="3" customFormat="1" x14ac:dyDescent="0.15">
      <c r="A38" s="4" t="s">
        <v>59</v>
      </c>
      <c r="B38" s="1">
        <f t="shared" si="2"/>
        <v>1755</v>
      </c>
      <c r="C38" s="1">
        <f t="shared" si="3"/>
        <v>548</v>
      </c>
      <c r="D38" s="3">
        <f>394-358</f>
        <v>36</v>
      </c>
      <c r="E38" s="3">
        <v>10</v>
      </c>
      <c r="F38" s="5" t="s">
        <v>60</v>
      </c>
    </row>
    <row r="39" spans="1:6" s="3" customFormat="1" x14ac:dyDescent="0.15">
      <c r="A39" s="4" t="s">
        <v>61</v>
      </c>
      <c r="B39" s="1">
        <f t="shared" si="2"/>
        <v>1769</v>
      </c>
      <c r="C39" s="1">
        <f t="shared" si="3"/>
        <v>548</v>
      </c>
      <c r="D39" s="3">
        <f>806-792</f>
        <v>14</v>
      </c>
      <c r="E39" s="3">
        <v>0</v>
      </c>
      <c r="F39" s="5"/>
    </row>
    <row r="40" spans="1:6" s="3" customFormat="1" ht="28" x14ac:dyDescent="0.15">
      <c r="A40" s="4" t="s">
        <v>62</v>
      </c>
      <c r="B40" s="1">
        <f t="shared" si="2"/>
        <v>1871</v>
      </c>
      <c r="C40" s="1">
        <f t="shared" si="3"/>
        <v>556</v>
      </c>
      <c r="D40" s="3">
        <f>1601-1499</f>
        <v>102</v>
      </c>
      <c r="E40" s="3">
        <v>8</v>
      </c>
      <c r="F40" s="5" t="s">
        <v>63</v>
      </c>
    </row>
    <row r="41" spans="1:6" s="3" customFormat="1" x14ac:dyDescent="0.15">
      <c r="A41" s="4" t="s">
        <v>64</v>
      </c>
      <c r="B41" s="1">
        <f t="shared" si="2"/>
        <v>1942</v>
      </c>
      <c r="C41" s="1">
        <f t="shared" si="3"/>
        <v>556</v>
      </c>
      <c r="D41" s="3">
        <f>573-502</f>
        <v>71</v>
      </c>
      <c r="E41" s="3">
        <v>0</v>
      </c>
      <c r="F41" s="5"/>
    </row>
    <row r="42" spans="1:6" s="3" customFormat="1" x14ac:dyDescent="0.15">
      <c r="A42" s="4" t="s">
        <v>65</v>
      </c>
      <c r="B42" s="1">
        <f t="shared" si="2"/>
        <v>1984</v>
      </c>
      <c r="C42" s="1">
        <f t="shared" si="3"/>
        <v>556</v>
      </c>
      <c r="D42" s="3">
        <f>239-197</f>
        <v>42</v>
      </c>
      <c r="E42" s="3">
        <v>0</v>
      </c>
      <c r="F42" s="5"/>
    </row>
    <row r="43" spans="1:6" s="15" customFormat="1" ht="15" thickBot="1" x14ac:dyDescent="0.2">
      <c r="A43" s="12" t="s">
        <v>66</v>
      </c>
      <c r="B43" s="13">
        <f t="shared" si="2"/>
        <v>2020</v>
      </c>
      <c r="C43" s="13">
        <f t="shared" si="3"/>
        <v>556</v>
      </c>
      <c r="D43" s="15">
        <f>365-329</f>
        <v>36</v>
      </c>
      <c r="E43" s="15">
        <v>0</v>
      </c>
      <c r="F43" s="17"/>
    </row>
    <row r="44" spans="1:6" s="11" customFormat="1" ht="15" thickTop="1" x14ac:dyDescent="0.15">
      <c r="A44" s="8" t="s">
        <v>67</v>
      </c>
      <c r="B44" s="9">
        <f t="shared" si="2"/>
        <v>2040</v>
      </c>
      <c r="C44" s="9">
        <f t="shared" si="3"/>
        <v>556</v>
      </c>
      <c r="D44" s="11">
        <f>12370-12350</f>
        <v>20</v>
      </c>
      <c r="E44" s="11">
        <v>0</v>
      </c>
      <c r="F44" s="16"/>
    </row>
    <row r="45" spans="1:6" s="3" customFormat="1" x14ac:dyDescent="0.15">
      <c r="A45" s="4" t="s">
        <v>68</v>
      </c>
      <c r="B45" s="1">
        <f t="shared" si="2"/>
        <v>2088</v>
      </c>
      <c r="C45" s="1">
        <f t="shared" si="3"/>
        <v>556</v>
      </c>
      <c r="D45" s="3">
        <f>20020-19972</f>
        <v>48</v>
      </c>
      <c r="E45" s="3">
        <v>0</v>
      </c>
      <c r="F45" s="5"/>
    </row>
    <row r="46" spans="1:6" s="3" customFormat="1" x14ac:dyDescent="0.15">
      <c r="A46" s="4" t="s">
        <v>69</v>
      </c>
      <c r="B46" s="1">
        <f t="shared" si="2"/>
        <v>2135</v>
      </c>
      <c r="C46" s="1">
        <f t="shared" si="3"/>
        <v>556</v>
      </c>
      <c r="D46" s="3">
        <f>11614-11567</f>
        <v>47</v>
      </c>
      <c r="E46" s="3">
        <v>0</v>
      </c>
      <c r="F46" s="5"/>
    </row>
    <row r="47" spans="1:6" s="3" customFormat="1" x14ac:dyDescent="0.15">
      <c r="A47" s="4" t="s">
        <v>70</v>
      </c>
      <c r="B47" s="1">
        <f t="shared" si="2"/>
        <v>2385</v>
      </c>
      <c r="C47" s="1">
        <f t="shared" si="3"/>
        <v>626</v>
      </c>
      <c r="D47" s="3">
        <v>250</v>
      </c>
      <c r="E47" s="3">
        <v>70</v>
      </c>
      <c r="F47" s="5" t="s">
        <v>55</v>
      </c>
    </row>
    <row r="48" spans="1:6" s="3" customFormat="1" x14ac:dyDescent="0.15">
      <c r="A48" s="4" t="s">
        <v>71</v>
      </c>
      <c r="B48" s="1">
        <f t="shared" si="2"/>
        <v>2480</v>
      </c>
      <c r="C48" s="1">
        <f t="shared" si="3"/>
        <v>626</v>
      </c>
      <c r="D48" s="3">
        <v>95</v>
      </c>
      <c r="E48" s="3">
        <v>0</v>
      </c>
      <c r="F48" s="7"/>
    </row>
    <row r="49" spans="1:11" x14ac:dyDescent="0.15">
      <c r="A49" s="4" t="s">
        <v>72</v>
      </c>
      <c r="B49" s="1">
        <f t="shared" si="2"/>
        <v>2519</v>
      </c>
      <c r="C49" s="1">
        <f t="shared" si="3"/>
        <v>626</v>
      </c>
      <c r="D49" s="1">
        <v>39</v>
      </c>
      <c r="E49" s="1">
        <v>0</v>
      </c>
      <c r="F49" s="7" t="s">
        <v>60</v>
      </c>
      <c r="G49" s="3"/>
      <c r="H49" s="3"/>
      <c r="I49" s="3"/>
      <c r="J49" s="3"/>
      <c r="K49" s="3"/>
    </row>
    <row r="50" spans="1:11" ht="28" x14ac:dyDescent="0.15">
      <c r="A50" s="4" t="s">
        <v>73</v>
      </c>
      <c r="B50" s="1">
        <f t="shared" si="2"/>
        <v>2783</v>
      </c>
      <c r="C50" s="1">
        <f t="shared" si="3"/>
        <v>626</v>
      </c>
      <c r="D50" s="1">
        <v>264</v>
      </c>
      <c r="E50" s="1">
        <v>0</v>
      </c>
      <c r="F50" s="2" t="s">
        <v>74</v>
      </c>
    </row>
    <row r="51" spans="1:11" x14ac:dyDescent="0.15">
      <c r="A51" s="4" t="s">
        <v>75</v>
      </c>
      <c r="B51" s="1">
        <f t="shared" si="2"/>
        <v>2929</v>
      </c>
      <c r="C51" s="1">
        <f t="shared" si="3"/>
        <v>626</v>
      </c>
      <c r="D51" s="1">
        <v>146</v>
      </c>
      <c r="E51" s="1">
        <v>0</v>
      </c>
    </row>
    <row r="52" spans="1:11" x14ac:dyDescent="0.15">
      <c r="A52" s="4" t="s">
        <v>76</v>
      </c>
      <c r="B52" s="1">
        <f t="shared" si="2"/>
        <v>2999</v>
      </c>
      <c r="C52" s="1">
        <f t="shared" si="3"/>
        <v>626</v>
      </c>
      <c r="D52" s="1">
        <v>70</v>
      </c>
      <c r="E52" s="1">
        <v>0</v>
      </c>
      <c r="F52" s="2" t="s">
        <v>77</v>
      </c>
    </row>
    <row r="53" spans="1:11" x14ac:dyDescent="0.15">
      <c r="A53" s="4" t="s">
        <v>78</v>
      </c>
      <c r="B53" s="1">
        <f t="shared" si="2"/>
        <v>3055</v>
      </c>
      <c r="C53" s="1">
        <f t="shared" si="3"/>
        <v>626</v>
      </c>
      <c r="D53" s="1">
        <v>56</v>
      </c>
      <c r="E53" s="1">
        <v>0</v>
      </c>
    </row>
    <row r="54" spans="1:11" x14ac:dyDescent="0.15">
      <c r="A54" s="4" t="s">
        <v>79</v>
      </c>
      <c r="B54" s="1">
        <f t="shared" si="2"/>
        <v>3151</v>
      </c>
      <c r="C54" s="1">
        <f t="shared" si="3"/>
        <v>626</v>
      </c>
      <c r="D54" s="1">
        <v>96</v>
      </c>
      <c r="E54" s="1">
        <v>0</v>
      </c>
    </row>
    <row r="55" spans="1:11" s="15" customFormat="1" ht="15" thickBot="1" x14ac:dyDescent="0.2">
      <c r="A55" s="12" t="s">
        <v>80</v>
      </c>
      <c r="B55" s="13">
        <f t="shared" si="2"/>
        <v>3214</v>
      </c>
      <c r="C55" s="13">
        <f t="shared" si="3"/>
        <v>626</v>
      </c>
      <c r="D55" s="13">
        <v>63</v>
      </c>
      <c r="E55" s="13">
        <v>0</v>
      </c>
      <c r="F55" s="19"/>
      <c r="G55" s="13"/>
      <c r="H55" s="13"/>
      <c r="I55" s="13"/>
      <c r="J55" s="13"/>
      <c r="K55" s="13"/>
    </row>
    <row r="56" spans="1:11" s="11" customFormat="1" ht="15" thickTop="1" x14ac:dyDescent="0.15">
      <c r="A56" s="8" t="s">
        <v>81</v>
      </c>
      <c r="B56" s="9">
        <f t="shared" si="2"/>
        <v>3252</v>
      </c>
      <c r="C56" s="9">
        <f t="shared" si="3"/>
        <v>626</v>
      </c>
      <c r="D56" s="9">
        <v>38</v>
      </c>
      <c r="E56" s="9">
        <v>0</v>
      </c>
      <c r="F56" s="18"/>
      <c r="G56" s="9"/>
      <c r="H56" s="9"/>
      <c r="I56" s="9"/>
      <c r="J56" s="9"/>
      <c r="K56" s="9"/>
    </row>
    <row r="57" spans="1:11" x14ac:dyDescent="0.15">
      <c r="A57" s="4" t="s">
        <v>82</v>
      </c>
      <c r="B57" s="1">
        <f t="shared" si="2"/>
        <v>3336</v>
      </c>
      <c r="C57" s="1">
        <f t="shared" si="3"/>
        <v>626</v>
      </c>
      <c r="D57" s="1">
        <v>84</v>
      </c>
      <c r="E57" s="1">
        <v>0</v>
      </c>
    </row>
    <row r="58" spans="1:11" x14ac:dyDescent="0.15">
      <c r="A58" s="4" t="s">
        <v>83</v>
      </c>
      <c r="B58" s="1">
        <f t="shared" si="2"/>
        <v>3389</v>
      </c>
      <c r="C58" s="1">
        <f t="shared" si="3"/>
        <v>626</v>
      </c>
      <c r="D58" s="1">
        <v>53</v>
      </c>
      <c r="E58" s="1">
        <v>0</v>
      </c>
      <c r="F58" s="2" t="s">
        <v>84</v>
      </c>
    </row>
    <row r="59" spans="1:11" x14ac:dyDescent="0.15">
      <c r="A59" s="4" t="s">
        <v>85</v>
      </c>
      <c r="B59" s="1">
        <f t="shared" si="2"/>
        <v>3585</v>
      </c>
      <c r="C59" s="1">
        <f t="shared" si="3"/>
        <v>696</v>
      </c>
      <c r="D59" s="1">
        <v>196</v>
      </c>
      <c r="E59" s="1">
        <v>70</v>
      </c>
      <c r="F59" s="5" t="s">
        <v>55</v>
      </c>
    </row>
    <row r="60" spans="1:11" x14ac:dyDescent="0.15">
      <c r="A60" s="4" t="s">
        <v>86</v>
      </c>
      <c r="B60" s="1">
        <f t="shared" si="2"/>
        <v>3684</v>
      </c>
      <c r="C60" s="1">
        <f t="shared" si="3"/>
        <v>696</v>
      </c>
      <c r="D60" s="1">
        <v>99</v>
      </c>
      <c r="E60" s="1">
        <v>0</v>
      </c>
    </row>
    <row r="61" spans="1:11" x14ac:dyDescent="0.15">
      <c r="A61" s="4" t="s">
        <v>87</v>
      </c>
      <c r="B61" s="1">
        <f t="shared" si="2"/>
        <v>3727</v>
      </c>
      <c r="C61" s="1">
        <f t="shared" si="3"/>
        <v>696</v>
      </c>
      <c r="D61" s="1">
        <v>43</v>
      </c>
      <c r="E61" s="1">
        <v>0</v>
      </c>
    </row>
    <row r="62" spans="1:11" x14ac:dyDescent="0.15">
      <c r="A62" s="4" t="s">
        <v>88</v>
      </c>
      <c r="B62" s="1">
        <f t="shared" si="2"/>
        <v>3810</v>
      </c>
      <c r="C62" s="1">
        <f t="shared" si="3"/>
        <v>696</v>
      </c>
      <c r="D62" s="1">
        <v>83</v>
      </c>
      <c r="E62" s="1">
        <v>0</v>
      </c>
      <c r="F62" s="2" t="s">
        <v>89</v>
      </c>
    </row>
    <row r="63" spans="1:11" ht="28" x14ac:dyDescent="0.15">
      <c r="A63" s="4" t="s">
        <v>90</v>
      </c>
      <c r="B63" s="1">
        <f t="shared" si="2"/>
        <v>3894</v>
      </c>
      <c r="C63" s="1">
        <f t="shared" si="3"/>
        <v>702</v>
      </c>
      <c r="D63" s="1">
        <v>84</v>
      </c>
      <c r="E63" s="1">
        <v>6</v>
      </c>
      <c r="F63" s="2" t="s">
        <v>91</v>
      </c>
    </row>
    <row r="64" spans="1:11" x14ac:dyDescent="0.15">
      <c r="A64" s="4" t="s">
        <v>92</v>
      </c>
      <c r="B64" s="1">
        <f t="shared" si="2"/>
        <v>3986</v>
      </c>
      <c r="C64" s="1">
        <f t="shared" si="3"/>
        <v>702</v>
      </c>
      <c r="D64" s="1">
        <v>92</v>
      </c>
      <c r="E64" s="1">
        <v>0</v>
      </c>
      <c r="F64" s="2" t="s">
        <v>93</v>
      </c>
    </row>
    <row r="65" spans="1:11" x14ac:dyDescent="0.15">
      <c r="A65" s="4" t="s">
        <v>94</v>
      </c>
      <c r="B65" s="1">
        <f t="shared" si="2"/>
        <v>4056</v>
      </c>
      <c r="C65" s="1">
        <f t="shared" si="3"/>
        <v>702</v>
      </c>
      <c r="D65" s="1">
        <v>70</v>
      </c>
      <c r="E65" s="1">
        <v>0</v>
      </c>
      <c r="F65" s="2" t="s">
        <v>95</v>
      </c>
    </row>
    <row r="66" spans="1:11" ht="28" x14ac:dyDescent="0.15">
      <c r="A66" s="4" t="s">
        <v>96</v>
      </c>
      <c r="B66" s="1">
        <f t="shared" si="2"/>
        <v>4241</v>
      </c>
      <c r="C66" s="1">
        <f t="shared" si="3"/>
        <v>702</v>
      </c>
      <c r="D66" s="1">
        <v>185</v>
      </c>
      <c r="E66" s="1">
        <v>0</v>
      </c>
      <c r="F66" s="2" t="s">
        <v>97</v>
      </c>
    </row>
    <row r="67" spans="1:11" s="15" customFormat="1" ht="15" thickBot="1" x14ac:dyDescent="0.2">
      <c r="A67" s="12" t="s">
        <v>98</v>
      </c>
      <c r="B67" s="13">
        <f t="shared" si="2"/>
        <v>4296</v>
      </c>
      <c r="C67" s="13">
        <f t="shared" si="3"/>
        <v>702</v>
      </c>
      <c r="D67" s="13">
        <v>55</v>
      </c>
      <c r="E67" s="13">
        <v>0</v>
      </c>
      <c r="F67" s="19" t="s">
        <v>60</v>
      </c>
      <c r="G67" s="13"/>
      <c r="H67" s="13"/>
      <c r="I67" s="13"/>
      <c r="J67" s="13"/>
      <c r="K67" s="13"/>
    </row>
    <row r="68" spans="1:11" s="11" customFormat="1" ht="15" thickTop="1" x14ac:dyDescent="0.15">
      <c r="A68" s="8" t="s">
        <v>99</v>
      </c>
      <c r="B68" s="9">
        <f t="shared" si="2"/>
        <v>4340</v>
      </c>
      <c r="C68" s="9">
        <f t="shared" si="3"/>
        <v>702</v>
      </c>
      <c r="D68" s="9">
        <v>44</v>
      </c>
      <c r="E68" s="9">
        <v>0</v>
      </c>
      <c r="F68" s="18"/>
      <c r="G68" s="9"/>
      <c r="H68" s="9"/>
      <c r="I68" s="9"/>
      <c r="J68" s="9"/>
      <c r="K68" s="9"/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/>
  <dcterms:created xsi:type="dcterms:W3CDTF">2017-04-10T06:46:56Z</dcterms:created>
  <dcterms:modified xsi:type="dcterms:W3CDTF">2019-02-15T06:35:10Z</dcterms:modified>
  <cp:category/>
  <cp:contentStatus/>
</cp:coreProperties>
</file>