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nmi20\Desktop\CodingProject\00_git_reopsitory\PUR\pur_doc\templates\"/>
    </mc:Choice>
  </mc:AlternateContent>
  <xr:revisionPtr revIDLastSave="0" documentId="13_ncr:1_{4A3BF4D5-5566-4AB1-94BD-C9BBF3923396}" xr6:coauthVersionLast="36" xr6:coauthVersionMax="37" xr10:uidLastSave="{00000000-0000-0000-0000-000000000000}"/>
  <bookViews>
    <workbookView xWindow="600" yWindow="705" windowWidth="18435" windowHeight="11760" tabRatio="687" xr2:uid="{00000000-000D-0000-FFFF-FFFF00000000}"/>
  </bookViews>
  <sheets>
    <sheet name="Supplier Selectio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1_0Rwvu._Curren" hidden="1">[1]Sheet1!#REF!</definedName>
    <definedName name="_2Rwvu._Curren" hidden="1">[1]Sheet1!#REF!</definedName>
    <definedName name="ACwvu._Current_." hidden="1">[1]Sheet1!#REF!</definedName>
    <definedName name="Aera">[2]REF!$D$10:$D$18</definedName>
    <definedName name="BBZIndex">[3]BasicData!$K$4:$K$43</definedName>
    <definedName name="BBZTabelle">[3]BasicData!$K$4:$P$46</definedName>
    <definedName name="BEV.ax.te">[3]Product!$I$61</definedName>
    <definedName name="BEV.rad.te">[3]Product!$I$62</definedName>
    <definedName name="BS.SMD.BBZ">[3]Product!$F$19</definedName>
    <definedName name="BS.SMD.te">[3]Product!$F$20</definedName>
    <definedName name="Bundling">[2]REF!$D$34:$D$38</definedName>
    <definedName name="Call">[2]REF!$D$44:$D$48</definedName>
    <definedName name="cc.sicht.te">[3]Product!#REF!</definedName>
    <definedName name="CC.te">[3]Product!$J$107</definedName>
    <definedName name="CCM.te">[3]Product!$J$110</definedName>
    <definedName name="Commodity">[2]REF!$I$3:$I$18</definedName>
    <definedName name="Competition">[2]REF!$D$39:$D$43</definedName>
    <definedName name="crosstab_name" hidden="1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Currencies">[2]REF!$I$21:$I$24</definedName>
    <definedName name="_xlnm.Database">#REF!</definedName>
    <definedName name="dd" hidden="1">{"resultado_resumen",#N/A,FALSE}</definedName>
    <definedName name="Descrip9">'[4]Data Input'!#REF!</definedName>
    <definedName name="dkfjs" hidden="1">{TRUE,FALSE,-2,-16.25,486,281.25,FALSE,FALSE,TRUE,TRUE,0,1,5,6,8,4,2,4,TRUE,TRUE,3,TRUE,1,TRUE,100,"Swvu.resultado._.completo.","ACwvu.resultado._.completo.",1,FALSE,FALSE,0.196850393700787,0.196850393700787,0.31496062992126,0.708661417322835,1,"","&amp;LAT AF/ Neumann&amp;CPage &amp;P&amp;R&amp;D   &amp;T   ",FALSE,FALSE,FALSE,FALSE,1,100,#N/A,#N/A,"=R8C1:R460C22","=R1:R7",FALSE,FALSE,FALSE,FALSE}</definedName>
    <definedName name="eere" hidden="1">{"resultado completo",#N/A,FALSE}</definedName>
    <definedName name="EP.BBZ">[3]Product!$F$115</definedName>
    <definedName name="EP.te">[3]Product!$F$116</definedName>
    <definedName name="FBA.BBZ">[3]Product!$F$52</definedName>
    <definedName name="FBA.te">[3]Product!$F$53</definedName>
    <definedName name="FZTabelle">[3]BasicData!$E$4:$F$7</definedName>
    <definedName name="ICT.BBZ">[3]Product!$F$100</definedName>
    <definedName name="ICT.te">[3]Product!$F$101</definedName>
    <definedName name="int_ext_sel" hidden="1">1</definedName>
    <definedName name="Linie.te">[3]Product!$J$88</definedName>
    <definedName name="Location">[3]Product!$C$4</definedName>
    <definedName name="Logistic">[2]REF!$D$19:$D$27</definedName>
    <definedName name="Lohntabelle">[3]BasicData!$B$4:$C$16</definedName>
    <definedName name="Lötstatistik.te">[3]Product!$J$87</definedName>
    <definedName name="LS.SMD.BBZ">[3]Product!$F$29</definedName>
    <definedName name="LS.SMD.te">[3]Product!$F$30</definedName>
    <definedName name="Masken.te">[3]Product!$J$89</definedName>
    <definedName name="Material.te">[3]Product!$F$47</definedName>
    <definedName name="Nomination">[2]REF!$D$28:$D$33</definedName>
    <definedName name="Nutzen.te">[3]Product!$F$58</definedName>
    <definedName name="offenes_Invest">#REF!</definedName>
    <definedName name="open_invest">#REF!</definedName>
    <definedName name="Planner">[3]Product!$C$5</definedName>
    <definedName name="_xlnm.Print_Titles">'[5]Special Investments'!$A$1:$P$65536,'[5]Special Investments'!$A$4:$IV$4</definedName>
    <definedName name="Project">[3]Product!$C$3</definedName>
    <definedName name="qw">[6]BasicData!$K$4:$K$42</definedName>
    <definedName name="Rank">[2]REF!$D$49:$D$57</definedName>
    <definedName name="Restbest.te">[3]Product!$F$82</definedName>
    <definedName name="RF.BBZ">[3]Product!$F$121</definedName>
    <definedName name="RF.te">[3]Product!$F$122</definedName>
    <definedName name="Rwvu._Current_." hidden="1">[1]Sheet1!#REF!</definedName>
    <definedName name="schwall.BBZ">[3]Product!$I$85</definedName>
    <definedName name="Schwall.te">[3]Product!$J$86</definedName>
    <definedName name="schwall_e1.BBZ">[3]Product!#REF!</definedName>
    <definedName name="schwall_e2.bbz">[3]Product!#REF!</definedName>
    <definedName name="schwall_e3.bbz">[3]Product!#REF!</definedName>
    <definedName name="schwall_t.BBZ">[3]Product!$I$106</definedName>
    <definedName name="sdfs" hidden="1">{TRUE,FALSE,-2,-16.25,486,281.25,FALSE,FALSE,TRUE,TRUE,0,1,5,6,8,4,2,4,TRUE,TRUE,3,TRUE,1,TRUE,100,"Swvu.resultado._.completo.","ACwvu.resultado._.completo.",1,FALSE,FALSE,0.196850393700787,0.196850393700787,0.31496062992126,0.708661417322835,1,"","&amp;LAT AF/ Neumann&amp;CPage &amp;P&amp;R&amp;D   &amp;T   ",FALSE,FALSE,FALSE,FALSE,1,100,#N/A,#N/A,"=R8C1:R460C22","=R1:R7",FALSE,FALSE,FALSE,FALSE}</definedName>
    <definedName name="SelSolder.te">[3]Product!#REF!</definedName>
    <definedName name="Sichtprüfen.te">[3]Product!$F$95</definedName>
    <definedName name="SMD.Sicht.te">[3]Product!$F$43</definedName>
    <definedName name="SumDesign">[7]Manufacturing!#REF!</definedName>
    <definedName name="suppliers">[2]REF!$D$4:$D$9</definedName>
    <definedName name="Swvu._Current_." hidden="1">[1]Sheet1!#REF!</definedName>
    <definedName name="Volume">[3]Product!$C$6</definedName>
    <definedName name="wrn.resultado_resumen." hidden="1">{"resultado_resumen",#N/A,FALSE}</definedName>
    <definedName name="wrn.resultado_total." hidden="1">{"resultado completo",#N/A,FALSE}</definedName>
    <definedName name="wvu._Current_." hidden="1">{TRUE,TRUE,-2,-16.25,486,281.25,FALSE,FALSE,TRUE,TRUE,0,1,22,6,8,4,2,4,TRUE,TRUE,3,TRUE,1,TRUE,100,"Swvu._Current_.","ACwvu._Current_.",1,FALSE,FALSE,0.196850393700787,0.196850393700787,0.31496062992126,0.708661417322835,1,"","&amp;LAT AF/ Neumann&amp;CPage &amp;P&amp;R&amp;D   &amp;T   ",FALSE,FALSE,FALSE,FALSE,1,100,#N/A,#N/A,"=R8C1:R460C22","=R1:R7","Rwvu._Current_.",#N/A,FALSE,FALSE}</definedName>
    <definedName name="wvu.resultado._.completo." hidden="1">{TRUE,FALSE,-2,-16.25,486,281.25,FALSE,FALSE,TRUE,TRUE,0,1,5,6,8,4,2,4,TRUE,TRUE,3,TRUE,1,TRUE,100,"Swvu.resultado._.completo.","ACwvu.resultado._.completo.",1,FALSE,FALSE,0.196850393700787,0.196850393700787,0.31496062992126,0.708661417322835,1,"","&amp;LAT AF/ Neumann&amp;CPage &amp;P&amp;R&amp;D   &amp;T   ",FALSE,FALSE,FALSE,FALSE,1,100,#N/A,#N/A,"=R8C1:R460C22","=R1:R7",FALSE,FALSE,FALSE,FALSE}</definedName>
    <definedName name="wvu.resultado._.resumen." hidden="1">{TRUE,FALSE,-2,-16.25,486,281.25,FALSE,FALSE,TRUE,TRUE,0,1,5,6,8,4,2,4,TRUE,TRUE,3,TRUE,1,TRUE,100,"Swvu.resultado._.resumen.","ACwvu.resultado._.resumen.",1,FALSE,FALSE,0.196850393700787,0.196850393700787,0.31496062992126,0.708661417322835,1,"","&amp;LAT AF/ Neumann&amp;CPage &amp;P&amp;R&amp;D   &amp;T   ",FALSE,FALSE,FALSE,FALSE,1,100,#N/A,#N/A,"=R8C1:R460C22","=R1:R7",FALSE,FALSE,FALSE,FALSE}</definedName>
    <definedName name="XR">#REF!</definedName>
    <definedName name="xxx" hidden="1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4" i="1" l="1"/>
</calcChain>
</file>

<file path=xl/sharedStrings.xml><?xml version="1.0" encoding="utf-8"?>
<sst xmlns="http://schemas.openxmlformats.org/spreadsheetml/2006/main" count="52" uniqueCount="52">
  <si>
    <t>Supplier Selection</t>
  </si>
  <si>
    <t>Date:</t>
  </si>
  <si>
    <t>Project</t>
  </si>
  <si>
    <t>Project No.</t>
  </si>
  <si>
    <t xml:space="preserve">Part No. / Drawing No. </t>
  </si>
  <si>
    <t>Part Description</t>
  </si>
  <si>
    <t>Commodity Group</t>
  </si>
  <si>
    <t>Sub-Commodity Group</t>
  </si>
  <si>
    <t xml:space="preserve">SOP Hella </t>
  </si>
  <si>
    <t>Project Lifetime</t>
  </si>
  <si>
    <t>Average Quantity / Year</t>
  </si>
  <si>
    <t>Estimated PVO / Lifetime</t>
  </si>
  <si>
    <t>Material Group Management</t>
  </si>
  <si>
    <t>Material Group Specialist</t>
  </si>
  <si>
    <t>Program Purchasing</t>
  </si>
  <si>
    <t>Production Plant Hella</t>
  </si>
  <si>
    <t>Raw Material / Mat.-No.</t>
  </si>
  <si>
    <t>Raw Material Supplier</t>
  </si>
  <si>
    <t>Further material issues</t>
  </si>
  <si>
    <t>Result Risk Evaluation</t>
  </si>
  <si>
    <t>&gt;&gt; Please select</t>
  </si>
  <si>
    <t>Remarks</t>
  </si>
  <si>
    <t>Planned Sourcing Date</t>
  </si>
  <si>
    <t>Supplier
No.</t>
  </si>
  <si>
    <t>Supplier
Name</t>
  </si>
  <si>
    <t>Supplier
Rating</t>
  </si>
  <si>
    <t>Contract Status</t>
  </si>
  <si>
    <t>ppm value</t>
  </si>
  <si>
    <t>Released
Production Plant</t>
  </si>
  <si>
    <t>necessary contracts:</t>
  </si>
  <si>
    <t>For the designated Hella production plant the following contracts must be available:</t>
  </si>
  <si>
    <t>accepted = all mentioned contracts are accepted and signed</t>
  </si>
  <si>
    <t>Framework Supply Agreement, Delivery Regulations for Order Processing, Tool Contract (A/B), Hella Quality Management HP-C-509, Logistics Guideline for OE Suppliers HP-C-516</t>
  </si>
  <si>
    <t>partially accepted = not all contracts are finally accepted and signed 
(please mention missing contracts under remarks)</t>
  </si>
  <si>
    <t>negotiation started = in case of new suppliers; please give an additional comment under remarks</t>
  </si>
  <si>
    <t>!!! The listed suppliers are released for the above mentioned sourcing task only !!!</t>
  </si>
  <si>
    <t>!!! An extension of this list does need the explicit approval of the responsible Material Group Manager !!!</t>
  </si>
  <si>
    <t>The above mentioned project information and listed suppliers are discussed and agreed between Program Purchasing, Material Group Management, Supplier Quality (MGM/MGS).</t>
  </si>
  <si>
    <t>Next Review Of Supplier Set</t>
  </si>
  <si>
    <t>Program Purchasing to invite immediately for next defined review of supplier set.</t>
  </si>
  <si>
    <t>Comment</t>
  </si>
  <si>
    <t>Program Purchaser</t>
  </si>
  <si>
    <t xml:space="preserve">Material Group Management / Specialist </t>
  </si>
  <si>
    <t>Supplier Quality (MGM / MGS)</t>
  </si>
  <si>
    <t>Supplier Risk Assessment*</t>
  </si>
  <si>
    <t>- Supplier Rating: according to latest annual supplier evaluation</t>
  </si>
  <si>
    <t>- ppm value: global; last 12 months</t>
  </si>
  <si>
    <t>- Released production plant: according to quality audit results</t>
  </si>
  <si>
    <t>- supplier number: local supplier number requried for further entries within Nomination Roadmap</t>
  </si>
  <si>
    <t>- Supplier Risk Assessment according HF-00175</t>
  </si>
  <si>
    <t>Remarks and open tasks</t>
  </si>
  <si>
    <t>Contract Status: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</si>
</sst>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N$&quot;#,##0_);[Red]\(&quot;N$&quot;#,##0\)"/>
    <numFmt numFmtId="165" formatCode="&quot;N$&quot;#,##0.00_);[Red]\(&quot;N$&quot;#,##0.00\)"/>
    <numFmt numFmtId="166" formatCode="_-* #,##0.00\ _P_t_s_-;\-* #,##0.00\ _P_t_s_-;_-* &quot;-&quot;??\ _P_t_s_-;_-@_-"/>
    <numFmt numFmtId="167" formatCode="[$-409]mmmm\ d\,\ yyyy;@"/>
    <numFmt numFmtId="169" formatCode="yyyy\-mm\-dd;@"/>
  </numFmts>
  <fonts count="1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indexed="16"/>
      <name val="Arial"/>
      <family val="2"/>
    </font>
    <font>
      <sz val="10"/>
      <name val="Arial"/>
      <family val="2"/>
    </font>
    <font>
      <b/>
      <sz val="10"/>
      <color indexed="1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color indexed="17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0"/>
      <color indexed="20"/>
      <name val="MS Sans Serif"/>
      <family val="2"/>
    </font>
    <font>
      <b/>
      <u/>
      <sz val="14"/>
      <color theme="1"/>
      <name val="Arial"/>
      <family val="2"/>
    </font>
    <font>
      <u/>
      <sz val="10"/>
      <color theme="1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55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4E7"/>
        <bgColor indexed="64"/>
      </patternFill>
    </fill>
  </fills>
  <borders count="53">
    <border>
      <left/>
      <right/>
      <top/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77111117893"/>
      </top>
      <bottom style="hair">
        <color theme="0" tint="-0.249977111117893"/>
      </bottom>
      <diagonal/>
    </border>
    <border>
      <left/>
      <right style="hair">
        <color theme="0" tint="-0.24994659260841701"/>
      </right>
      <top/>
      <bottom style="hair">
        <color theme="0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 style="hair">
        <color theme="0" tint="-0.24994659260841701"/>
      </left>
      <right/>
      <top/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/>
      <diagonal/>
    </border>
    <border>
      <left style="hair">
        <color theme="0" tint="-0.34998626667073579"/>
      </left>
      <right/>
      <top style="hair">
        <color theme="0" tint="-0.34998626667073579"/>
      </top>
      <bottom/>
      <diagonal/>
    </border>
    <border>
      <left style="hair">
        <color theme="0" tint="-0.34998626667073579"/>
      </left>
      <right/>
      <top/>
      <bottom style="hair">
        <color theme="0" tint="-0.34998626667073579"/>
      </bottom>
      <diagonal/>
    </border>
    <border>
      <left/>
      <right/>
      <top/>
      <bottom style="hair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34998626667073579"/>
      </left>
      <right/>
      <top style="hair">
        <color theme="0" tint="-0.249977111117893"/>
      </top>
      <bottom style="hair">
        <color theme="0" tint="-0.249977111117893"/>
      </bottom>
      <diagonal/>
    </border>
    <border>
      <left/>
      <right style="thin">
        <color theme="0" tint="-0.34998626667073579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34998626667073579"/>
      </left>
      <right/>
      <top style="hair">
        <color theme="0" tint="-0.24994659260841701"/>
      </top>
      <bottom/>
      <diagonal/>
    </border>
    <border>
      <left style="thin">
        <color theme="0" tint="-0.34998626667073579"/>
      </left>
      <right/>
      <top/>
      <bottom style="hair">
        <color theme="0" tint="-0.24994659260841701"/>
      </bottom>
      <diagonal/>
    </border>
    <border>
      <left/>
      <right style="thin">
        <color theme="0" tint="-0.34998626667073579"/>
      </right>
      <top style="hair">
        <color theme="0" tint="-0.34998626667073579"/>
      </top>
      <bottom/>
      <diagonal/>
    </border>
    <border>
      <left/>
      <right style="thin">
        <color theme="0" tint="-0.34998626667073579"/>
      </right>
      <top/>
      <bottom style="hair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 style="hair">
        <color theme="0" tint="-0.24994659260841701"/>
      </right>
      <top/>
      <bottom/>
      <diagonal/>
    </border>
    <border>
      <left style="thin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24994659260841701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24994659260841701"/>
      </top>
      <bottom style="hair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249977111117893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249977111117893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24994659260841701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24994659260841701"/>
      </bottom>
      <diagonal/>
    </border>
    <border>
      <left/>
      <right style="thin">
        <color theme="0" tint="-0.34998626667073579"/>
      </right>
      <top style="hair">
        <color theme="0" tint="-0.24994659260841701"/>
      </top>
      <bottom/>
      <diagonal/>
    </border>
    <border>
      <left/>
      <right style="thin">
        <color theme="0" tint="-0.34998626667073579"/>
      </right>
      <top/>
      <bottom style="hair">
        <color theme="0" tint="-0.24994659260841701"/>
      </bottom>
      <diagonal/>
    </border>
  </borders>
  <cellStyleXfs count="27">
    <xf numFmtId="0" fontId="0" fillId="0" borderId="0"/>
    <xf numFmtId="0" fontId="4" fillId="0" borderId="0"/>
    <xf numFmtId="40" fontId="5" fillId="0" borderId="11" applyBorder="0"/>
    <xf numFmtId="0" fontId="6" fillId="0" borderId="0"/>
    <xf numFmtId="38" fontId="7" fillId="2" borderId="0" applyNumberFormat="0" applyBorder="0" applyAlignment="0" applyProtection="0"/>
    <xf numFmtId="38" fontId="7" fillId="2" borderId="0" applyNumberFormat="0" applyBorder="0" applyAlignment="0" applyProtection="0"/>
    <xf numFmtId="0" fontId="8" fillId="0" borderId="12" applyNumberFormat="0" applyAlignment="0" applyProtection="0">
      <alignment horizontal="left" vertical="center"/>
    </xf>
    <xf numFmtId="0" fontId="8" fillId="0" borderId="12" applyNumberFormat="0" applyAlignment="0" applyProtection="0">
      <alignment horizontal="left" vertical="center"/>
    </xf>
    <xf numFmtId="0" fontId="8" fillId="0" borderId="13">
      <alignment horizontal="left" vertical="center"/>
    </xf>
    <xf numFmtId="0" fontId="8" fillId="0" borderId="13">
      <alignment horizontal="left" vertical="center"/>
    </xf>
    <xf numFmtId="0" fontId="5" fillId="3" borderId="0">
      <protection hidden="1"/>
    </xf>
    <xf numFmtId="10" fontId="7" fillId="4" borderId="14" applyNumberFormat="0" applyBorder="0" applyAlignment="0" applyProtection="0"/>
    <xf numFmtId="10" fontId="7" fillId="4" borderId="14" applyNumberFormat="0" applyBorder="0" applyAlignment="0" applyProtection="0"/>
    <xf numFmtId="0" fontId="9" fillId="0" borderId="0"/>
    <xf numFmtId="38" fontId="10" fillId="0" borderId="0" applyFont="0" applyFill="0" applyBorder="0" applyAlignment="0" applyProtection="0"/>
    <xf numFmtId="40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/>
    <xf numFmtId="10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</cellStyleXfs>
  <cellXfs count="128">
    <xf numFmtId="0" fontId="0" fillId="0" borderId="0" xfId="0"/>
    <xf numFmtId="0" fontId="0" fillId="5" borderId="0" xfId="0" applyFill="1" applyProtection="1">
      <protection hidden="1"/>
    </xf>
    <xf numFmtId="0" fontId="2" fillId="6" borderId="6" xfId="0" applyFont="1" applyFill="1" applyBorder="1" applyAlignment="1" applyProtection="1">
      <alignment vertical="center"/>
      <protection hidden="1"/>
    </xf>
    <xf numFmtId="0" fontId="2" fillId="6" borderId="3" xfId="0" applyFont="1" applyFill="1" applyBorder="1" applyAlignment="1" applyProtection="1">
      <alignment vertical="center"/>
      <protection hidden="1"/>
    </xf>
    <xf numFmtId="0" fontId="2" fillId="6" borderId="2" xfId="0" applyFont="1" applyFill="1" applyBorder="1" applyAlignment="1" applyProtection="1">
      <alignment vertical="center"/>
      <protection hidden="1"/>
    </xf>
    <xf numFmtId="0" fontId="2" fillId="6" borderId="1" xfId="0" applyFont="1" applyFill="1" applyBorder="1" applyAlignment="1" applyProtection="1">
      <alignment vertical="center"/>
      <protection hidden="1"/>
    </xf>
    <xf numFmtId="0" fontId="2" fillId="6" borderId="5" xfId="0" applyFont="1" applyFill="1" applyBorder="1" applyAlignment="1" applyProtection="1">
      <alignment vertical="center"/>
      <protection hidden="1"/>
    </xf>
    <xf numFmtId="0" fontId="0" fillId="5" borderId="24" xfId="0" applyFill="1" applyBorder="1" applyProtection="1">
      <protection hidden="1"/>
    </xf>
    <xf numFmtId="0" fontId="0" fillId="5" borderId="25" xfId="0" applyFill="1" applyBorder="1" applyProtection="1">
      <protection hidden="1"/>
    </xf>
    <xf numFmtId="0" fontId="0" fillId="5" borderId="27" xfId="0" applyFill="1" applyBorder="1" applyProtection="1">
      <protection hidden="1"/>
    </xf>
    <xf numFmtId="0" fontId="3" fillId="5" borderId="26" xfId="0" applyFont="1" applyFill="1" applyBorder="1" applyAlignment="1" applyProtection="1">
      <alignment horizontal="center" vertical="center"/>
      <protection hidden="1"/>
    </xf>
    <xf numFmtId="0" fontId="2" fillId="5" borderId="26" xfId="0" applyFont="1" applyFill="1" applyBorder="1" applyAlignment="1" applyProtection="1">
      <alignment horizontal="left" vertical="center"/>
      <protection hidden="1"/>
    </xf>
    <xf numFmtId="0" fontId="2" fillId="5" borderId="26" xfId="0" applyFont="1" applyFill="1" applyBorder="1" applyAlignment="1" applyProtection="1">
      <alignment horizontal="left" vertical="top"/>
      <protection hidden="1"/>
    </xf>
    <xf numFmtId="0" fontId="0" fillId="5" borderId="26" xfId="0" applyFill="1" applyBorder="1" applyProtection="1">
      <protection hidden="1"/>
    </xf>
    <xf numFmtId="0" fontId="0" fillId="5" borderId="26" xfId="0" applyFill="1" applyBorder="1" applyAlignment="1" applyProtection="1">
      <alignment horizontal="left"/>
      <protection hidden="1"/>
    </xf>
    <xf numFmtId="0" fontId="0" fillId="5" borderId="28" xfId="0" applyFill="1" applyBorder="1" applyProtection="1">
      <protection hidden="1"/>
    </xf>
    <xf numFmtId="0" fontId="0" fillId="5" borderId="22" xfId="0" applyFill="1" applyBorder="1" applyProtection="1">
      <protection hidden="1"/>
    </xf>
    <xf numFmtId="0" fontId="0" fillId="5" borderId="26" xfId="0" quotePrefix="1" applyFill="1" applyBorder="1" applyAlignment="1" applyProtection="1">
      <alignment horizontal="left"/>
      <protection hidden="1"/>
    </xf>
    <xf numFmtId="0" fontId="0" fillId="5" borderId="0" xfId="0" applyFill="1" applyBorder="1" applyAlignment="1" applyProtection="1">
      <alignment wrapText="1"/>
      <protection hidden="1"/>
    </xf>
    <xf numFmtId="0" fontId="0" fillId="5" borderId="42" xfId="0" applyFill="1" applyBorder="1" applyAlignment="1" applyProtection="1">
      <alignment vertical="center"/>
      <protection locked="0"/>
    </xf>
    <xf numFmtId="0" fontId="0" fillId="5" borderId="45" xfId="0" applyFill="1" applyBorder="1" applyAlignment="1" applyProtection="1">
      <alignment vertical="center"/>
      <protection locked="0"/>
    </xf>
    <xf numFmtId="0" fontId="0" fillId="5" borderId="48" xfId="0" applyFill="1" applyBorder="1" applyAlignment="1" applyProtection="1">
      <alignment vertical="center"/>
      <protection locked="0"/>
    </xf>
    <xf numFmtId="0" fontId="0" fillId="5" borderId="0" xfId="0" applyFill="1" applyBorder="1" applyProtection="1">
      <protection hidden="1"/>
    </xf>
    <xf numFmtId="0" fontId="3" fillId="5" borderId="0" xfId="0" applyFont="1" applyFill="1" applyBorder="1" applyAlignment="1" applyProtection="1">
      <alignment horizontal="center" vertical="center"/>
      <protection hidden="1"/>
    </xf>
    <xf numFmtId="0" fontId="2" fillId="5" borderId="0" xfId="0" applyFont="1" applyFill="1" applyBorder="1" applyAlignment="1" applyProtection="1">
      <alignment horizontal="left" vertical="center"/>
      <protection hidden="1"/>
    </xf>
    <xf numFmtId="0" fontId="0" fillId="5" borderId="0" xfId="0" applyFill="1" applyBorder="1" applyAlignment="1" applyProtection="1">
      <alignment horizontal="left" vertical="center"/>
      <protection hidden="1"/>
    </xf>
    <xf numFmtId="0" fontId="0" fillId="5" borderId="0" xfId="0" applyFill="1" applyBorder="1" applyAlignment="1" applyProtection="1">
      <alignment vertical="center"/>
      <protection hidden="1"/>
    </xf>
    <xf numFmtId="0" fontId="2" fillId="5" borderId="0" xfId="0" applyFont="1" applyFill="1" applyBorder="1" applyAlignment="1" applyProtection="1">
      <alignment horizontal="left" vertical="top"/>
      <protection hidden="1"/>
    </xf>
    <xf numFmtId="0" fontId="0" fillId="5" borderId="0" xfId="0" applyFill="1" applyBorder="1" applyAlignment="1" applyProtection="1">
      <alignment horizontal="left" vertical="top"/>
      <protection hidden="1"/>
    </xf>
    <xf numFmtId="0" fontId="0" fillId="5" borderId="0" xfId="0" applyFill="1" applyBorder="1" applyAlignment="1" applyProtection="1">
      <alignment vertical="center"/>
      <protection locked="0"/>
    </xf>
    <xf numFmtId="0" fontId="0" fillId="5" borderId="0" xfId="0" applyFill="1" applyBorder="1" applyAlignment="1" applyProtection="1">
      <alignment horizontal="center" vertical="center"/>
      <protection hidden="1"/>
    </xf>
    <xf numFmtId="0" fontId="0" fillId="5" borderId="0" xfId="0" quotePrefix="1" applyFill="1" applyBorder="1" applyAlignment="1" applyProtection="1">
      <alignment wrapText="1"/>
      <protection hidden="1"/>
    </xf>
    <xf numFmtId="0" fontId="0" fillId="5" borderId="0" xfId="0" applyFill="1" applyBorder="1" applyAlignment="1" applyProtection="1">
      <alignment vertical="center" wrapText="1"/>
      <protection hidden="1"/>
    </xf>
    <xf numFmtId="0" fontId="16" fillId="5" borderId="0" xfId="0" applyFont="1" applyFill="1" applyBorder="1" applyProtection="1">
      <protection hidden="1"/>
    </xf>
    <xf numFmtId="0" fontId="0" fillId="5" borderId="45" xfId="0" applyFill="1" applyBorder="1" applyAlignment="1" applyProtection="1">
      <alignment horizontal="left" vertical="center"/>
      <protection locked="0"/>
    </xf>
    <xf numFmtId="0" fontId="0" fillId="5" borderId="42" xfId="0" applyFill="1" applyBorder="1" applyAlignment="1" applyProtection="1">
      <alignment horizontal="center" vertical="center"/>
      <protection locked="0"/>
    </xf>
    <xf numFmtId="0" fontId="0" fillId="5" borderId="41" xfId="0" applyFill="1" applyBorder="1" applyAlignment="1" applyProtection="1">
      <alignment horizontal="left" vertical="center"/>
      <protection locked="0"/>
    </xf>
    <xf numFmtId="0" fontId="0" fillId="5" borderId="45" xfId="0" applyFill="1" applyBorder="1" applyAlignment="1" applyProtection="1">
      <alignment horizontal="center" vertical="center"/>
      <protection locked="0"/>
    </xf>
    <xf numFmtId="0" fontId="0" fillId="5" borderId="46" xfId="0" applyFill="1" applyBorder="1" applyAlignment="1" applyProtection="1">
      <alignment horizontal="center" vertical="center"/>
      <protection locked="0"/>
    </xf>
    <xf numFmtId="0" fontId="0" fillId="5" borderId="26" xfId="0" applyFill="1" applyBorder="1" applyAlignment="1" applyProtection="1">
      <alignment horizontal="left" vertical="top" wrapText="1"/>
      <protection hidden="1"/>
    </xf>
    <xf numFmtId="0" fontId="0" fillId="5" borderId="0" xfId="0" applyFill="1" applyBorder="1" applyAlignment="1" applyProtection="1">
      <alignment horizontal="left" vertical="top" wrapText="1"/>
      <protection hidden="1"/>
    </xf>
    <xf numFmtId="0" fontId="0" fillId="5" borderId="26" xfId="0" applyFill="1" applyBorder="1" applyAlignment="1" applyProtection="1">
      <alignment horizontal="left" wrapText="1"/>
      <protection hidden="1"/>
    </xf>
    <xf numFmtId="0" fontId="0" fillId="5" borderId="0" xfId="0" applyFill="1" applyBorder="1" applyAlignment="1" applyProtection="1">
      <alignment horizontal="left" wrapText="1"/>
      <protection hidden="1"/>
    </xf>
    <xf numFmtId="1" fontId="0" fillId="5" borderId="41" xfId="0" applyNumberFormat="1" applyFill="1" applyBorder="1" applyAlignment="1" applyProtection="1">
      <alignment horizontal="center" vertical="center"/>
      <protection locked="0"/>
    </xf>
    <xf numFmtId="1" fontId="0" fillId="5" borderId="45" xfId="0" applyNumberFormat="1" applyFill="1" applyBorder="1" applyAlignment="1" applyProtection="1">
      <alignment horizontal="center" vertical="center"/>
      <protection locked="0"/>
    </xf>
    <xf numFmtId="1" fontId="0" fillId="5" borderId="40" xfId="0" applyNumberFormat="1" applyFill="1" applyBorder="1" applyAlignment="1" applyProtection="1">
      <alignment horizontal="center" vertical="center"/>
      <protection locked="0"/>
    </xf>
    <xf numFmtId="1" fontId="0" fillId="5" borderId="44" xfId="0" applyNumberFormat="1" applyFill="1" applyBorder="1" applyAlignment="1" applyProtection="1">
      <alignment horizontal="center" vertical="center"/>
      <protection locked="0"/>
    </xf>
    <xf numFmtId="0" fontId="0" fillId="5" borderId="3" xfId="0" applyFill="1" applyBorder="1" applyAlignment="1" applyProtection="1">
      <alignment horizontal="left" vertical="center"/>
      <protection locked="0"/>
    </xf>
    <xf numFmtId="0" fontId="0" fillId="5" borderId="2" xfId="0" applyFill="1" applyBorder="1" applyAlignment="1" applyProtection="1">
      <alignment horizontal="left" vertical="center"/>
      <protection locked="0"/>
    </xf>
    <xf numFmtId="0" fontId="0" fillId="5" borderId="1" xfId="0" applyFill="1" applyBorder="1" applyAlignment="1" applyProtection="1">
      <alignment horizontal="left" vertical="center"/>
      <protection locked="0"/>
    </xf>
    <xf numFmtId="0" fontId="2" fillId="6" borderId="2" xfId="0" applyFont="1" applyFill="1" applyBorder="1" applyAlignment="1" applyProtection="1">
      <alignment horizontal="left" vertical="center"/>
      <protection hidden="1"/>
    </xf>
    <xf numFmtId="0" fontId="2" fillId="6" borderId="31" xfId="0" applyFont="1" applyFill="1" applyBorder="1" applyAlignment="1" applyProtection="1">
      <alignment horizontal="left" vertical="center"/>
      <protection hidden="1"/>
    </xf>
    <xf numFmtId="0" fontId="2" fillId="6" borderId="4" xfId="0" applyFont="1" applyFill="1" applyBorder="1" applyAlignment="1" applyProtection="1">
      <alignment horizontal="left" vertical="center"/>
      <protection hidden="1"/>
    </xf>
    <xf numFmtId="0" fontId="0" fillId="6" borderId="4" xfId="0" applyFill="1" applyBorder="1" applyAlignment="1" applyProtection="1">
      <alignment horizontal="left" vertical="center"/>
      <protection hidden="1"/>
    </xf>
    <xf numFmtId="0" fontId="2" fillId="6" borderId="10" xfId="0" applyFont="1" applyFill="1" applyBorder="1" applyAlignment="1" applyProtection="1">
      <alignment horizontal="center" vertical="center" wrapText="1"/>
      <protection hidden="1"/>
    </xf>
    <xf numFmtId="0" fontId="2" fillId="6" borderId="9" xfId="0" applyFont="1" applyFill="1" applyBorder="1" applyAlignment="1" applyProtection="1">
      <alignment horizontal="center" vertical="center" wrapText="1"/>
      <protection hidden="1"/>
    </xf>
    <xf numFmtId="0" fontId="2" fillId="6" borderId="8" xfId="0" applyFont="1" applyFill="1" applyBorder="1" applyAlignment="1" applyProtection="1">
      <alignment horizontal="center" vertical="center" wrapText="1"/>
      <protection hidden="1"/>
    </xf>
    <xf numFmtId="0" fontId="2" fillId="6" borderId="7" xfId="0" applyFont="1" applyFill="1" applyBorder="1" applyAlignment="1" applyProtection="1">
      <alignment horizontal="center" vertical="center" wrapText="1"/>
      <protection hidden="1"/>
    </xf>
    <xf numFmtId="0" fontId="2" fillId="6" borderId="6" xfId="0" applyFont="1" applyFill="1" applyBorder="1" applyAlignment="1" applyProtection="1">
      <alignment horizontal="center" vertical="center" wrapText="1"/>
      <protection hidden="1"/>
    </xf>
    <xf numFmtId="0" fontId="2" fillId="6" borderId="5" xfId="0" applyFont="1" applyFill="1" applyBorder="1" applyAlignment="1" applyProtection="1">
      <alignment horizontal="center" vertical="center" wrapText="1"/>
      <protection hidden="1"/>
    </xf>
    <xf numFmtId="0" fontId="2" fillId="6" borderId="33" xfId="0" applyFont="1" applyFill="1" applyBorder="1" applyAlignment="1" applyProtection="1">
      <alignment horizontal="left" vertical="center"/>
      <protection hidden="1"/>
    </xf>
    <xf numFmtId="0" fontId="2" fillId="6" borderId="9" xfId="0" applyFont="1" applyFill="1" applyBorder="1" applyAlignment="1" applyProtection="1">
      <alignment horizontal="left" vertical="center"/>
      <protection hidden="1"/>
    </xf>
    <xf numFmtId="0" fontId="2" fillId="6" borderId="8" xfId="0" applyFont="1" applyFill="1" applyBorder="1" applyAlignment="1" applyProtection="1">
      <alignment horizontal="left" vertical="center"/>
      <protection hidden="1"/>
    </xf>
    <xf numFmtId="0" fontId="2" fillId="6" borderId="34" xfId="0" applyFont="1" applyFill="1" applyBorder="1" applyAlignment="1" applyProtection="1">
      <alignment horizontal="left" vertical="center"/>
      <protection hidden="1"/>
    </xf>
    <xf numFmtId="0" fontId="2" fillId="6" borderId="6" xfId="0" applyFont="1" applyFill="1" applyBorder="1" applyAlignment="1" applyProtection="1">
      <alignment horizontal="left" vertical="center"/>
      <protection hidden="1"/>
    </xf>
    <xf numFmtId="0" fontId="2" fillId="6" borderId="5" xfId="0" applyFont="1" applyFill="1" applyBorder="1" applyAlignment="1" applyProtection="1">
      <alignment horizontal="left" vertical="center"/>
      <protection hidden="1"/>
    </xf>
    <xf numFmtId="0" fontId="0" fillId="5" borderId="10" xfId="0" applyFill="1" applyBorder="1" applyAlignment="1" applyProtection="1">
      <alignment horizontal="left" vertical="center" wrapText="1"/>
      <protection locked="0"/>
    </xf>
    <xf numFmtId="0" fontId="0" fillId="5" borderId="9" xfId="0" applyFill="1" applyBorder="1" applyAlignment="1" applyProtection="1">
      <alignment horizontal="left" vertical="center" wrapText="1"/>
      <protection locked="0"/>
    </xf>
    <xf numFmtId="0" fontId="0" fillId="5" borderId="8" xfId="0" applyFill="1" applyBorder="1" applyAlignment="1" applyProtection="1">
      <alignment horizontal="left" vertical="center" wrapText="1"/>
      <protection locked="0"/>
    </xf>
    <xf numFmtId="0" fontId="0" fillId="5" borderId="7" xfId="0" applyFill="1" applyBorder="1" applyAlignment="1" applyProtection="1">
      <alignment horizontal="left" vertical="center" wrapText="1"/>
      <protection locked="0"/>
    </xf>
    <xf numFmtId="0" fontId="0" fillId="5" borderId="6" xfId="0" applyFill="1" applyBorder="1" applyAlignment="1" applyProtection="1">
      <alignment horizontal="left" vertical="center" wrapText="1"/>
      <protection locked="0"/>
    </xf>
    <xf numFmtId="0" fontId="0" fillId="5" borderId="5" xfId="0" applyFill="1" applyBorder="1" applyAlignment="1" applyProtection="1">
      <alignment horizontal="left" vertical="center" wrapText="1"/>
      <protection locked="0"/>
    </xf>
    <xf numFmtId="0" fontId="14" fillId="5" borderId="23" xfId="0" applyFont="1" applyFill="1" applyBorder="1" applyAlignment="1" applyProtection="1">
      <alignment horizontal="center" vertical="center"/>
      <protection hidden="1"/>
    </xf>
    <xf numFmtId="0" fontId="14" fillId="5" borderId="24" xfId="0" applyFont="1" applyFill="1" applyBorder="1" applyAlignment="1" applyProtection="1">
      <alignment horizontal="center" vertical="center"/>
      <protection hidden="1"/>
    </xf>
    <xf numFmtId="0" fontId="14" fillId="5" borderId="26" xfId="0" applyFont="1" applyFill="1" applyBorder="1" applyAlignment="1" applyProtection="1">
      <alignment horizontal="center" vertical="center"/>
      <protection hidden="1"/>
    </xf>
    <xf numFmtId="0" fontId="14" fillId="5" borderId="0" xfId="0" applyFont="1" applyFill="1" applyBorder="1" applyAlignment="1" applyProtection="1">
      <alignment horizontal="center" vertical="center"/>
      <protection hidden="1"/>
    </xf>
    <xf numFmtId="0" fontId="2" fillId="6" borderId="30" xfId="0" applyFont="1" applyFill="1" applyBorder="1" applyAlignment="1" applyProtection="1">
      <alignment horizontal="left" vertical="center"/>
      <protection hidden="1"/>
    </xf>
    <xf numFmtId="0" fontId="2" fillId="6" borderId="1" xfId="0" applyFont="1" applyFill="1" applyBorder="1" applyAlignment="1" applyProtection="1">
      <alignment horizontal="left" vertical="center"/>
      <protection hidden="1"/>
    </xf>
    <xf numFmtId="0" fontId="2" fillId="6" borderId="26" xfId="0" applyFont="1" applyFill="1" applyBorder="1" applyAlignment="1" applyProtection="1">
      <alignment horizontal="center" vertical="center" wrapText="1"/>
      <protection hidden="1"/>
    </xf>
    <xf numFmtId="0" fontId="2" fillId="6" borderId="39" xfId="0" applyFont="1" applyFill="1" applyBorder="1" applyAlignment="1" applyProtection="1">
      <alignment horizontal="center" vertical="center" wrapText="1"/>
      <protection hidden="1"/>
    </xf>
    <xf numFmtId="0" fontId="2" fillId="6" borderId="10" xfId="0" applyFont="1" applyFill="1" applyBorder="1" applyAlignment="1" applyProtection="1">
      <alignment horizontal="center" vertical="center"/>
      <protection hidden="1"/>
    </xf>
    <xf numFmtId="0" fontId="2" fillId="6" borderId="9" xfId="0" applyFont="1" applyFill="1" applyBorder="1" applyAlignment="1" applyProtection="1">
      <alignment horizontal="center" vertical="center"/>
      <protection hidden="1"/>
    </xf>
    <xf numFmtId="0" fontId="2" fillId="6" borderId="51" xfId="0" applyFont="1" applyFill="1" applyBorder="1" applyAlignment="1" applyProtection="1">
      <alignment horizontal="center" vertical="center"/>
      <protection hidden="1"/>
    </xf>
    <xf numFmtId="0" fontId="2" fillId="6" borderId="7" xfId="0" applyFont="1" applyFill="1" applyBorder="1" applyAlignment="1" applyProtection="1">
      <alignment horizontal="center" vertical="center"/>
      <protection hidden="1"/>
    </xf>
    <xf numFmtId="0" fontId="2" fillId="6" borderId="6" xfId="0" applyFont="1" applyFill="1" applyBorder="1" applyAlignment="1" applyProtection="1">
      <alignment horizontal="center" vertical="center"/>
      <protection hidden="1"/>
    </xf>
    <xf numFmtId="0" fontId="2" fillId="6" borderId="52" xfId="0" applyFont="1" applyFill="1" applyBorder="1" applyAlignment="1" applyProtection="1">
      <alignment horizontal="center" vertical="center"/>
      <protection hidden="1"/>
    </xf>
    <xf numFmtId="0" fontId="0" fillId="5" borderId="23" xfId="0" applyFill="1" applyBorder="1" applyAlignment="1" applyProtection="1">
      <alignment horizontal="center"/>
      <protection locked="0"/>
    </xf>
    <xf numFmtId="0" fontId="0" fillId="5" borderId="24" xfId="0" applyFill="1" applyBorder="1" applyAlignment="1" applyProtection="1">
      <alignment horizontal="center"/>
      <protection locked="0"/>
    </xf>
    <xf numFmtId="0" fontId="0" fillId="5" borderId="25" xfId="0" applyFill="1" applyBorder="1" applyAlignment="1" applyProtection="1">
      <alignment horizontal="center"/>
      <protection locked="0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0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22" xfId="0" applyFill="1" applyBorder="1" applyAlignment="1" applyProtection="1">
      <alignment horizontal="center"/>
      <protection locked="0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48" xfId="0" applyFill="1" applyBorder="1" applyAlignment="1" applyProtection="1">
      <alignment horizontal="center" vertical="center"/>
      <protection locked="0"/>
    </xf>
    <xf numFmtId="0" fontId="0" fillId="5" borderId="0" xfId="0" applyFill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left"/>
      <protection hidden="1"/>
    </xf>
    <xf numFmtId="0" fontId="15" fillId="5" borderId="0" xfId="0" quotePrefix="1" applyFont="1" applyFill="1" applyBorder="1" applyAlignment="1" applyProtection="1">
      <alignment horizontal="left"/>
      <protection hidden="1"/>
    </xf>
    <xf numFmtId="0" fontId="0" fillId="5" borderId="3" xfId="0" applyFill="1" applyBorder="1" applyAlignment="1" applyProtection="1">
      <alignment horizontal="center" vertical="center"/>
      <protection locked="0"/>
    </xf>
    <xf numFmtId="0" fontId="0" fillId="5" borderId="2" xfId="0" applyFill="1" applyBorder="1" applyAlignment="1" applyProtection="1">
      <alignment horizontal="center" vertical="center"/>
      <protection locked="0"/>
    </xf>
    <xf numFmtId="0" fontId="0" fillId="5" borderId="32" xfId="0" applyFill="1" applyBorder="1" applyAlignment="1" applyProtection="1">
      <alignment horizontal="center" vertical="center"/>
      <protection locked="0"/>
    </xf>
    <xf numFmtId="0" fontId="0" fillId="5" borderId="43" xfId="0" applyFill="1" applyBorder="1" applyAlignment="1" applyProtection="1">
      <alignment horizontal="center" vertical="center"/>
      <protection locked="0"/>
    </xf>
    <xf numFmtId="0" fontId="15" fillId="5" borderId="0" xfId="0" applyFont="1" applyFill="1" applyBorder="1" applyAlignment="1" applyProtection="1">
      <alignment horizontal="left"/>
      <protection hidden="1"/>
    </xf>
    <xf numFmtId="167" fontId="0" fillId="5" borderId="15" xfId="0" applyNumberFormat="1" applyFill="1" applyBorder="1" applyAlignment="1" applyProtection="1">
      <alignment horizontal="center" vertical="center"/>
      <protection hidden="1"/>
    </xf>
    <xf numFmtId="0" fontId="0" fillId="5" borderId="16" xfId="0" applyFill="1" applyBorder="1" applyAlignment="1" applyProtection="1">
      <alignment horizontal="center" vertical="center"/>
      <protection hidden="1"/>
    </xf>
    <xf numFmtId="0" fontId="0" fillId="5" borderId="17" xfId="0" applyFill="1" applyBorder="1" applyAlignment="1" applyProtection="1">
      <alignment horizontal="center" vertical="center"/>
      <protection hidden="1"/>
    </xf>
    <xf numFmtId="0" fontId="0" fillId="5" borderId="0" xfId="0" quotePrefix="1" applyFill="1" applyBorder="1" applyAlignment="1" applyProtection="1">
      <alignment horizontal="left" wrapText="1"/>
      <protection hidden="1"/>
    </xf>
    <xf numFmtId="0" fontId="0" fillId="5" borderId="26" xfId="0" quotePrefix="1" applyFill="1" applyBorder="1" applyAlignment="1" applyProtection="1">
      <alignment horizontal="left"/>
      <protection hidden="1"/>
    </xf>
    <xf numFmtId="0" fontId="0" fillId="5" borderId="0" xfId="0" quotePrefix="1" applyFill="1" applyBorder="1" applyAlignment="1" applyProtection="1">
      <alignment horizontal="left"/>
      <protection hidden="1"/>
    </xf>
    <xf numFmtId="0" fontId="0" fillId="5" borderId="49" xfId="0" applyFill="1" applyBorder="1" applyAlignment="1" applyProtection="1">
      <alignment horizontal="center" vertical="center"/>
      <protection locked="0"/>
    </xf>
    <xf numFmtId="0" fontId="0" fillId="5" borderId="50" xfId="0" applyFill="1" applyBorder="1" applyAlignment="1" applyProtection="1">
      <alignment horizontal="center" vertical="center"/>
      <protection locked="0"/>
    </xf>
    <xf numFmtId="1" fontId="0" fillId="5" borderId="47" xfId="0" applyNumberFormat="1" applyFill="1" applyBorder="1" applyAlignment="1" applyProtection="1">
      <alignment horizontal="center" vertical="center"/>
      <protection locked="0"/>
    </xf>
    <xf numFmtId="1" fontId="0" fillId="5" borderId="48" xfId="0" applyNumberFormat="1" applyFill="1" applyBorder="1" applyAlignment="1" applyProtection="1">
      <alignment horizontal="center" vertical="center"/>
      <protection locked="0"/>
    </xf>
    <xf numFmtId="0" fontId="0" fillId="5" borderId="22" xfId="0" applyFill="1" applyBorder="1" applyAlignment="1" applyProtection="1">
      <alignment horizontal="right"/>
      <protection hidden="1"/>
    </xf>
    <xf numFmtId="0" fontId="0" fillId="5" borderId="29" xfId="0" applyFill="1" applyBorder="1" applyAlignment="1" applyProtection="1">
      <alignment horizontal="right"/>
      <protection hidden="1"/>
    </xf>
    <xf numFmtId="0" fontId="0" fillId="5" borderId="19" xfId="0" applyFill="1" applyBorder="1" applyAlignment="1" applyProtection="1">
      <alignment horizontal="center" vertical="center" wrapText="1"/>
      <protection locked="0"/>
    </xf>
    <xf numFmtId="0" fontId="0" fillId="5" borderId="18" xfId="0" applyFill="1" applyBorder="1" applyAlignment="1" applyProtection="1">
      <alignment horizontal="center" vertical="center" wrapText="1"/>
      <protection locked="0"/>
    </xf>
    <xf numFmtId="0" fontId="0" fillId="5" borderId="35" xfId="0" applyFill="1" applyBorder="1" applyAlignment="1" applyProtection="1">
      <alignment horizontal="center" vertical="center" wrapText="1"/>
      <protection locked="0"/>
    </xf>
    <xf numFmtId="0" fontId="0" fillId="5" borderId="20" xfId="0" applyFill="1" applyBorder="1" applyAlignment="1" applyProtection="1">
      <alignment horizontal="center" vertical="center" wrapText="1"/>
      <protection locked="0"/>
    </xf>
    <xf numFmtId="0" fontId="0" fillId="5" borderId="21" xfId="0" applyFill="1" applyBorder="1" applyAlignment="1" applyProtection="1">
      <alignment horizontal="center" vertical="center" wrapText="1"/>
      <protection locked="0"/>
    </xf>
    <xf numFmtId="0" fontId="0" fillId="5" borderId="36" xfId="0" applyFill="1" applyBorder="1" applyAlignment="1" applyProtection="1">
      <alignment horizontal="center" vertical="center" wrapText="1"/>
      <protection locked="0"/>
    </xf>
    <xf numFmtId="0" fontId="0" fillId="5" borderId="0" xfId="0" applyFill="1" applyBorder="1" applyAlignment="1" applyProtection="1">
      <alignment horizontal="left" vertical="center" wrapText="1"/>
      <protection hidden="1"/>
    </xf>
    <xf numFmtId="0" fontId="0" fillId="5" borderId="37" xfId="0" applyFill="1" applyBorder="1" applyAlignment="1" applyProtection="1">
      <alignment horizontal="center"/>
      <protection hidden="1"/>
    </xf>
    <xf numFmtId="0" fontId="0" fillId="5" borderId="38" xfId="0" applyFill="1" applyBorder="1" applyAlignment="1" applyProtection="1">
      <alignment horizontal="center"/>
      <protection hidden="1"/>
    </xf>
    <xf numFmtId="0" fontId="0" fillId="5" borderId="48" xfId="0" applyFill="1" applyBorder="1" applyAlignment="1" applyProtection="1">
      <alignment horizontal="left" vertical="center"/>
      <protection locked="0"/>
    </xf>
    <xf numFmtId="169" fontId="0" fillId="5" borderId="22" xfId="0" applyNumberFormat="1" applyFill="1" applyBorder="1" applyAlignment="1" applyProtection="1">
      <alignment horizontal="center" vertical="center"/>
      <protection locked="0"/>
    </xf>
    <xf numFmtId="169" fontId="0" fillId="5" borderId="29" xfId="0" applyNumberFormat="1" applyFill="1" applyBorder="1" applyAlignment="1" applyProtection="1">
      <alignment horizontal="center" vertical="center"/>
      <protection locked="0"/>
    </xf>
  </cellXfs>
  <cellStyles count="27">
    <cellStyle name="Befehl" xfId="1" xr:uid="{00000000-0005-0000-0000-000000000000}"/>
    <cellStyle name="Dezimal(0,0)" xfId="2" xr:uid="{00000000-0005-0000-0000-000001000000}"/>
    <cellStyle name="Dialog" xfId="3" xr:uid="{00000000-0005-0000-0000-000002000000}"/>
    <cellStyle name="Grey" xfId="4" xr:uid="{00000000-0005-0000-0000-000003000000}"/>
    <cellStyle name="Grey 2" xfId="5" xr:uid="{00000000-0005-0000-0000-000004000000}"/>
    <cellStyle name="Header1" xfId="6" xr:uid="{00000000-0005-0000-0000-000005000000}"/>
    <cellStyle name="Header1 2" xfId="7" xr:uid="{00000000-0005-0000-0000-000006000000}"/>
    <cellStyle name="Header2" xfId="8" xr:uid="{00000000-0005-0000-0000-000007000000}"/>
    <cellStyle name="Header2 2" xfId="9" xr:uid="{00000000-0005-0000-0000-000008000000}"/>
    <cellStyle name="Hintergrund" xfId="10" xr:uid="{00000000-0005-0000-0000-000009000000}"/>
    <cellStyle name="Input [yellow]" xfId="11" xr:uid="{00000000-0005-0000-0000-00000A000000}"/>
    <cellStyle name="Input [yellow] 2" xfId="12" xr:uid="{00000000-0005-0000-0000-00000B000000}"/>
    <cellStyle name="Menü" xfId="13" xr:uid="{00000000-0005-0000-0000-00000C000000}"/>
    <cellStyle name="Millares [0]_AT22_AIRBAG_2" xfId="14" xr:uid="{00000000-0005-0000-0000-00000D000000}"/>
    <cellStyle name="Millares_AT22_AIRBAG_2" xfId="15" xr:uid="{00000000-0005-0000-0000-00000E000000}"/>
    <cellStyle name="Moneda [0]_AT22_AIRBAG_2" xfId="16" xr:uid="{00000000-0005-0000-0000-00000F000000}"/>
    <cellStyle name="Moneda_AT22_AIRBAG_2" xfId="17" xr:uid="{00000000-0005-0000-0000-000010000000}"/>
    <cellStyle name="Normal" xfId="0" builtinId="0"/>
    <cellStyle name="Normal - Style1" xfId="18" xr:uid="{00000000-0005-0000-0000-000012000000}"/>
    <cellStyle name="Percent [2]" xfId="19" xr:uid="{00000000-0005-0000-0000-000013000000}"/>
    <cellStyle name="Prozent 2" xfId="20" xr:uid="{00000000-0005-0000-0000-000014000000}"/>
    <cellStyle name="Standard 2" xfId="21" xr:uid="{00000000-0005-0000-0000-000015000000}"/>
    <cellStyle name="Standard 2 2" xfId="22" xr:uid="{00000000-0005-0000-0000-000016000000}"/>
    <cellStyle name="Standard 3" xfId="23" xr:uid="{00000000-0005-0000-0000-000017000000}"/>
    <cellStyle name="Standard 4" xfId="24" xr:uid="{00000000-0005-0000-0000-000018000000}"/>
    <cellStyle name="Standard 5" xfId="25" xr:uid="{00000000-0005-0000-0000-000019000000}"/>
    <cellStyle name="Variable" xfId="26" xr:uid="{00000000-0005-0000-0000-00001A000000}"/>
  </cellStyles>
  <dxfs count="0"/>
  <tableStyles count="0" defaultTableStyle="TableStyleMedium2" defaultPivotStyle="PivotStyleLight16"/>
  <colors>
    <mruColors>
      <color rgb="FFDEE4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hella.com/TEMP/LinkDumm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2.1%20PPO%20Tool%20FINAL%2004.03.2015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Pewa\Lutz\CC___COM\BE%20DI\Calc_Gen\PDA-QS%20Manuf%20Capacit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hella.com/MBKIW164/Project%20Team/LA_020529/Calculation_US_0508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hella.com/TEMP/Calculacion_B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15_Com\Mancal\CLRSKIMRKETransmitte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hella.com/Archivos%20Comunes/CC___COM/BE%20DI/PDA-QSCalci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LinkDummy"/>
      <sheetName val="AT25_MEX"/>
      <sheetName val="hoja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1)General Information"/>
      <sheetName val="(2)BOM"/>
      <sheetName val="(3)Carry Over, Directed Parts"/>
      <sheetName val="(4)Sourcing Overview"/>
      <sheetName val="(5)Risk Evaluation"/>
      <sheetName val="(6)Sourcing Plan"/>
      <sheetName val="(7)Material Target QC"/>
      <sheetName val="(8)Material Cost Graph"/>
      <sheetName val="(9)Action Plan"/>
      <sheetName val="(10)SB Report_Project"/>
      <sheetName val="(11)SB_Strategy_Component"/>
      <sheetName val="(12)SB Sourcing_Approval"/>
      <sheetName val="Drawings"/>
      <sheetName val="Checklist Transfer Project"/>
      <sheetName val="Checklist Transfer Tools"/>
      <sheetName val="REF"/>
    </sheetNames>
    <sheetDataSet>
      <sheetData sheetId="0">
        <row r="25">
          <cell r="D25"/>
        </row>
      </sheetData>
      <sheetData sheetId="1"/>
      <sheetData sheetId="2"/>
      <sheetData sheetId="3"/>
      <sheetData sheetId="4"/>
      <sheetData sheetId="5"/>
      <sheetData sheetId="6">
        <row r="19">
          <cell r="F19" t="str">
            <v>-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I3" t="str">
            <v>Tools and devices</v>
          </cell>
        </row>
        <row r="4">
          <cell r="D4" t="str">
            <v>&gt;&gt; Please select</v>
          </cell>
          <cell r="I4" t="str">
            <v>Mechanical components</v>
          </cell>
        </row>
        <row r="5">
          <cell r="D5" t="str">
            <v>Single Sourcing</v>
          </cell>
          <cell r="I5" t="str">
            <v>Active electronical components</v>
          </cell>
        </row>
        <row r="6">
          <cell r="D6" t="str">
            <v>Double Sourcing</v>
          </cell>
          <cell r="I6" t="str">
            <v>Elastomers</v>
          </cell>
        </row>
        <row r="7">
          <cell r="D7" t="str">
            <v>Multiple Sourcing</v>
          </cell>
          <cell r="I7" t="str">
            <v>Electrical component goup/connectors</v>
          </cell>
        </row>
        <row r="8">
          <cell r="D8" t="str">
            <v>To be further discussed</v>
          </cell>
          <cell r="I8" t="str">
            <v>Electronical Purchasing parts</v>
          </cell>
        </row>
        <row r="9">
          <cell r="D9" t="str">
            <v>Not relevant</v>
          </cell>
          <cell r="I9" t="str">
            <v>Pr. Circ. Boards/poten</v>
          </cell>
        </row>
        <row r="10">
          <cell r="D10" t="str">
            <v>&gt;&gt; Please select</v>
          </cell>
          <cell r="I10" t="str">
            <v>Electro.mech/motors</v>
          </cell>
        </row>
        <row r="11">
          <cell r="D11" t="str">
            <v>HCC</v>
          </cell>
          <cell r="I11" t="str">
            <v>Passive electronical components</v>
          </cell>
        </row>
        <row r="12">
          <cell r="D12" t="str">
            <v>HCC + Local</v>
          </cell>
          <cell r="I12" t="str">
            <v>Plastic semi finished product</v>
          </cell>
        </row>
        <row r="13">
          <cell r="D13" t="str">
            <v>HCC + BCC</v>
          </cell>
          <cell r="I13" t="str">
            <v>Plastic parts</v>
          </cell>
        </row>
        <row r="14">
          <cell r="D14" t="str">
            <v>LCC</v>
          </cell>
          <cell r="I14" t="str">
            <v>Cables/cable groups</v>
          </cell>
        </row>
        <row r="15">
          <cell r="D15" t="str">
            <v>LCC + Local</v>
          </cell>
          <cell r="I15" t="str">
            <v>Metal parts</v>
          </cell>
        </row>
        <row r="16">
          <cell r="D16" t="str">
            <v>LCC + BCC</v>
          </cell>
          <cell r="I16" t="str">
            <v>Packing material</v>
          </cell>
        </row>
        <row r="17">
          <cell r="D17" t="str">
            <v>To be further discussed</v>
          </cell>
          <cell r="I17" t="str">
            <v>Hardware</v>
          </cell>
        </row>
        <row r="18">
          <cell r="D18" t="str">
            <v>Not relevant</v>
          </cell>
          <cell r="I18" t="str">
            <v>Software</v>
          </cell>
        </row>
        <row r="19">
          <cell r="D19" t="str">
            <v>&gt;&gt; Please select</v>
          </cell>
        </row>
        <row r="20">
          <cell r="D20" t="str">
            <v>Just in Time</v>
          </cell>
        </row>
        <row r="21">
          <cell r="D21" t="str">
            <v>Supplier KANBAN</v>
          </cell>
          <cell r="I21" t="str">
            <v>EUR</v>
          </cell>
        </row>
        <row r="22">
          <cell r="D22" t="str">
            <v>VMI (incl. consignment stock)</v>
          </cell>
          <cell r="I22" t="str">
            <v>USD</v>
          </cell>
        </row>
        <row r="23">
          <cell r="D23" t="str">
            <v>Disposition</v>
          </cell>
          <cell r="I23" t="str">
            <v>CNY</v>
          </cell>
        </row>
        <row r="24">
          <cell r="D24" t="str">
            <v>Distributor</v>
          </cell>
          <cell r="I24" t="str">
            <v>INR</v>
          </cell>
        </row>
        <row r="25">
          <cell r="D25" t="str">
            <v>Special logistics concept</v>
          </cell>
        </row>
        <row r="26">
          <cell r="D26" t="str">
            <v>To be further discussed</v>
          </cell>
        </row>
        <row r="27">
          <cell r="D27" t="str">
            <v>Not relevant</v>
          </cell>
        </row>
        <row r="28">
          <cell r="D28" t="str">
            <v>&gt;&gt; Please select</v>
          </cell>
        </row>
        <row r="29">
          <cell r="D29" t="str">
            <v>Low</v>
          </cell>
        </row>
        <row r="30">
          <cell r="D30" t="str">
            <v>Medium</v>
          </cell>
        </row>
        <row r="31">
          <cell r="D31" t="str">
            <v>High</v>
          </cell>
        </row>
        <row r="32">
          <cell r="D32" t="str">
            <v>To be further discussed</v>
          </cell>
        </row>
        <row r="33">
          <cell r="D33" t="str">
            <v>Not relevant</v>
          </cell>
        </row>
        <row r="34">
          <cell r="D34" t="str">
            <v>&gt;&gt; Please select</v>
          </cell>
        </row>
        <row r="35">
          <cell r="D35" t="str">
            <v>YES</v>
          </cell>
        </row>
        <row r="36">
          <cell r="D36" t="str">
            <v>NO</v>
          </cell>
        </row>
        <row r="37">
          <cell r="D37" t="str">
            <v>To be further discussed</v>
          </cell>
        </row>
        <row r="38">
          <cell r="D38" t="str">
            <v>Not relevant</v>
          </cell>
        </row>
        <row r="39">
          <cell r="D39" t="str">
            <v>&gt;&gt; Please select</v>
          </cell>
        </row>
        <row r="40">
          <cell r="D40" t="str">
            <v>YES</v>
          </cell>
        </row>
        <row r="41">
          <cell r="D41" t="str">
            <v>NO</v>
          </cell>
        </row>
        <row r="42">
          <cell r="D42" t="str">
            <v>To be further discussed</v>
          </cell>
        </row>
        <row r="43">
          <cell r="D43" t="str">
            <v>Not relevant</v>
          </cell>
        </row>
        <row r="44">
          <cell r="D44" t="str">
            <v>&gt;&gt; Please select</v>
          </cell>
        </row>
        <row r="45">
          <cell r="D45" t="str">
            <v>YES</v>
          </cell>
        </row>
        <row r="46">
          <cell r="D46" t="str">
            <v>NO</v>
          </cell>
        </row>
        <row r="47">
          <cell r="D47" t="str">
            <v>To be further discussed</v>
          </cell>
        </row>
        <row r="48">
          <cell r="D48" t="str">
            <v>Not relevant</v>
          </cell>
        </row>
        <row r="49">
          <cell r="D49" t="str">
            <v>&gt;&gt; Please rank</v>
          </cell>
        </row>
        <row r="50">
          <cell r="D50">
            <v>1</v>
          </cell>
        </row>
        <row r="51">
          <cell r="D51">
            <v>2</v>
          </cell>
        </row>
        <row r="52">
          <cell r="D52">
            <v>3</v>
          </cell>
        </row>
        <row r="53">
          <cell r="D53">
            <v>4</v>
          </cell>
        </row>
        <row r="54">
          <cell r="D54">
            <v>5</v>
          </cell>
        </row>
        <row r="55">
          <cell r="D55">
            <v>6</v>
          </cell>
        </row>
        <row r="56">
          <cell r="D56">
            <v>7</v>
          </cell>
        </row>
        <row r="57">
          <cell r="D57">
            <v>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"/>
      <sheetName val="Manufacturing"/>
      <sheetName val="Capacity"/>
      <sheetName val="BasicData"/>
      <sheetName val="Revision"/>
      <sheetName val="Version"/>
      <sheetName val="Program"/>
      <sheetName val="Projektdialog"/>
      <sheetName val="BBZDialog"/>
      <sheetName val="AVODialog"/>
      <sheetName val="HilfeDialog"/>
    </sheetNames>
    <sheetDataSet>
      <sheetData sheetId="0">
        <row r="3">
          <cell r="C3" t="str">
            <v>Navigator</v>
          </cell>
        </row>
        <row r="4">
          <cell r="C4" t="str">
            <v>Guadalajara</v>
          </cell>
        </row>
        <row r="5">
          <cell r="C5" t="str">
            <v>Ruvalcaba</v>
          </cell>
        </row>
        <row r="6">
          <cell r="C6">
            <v>500000</v>
          </cell>
        </row>
        <row r="19">
          <cell r="F19">
            <v>24.4</v>
          </cell>
        </row>
        <row r="20">
          <cell r="F20">
            <v>30.5</v>
          </cell>
        </row>
        <row r="29">
          <cell r="F29">
            <v>24.6</v>
          </cell>
        </row>
        <row r="30">
          <cell r="F30">
            <v>30.8</v>
          </cell>
        </row>
        <row r="43">
          <cell r="F43">
            <v>113.6</v>
          </cell>
        </row>
        <row r="47">
          <cell r="F47">
            <v>19.899999999999999</v>
          </cell>
        </row>
        <row r="52">
          <cell r="F52">
            <v>0</v>
          </cell>
        </row>
        <row r="53">
          <cell r="F53">
            <v>0</v>
          </cell>
        </row>
        <row r="58">
          <cell r="F58">
            <v>39</v>
          </cell>
        </row>
        <row r="61">
          <cell r="I61">
            <v>0</v>
          </cell>
        </row>
        <row r="62">
          <cell r="I62">
            <v>3</v>
          </cell>
        </row>
        <row r="82">
          <cell r="F82">
            <v>127.5</v>
          </cell>
        </row>
        <row r="85">
          <cell r="I85">
            <v>62.5</v>
          </cell>
        </row>
        <row r="86">
          <cell r="J86">
            <v>56.3</v>
          </cell>
        </row>
        <row r="87">
          <cell r="J87">
            <v>3</v>
          </cell>
        </row>
        <row r="88">
          <cell r="J88">
            <v>12.8</v>
          </cell>
        </row>
        <row r="89">
          <cell r="J89">
            <v>37.5</v>
          </cell>
        </row>
        <row r="95">
          <cell r="F95">
            <v>39.4</v>
          </cell>
        </row>
        <row r="100">
          <cell r="F100">
            <v>57.5</v>
          </cell>
        </row>
        <row r="101">
          <cell r="F101">
            <v>71.900000000000006</v>
          </cell>
        </row>
        <row r="106">
          <cell r="I106">
            <v>0</v>
          </cell>
        </row>
        <row r="107">
          <cell r="J107">
            <v>0</v>
          </cell>
        </row>
        <row r="110">
          <cell r="J110">
            <v>0</v>
          </cell>
        </row>
        <row r="115">
          <cell r="F115">
            <v>67.900000000000006</v>
          </cell>
        </row>
        <row r="116">
          <cell r="F116">
            <v>84.9</v>
          </cell>
        </row>
        <row r="121">
          <cell r="F121">
            <v>0</v>
          </cell>
        </row>
        <row r="122">
          <cell r="F122">
            <v>0</v>
          </cell>
        </row>
      </sheetData>
      <sheetData sheetId="1"/>
      <sheetData sheetId="2"/>
      <sheetData sheetId="3">
        <row r="4">
          <cell r="B4" t="str">
            <v>G1</v>
          </cell>
          <cell r="C4">
            <v>4.333333333333333</v>
          </cell>
          <cell r="E4">
            <v>124</v>
          </cell>
          <cell r="F4">
            <v>10</v>
          </cell>
          <cell r="K4">
            <v>1245999</v>
          </cell>
          <cell r="L4">
            <v>124</v>
          </cell>
          <cell r="M4">
            <v>5999</v>
          </cell>
          <cell r="N4" t="str">
            <v>Assembly</v>
          </cell>
          <cell r="O4" t="str">
            <v>124   5999   Assembly  [5.60 DM/min]</v>
          </cell>
          <cell r="P4">
            <v>5.6</v>
          </cell>
        </row>
        <row r="5">
          <cell r="B5" t="str">
            <v>G2</v>
          </cell>
          <cell r="C5">
            <v>8.6666666666666661</v>
          </cell>
          <cell r="E5">
            <v>125</v>
          </cell>
          <cell r="F5">
            <v>26</v>
          </cell>
          <cell r="K5">
            <v>1243466</v>
          </cell>
          <cell r="L5">
            <v>124</v>
          </cell>
          <cell r="M5">
            <v>3466</v>
          </cell>
          <cell r="N5" t="str">
            <v>SMD Insertion</v>
          </cell>
          <cell r="O5" t="str">
            <v>124   3466   SMD Insertion  [0.10 DM/min]</v>
          </cell>
          <cell r="P5">
            <v>0.1</v>
          </cell>
        </row>
        <row r="6">
          <cell r="B6" t="str">
            <v>R1</v>
          </cell>
          <cell r="C6">
            <v>56.54</v>
          </cell>
          <cell r="E6">
            <v>131</v>
          </cell>
          <cell r="F6">
            <v>26</v>
          </cell>
          <cell r="K6">
            <v>1248502</v>
          </cell>
          <cell r="L6">
            <v>124</v>
          </cell>
          <cell r="M6">
            <v>8502</v>
          </cell>
          <cell r="N6" t="str">
            <v>SMD Insertion top</v>
          </cell>
          <cell r="O6" t="str">
            <v>124   8502   SMD Insertion top  [2.38 DM/min]</v>
          </cell>
          <cell r="P6">
            <v>2.38</v>
          </cell>
        </row>
        <row r="7">
          <cell r="B7" t="str">
            <v>R2</v>
          </cell>
          <cell r="C7">
            <v>57.25</v>
          </cell>
          <cell r="E7">
            <v>250</v>
          </cell>
          <cell r="F7">
            <v>10</v>
          </cell>
          <cell r="K7">
            <v>1248511</v>
          </cell>
          <cell r="L7">
            <v>124</v>
          </cell>
          <cell r="M7">
            <v>8511</v>
          </cell>
          <cell r="N7" t="str">
            <v>SMD Insertion top</v>
          </cell>
          <cell r="O7" t="str">
            <v>124   8511   SMD Insertion top  [2.17 DM/min]</v>
          </cell>
          <cell r="P7">
            <v>2.17</v>
          </cell>
        </row>
        <row r="8">
          <cell r="B8" t="str">
            <v>R3</v>
          </cell>
          <cell r="C8">
            <v>57.97</v>
          </cell>
          <cell r="K8">
            <v>1248521</v>
          </cell>
          <cell r="L8">
            <v>124</v>
          </cell>
          <cell r="M8">
            <v>8521</v>
          </cell>
          <cell r="N8" t="str">
            <v>SMD Insertion top</v>
          </cell>
          <cell r="O8" t="str">
            <v>124   8521   SMD Insertion top  [3.68 DM/min]</v>
          </cell>
          <cell r="P8">
            <v>3.68</v>
          </cell>
        </row>
        <row r="9">
          <cell r="B9" t="str">
            <v>R4</v>
          </cell>
          <cell r="C9">
            <v>59.13</v>
          </cell>
          <cell r="K9">
            <v>1248572</v>
          </cell>
          <cell r="L9">
            <v>124</v>
          </cell>
          <cell r="M9">
            <v>8572</v>
          </cell>
          <cell r="N9" t="str">
            <v>SMD Insertion bottom</v>
          </cell>
          <cell r="O9" t="str">
            <v>124   8572   SMD Insertion bottom  [1.69 DM/min]</v>
          </cell>
          <cell r="P9">
            <v>1.69</v>
          </cell>
        </row>
        <row r="10">
          <cell r="B10" t="str">
            <v>R5</v>
          </cell>
          <cell r="C10">
            <v>61.01</v>
          </cell>
          <cell r="K10">
            <v>1248592</v>
          </cell>
          <cell r="L10">
            <v>124</v>
          </cell>
          <cell r="M10">
            <v>8592</v>
          </cell>
          <cell r="N10" t="str">
            <v>SMD Insertion top</v>
          </cell>
          <cell r="O10" t="str">
            <v>124   8592   SMD Insertion top  [2.18 DM/min]</v>
          </cell>
          <cell r="P10">
            <v>2.1800000000000002</v>
          </cell>
        </row>
        <row r="11">
          <cell r="B11" t="str">
            <v>R6</v>
          </cell>
          <cell r="C11">
            <v>63.32</v>
          </cell>
          <cell r="K11">
            <v>1248541</v>
          </cell>
          <cell r="L11">
            <v>124</v>
          </cell>
          <cell r="M11">
            <v>8541</v>
          </cell>
          <cell r="N11" t="str">
            <v>Automatic THT Insertion</v>
          </cell>
          <cell r="O11" t="str">
            <v>124   8541   Automatic THT Insertion  [1.32 DM/min]</v>
          </cell>
          <cell r="P11">
            <v>1.32</v>
          </cell>
        </row>
        <row r="12">
          <cell r="B12" t="str">
            <v>R7</v>
          </cell>
          <cell r="C12">
            <v>66.05</v>
          </cell>
          <cell r="K12">
            <v>1256211</v>
          </cell>
          <cell r="L12">
            <v>125</v>
          </cell>
          <cell r="M12">
            <v>6211</v>
          </cell>
          <cell r="N12" t="str">
            <v>ICT</v>
          </cell>
          <cell r="O12" t="str">
            <v>125   6211   ICT  [1.15 DM/min]</v>
          </cell>
          <cell r="P12">
            <v>1.1499999999999999</v>
          </cell>
        </row>
        <row r="13">
          <cell r="B13" t="str">
            <v>R8</v>
          </cell>
          <cell r="C13">
            <v>70.900000000000006</v>
          </cell>
          <cell r="K13">
            <v>1256215</v>
          </cell>
          <cell r="L13">
            <v>125</v>
          </cell>
          <cell r="M13">
            <v>6215</v>
          </cell>
          <cell r="N13" t="str">
            <v>ICT</v>
          </cell>
          <cell r="O13" t="str">
            <v>125   6215   ICT  [0.38 DM/min]</v>
          </cell>
          <cell r="P13">
            <v>0.38</v>
          </cell>
        </row>
        <row r="14">
          <cell r="B14" t="str">
            <v>R9</v>
          </cell>
          <cell r="C14">
            <v>76.849999999999994</v>
          </cell>
          <cell r="K14">
            <v>1256216</v>
          </cell>
          <cell r="L14">
            <v>125</v>
          </cell>
          <cell r="M14">
            <v>6216</v>
          </cell>
          <cell r="N14" t="str">
            <v>ICT</v>
          </cell>
          <cell r="O14" t="str">
            <v>125   6216   ICT  [0.53 DM/min]</v>
          </cell>
          <cell r="P14">
            <v>0.53</v>
          </cell>
        </row>
        <row r="15">
          <cell r="B15" t="str">
            <v>R10</v>
          </cell>
          <cell r="C15">
            <v>83.61</v>
          </cell>
          <cell r="K15">
            <v>1252502</v>
          </cell>
          <cell r="L15">
            <v>125</v>
          </cell>
          <cell r="M15">
            <v>2502</v>
          </cell>
          <cell r="N15" t="str">
            <v>Wave Soldering</v>
          </cell>
          <cell r="O15" t="str">
            <v>125   2502   Wave Soldering  [1.58 DM/min]</v>
          </cell>
          <cell r="P15">
            <v>1.58</v>
          </cell>
        </row>
        <row r="16">
          <cell r="B16" t="str">
            <v>R11</v>
          </cell>
          <cell r="C16">
            <v>90.67</v>
          </cell>
          <cell r="K16">
            <v>1252503</v>
          </cell>
          <cell r="L16">
            <v>125</v>
          </cell>
          <cell r="M16">
            <v>2503</v>
          </cell>
          <cell r="N16" t="str">
            <v>Mini-Wave Soldering</v>
          </cell>
          <cell r="O16" t="str">
            <v>125   2503   Mini-Wave Soldering  [0.90 DM/min]</v>
          </cell>
          <cell r="P16">
            <v>0.9</v>
          </cell>
        </row>
        <row r="17">
          <cell r="K17">
            <v>1253505</v>
          </cell>
          <cell r="L17">
            <v>125</v>
          </cell>
          <cell r="M17">
            <v>3505</v>
          </cell>
          <cell r="N17" t="str">
            <v>Vacuum potting</v>
          </cell>
          <cell r="O17" t="str">
            <v>125   3505   Vacuum potting  [0.62 DM/min]</v>
          </cell>
          <cell r="P17">
            <v>0.62</v>
          </cell>
        </row>
        <row r="18">
          <cell r="K18">
            <v>1315990</v>
          </cell>
          <cell r="L18">
            <v>131</v>
          </cell>
          <cell r="M18">
            <v>5990</v>
          </cell>
          <cell r="N18" t="str">
            <v>Potting</v>
          </cell>
          <cell r="O18" t="str">
            <v>131   5990   Potting  [1.28 DM/min]</v>
          </cell>
          <cell r="P18">
            <v>1.28</v>
          </cell>
        </row>
        <row r="19">
          <cell r="K19">
            <v>1316262</v>
          </cell>
          <cell r="L19">
            <v>131</v>
          </cell>
          <cell r="M19">
            <v>6262</v>
          </cell>
          <cell r="N19" t="str">
            <v>Pre-Test</v>
          </cell>
          <cell r="O19" t="str">
            <v>131   6262   Pre-Test  [0.35 DM/min]</v>
          </cell>
          <cell r="P19">
            <v>0.35</v>
          </cell>
        </row>
        <row r="20">
          <cell r="K20">
            <v>1316480</v>
          </cell>
          <cell r="L20">
            <v>131</v>
          </cell>
          <cell r="M20">
            <v>6480</v>
          </cell>
          <cell r="N20" t="str">
            <v>Final Test Spare Parts</v>
          </cell>
          <cell r="O20" t="str">
            <v>131   6480   Final Test Spare Parts  [1.07 DM/min]</v>
          </cell>
          <cell r="P20">
            <v>1.07</v>
          </cell>
        </row>
        <row r="21">
          <cell r="K21">
            <v>1316485</v>
          </cell>
          <cell r="L21">
            <v>131</v>
          </cell>
          <cell r="M21">
            <v>6485</v>
          </cell>
          <cell r="N21" t="str">
            <v>Final Test</v>
          </cell>
          <cell r="O21" t="str">
            <v>131   6485   Final Test  [0.35 DM/min]</v>
          </cell>
          <cell r="P21">
            <v>0.35</v>
          </cell>
        </row>
        <row r="22">
          <cell r="K22">
            <v>1316487</v>
          </cell>
          <cell r="L22">
            <v>131</v>
          </cell>
          <cell r="M22">
            <v>6487</v>
          </cell>
          <cell r="N22" t="str">
            <v>Final Test</v>
          </cell>
          <cell r="O22" t="str">
            <v>131   6487   Final Test  [0.35 DM/min]</v>
          </cell>
          <cell r="P22">
            <v>0.35</v>
          </cell>
        </row>
        <row r="23">
          <cell r="K23">
            <v>1316488</v>
          </cell>
          <cell r="L23">
            <v>131</v>
          </cell>
          <cell r="M23">
            <v>6488</v>
          </cell>
          <cell r="N23" t="str">
            <v>Final Test</v>
          </cell>
          <cell r="O23" t="str">
            <v>131   6488   Final Test  [0.35 DM/min]</v>
          </cell>
          <cell r="P23">
            <v>0.35</v>
          </cell>
        </row>
        <row r="24">
          <cell r="K24">
            <v>1316489</v>
          </cell>
          <cell r="L24">
            <v>131</v>
          </cell>
          <cell r="M24">
            <v>6489</v>
          </cell>
          <cell r="N24" t="str">
            <v>Final Test</v>
          </cell>
          <cell r="O24" t="str">
            <v>131   6489   Final Test  [0.35 DM/min]</v>
          </cell>
          <cell r="P24">
            <v>0.35</v>
          </cell>
        </row>
        <row r="25">
          <cell r="K25">
            <v>1316491</v>
          </cell>
          <cell r="L25">
            <v>131</v>
          </cell>
          <cell r="M25">
            <v>6491</v>
          </cell>
          <cell r="N25" t="str">
            <v>Final Test</v>
          </cell>
          <cell r="O25" t="str">
            <v>131   6491   Final Test  [0.35 DM/min]</v>
          </cell>
          <cell r="P25">
            <v>0.35</v>
          </cell>
        </row>
        <row r="26">
          <cell r="K26">
            <v>1316492</v>
          </cell>
          <cell r="L26">
            <v>131</v>
          </cell>
          <cell r="M26">
            <v>6492</v>
          </cell>
          <cell r="N26" t="str">
            <v>Adjusting</v>
          </cell>
          <cell r="O26" t="str">
            <v>131   6492   Adjusting  [0.35 DM/min]</v>
          </cell>
          <cell r="P26">
            <v>0.35</v>
          </cell>
        </row>
        <row r="27">
          <cell r="K27">
            <v>1316493</v>
          </cell>
          <cell r="L27">
            <v>131</v>
          </cell>
          <cell r="M27">
            <v>6493</v>
          </cell>
          <cell r="N27" t="str">
            <v>Adjusting</v>
          </cell>
          <cell r="O27" t="str">
            <v>131   6493   Adjusting  [0.35 DM/min]</v>
          </cell>
          <cell r="P27">
            <v>0.35</v>
          </cell>
        </row>
        <row r="28">
          <cell r="K28">
            <v>1316495</v>
          </cell>
          <cell r="L28">
            <v>131</v>
          </cell>
          <cell r="M28">
            <v>6495</v>
          </cell>
          <cell r="N28" t="str">
            <v>Final Test</v>
          </cell>
          <cell r="O28" t="str">
            <v>131   6495   Final Test  [0.35 DM/min]</v>
          </cell>
          <cell r="P28">
            <v>0.35</v>
          </cell>
        </row>
        <row r="29">
          <cell r="K29">
            <v>1316496</v>
          </cell>
          <cell r="L29">
            <v>131</v>
          </cell>
          <cell r="M29">
            <v>6496</v>
          </cell>
          <cell r="N29" t="str">
            <v>Final Test</v>
          </cell>
          <cell r="O29" t="str">
            <v>131   6496   Final Test  [0.35 DM/min]</v>
          </cell>
          <cell r="P29">
            <v>0.35</v>
          </cell>
        </row>
        <row r="30">
          <cell r="K30">
            <v>1316497</v>
          </cell>
          <cell r="L30">
            <v>131</v>
          </cell>
          <cell r="M30">
            <v>6497</v>
          </cell>
          <cell r="N30" t="str">
            <v>Final Test</v>
          </cell>
          <cell r="O30" t="str">
            <v>131   6497   Final Test  [0.40 DM/min]</v>
          </cell>
          <cell r="P30">
            <v>0.4</v>
          </cell>
        </row>
        <row r="31">
          <cell r="K31">
            <v>1316498</v>
          </cell>
          <cell r="L31">
            <v>131</v>
          </cell>
          <cell r="M31">
            <v>6498</v>
          </cell>
          <cell r="N31" t="str">
            <v>RF Programming</v>
          </cell>
          <cell r="O31" t="str">
            <v>131   6498   RF Programming  [0.35 DM/min]</v>
          </cell>
          <cell r="P31">
            <v>0.35</v>
          </cell>
        </row>
        <row r="32">
          <cell r="K32">
            <v>2508512</v>
          </cell>
          <cell r="L32">
            <v>250</v>
          </cell>
          <cell r="M32">
            <v>8512</v>
          </cell>
          <cell r="N32" t="str">
            <v>SMD Insertion top</v>
          </cell>
          <cell r="O32" t="str">
            <v>250   8512   SMD Insertion top  [2.65 DM/min]</v>
          </cell>
          <cell r="P32">
            <v>2.65</v>
          </cell>
        </row>
        <row r="33">
          <cell r="K33">
            <v>2508513</v>
          </cell>
          <cell r="L33">
            <v>250</v>
          </cell>
          <cell r="M33">
            <v>8513</v>
          </cell>
          <cell r="N33" t="str">
            <v>SMD Insertion top</v>
          </cell>
          <cell r="O33" t="str">
            <v>250   8513   SMD Insertion top  [2.75 DM/min]</v>
          </cell>
          <cell r="P33">
            <v>2.75</v>
          </cell>
        </row>
        <row r="34">
          <cell r="K34">
            <v>2505102</v>
          </cell>
          <cell r="L34">
            <v>250</v>
          </cell>
          <cell r="M34">
            <v>5102</v>
          </cell>
          <cell r="N34" t="str">
            <v>Alternate VW line</v>
          </cell>
          <cell r="O34" t="str">
            <v>250   5102   Alternate VW line  [0.20 DM/min]</v>
          </cell>
          <cell r="P34">
            <v>0.2</v>
          </cell>
        </row>
        <row r="35">
          <cell r="K35">
            <v>2505930</v>
          </cell>
          <cell r="L35">
            <v>250</v>
          </cell>
          <cell r="M35">
            <v>5930</v>
          </cell>
          <cell r="N35" t="str">
            <v>Assembly Line VW</v>
          </cell>
          <cell r="O35" t="str">
            <v>250   5930   Assembly Line VW  [2.20 DM/min]</v>
          </cell>
          <cell r="P35">
            <v>2.2000000000000002</v>
          </cell>
        </row>
        <row r="36">
          <cell r="K36">
            <v>2505931</v>
          </cell>
          <cell r="L36">
            <v>250</v>
          </cell>
          <cell r="M36">
            <v>5931</v>
          </cell>
          <cell r="N36" t="str">
            <v>Assembly Line Opel</v>
          </cell>
          <cell r="O36" t="str">
            <v>250   5931   Assembly Line Opel  [2.99 DM/min]</v>
          </cell>
          <cell r="P36">
            <v>2.99</v>
          </cell>
        </row>
        <row r="37">
          <cell r="K37">
            <v>2506210</v>
          </cell>
          <cell r="L37">
            <v>250</v>
          </cell>
          <cell r="M37">
            <v>6210</v>
          </cell>
          <cell r="N37" t="str">
            <v>ICT Nissan</v>
          </cell>
          <cell r="O37" t="str">
            <v>250   6210   ICT Nissan  [0.43 DM/min]</v>
          </cell>
          <cell r="P37">
            <v>0.43</v>
          </cell>
        </row>
        <row r="38">
          <cell r="K38">
            <v>2506214</v>
          </cell>
          <cell r="L38">
            <v>250</v>
          </cell>
          <cell r="M38">
            <v>6214</v>
          </cell>
          <cell r="N38" t="str">
            <v>ICT WFS MB</v>
          </cell>
          <cell r="O38" t="str">
            <v>250   6214   ICT WFS MB  [0.79 DM/min]</v>
          </cell>
          <cell r="P38">
            <v>0.79</v>
          </cell>
        </row>
        <row r="39">
          <cell r="K39">
            <v>2506215</v>
          </cell>
          <cell r="L39">
            <v>250</v>
          </cell>
          <cell r="M39">
            <v>6215</v>
          </cell>
          <cell r="N39" t="str">
            <v>ICT MB FBS2A</v>
          </cell>
          <cell r="O39" t="str">
            <v>250   6215   ICT MB FBS2A  [0.66 DM/min]</v>
          </cell>
          <cell r="P39">
            <v>0.66</v>
          </cell>
        </row>
        <row r="40">
          <cell r="K40">
            <v>2506285</v>
          </cell>
          <cell r="L40">
            <v>250</v>
          </cell>
          <cell r="M40">
            <v>6285</v>
          </cell>
          <cell r="N40" t="str">
            <v>ICT VW</v>
          </cell>
          <cell r="O40" t="str">
            <v>250   6285   ICT VW  [0.34 DM/min]</v>
          </cell>
          <cell r="P40">
            <v>0.34</v>
          </cell>
        </row>
        <row r="41">
          <cell r="K41">
            <v>2506400</v>
          </cell>
          <cell r="L41">
            <v>250</v>
          </cell>
          <cell r="M41">
            <v>6400</v>
          </cell>
          <cell r="N41" t="str">
            <v>Final Test</v>
          </cell>
          <cell r="O41" t="str">
            <v>250   6400   Final Test  [1.36 DM/min]</v>
          </cell>
          <cell r="P41">
            <v>1.36</v>
          </cell>
        </row>
        <row r="42">
          <cell r="K42">
            <v>2506401</v>
          </cell>
          <cell r="L42">
            <v>250</v>
          </cell>
          <cell r="M42">
            <v>6401</v>
          </cell>
          <cell r="N42" t="str">
            <v>Final Test</v>
          </cell>
          <cell r="O42" t="str">
            <v>250   6401   Final Test  [0.19 DM/min]</v>
          </cell>
          <cell r="P42">
            <v>0.19</v>
          </cell>
        </row>
        <row r="43">
          <cell r="K43">
            <v>2506402</v>
          </cell>
          <cell r="L43">
            <v>250</v>
          </cell>
          <cell r="M43">
            <v>6402</v>
          </cell>
          <cell r="N43" t="str">
            <v>Final Test</v>
          </cell>
          <cell r="O43" t="str">
            <v>250   6402   Final Test  [0.12 DM/min]</v>
          </cell>
          <cell r="P43">
            <v>0.12</v>
          </cell>
        </row>
        <row r="44">
          <cell r="K44">
            <v>2506403</v>
          </cell>
          <cell r="L44">
            <v>250</v>
          </cell>
          <cell r="M44">
            <v>6403</v>
          </cell>
          <cell r="N44" t="str">
            <v>Final Test</v>
          </cell>
          <cell r="O44" t="str">
            <v>250   6403   Final Test  [0.19 DM/min]</v>
          </cell>
          <cell r="P44">
            <v>0.19</v>
          </cell>
        </row>
        <row r="45">
          <cell r="K45">
            <v>2506410</v>
          </cell>
          <cell r="L45">
            <v>250</v>
          </cell>
          <cell r="M45">
            <v>6410</v>
          </cell>
          <cell r="N45" t="str">
            <v>Final Test</v>
          </cell>
          <cell r="O45" t="str">
            <v>250   6410   Final Test  [0.64 DM/min]</v>
          </cell>
          <cell r="P45">
            <v>0.64</v>
          </cell>
        </row>
        <row r="46">
          <cell r="K46">
            <v>2506440</v>
          </cell>
          <cell r="L46">
            <v>250</v>
          </cell>
          <cell r="M46">
            <v>6440</v>
          </cell>
          <cell r="N46" t="str">
            <v>Transponder Programing</v>
          </cell>
          <cell r="O46" t="str">
            <v>250   6440   Transponder Programing  [0.16 DM/min]</v>
          </cell>
          <cell r="P46">
            <v>0.16</v>
          </cell>
        </row>
      </sheetData>
      <sheetData sheetId="4"/>
      <sheetData sheetId="5"/>
      <sheetData sheetId="6" refreshError="1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nput"/>
      <sheetName val="Cost Projections"/>
      <sheetName val="SUMMARY SHEET"/>
      <sheetName val="BOM&amp;Tooling"/>
      <sheetName val="Labor &amp; Equipment"/>
      <sheetName val="Cost Estimate"/>
      <sheetName val="R&amp;D"/>
      <sheetName val="ECPs"/>
      <sheetName val="Project Setup Sheet"/>
      <sheetName val="CVP"/>
      <sheetName val="Cover Page"/>
      <sheetName val="MB W164 CALC"/>
      <sheetName val="fgk"/>
      <sheetName val="BOMlis"/>
      <sheetName val="Time Estimation"/>
      <sheetName val="Normal Equipment"/>
      <sheetName val="Special Equipmet"/>
      <sheetName val="Module1"/>
      <sheetName val="Module2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al Investments"/>
      <sheetName val="Normal Equipment "/>
      <sheetName val="Capacity Analysis"/>
    </sheetNames>
    <sheetDataSet>
      <sheetData sheetId="0">
        <row r="1">
          <cell r="C1" t="str">
            <v>EQUIPMENT LIST FOR VDO A5 project</v>
          </cell>
        </row>
        <row r="3">
          <cell r="B3" t="str">
            <v>Project:</v>
          </cell>
          <cell r="C3" t="str">
            <v>A5</v>
          </cell>
          <cell r="D3" t="str">
            <v>PPAP</v>
          </cell>
          <cell r="I3" t="str">
            <v>Responsible:</v>
          </cell>
          <cell r="J3" t="str">
            <v>I. Vázquez</v>
          </cell>
          <cell r="M3" t="str">
            <v>Date:</v>
          </cell>
          <cell r="N3">
            <v>37117.606926967594</v>
          </cell>
        </row>
        <row r="4">
          <cell r="B4" t="str">
            <v>R&amp;D No:</v>
          </cell>
          <cell r="D4" t="str">
            <v>Base:</v>
          </cell>
          <cell r="M4" t="str">
            <v>1st BY:</v>
          </cell>
          <cell r="N4" t="str">
            <v>02/03</v>
          </cell>
        </row>
        <row r="5">
          <cell r="B5" t="str">
            <v>RW1 Request No:</v>
          </cell>
          <cell r="D5" t="str">
            <v>Quantity:</v>
          </cell>
          <cell r="I5" t="str">
            <v>Department:</v>
          </cell>
          <cell r="J5" t="str">
            <v>AT EG F</v>
          </cell>
          <cell r="M5" t="str">
            <v>2nd BY:</v>
          </cell>
          <cell r="N5" t="str">
            <v>03/04</v>
          </cell>
        </row>
        <row r="7">
          <cell r="I7" t="str">
            <v xml:space="preserve"> </v>
          </cell>
        </row>
        <row r="9">
          <cell r="H9" t="str">
            <v>Cost Rate:</v>
          </cell>
          <cell r="I9">
            <v>16</v>
          </cell>
          <cell r="J9" t="str">
            <v>Cost Rate:</v>
          </cell>
          <cell r="K9">
            <v>22</v>
          </cell>
          <cell r="L9" t="str">
            <v>Cost Rate:</v>
          </cell>
          <cell r="M9">
            <v>35</v>
          </cell>
        </row>
        <row r="10">
          <cell r="A10" t="str">
            <v>No</v>
          </cell>
          <cell r="B10" t="str">
            <v>Description</v>
          </cell>
          <cell r="D10" t="str">
            <v>N</v>
          </cell>
          <cell r="E10" t="str">
            <v>S</v>
          </cell>
          <cell r="F10" t="str">
            <v>M</v>
          </cell>
          <cell r="G10" t="str">
            <v>AW</v>
          </cell>
          <cell r="H10" t="str">
            <v>Workshop</v>
          </cell>
          <cell r="J10" t="str">
            <v>CO/SW - S2</v>
          </cell>
          <cell r="L10" t="str">
            <v>CO/SW - S4</v>
          </cell>
          <cell r="N10" t="str">
            <v>Invest</v>
          </cell>
          <cell r="O10" t="str">
            <v>Total €</v>
          </cell>
          <cell r="P10" t="str">
            <v>Invest</v>
          </cell>
        </row>
        <row r="11">
          <cell r="D11" t="str">
            <v>S</v>
          </cell>
          <cell r="E11" t="str">
            <v>O T</v>
          </cell>
          <cell r="G11" t="str">
            <v>Amount €</v>
          </cell>
          <cell r="H11" t="str">
            <v>Hours</v>
          </cell>
          <cell r="I11" t="str">
            <v>Amount €</v>
          </cell>
          <cell r="J11" t="str">
            <v>Hours</v>
          </cell>
          <cell r="K11" t="str">
            <v>Amount €</v>
          </cell>
          <cell r="L11" t="str">
            <v>Hours</v>
          </cell>
          <cell r="M11" t="str">
            <v>Amount €</v>
          </cell>
          <cell r="N11" t="str">
            <v>02/03</v>
          </cell>
          <cell r="O11" t="str">
            <v>(Budget)</v>
          </cell>
          <cell r="P11" t="str">
            <v>03/04</v>
          </cell>
        </row>
        <row r="12">
          <cell r="B12" t="str">
            <v>Toolings</v>
          </cell>
        </row>
        <row r="14">
          <cell r="A14" t="str">
            <v>1.1</v>
          </cell>
          <cell r="B14" t="str">
            <v>PCB Tooling</v>
          </cell>
          <cell r="D14" t="str">
            <v>s</v>
          </cell>
          <cell r="G14" t="str">
            <v>Pend</v>
          </cell>
          <cell r="P14"/>
        </row>
        <row r="15">
          <cell r="A15" t="str">
            <v>1.2</v>
          </cell>
          <cell r="B15" t="str">
            <v>Connector-Tooling</v>
          </cell>
          <cell r="D15" t="str">
            <v>s</v>
          </cell>
          <cell r="G15" t="str">
            <v>Pend</v>
          </cell>
          <cell r="P15"/>
        </row>
        <row r="16">
          <cell r="A16" t="str">
            <v>1.3</v>
          </cell>
          <cell r="B16" t="str">
            <v>Micro masks</v>
          </cell>
          <cell r="D16" t="str">
            <v>s</v>
          </cell>
          <cell r="G16" t="str">
            <v>Pend</v>
          </cell>
          <cell r="P16"/>
        </row>
        <row r="17">
          <cell r="A17" t="str">
            <v>1.4</v>
          </cell>
          <cell r="B17" t="str">
            <v>Delivery box tooling</v>
          </cell>
          <cell r="D17" t="str">
            <v>s</v>
          </cell>
          <cell r="G17" t="str">
            <v>Pend</v>
          </cell>
          <cell r="P17"/>
        </row>
        <row r="18">
          <cell r="P18"/>
        </row>
        <row r="19">
          <cell r="B19" t="str">
            <v>Traceability</v>
          </cell>
        </row>
        <row r="21">
          <cell r="A21" t="str">
            <v>2.0</v>
          </cell>
          <cell r="B21" t="str">
            <v>Traceability-Software</v>
          </cell>
          <cell r="D21" t="str">
            <v>s</v>
          </cell>
          <cell r="E21" t="str">
            <v>o</v>
          </cell>
          <cell r="G21">
            <v>2000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1</v>
          </cell>
          <cell r="O21">
            <v>2000</v>
          </cell>
          <cell r="P21">
            <v>0</v>
          </cell>
        </row>
        <row r="22">
          <cell r="A22" t="str">
            <v>2.1</v>
          </cell>
          <cell r="B22" t="str">
            <v>Simatic, Supports , add. Hw &amp; cables</v>
          </cell>
          <cell r="D22" t="str">
            <v>n</v>
          </cell>
          <cell r="E22" t="str">
            <v>o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</row>
        <row r="23">
          <cell r="A23" t="str">
            <v>2.2</v>
          </cell>
          <cell r="B23" t="str">
            <v>Traceability scanner</v>
          </cell>
          <cell r="D23" t="str">
            <v>n</v>
          </cell>
          <cell r="E23" t="str">
            <v>o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1</v>
          </cell>
          <cell r="O23">
            <v>0</v>
          </cell>
          <cell r="P23">
            <v>0</v>
          </cell>
        </row>
        <row r="24">
          <cell r="A24" t="str">
            <v>2.3</v>
          </cell>
          <cell r="B24" t="str">
            <v>Traceability PC</v>
          </cell>
          <cell r="D24" t="str">
            <v>n</v>
          </cell>
          <cell r="E24" t="str">
            <v>o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1</v>
          </cell>
          <cell r="O24">
            <v>0</v>
          </cell>
          <cell r="P24">
            <v>0</v>
          </cell>
        </row>
        <row r="26">
          <cell r="B26" t="str">
            <v>SMD/ Visual insp.</v>
          </cell>
        </row>
        <row r="28">
          <cell r="A28" t="str">
            <v>3.0</v>
          </cell>
          <cell r="B28" t="str">
            <v>Magazines</v>
          </cell>
          <cell r="D28" t="str">
            <v>n</v>
          </cell>
          <cell r="E28" t="str">
            <v>o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1</v>
          </cell>
          <cell r="O28">
            <v>0</v>
          </cell>
          <cell r="P28">
            <v>0</v>
          </cell>
        </row>
        <row r="29">
          <cell r="A29" t="str">
            <v>3.1</v>
          </cell>
          <cell r="B29" t="str">
            <v>Solder paste stenciles</v>
          </cell>
          <cell r="D29" t="str">
            <v>s</v>
          </cell>
          <cell r="E29" t="str">
            <v>o</v>
          </cell>
          <cell r="G29">
            <v>3000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1</v>
          </cell>
          <cell r="O29">
            <v>3000</v>
          </cell>
          <cell r="P29">
            <v>0</v>
          </cell>
        </row>
        <row r="30">
          <cell r="A30" t="str">
            <v>3.2</v>
          </cell>
          <cell r="B30" t="str">
            <v>Software</v>
          </cell>
          <cell r="D30" t="str">
            <v>s</v>
          </cell>
          <cell r="E30" t="str">
            <v>o</v>
          </cell>
          <cell r="G30">
            <v>1000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1</v>
          </cell>
          <cell r="O30">
            <v>1000</v>
          </cell>
          <cell r="P30">
            <v>0</v>
          </cell>
        </row>
        <row r="31">
          <cell r="A31" t="str">
            <v>3.3</v>
          </cell>
          <cell r="B31" t="str">
            <v>Scanner/Control unit top side</v>
          </cell>
          <cell r="D31" t="str">
            <v>n</v>
          </cell>
          <cell r="E31" t="str">
            <v>o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1</v>
          </cell>
          <cell r="O31">
            <v>0</v>
          </cell>
          <cell r="P31">
            <v>0</v>
          </cell>
        </row>
        <row r="32">
          <cell r="A32" t="str">
            <v>3.4</v>
          </cell>
          <cell r="B32" t="str">
            <v>Feeders for SMD</v>
          </cell>
          <cell r="D32" t="str">
            <v>n</v>
          </cell>
          <cell r="E32" t="str">
            <v>o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1</v>
          </cell>
          <cell r="O32">
            <v>0</v>
          </cell>
          <cell r="P32">
            <v>0</v>
          </cell>
        </row>
        <row r="33">
          <cell r="A33" t="str">
            <v>3.5</v>
          </cell>
          <cell r="B33" t="str">
            <v>Loading Station</v>
          </cell>
          <cell r="D33" t="str">
            <v>n</v>
          </cell>
          <cell r="E33" t="str">
            <v>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1</v>
          </cell>
          <cell r="O33">
            <v>0</v>
          </cell>
          <cell r="P33">
            <v>0</v>
          </cell>
        </row>
        <row r="34">
          <cell r="A34" t="str">
            <v>3.6</v>
          </cell>
          <cell r="B34" t="str">
            <v xml:space="preserve">Solderpaste Printer </v>
          </cell>
          <cell r="D34" t="str">
            <v>n</v>
          </cell>
          <cell r="E34" t="str">
            <v>o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1</v>
          </cell>
          <cell r="O34">
            <v>0</v>
          </cell>
          <cell r="P34">
            <v>0</v>
          </cell>
        </row>
        <row r="35">
          <cell r="A35" t="str">
            <v>3.7</v>
          </cell>
          <cell r="B35" t="str">
            <v>Transport Module</v>
          </cell>
          <cell r="D35" t="str">
            <v>n</v>
          </cell>
          <cell r="E35" t="str">
            <v>o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1</v>
          </cell>
          <cell r="O35">
            <v>0</v>
          </cell>
          <cell r="P35">
            <v>0</v>
          </cell>
        </row>
        <row r="36">
          <cell r="A36" t="str">
            <v>3.8</v>
          </cell>
          <cell r="B36" t="str">
            <v>SMD placement module HS-50</v>
          </cell>
          <cell r="D36" t="str">
            <v>n</v>
          </cell>
          <cell r="E36" t="str">
            <v>o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1</v>
          </cell>
          <cell r="O36">
            <v>0</v>
          </cell>
          <cell r="P36">
            <v>0</v>
          </cell>
        </row>
        <row r="37">
          <cell r="A37" t="str">
            <v>3.9</v>
          </cell>
          <cell r="B37" t="str">
            <v>SMD placement module 80 F 5</v>
          </cell>
          <cell r="D37" t="str">
            <v>n</v>
          </cell>
          <cell r="E37" t="str">
            <v>o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1</v>
          </cell>
          <cell r="O37">
            <v>0</v>
          </cell>
          <cell r="P37">
            <v>0</v>
          </cell>
        </row>
        <row r="38">
          <cell r="A38" t="str">
            <v>3.10</v>
          </cell>
          <cell r="B38" t="str">
            <v>SMD placement module 80S25</v>
          </cell>
          <cell r="D38" t="str">
            <v>n</v>
          </cell>
          <cell r="E38" t="str">
            <v>o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A39" t="str">
            <v>3.11</v>
          </cell>
          <cell r="B39" t="str">
            <v>Squeeges</v>
          </cell>
          <cell r="D39" t="str">
            <v>n</v>
          </cell>
          <cell r="E39" t="str">
            <v>o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1</v>
          </cell>
          <cell r="O39">
            <v>0</v>
          </cell>
          <cell r="P39">
            <v>0</v>
          </cell>
        </row>
        <row r="40">
          <cell r="A40" t="str">
            <v>3.12</v>
          </cell>
          <cell r="B40" t="str">
            <v>Reflow oven REHM</v>
          </cell>
          <cell r="D40" t="str">
            <v>n</v>
          </cell>
          <cell r="E40" t="str">
            <v>o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1</v>
          </cell>
          <cell r="O40">
            <v>0</v>
          </cell>
          <cell r="P40">
            <v>0</v>
          </cell>
        </row>
        <row r="42">
          <cell r="B42" t="str">
            <v>Visual Inspection SMD</v>
          </cell>
        </row>
        <row r="44">
          <cell r="A44" t="str">
            <v>4.0</v>
          </cell>
          <cell r="B44" t="str">
            <v>Work station</v>
          </cell>
          <cell r="D44" t="str">
            <v>n</v>
          </cell>
          <cell r="E44" t="str">
            <v>o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1</v>
          </cell>
          <cell r="O44">
            <v>0</v>
          </cell>
          <cell r="P44">
            <v>0</v>
          </cell>
        </row>
        <row r="45">
          <cell r="A45" t="str">
            <v>4.1</v>
          </cell>
          <cell r="B45" t="str">
            <v>Visual inspection template</v>
          </cell>
          <cell r="D45" t="str">
            <v>s</v>
          </cell>
          <cell r="E45" t="str">
            <v>o</v>
          </cell>
          <cell r="G45">
            <v>500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1</v>
          </cell>
          <cell r="O45">
            <v>500</v>
          </cell>
          <cell r="P45">
            <v>0</v>
          </cell>
        </row>
        <row r="46">
          <cell r="A46" t="str">
            <v>4.2</v>
          </cell>
          <cell r="B46" t="str">
            <v xml:space="preserve">Visual inspection equipment </v>
          </cell>
          <cell r="D46" t="str">
            <v>n</v>
          </cell>
          <cell r="E46" t="str">
            <v>o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1</v>
          </cell>
          <cell r="O46">
            <v>0</v>
          </cell>
          <cell r="P46">
            <v>0</v>
          </cell>
        </row>
        <row r="48">
          <cell r="B48" t="str">
            <v>Manual insertion &amp; Soldering</v>
          </cell>
        </row>
        <row r="50">
          <cell r="A50" t="str">
            <v>5.0</v>
          </cell>
          <cell r="B50" t="str">
            <v>Soldermasks</v>
          </cell>
          <cell r="D50" t="str">
            <v>s</v>
          </cell>
          <cell r="E50" t="str">
            <v>o</v>
          </cell>
          <cell r="G50">
            <v>20000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1</v>
          </cell>
          <cell r="O50">
            <v>20000</v>
          </cell>
          <cell r="P50">
            <v>0</v>
          </cell>
        </row>
        <row r="51">
          <cell r="A51" t="str">
            <v>5.1</v>
          </cell>
          <cell r="B51" t="str">
            <v>Counter masks</v>
          </cell>
          <cell r="D51" t="str">
            <v>s</v>
          </cell>
          <cell r="E51" t="str">
            <v>o</v>
          </cell>
          <cell r="G51">
            <v>10000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1</v>
          </cell>
          <cell r="O51">
            <v>10000</v>
          </cell>
          <cell r="P51">
            <v>0</v>
          </cell>
        </row>
        <row r="52">
          <cell r="A52" t="str">
            <v>5.2</v>
          </cell>
          <cell r="B52" t="str">
            <v>Solder frames</v>
          </cell>
          <cell r="D52" t="str">
            <v>n</v>
          </cell>
          <cell r="E52" t="str">
            <v>o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1</v>
          </cell>
          <cell r="O52">
            <v>0</v>
          </cell>
          <cell r="P52">
            <v>0</v>
          </cell>
        </row>
        <row r="53">
          <cell r="A53" t="str">
            <v>5.3</v>
          </cell>
          <cell r="B53" t="str">
            <v xml:space="preserve">Table </v>
          </cell>
          <cell r="D53" t="str">
            <v>n</v>
          </cell>
          <cell r="E53" t="str">
            <v>o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1</v>
          </cell>
          <cell r="O53">
            <v>0</v>
          </cell>
          <cell r="P53">
            <v>0</v>
          </cell>
        </row>
        <row r="54">
          <cell r="A54" t="str">
            <v>5.4</v>
          </cell>
          <cell r="B54" t="str">
            <v>Soldering equipment SEHO</v>
          </cell>
          <cell r="D54" t="str">
            <v>n</v>
          </cell>
          <cell r="E54" t="str">
            <v>o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1</v>
          </cell>
          <cell r="O54">
            <v>0</v>
          </cell>
          <cell r="P54">
            <v>0</v>
          </cell>
        </row>
        <row r="57">
          <cell r="B57" t="str">
            <v>Visual inspection</v>
          </cell>
        </row>
        <row r="59">
          <cell r="A59" t="str">
            <v>6.0</v>
          </cell>
          <cell r="B59" t="str">
            <v>Visual inspection Table</v>
          </cell>
          <cell r="D59" t="str">
            <v>n</v>
          </cell>
          <cell r="E59" t="str">
            <v>o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1</v>
          </cell>
          <cell r="O59">
            <v>0</v>
          </cell>
          <cell r="P59">
            <v>0</v>
          </cell>
        </row>
        <row r="60">
          <cell r="A60" t="str">
            <v>6.1</v>
          </cell>
          <cell r="B60" t="str">
            <v>Visual inspection template</v>
          </cell>
          <cell r="D60" t="str">
            <v>s</v>
          </cell>
          <cell r="E60" t="str">
            <v>o</v>
          </cell>
          <cell r="G60">
            <v>500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1</v>
          </cell>
          <cell r="O60">
            <v>500</v>
          </cell>
          <cell r="P60">
            <v>0</v>
          </cell>
        </row>
        <row r="61">
          <cell r="A61" t="str">
            <v>6.2</v>
          </cell>
          <cell r="B61" t="str">
            <v xml:space="preserve">Visual inspection equipment </v>
          </cell>
          <cell r="D61" t="str">
            <v>n</v>
          </cell>
          <cell r="E61" t="str">
            <v>o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1</v>
          </cell>
          <cell r="O61">
            <v>0</v>
          </cell>
          <cell r="P61">
            <v>0</v>
          </cell>
        </row>
        <row r="63">
          <cell r="B63" t="str">
            <v>Manual panel separation</v>
          </cell>
        </row>
        <row r="65">
          <cell r="A65" t="str">
            <v>7.0</v>
          </cell>
          <cell r="B65" t="str">
            <v>Panel separation table</v>
          </cell>
          <cell r="D65" t="str">
            <v>n</v>
          </cell>
          <cell r="E65" t="str">
            <v>o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1</v>
          </cell>
          <cell r="O65">
            <v>0</v>
          </cell>
          <cell r="P65">
            <v>0</v>
          </cell>
        </row>
        <row r="66">
          <cell r="A66" t="str">
            <v>7.1</v>
          </cell>
          <cell r="B66" t="str">
            <v>Panel Separater</v>
          </cell>
          <cell r="D66" t="str">
            <v>n</v>
          </cell>
          <cell r="E66" t="str">
            <v>o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1</v>
          </cell>
          <cell r="O66">
            <v>0</v>
          </cell>
          <cell r="P66">
            <v>0</v>
          </cell>
        </row>
        <row r="67">
          <cell r="A67" t="str">
            <v>7.2</v>
          </cell>
          <cell r="B67" t="str">
            <v>Special Knifes</v>
          </cell>
          <cell r="D67" t="str">
            <v>s</v>
          </cell>
          <cell r="E67" t="str">
            <v>o</v>
          </cell>
          <cell r="G67">
            <v>15000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1</v>
          </cell>
          <cell r="O67">
            <v>15000</v>
          </cell>
          <cell r="P67">
            <v>0</v>
          </cell>
        </row>
        <row r="69">
          <cell r="B69" t="str">
            <v>ICT-Test</v>
          </cell>
        </row>
        <row r="71">
          <cell r="A71" t="str">
            <v>8.0</v>
          </cell>
          <cell r="B71" t="str">
            <v>HP 3070 Testsystem</v>
          </cell>
          <cell r="D71" t="str">
            <v>n</v>
          </cell>
          <cell r="E71" t="str">
            <v>o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1</v>
          </cell>
          <cell r="O71">
            <v>0</v>
          </cell>
          <cell r="P71">
            <v>0</v>
          </cell>
        </row>
        <row r="72">
          <cell r="A72" t="str">
            <v>8.1</v>
          </cell>
          <cell r="B72" t="str">
            <v>Additional HW</v>
          </cell>
          <cell r="C72">
            <v>3</v>
          </cell>
          <cell r="D72" t="str">
            <v>s</v>
          </cell>
          <cell r="E72" t="str">
            <v>o</v>
          </cell>
          <cell r="G72">
            <v>6000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1</v>
          </cell>
          <cell r="O72">
            <v>6000</v>
          </cell>
          <cell r="P72">
            <v>0</v>
          </cell>
        </row>
        <row r="73">
          <cell r="A73" t="str">
            <v>8.2</v>
          </cell>
          <cell r="B73" t="str">
            <v xml:space="preserve">ICT adapter </v>
          </cell>
          <cell r="C73">
            <v>3</v>
          </cell>
          <cell r="D73" t="str">
            <v>s</v>
          </cell>
          <cell r="E73" t="str">
            <v>o</v>
          </cell>
          <cell r="G73">
            <v>60000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1</v>
          </cell>
          <cell r="O73">
            <v>60000</v>
          </cell>
          <cell r="P73">
            <v>0</v>
          </cell>
        </row>
        <row r="74">
          <cell r="A74" t="str">
            <v>8.3</v>
          </cell>
          <cell r="B74" t="str">
            <v>Software/Inst.</v>
          </cell>
          <cell r="C74">
            <v>3</v>
          </cell>
          <cell r="D74" t="str">
            <v>s</v>
          </cell>
          <cell r="E74" t="str">
            <v>o</v>
          </cell>
          <cell r="G74">
            <v>24000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1</v>
          </cell>
          <cell r="O74">
            <v>24000</v>
          </cell>
          <cell r="P74">
            <v>0</v>
          </cell>
        </row>
        <row r="75">
          <cell r="A75" t="str">
            <v>8.4</v>
          </cell>
          <cell r="B75" t="str">
            <v>Scanner &amp; holders</v>
          </cell>
          <cell r="D75" t="str">
            <v>n</v>
          </cell>
          <cell r="E75" t="str">
            <v>o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1</v>
          </cell>
          <cell r="O75">
            <v>0</v>
          </cell>
          <cell r="P75">
            <v>0</v>
          </cell>
        </row>
        <row r="76">
          <cell r="A76" t="str">
            <v>8.5</v>
          </cell>
          <cell r="B76" t="str">
            <v>Fixtures-Store</v>
          </cell>
          <cell r="D76" t="str">
            <v>n</v>
          </cell>
          <cell r="E76" t="str">
            <v>o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1</v>
          </cell>
          <cell r="O76">
            <v>0</v>
          </cell>
          <cell r="P76">
            <v>0</v>
          </cell>
        </row>
        <row r="78">
          <cell r="B78" t="str">
            <v>Press Fit Assembly</v>
          </cell>
        </row>
        <row r="79">
          <cell r="A79" t="str">
            <v>9.0</v>
          </cell>
          <cell r="B79" t="str">
            <v>Equipment, Installation &amp; development</v>
          </cell>
          <cell r="D79" t="str">
            <v>s</v>
          </cell>
          <cell r="E79" t="str">
            <v>o</v>
          </cell>
          <cell r="G79">
            <v>32000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1</v>
          </cell>
          <cell r="O79">
            <v>32000</v>
          </cell>
          <cell r="P79">
            <v>0</v>
          </cell>
        </row>
        <row r="81">
          <cell r="B81" t="str">
            <v>Led test</v>
          </cell>
        </row>
        <row r="83">
          <cell r="A83" t="str">
            <v>10.0</v>
          </cell>
          <cell r="B83" t="str">
            <v>Final Test Equipment</v>
          </cell>
          <cell r="D83" t="str">
            <v>s</v>
          </cell>
          <cell r="E83" t="str">
            <v>o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1</v>
          </cell>
          <cell r="O83">
            <v>0</v>
          </cell>
          <cell r="P83">
            <v>0</v>
          </cell>
        </row>
        <row r="84">
          <cell r="A84" t="str">
            <v>10.1</v>
          </cell>
          <cell r="B84" t="str">
            <v>Sensors</v>
          </cell>
          <cell r="D84" t="str">
            <v>n</v>
          </cell>
          <cell r="E84" t="str">
            <v>o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1</v>
          </cell>
          <cell r="O84">
            <v>0</v>
          </cell>
          <cell r="P84">
            <v>0</v>
          </cell>
        </row>
        <row r="85">
          <cell r="A85" t="str">
            <v>10.2</v>
          </cell>
          <cell r="B85" t="str">
            <v>Testsystem Venturi (VXI)</v>
          </cell>
          <cell r="D85" t="str">
            <v>n</v>
          </cell>
          <cell r="E85" t="str">
            <v>o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1</v>
          </cell>
          <cell r="O85">
            <v>0</v>
          </cell>
          <cell r="P85">
            <v>0</v>
          </cell>
        </row>
        <row r="86">
          <cell r="A86" t="str">
            <v>10.3</v>
          </cell>
          <cell r="B86" t="str">
            <v>Additional Hardware</v>
          </cell>
          <cell r="C86">
            <v>2</v>
          </cell>
          <cell r="D86" t="str">
            <v>s</v>
          </cell>
          <cell r="E86" t="str">
            <v>o</v>
          </cell>
          <cell r="G86">
            <v>4000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1</v>
          </cell>
          <cell r="O86">
            <v>4000</v>
          </cell>
          <cell r="P86">
            <v>0</v>
          </cell>
        </row>
        <row r="87">
          <cell r="A87" t="str">
            <v>10.4</v>
          </cell>
          <cell r="B87" t="str">
            <v>Testhead and Fixture</v>
          </cell>
          <cell r="C87">
            <v>2</v>
          </cell>
          <cell r="D87" t="str">
            <v>s</v>
          </cell>
          <cell r="E87" t="str">
            <v>o</v>
          </cell>
          <cell r="G87">
            <v>40000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1</v>
          </cell>
          <cell r="O87">
            <v>40000</v>
          </cell>
          <cell r="P87">
            <v>0</v>
          </cell>
        </row>
        <row r="88">
          <cell r="A88" t="str">
            <v>10.5</v>
          </cell>
          <cell r="B88" t="str">
            <v>Debugging and Installation</v>
          </cell>
          <cell r="C88">
            <v>2</v>
          </cell>
          <cell r="D88" t="str">
            <v>s</v>
          </cell>
          <cell r="E88" t="str">
            <v>o</v>
          </cell>
          <cell r="G88">
            <v>10000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10000</v>
          </cell>
          <cell r="P88">
            <v>0</v>
          </cell>
        </row>
        <row r="90">
          <cell r="B90" t="str">
            <v>Packaging</v>
          </cell>
        </row>
        <row r="92">
          <cell r="A92" t="str">
            <v>11.0</v>
          </cell>
          <cell r="B92" t="str">
            <v>PC</v>
          </cell>
          <cell r="D92" t="str">
            <v>n</v>
          </cell>
          <cell r="E92" t="str">
            <v>o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1</v>
          </cell>
          <cell r="O92">
            <v>0</v>
          </cell>
          <cell r="P92">
            <v>0</v>
          </cell>
        </row>
        <row r="93">
          <cell r="A93" t="str">
            <v>11.1</v>
          </cell>
          <cell r="B93" t="str">
            <v>Packaging Software</v>
          </cell>
          <cell r="D93" t="str">
            <v>s</v>
          </cell>
          <cell r="E93" t="str">
            <v>o</v>
          </cell>
          <cell r="G93">
            <v>1200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1</v>
          </cell>
          <cell r="O93">
            <v>1200</v>
          </cell>
          <cell r="P93">
            <v>0</v>
          </cell>
        </row>
        <row r="94">
          <cell r="A94" t="str">
            <v>11.2</v>
          </cell>
          <cell r="B94" t="str">
            <v>Manual  Scanner</v>
          </cell>
          <cell r="D94" t="str">
            <v>n</v>
          </cell>
          <cell r="E94" t="str">
            <v>o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1</v>
          </cell>
          <cell r="O94">
            <v>0</v>
          </cell>
          <cell r="P94">
            <v>0</v>
          </cell>
        </row>
        <row r="95">
          <cell r="A95" t="str">
            <v>11.3</v>
          </cell>
          <cell r="B95" t="str">
            <v>Label Printer</v>
          </cell>
          <cell r="D95" t="str">
            <v>n</v>
          </cell>
          <cell r="E95" t="str">
            <v>o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1</v>
          </cell>
          <cell r="O95">
            <v>0</v>
          </cell>
          <cell r="P95">
            <v>0</v>
          </cell>
        </row>
        <row r="96">
          <cell r="A96" t="str">
            <v>11.4</v>
          </cell>
          <cell r="B96" t="str">
            <v>Table</v>
          </cell>
          <cell r="D96" t="str">
            <v>n</v>
          </cell>
          <cell r="E96" t="str">
            <v>o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1</v>
          </cell>
          <cell r="O96">
            <v>0</v>
          </cell>
          <cell r="P96">
            <v>0</v>
          </cell>
        </row>
        <row r="98">
          <cell r="B98" t="str">
            <v>Rework/Analysis</v>
          </cell>
        </row>
        <row r="100">
          <cell r="A100" t="str">
            <v>12.0</v>
          </cell>
          <cell r="B100" t="str">
            <v>Testbench</v>
          </cell>
          <cell r="D100" t="str">
            <v>s</v>
          </cell>
          <cell r="E100" t="str">
            <v>o</v>
          </cell>
          <cell r="G100">
            <v>9000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1</v>
          </cell>
          <cell r="O100">
            <v>9000</v>
          </cell>
          <cell r="P100">
            <v>0</v>
          </cell>
        </row>
        <row r="101">
          <cell r="A101" t="str">
            <v>12.1</v>
          </cell>
          <cell r="B101" t="str">
            <v>Testsystem</v>
          </cell>
          <cell r="D101" t="str">
            <v>s</v>
          </cell>
          <cell r="E101" t="str">
            <v>o</v>
          </cell>
          <cell r="G101">
            <v>45000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1</v>
          </cell>
          <cell r="O101">
            <v>45000</v>
          </cell>
          <cell r="P101">
            <v>0</v>
          </cell>
        </row>
        <row r="102">
          <cell r="A102" t="str">
            <v>12.2</v>
          </cell>
          <cell r="B102" t="str">
            <v>Additional Hardware</v>
          </cell>
          <cell r="D102" t="str">
            <v>s</v>
          </cell>
          <cell r="E102" t="str">
            <v>o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1</v>
          </cell>
          <cell r="O102">
            <v>0</v>
          </cell>
          <cell r="P102">
            <v>0</v>
          </cell>
        </row>
        <row r="103">
          <cell r="A103" t="str">
            <v>12.3</v>
          </cell>
          <cell r="B103" t="str">
            <v>Rework place</v>
          </cell>
          <cell r="D103" t="str">
            <v>n</v>
          </cell>
          <cell r="E103" t="str">
            <v>o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1</v>
          </cell>
          <cell r="O103">
            <v>0</v>
          </cell>
          <cell r="P103">
            <v>0</v>
          </cell>
        </row>
        <row r="105">
          <cell r="B105" t="str">
            <v>Generals</v>
          </cell>
        </row>
        <row r="107">
          <cell r="A107" t="str">
            <v>13.0</v>
          </cell>
          <cell r="B107" t="str">
            <v>Conveyor belts</v>
          </cell>
          <cell r="D107" t="str">
            <v>n</v>
          </cell>
          <cell r="E107" t="str">
            <v>o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1</v>
          </cell>
          <cell r="O107">
            <v>0</v>
          </cell>
          <cell r="P107">
            <v>0</v>
          </cell>
        </row>
        <row r="108">
          <cell r="A108" t="str">
            <v>13.1</v>
          </cell>
          <cell r="B108" t="str">
            <v>Others</v>
          </cell>
          <cell r="D108" t="str">
            <v>n</v>
          </cell>
          <cell r="E108" t="str">
            <v>o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1</v>
          </cell>
          <cell r="O108">
            <v>0</v>
          </cell>
          <cell r="P108">
            <v>0</v>
          </cell>
        </row>
        <row r="109">
          <cell r="A109" t="str">
            <v>13.2</v>
          </cell>
          <cell r="B109" t="str">
            <v>Shelfs Divider &amp; Containers</v>
          </cell>
          <cell r="D109" t="str">
            <v>n</v>
          </cell>
          <cell r="E109" t="str">
            <v>o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1</v>
          </cell>
          <cell r="O109">
            <v>0</v>
          </cell>
          <cell r="P109">
            <v>0</v>
          </cell>
        </row>
        <row r="110">
          <cell r="A110" t="str">
            <v>13.3</v>
          </cell>
          <cell r="B110" t="str">
            <v>Carrier for transport</v>
          </cell>
          <cell r="D110" t="str">
            <v>n</v>
          </cell>
          <cell r="E110" t="str">
            <v>o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1</v>
          </cell>
          <cell r="O110">
            <v>0</v>
          </cell>
          <cell r="P110">
            <v>0</v>
          </cell>
        </row>
        <row r="113">
          <cell r="G113">
            <v>283200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56</v>
          </cell>
          <cell r="O113">
            <v>283200</v>
          </cell>
          <cell r="P113">
            <v>0</v>
          </cell>
        </row>
        <row r="114">
          <cell r="O114" t="str">
            <v>BY02/03</v>
          </cell>
        </row>
        <row r="115">
          <cell r="N115" t="str">
            <v>Normal</v>
          </cell>
          <cell r="P115" t="str">
            <v>EUR</v>
          </cell>
        </row>
        <row r="116">
          <cell r="N116" t="str">
            <v>Special</v>
          </cell>
          <cell r="O116">
            <v>283200</v>
          </cell>
          <cell r="P116" t="str">
            <v>EUR</v>
          </cell>
        </row>
        <row r="117">
          <cell r="N117" t="str">
            <v>swS2</v>
          </cell>
          <cell r="O117">
            <v>0</v>
          </cell>
          <cell r="P117" t="str">
            <v>EUR</v>
          </cell>
        </row>
        <row r="118">
          <cell r="N118" t="str">
            <v>swS4</v>
          </cell>
          <cell r="O118">
            <v>0</v>
          </cell>
          <cell r="P118" t="str">
            <v>EUR</v>
          </cell>
        </row>
        <row r="119">
          <cell r="O119">
            <v>283200</v>
          </cell>
          <cell r="P119" t="str">
            <v>EUR</v>
          </cell>
        </row>
        <row r="123">
          <cell r="O123">
            <v>94390.56</v>
          </cell>
        </row>
        <row r="124">
          <cell r="O124">
            <v>0.44947885714285712</v>
          </cell>
        </row>
      </sheetData>
      <sheetData sheetId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"/>
      <sheetName val="Manufacturing"/>
      <sheetName val="Capacity"/>
      <sheetName val="BasicData"/>
      <sheetName val="Revision"/>
      <sheetName val="Version"/>
      <sheetName val="Program"/>
      <sheetName val="Projektdialog"/>
      <sheetName val="BBZDialog"/>
      <sheetName val="AVODialog"/>
      <sheetName val="HilfeDialog"/>
    </sheetNames>
    <sheetDataSet>
      <sheetData sheetId="0"/>
      <sheetData sheetId="1"/>
      <sheetData sheetId="2"/>
      <sheetData sheetId="3">
        <row r="4">
          <cell r="K4">
            <v>1245999</v>
          </cell>
        </row>
        <row r="5">
          <cell r="K5">
            <v>1243466</v>
          </cell>
        </row>
        <row r="6">
          <cell r="K6">
            <v>1248502</v>
          </cell>
        </row>
        <row r="7">
          <cell r="K7">
            <v>1248511</v>
          </cell>
        </row>
        <row r="8">
          <cell r="K8">
            <v>1248521</v>
          </cell>
        </row>
        <row r="9">
          <cell r="K9">
            <v>1248572</v>
          </cell>
        </row>
        <row r="10">
          <cell r="K10">
            <v>1248592</v>
          </cell>
        </row>
        <row r="11">
          <cell r="K11">
            <v>1248541</v>
          </cell>
        </row>
        <row r="12">
          <cell r="K12">
            <v>1256211</v>
          </cell>
        </row>
        <row r="13">
          <cell r="K13">
            <v>1256215</v>
          </cell>
        </row>
        <row r="14">
          <cell r="K14">
            <v>1256216</v>
          </cell>
        </row>
        <row r="15">
          <cell r="K15">
            <v>1252502</v>
          </cell>
        </row>
        <row r="16">
          <cell r="K16">
            <v>1252503</v>
          </cell>
        </row>
        <row r="17">
          <cell r="K17">
            <v>1253505</v>
          </cell>
        </row>
        <row r="18">
          <cell r="K18">
            <v>1315990</v>
          </cell>
        </row>
        <row r="19">
          <cell r="K19">
            <v>1316262</v>
          </cell>
        </row>
        <row r="20">
          <cell r="K20">
            <v>1316480</v>
          </cell>
        </row>
        <row r="21">
          <cell r="K21">
            <v>1316485</v>
          </cell>
        </row>
        <row r="22">
          <cell r="K22">
            <v>1316487</v>
          </cell>
        </row>
        <row r="23">
          <cell r="K23">
            <v>1316488</v>
          </cell>
        </row>
        <row r="24">
          <cell r="K24">
            <v>1316489</v>
          </cell>
        </row>
        <row r="25">
          <cell r="K25">
            <v>1316491</v>
          </cell>
        </row>
        <row r="26">
          <cell r="K26">
            <v>1316492</v>
          </cell>
        </row>
        <row r="27">
          <cell r="K27">
            <v>1316493</v>
          </cell>
        </row>
        <row r="28">
          <cell r="K28">
            <v>1316495</v>
          </cell>
        </row>
        <row r="29">
          <cell r="K29">
            <v>1316496</v>
          </cell>
        </row>
        <row r="30">
          <cell r="K30">
            <v>1316497</v>
          </cell>
        </row>
        <row r="31">
          <cell r="K31">
            <v>2508512</v>
          </cell>
        </row>
        <row r="32">
          <cell r="K32">
            <v>2508513</v>
          </cell>
        </row>
        <row r="33">
          <cell r="K33">
            <v>2505102</v>
          </cell>
        </row>
        <row r="34">
          <cell r="K34">
            <v>2505930</v>
          </cell>
        </row>
        <row r="35">
          <cell r="K35">
            <v>2505931</v>
          </cell>
        </row>
        <row r="36">
          <cell r="K36">
            <v>2506210</v>
          </cell>
        </row>
        <row r="37">
          <cell r="K37">
            <v>2506214</v>
          </cell>
        </row>
        <row r="38">
          <cell r="K38">
            <v>2506215</v>
          </cell>
        </row>
        <row r="39">
          <cell r="K39">
            <v>2506285</v>
          </cell>
        </row>
        <row r="40">
          <cell r="K40">
            <v>2506400</v>
          </cell>
        </row>
        <row r="41">
          <cell r="K41">
            <v>2506401</v>
          </cell>
        </row>
        <row r="42">
          <cell r="K42">
            <v>2506402</v>
          </cell>
        </row>
      </sheetData>
      <sheetData sheetId="4"/>
      <sheetData sheetId="5"/>
      <sheetData sheetId="6" refreshError="1"/>
      <sheetData sheetId="7"/>
      <sheetData sheetId="8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"/>
      <sheetName val="BOM-Overview"/>
      <sheetName val="BOM"/>
      <sheetName val="Dev Costs"/>
      <sheetName val="Packaging"/>
      <sheetName val="Manufacturing"/>
      <sheetName val="INVESTMENT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T59"/>
  <sheetViews>
    <sheetView tabSelected="1" zoomScale="85" zoomScaleNormal="85" workbookViewId="0">
      <selection activeCell="O4" sqref="O4"/>
    </sheetView>
  </sheetViews>
  <sheetFormatPr defaultColWidth="11.42578125" defaultRowHeight="12.75" customHeight="1" x14ac:dyDescent="0.2"/>
  <cols>
    <col min="1" max="1" width="3.140625" style="1" customWidth="1"/>
    <col min="2" max="18" width="9.7109375" style="1" customWidth="1"/>
    <col min="19" max="16384" width="11.42578125" style="1"/>
  </cols>
  <sheetData>
    <row r="2" spans="2:20" ht="12.75" customHeight="1" x14ac:dyDescent="0.2">
      <c r="B2" s="72" t="s">
        <v>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"/>
      <c r="T2" s="8"/>
    </row>
    <row r="3" spans="2:20" ht="12.75" customHeight="1" x14ac:dyDescent="0.2">
      <c r="B3" s="74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22"/>
      <c r="T3" s="9"/>
    </row>
    <row r="4" spans="2:20" ht="12.75" customHeight="1" x14ac:dyDescent="0.2">
      <c r="B4" s="10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2"/>
      <c r="P4" s="22"/>
      <c r="Q4" s="23" t="s">
        <v>1</v>
      </c>
      <c r="R4" s="126">
        <f ca="1">TODAY()</f>
        <v>43672</v>
      </c>
      <c r="S4" s="126"/>
      <c r="T4" s="127"/>
    </row>
    <row r="5" spans="2:20" ht="12.75" customHeight="1" x14ac:dyDescent="0.2">
      <c r="B5" s="10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2"/>
      <c r="T5" s="9"/>
    </row>
    <row r="6" spans="2:20" ht="12.75" customHeight="1" x14ac:dyDescent="0.2">
      <c r="B6" s="76" t="s">
        <v>2</v>
      </c>
      <c r="C6" s="50"/>
      <c r="D6" s="77"/>
      <c r="E6" s="47"/>
      <c r="F6" s="48"/>
      <c r="G6" s="49"/>
      <c r="H6" s="50" t="s">
        <v>3</v>
      </c>
      <c r="I6" s="50"/>
      <c r="J6" s="50"/>
      <c r="K6" s="47"/>
      <c r="L6" s="48"/>
      <c r="M6" s="48"/>
      <c r="N6" s="86"/>
      <c r="O6" s="87"/>
      <c r="P6" s="87"/>
      <c r="Q6" s="87"/>
      <c r="R6" s="87"/>
      <c r="S6" s="87"/>
      <c r="T6" s="88"/>
    </row>
    <row r="7" spans="2:20" ht="12.75" customHeight="1" x14ac:dyDescent="0.2">
      <c r="B7" s="11"/>
      <c r="C7" s="24"/>
      <c r="D7" s="25"/>
      <c r="E7" s="26"/>
      <c r="F7" s="26"/>
      <c r="G7" s="26"/>
      <c r="H7" s="26"/>
      <c r="I7" s="22"/>
      <c r="J7" s="22"/>
      <c r="K7" s="22"/>
      <c r="L7" s="22"/>
      <c r="M7" s="22"/>
      <c r="N7" s="89"/>
      <c r="O7" s="90"/>
      <c r="P7" s="90"/>
      <c r="Q7" s="90"/>
      <c r="R7" s="90"/>
      <c r="S7" s="90"/>
      <c r="T7" s="91"/>
    </row>
    <row r="8" spans="2:20" ht="12.75" customHeight="1" x14ac:dyDescent="0.2">
      <c r="B8" s="76" t="s">
        <v>4</v>
      </c>
      <c r="C8" s="50"/>
      <c r="D8" s="77"/>
      <c r="E8" s="47"/>
      <c r="F8" s="48"/>
      <c r="G8" s="49"/>
      <c r="H8" s="50" t="s">
        <v>5</v>
      </c>
      <c r="I8" s="50"/>
      <c r="J8" s="50"/>
      <c r="K8" s="47"/>
      <c r="L8" s="48"/>
      <c r="M8" s="48"/>
      <c r="N8" s="89"/>
      <c r="O8" s="90"/>
      <c r="P8" s="90"/>
      <c r="Q8" s="90"/>
      <c r="R8" s="90"/>
      <c r="S8" s="90"/>
      <c r="T8" s="91"/>
    </row>
    <row r="9" spans="2:20" ht="3" customHeight="1" x14ac:dyDescent="0.2">
      <c r="B9" s="11"/>
      <c r="C9" s="24"/>
      <c r="D9" s="25"/>
      <c r="E9" s="26"/>
      <c r="F9" s="26"/>
      <c r="G9" s="26"/>
      <c r="H9" s="26"/>
      <c r="I9" s="22"/>
      <c r="J9" s="22"/>
      <c r="K9" s="22"/>
      <c r="L9" s="22"/>
      <c r="M9" s="22"/>
      <c r="N9" s="89"/>
      <c r="O9" s="90"/>
      <c r="P9" s="90"/>
      <c r="Q9" s="90"/>
      <c r="R9" s="90"/>
      <c r="S9" s="90"/>
      <c r="T9" s="91"/>
    </row>
    <row r="10" spans="2:20" ht="12.75" customHeight="1" x14ac:dyDescent="0.2">
      <c r="B10" s="76" t="s">
        <v>6</v>
      </c>
      <c r="C10" s="50"/>
      <c r="D10" s="77"/>
      <c r="E10" s="47"/>
      <c r="F10" s="48"/>
      <c r="G10" s="49"/>
      <c r="H10" s="50" t="s">
        <v>7</v>
      </c>
      <c r="I10" s="50"/>
      <c r="J10" s="50"/>
      <c r="K10" s="47"/>
      <c r="L10" s="48"/>
      <c r="M10" s="48"/>
      <c r="N10" s="89"/>
      <c r="O10" s="90"/>
      <c r="P10" s="90"/>
      <c r="Q10" s="90"/>
      <c r="R10" s="90"/>
      <c r="S10" s="90"/>
      <c r="T10" s="91"/>
    </row>
    <row r="11" spans="2:20" ht="12.75" customHeight="1" x14ac:dyDescent="0.2">
      <c r="B11" s="11"/>
      <c r="C11" s="24"/>
      <c r="D11" s="24"/>
      <c r="E11" s="25"/>
      <c r="F11" s="25"/>
      <c r="G11" s="25"/>
      <c r="H11" s="25"/>
      <c r="I11" s="25"/>
      <c r="J11" s="25"/>
      <c r="K11" s="25"/>
      <c r="L11" s="25"/>
      <c r="M11" s="22"/>
      <c r="N11" s="89"/>
      <c r="O11" s="90"/>
      <c r="P11" s="90"/>
      <c r="Q11" s="90"/>
      <c r="R11" s="90"/>
      <c r="S11" s="90"/>
      <c r="T11" s="91"/>
    </row>
    <row r="12" spans="2:20" ht="12.75" customHeight="1" x14ac:dyDescent="0.2">
      <c r="B12" s="51" t="s">
        <v>8</v>
      </c>
      <c r="C12" s="52"/>
      <c r="D12" s="52"/>
      <c r="E12" s="47"/>
      <c r="F12" s="48"/>
      <c r="G12" s="49"/>
      <c r="H12" s="50" t="s">
        <v>9</v>
      </c>
      <c r="I12" s="50"/>
      <c r="J12" s="50"/>
      <c r="K12" s="47"/>
      <c r="L12" s="48"/>
      <c r="M12" s="48"/>
      <c r="N12" s="89"/>
      <c r="O12" s="90"/>
      <c r="P12" s="90"/>
      <c r="Q12" s="90"/>
      <c r="R12" s="90"/>
      <c r="S12" s="90"/>
      <c r="T12" s="91"/>
    </row>
    <row r="13" spans="2:20" ht="3" customHeight="1" x14ac:dyDescent="0.2">
      <c r="B13" s="11"/>
      <c r="C13" s="24"/>
      <c r="D13" s="24"/>
      <c r="E13" s="25"/>
      <c r="F13" s="25"/>
      <c r="G13" s="25"/>
      <c r="H13" s="25"/>
      <c r="I13" s="25"/>
      <c r="J13" s="25"/>
      <c r="K13" s="25"/>
      <c r="L13" s="25"/>
      <c r="M13" s="22"/>
      <c r="N13" s="89"/>
      <c r="O13" s="90"/>
      <c r="P13" s="90"/>
      <c r="Q13" s="90"/>
      <c r="R13" s="90"/>
      <c r="S13" s="90"/>
      <c r="T13" s="91"/>
    </row>
    <row r="14" spans="2:20" ht="12.75" customHeight="1" x14ac:dyDescent="0.2">
      <c r="B14" s="51" t="s">
        <v>10</v>
      </c>
      <c r="C14" s="52"/>
      <c r="D14" s="53"/>
      <c r="E14" s="47"/>
      <c r="F14" s="48"/>
      <c r="G14" s="49"/>
      <c r="H14" s="50" t="s">
        <v>11</v>
      </c>
      <c r="I14" s="50"/>
      <c r="J14" s="50"/>
      <c r="K14" s="47"/>
      <c r="L14" s="48"/>
      <c r="M14" s="48"/>
      <c r="N14" s="89"/>
      <c r="O14" s="90"/>
      <c r="P14" s="90"/>
      <c r="Q14" s="90"/>
      <c r="R14" s="90"/>
      <c r="S14" s="90"/>
      <c r="T14" s="91"/>
    </row>
    <row r="15" spans="2:20" ht="12.75" customHeight="1" x14ac:dyDescent="0.2">
      <c r="B15" s="11"/>
      <c r="C15" s="24"/>
      <c r="D15" s="25"/>
      <c r="E15" s="26"/>
      <c r="F15" s="26"/>
      <c r="G15" s="26"/>
      <c r="H15" s="26"/>
      <c r="I15" s="22"/>
      <c r="J15" s="22"/>
      <c r="K15" s="22"/>
      <c r="L15" s="22"/>
      <c r="M15" s="22"/>
      <c r="N15" s="89"/>
      <c r="O15" s="90"/>
      <c r="P15" s="90"/>
      <c r="Q15" s="90"/>
      <c r="R15" s="90"/>
      <c r="S15" s="90"/>
      <c r="T15" s="91"/>
    </row>
    <row r="16" spans="2:20" ht="12.75" customHeight="1" x14ac:dyDescent="0.2">
      <c r="B16" s="76" t="s">
        <v>12</v>
      </c>
      <c r="C16" s="50"/>
      <c r="D16" s="77"/>
      <c r="E16" s="47"/>
      <c r="F16" s="48"/>
      <c r="G16" s="49"/>
      <c r="H16" s="50" t="s">
        <v>13</v>
      </c>
      <c r="I16" s="50"/>
      <c r="J16" s="50"/>
      <c r="K16" s="47"/>
      <c r="L16" s="48"/>
      <c r="M16" s="48"/>
      <c r="N16" s="89"/>
      <c r="O16" s="90"/>
      <c r="P16" s="90"/>
      <c r="Q16" s="90"/>
      <c r="R16" s="90"/>
      <c r="S16" s="90"/>
      <c r="T16" s="91"/>
    </row>
    <row r="17" spans="2:20" ht="3" customHeight="1" x14ac:dyDescent="0.2">
      <c r="B17" s="12"/>
      <c r="C17" s="27"/>
      <c r="D17" s="28"/>
      <c r="E17" s="28"/>
      <c r="F17" s="28"/>
      <c r="G17" s="28"/>
      <c r="H17" s="28"/>
      <c r="I17" s="28"/>
      <c r="J17" s="28"/>
      <c r="K17" s="22"/>
      <c r="L17" s="22"/>
      <c r="M17" s="22"/>
      <c r="N17" s="89"/>
      <c r="O17" s="90"/>
      <c r="P17" s="90"/>
      <c r="Q17" s="90"/>
      <c r="R17" s="90"/>
      <c r="S17" s="90"/>
      <c r="T17" s="91"/>
    </row>
    <row r="18" spans="2:20" ht="12.75" customHeight="1" x14ac:dyDescent="0.2">
      <c r="B18" s="76" t="s">
        <v>14</v>
      </c>
      <c r="C18" s="50"/>
      <c r="D18" s="50"/>
      <c r="E18" s="47"/>
      <c r="F18" s="48"/>
      <c r="G18" s="49"/>
      <c r="H18" s="50" t="s">
        <v>15</v>
      </c>
      <c r="I18" s="50"/>
      <c r="J18" s="50"/>
      <c r="K18" s="47"/>
      <c r="L18" s="48"/>
      <c r="M18" s="48"/>
      <c r="N18" s="89"/>
      <c r="O18" s="90"/>
      <c r="P18" s="90"/>
      <c r="Q18" s="90"/>
      <c r="R18" s="90"/>
      <c r="S18" s="90"/>
      <c r="T18" s="91"/>
    </row>
    <row r="19" spans="2:20" ht="12.75" customHeight="1" x14ac:dyDescent="0.2">
      <c r="B19" s="13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89"/>
      <c r="O19" s="90"/>
      <c r="P19" s="90"/>
      <c r="Q19" s="90"/>
      <c r="R19" s="90"/>
      <c r="S19" s="90"/>
      <c r="T19" s="91"/>
    </row>
    <row r="20" spans="2:20" ht="12.75" customHeight="1" x14ac:dyDescent="0.2">
      <c r="B20" s="76" t="s">
        <v>16</v>
      </c>
      <c r="C20" s="50"/>
      <c r="D20" s="77"/>
      <c r="E20" s="47"/>
      <c r="F20" s="48"/>
      <c r="G20" s="49"/>
      <c r="H20" s="50" t="s">
        <v>17</v>
      </c>
      <c r="I20" s="50"/>
      <c r="J20" s="77"/>
      <c r="K20" s="47"/>
      <c r="L20" s="48"/>
      <c r="M20" s="48"/>
      <c r="N20" s="92"/>
      <c r="O20" s="93"/>
      <c r="P20" s="93"/>
      <c r="Q20" s="93"/>
      <c r="R20" s="93"/>
      <c r="S20" s="93"/>
      <c r="T20" s="94"/>
    </row>
    <row r="21" spans="2:20" ht="3" customHeight="1" x14ac:dyDescent="0.2">
      <c r="B21" s="11"/>
      <c r="C21" s="24"/>
      <c r="D21" s="25"/>
      <c r="E21" s="26"/>
      <c r="F21" s="26"/>
      <c r="G21" s="26"/>
      <c r="H21" s="26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9"/>
    </row>
    <row r="22" spans="2:20" ht="12.75" customHeight="1" x14ac:dyDescent="0.2">
      <c r="B22" s="76" t="s">
        <v>18</v>
      </c>
      <c r="C22" s="50"/>
      <c r="D22" s="50"/>
      <c r="E22" s="47"/>
      <c r="F22" s="48"/>
      <c r="G22" s="48"/>
      <c r="H22" s="48"/>
      <c r="I22" s="48"/>
      <c r="J22" s="48"/>
      <c r="K22" s="48"/>
      <c r="L22" s="48"/>
      <c r="M22" s="49"/>
      <c r="N22" s="29"/>
      <c r="O22" s="25"/>
      <c r="P22" s="22"/>
      <c r="Q22" s="22"/>
      <c r="R22" s="22"/>
      <c r="S22" s="22"/>
      <c r="T22" s="9"/>
    </row>
    <row r="23" spans="2:20" ht="12.75" customHeight="1" x14ac:dyDescent="0.2">
      <c r="B23" s="11"/>
      <c r="C23" s="24"/>
      <c r="D23" s="25"/>
      <c r="E23" s="26"/>
      <c r="F23" s="30"/>
      <c r="G23" s="26"/>
      <c r="H23" s="26"/>
      <c r="I23" s="22"/>
      <c r="J23" s="22"/>
      <c r="K23" s="22"/>
      <c r="L23" s="22"/>
      <c r="M23" s="22"/>
      <c r="N23" s="22"/>
      <c r="O23" s="2" t="s">
        <v>19</v>
      </c>
      <c r="P23" s="2"/>
      <c r="Q23" s="6"/>
      <c r="R23" s="99" t="s">
        <v>20</v>
      </c>
      <c r="S23" s="100"/>
      <c r="T23" s="101"/>
    </row>
    <row r="24" spans="2:20" ht="12.75" customHeight="1" x14ac:dyDescent="0.2">
      <c r="B24" s="60" t="s">
        <v>21</v>
      </c>
      <c r="C24" s="61"/>
      <c r="D24" s="62"/>
      <c r="E24" s="66"/>
      <c r="F24" s="67"/>
      <c r="G24" s="67"/>
      <c r="H24" s="67"/>
      <c r="I24" s="67"/>
      <c r="J24" s="67"/>
      <c r="K24" s="67"/>
      <c r="L24" s="67"/>
      <c r="M24" s="68"/>
      <c r="N24" s="22"/>
      <c r="O24" s="22"/>
      <c r="P24" s="22"/>
      <c r="Q24" s="22"/>
      <c r="R24" s="22"/>
      <c r="S24" s="22"/>
      <c r="T24" s="9"/>
    </row>
    <row r="25" spans="2:20" ht="12.75" customHeight="1" x14ac:dyDescent="0.2">
      <c r="B25" s="63"/>
      <c r="C25" s="64"/>
      <c r="D25" s="65"/>
      <c r="E25" s="69"/>
      <c r="F25" s="70"/>
      <c r="G25" s="70"/>
      <c r="H25" s="70"/>
      <c r="I25" s="70"/>
      <c r="J25" s="70"/>
      <c r="K25" s="70"/>
      <c r="L25" s="70"/>
      <c r="M25" s="71"/>
      <c r="N25" s="22"/>
      <c r="O25" s="3" t="s">
        <v>22</v>
      </c>
      <c r="P25" s="4"/>
      <c r="Q25" s="5"/>
      <c r="R25" s="99"/>
      <c r="S25" s="100"/>
      <c r="T25" s="101"/>
    </row>
    <row r="26" spans="2:20" ht="12.75" customHeight="1" x14ac:dyDescent="0.2">
      <c r="B26" s="13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9"/>
    </row>
    <row r="27" spans="2:20" ht="12.75" customHeight="1" x14ac:dyDescent="0.2">
      <c r="B27" s="78" t="s">
        <v>23</v>
      </c>
      <c r="C27" s="79"/>
      <c r="D27" s="54" t="s">
        <v>24</v>
      </c>
      <c r="E27" s="55"/>
      <c r="F27" s="56"/>
      <c r="G27" s="54" t="s">
        <v>25</v>
      </c>
      <c r="H27" s="56"/>
      <c r="I27" s="54" t="s">
        <v>44</v>
      </c>
      <c r="J27" s="56"/>
      <c r="K27" s="54" t="s">
        <v>26</v>
      </c>
      <c r="L27" s="56"/>
      <c r="M27" s="54" t="s">
        <v>27</v>
      </c>
      <c r="N27" s="54" t="s">
        <v>28</v>
      </c>
      <c r="O27" s="55"/>
      <c r="P27" s="55"/>
      <c r="Q27" s="80" t="s">
        <v>50</v>
      </c>
      <c r="R27" s="81"/>
      <c r="S27" s="81"/>
      <c r="T27" s="82"/>
    </row>
    <row r="28" spans="2:20" ht="12.75" customHeight="1" x14ac:dyDescent="0.2">
      <c r="B28" s="78"/>
      <c r="C28" s="79"/>
      <c r="D28" s="57"/>
      <c r="E28" s="58"/>
      <c r="F28" s="59"/>
      <c r="G28" s="57"/>
      <c r="H28" s="59"/>
      <c r="I28" s="57"/>
      <c r="J28" s="59"/>
      <c r="K28" s="57"/>
      <c r="L28" s="59"/>
      <c r="M28" s="57"/>
      <c r="N28" s="57"/>
      <c r="O28" s="58"/>
      <c r="P28" s="58"/>
      <c r="Q28" s="83"/>
      <c r="R28" s="84"/>
      <c r="S28" s="84"/>
      <c r="T28" s="85"/>
    </row>
    <row r="29" spans="2:20" ht="12.75" customHeight="1" x14ac:dyDescent="0.2">
      <c r="B29" s="45"/>
      <c r="C29" s="43"/>
      <c r="D29" s="36"/>
      <c r="E29" s="36"/>
      <c r="F29" s="36"/>
      <c r="G29" s="35"/>
      <c r="H29" s="35"/>
      <c r="I29" s="43"/>
      <c r="J29" s="43"/>
      <c r="K29" s="35"/>
      <c r="L29" s="35"/>
      <c r="M29" s="19"/>
      <c r="N29" s="36"/>
      <c r="O29" s="36"/>
      <c r="P29" s="36"/>
      <c r="Q29" s="35"/>
      <c r="R29" s="35"/>
      <c r="S29" s="35"/>
      <c r="T29" s="102"/>
    </row>
    <row r="30" spans="2:20" ht="12.75" customHeight="1" x14ac:dyDescent="0.2">
      <c r="B30" s="46"/>
      <c r="C30" s="44"/>
      <c r="D30" s="34"/>
      <c r="E30" s="34"/>
      <c r="F30" s="34"/>
      <c r="G30" s="37"/>
      <c r="H30" s="37"/>
      <c r="I30" s="44"/>
      <c r="J30" s="44"/>
      <c r="K30" s="37"/>
      <c r="L30" s="37"/>
      <c r="M30" s="20"/>
      <c r="N30" s="34"/>
      <c r="O30" s="34"/>
      <c r="P30" s="34"/>
      <c r="Q30" s="37"/>
      <c r="R30" s="37"/>
      <c r="S30" s="37"/>
      <c r="T30" s="38"/>
    </row>
    <row r="31" spans="2:20" ht="12.75" customHeight="1" x14ac:dyDescent="0.2">
      <c r="B31" s="46"/>
      <c r="C31" s="44"/>
      <c r="D31" s="34"/>
      <c r="E31" s="34"/>
      <c r="F31" s="34"/>
      <c r="G31" s="37"/>
      <c r="H31" s="37"/>
      <c r="I31" s="44"/>
      <c r="J31" s="44"/>
      <c r="K31" s="37"/>
      <c r="L31" s="37"/>
      <c r="M31" s="20"/>
      <c r="N31" s="34"/>
      <c r="O31" s="34"/>
      <c r="P31" s="34"/>
      <c r="Q31" s="37"/>
      <c r="R31" s="37"/>
      <c r="S31" s="37"/>
      <c r="T31" s="38"/>
    </row>
    <row r="32" spans="2:20" ht="12.75" customHeight="1" x14ac:dyDescent="0.2">
      <c r="B32" s="46"/>
      <c r="C32" s="44"/>
      <c r="D32" s="34"/>
      <c r="E32" s="34"/>
      <c r="F32" s="34"/>
      <c r="G32" s="37"/>
      <c r="H32" s="37"/>
      <c r="I32" s="44"/>
      <c r="J32" s="44"/>
      <c r="K32" s="37"/>
      <c r="L32" s="37"/>
      <c r="M32" s="20"/>
      <c r="N32" s="34"/>
      <c r="O32" s="34"/>
      <c r="P32" s="34"/>
      <c r="Q32" s="37"/>
      <c r="R32" s="37"/>
      <c r="S32" s="37"/>
      <c r="T32" s="38"/>
    </row>
    <row r="33" spans="2:20" ht="12.75" customHeight="1" x14ac:dyDescent="0.2">
      <c r="B33" s="46"/>
      <c r="C33" s="44"/>
      <c r="D33" s="34"/>
      <c r="E33" s="34"/>
      <c r="F33" s="34"/>
      <c r="G33" s="37"/>
      <c r="H33" s="37"/>
      <c r="I33" s="44"/>
      <c r="J33" s="44"/>
      <c r="K33" s="37"/>
      <c r="L33" s="37"/>
      <c r="M33" s="20"/>
      <c r="N33" s="34"/>
      <c r="O33" s="34"/>
      <c r="P33" s="34"/>
      <c r="Q33" s="37"/>
      <c r="R33" s="37"/>
      <c r="S33" s="37"/>
      <c r="T33" s="38"/>
    </row>
    <row r="34" spans="2:20" ht="12.75" customHeight="1" x14ac:dyDescent="0.2">
      <c r="B34" s="46"/>
      <c r="C34" s="44"/>
      <c r="D34" s="34"/>
      <c r="E34" s="34"/>
      <c r="F34" s="34"/>
      <c r="G34" s="37"/>
      <c r="H34" s="37"/>
      <c r="I34" s="44"/>
      <c r="J34" s="44"/>
      <c r="K34" s="37"/>
      <c r="L34" s="37"/>
      <c r="M34" s="20"/>
      <c r="N34" s="34"/>
      <c r="O34" s="34"/>
      <c r="P34" s="34"/>
      <c r="Q34" s="37"/>
      <c r="R34" s="37"/>
      <c r="S34" s="37"/>
      <c r="T34" s="38"/>
    </row>
    <row r="35" spans="2:20" ht="12.75" customHeight="1" x14ac:dyDescent="0.2">
      <c r="B35" s="46"/>
      <c r="C35" s="44"/>
      <c r="D35" s="34"/>
      <c r="E35" s="34"/>
      <c r="F35" s="34"/>
      <c r="G35" s="37"/>
      <c r="H35" s="37"/>
      <c r="I35" s="44"/>
      <c r="J35" s="44"/>
      <c r="K35" s="37"/>
      <c r="L35" s="37"/>
      <c r="M35" s="20"/>
      <c r="N35" s="34"/>
      <c r="O35" s="34"/>
      <c r="P35" s="34"/>
      <c r="Q35" s="37"/>
      <c r="R35" s="37"/>
      <c r="S35" s="37"/>
      <c r="T35" s="38"/>
    </row>
    <row r="36" spans="2:20" ht="12.75" customHeight="1" x14ac:dyDescent="0.2">
      <c r="B36" s="46"/>
      <c r="C36" s="44"/>
      <c r="D36" s="34"/>
      <c r="E36" s="34"/>
      <c r="F36" s="34"/>
      <c r="G36" s="37"/>
      <c r="H36" s="37"/>
      <c r="I36" s="44"/>
      <c r="J36" s="44"/>
      <c r="K36" s="37"/>
      <c r="L36" s="37"/>
      <c r="M36" s="20"/>
      <c r="N36" s="34"/>
      <c r="O36" s="34"/>
      <c r="P36" s="34"/>
      <c r="Q36" s="37"/>
      <c r="R36" s="37"/>
      <c r="S36" s="37"/>
      <c r="T36" s="38"/>
    </row>
    <row r="37" spans="2:20" ht="12.75" customHeight="1" x14ac:dyDescent="0.2">
      <c r="B37" s="46"/>
      <c r="C37" s="44"/>
      <c r="D37" s="34"/>
      <c r="E37" s="34"/>
      <c r="F37" s="34"/>
      <c r="G37" s="37"/>
      <c r="H37" s="37"/>
      <c r="I37" s="44"/>
      <c r="J37" s="44"/>
      <c r="K37" s="37"/>
      <c r="L37" s="37"/>
      <c r="M37" s="20"/>
      <c r="N37" s="34"/>
      <c r="O37" s="34"/>
      <c r="P37" s="34"/>
      <c r="Q37" s="37"/>
      <c r="R37" s="37"/>
      <c r="S37" s="37"/>
      <c r="T37" s="38"/>
    </row>
    <row r="38" spans="2:20" ht="12.75" customHeight="1" x14ac:dyDescent="0.2">
      <c r="B38" s="112"/>
      <c r="C38" s="113"/>
      <c r="D38" s="125"/>
      <c r="E38" s="125"/>
      <c r="F38" s="125"/>
      <c r="G38" s="95"/>
      <c r="H38" s="95"/>
      <c r="I38" s="113"/>
      <c r="J38" s="113"/>
      <c r="K38" s="95"/>
      <c r="L38" s="95"/>
      <c r="M38" s="21"/>
      <c r="N38" s="125"/>
      <c r="O38" s="125"/>
      <c r="P38" s="125"/>
      <c r="Q38" s="110"/>
      <c r="R38" s="110"/>
      <c r="S38" s="110"/>
      <c r="T38" s="111"/>
    </row>
    <row r="39" spans="2:20" ht="12.75" customHeight="1" x14ac:dyDescent="0.2">
      <c r="B39" s="14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9"/>
    </row>
    <row r="40" spans="2:20" ht="12.75" customHeight="1" x14ac:dyDescent="0.2">
      <c r="B40" s="17" t="s">
        <v>48</v>
      </c>
      <c r="C40" s="22"/>
      <c r="D40" s="22"/>
      <c r="E40" s="22"/>
      <c r="F40" s="22"/>
      <c r="G40" s="22"/>
      <c r="H40" s="22"/>
      <c r="I40" s="22"/>
      <c r="J40" s="22"/>
      <c r="K40" s="98" t="s">
        <v>51</v>
      </c>
      <c r="L40" s="98"/>
      <c r="M40" s="98"/>
      <c r="N40" s="98"/>
      <c r="O40" s="98"/>
      <c r="P40" s="98"/>
      <c r="Q40" s="98"/>
      <c r="R40" s="98"/>
      <c r="S40" s="22"/>
      <c r="T40" s="9"/>
    </row>
    <row r="41" spans="2:20" ht="12.75" customHeight="1" x14ac:dyDescent="0.2">
      <c r="B41" s="108" t="s">
        <v>45</v>
      </c>
      <c r="C41" s="109"/>
      <c r="D41" s="109"/>
      <c r="E41" s="109"/>
      <c r="F41" s="109"/>
      <c r="G41" s="109"/>
      <c r="H41" s="109"/>
      <c r="I41" s="109"/>
      <c r="J41" s="22"/>
      <c r="K41" s="96" t="s">
        <v>31</v>
      </c>
      <c r="L41" s="97"/>
      <c r="M41" s="97"/>
      <c r="N41" s="97"/>
      <c r="O41" s="97"/>
      <c r="P41" s="97"/>
      <c r="Q41" s="97"/>
      <c r="R41" s="97"/>
      <c r="S41" s="22"/>
      <c r="T41" s="9"/>
    </row>
    <row r="42" spans="2:20" ht="12.75" customHeight="1" x14ac:dyDescent="0.2">
      <c r="B42" s="108" t="s">
        <v>49</v>
      </c>
      <c r="C42" s="109"/>
      <c r="D42" s="109"/>
      <c r="E42" s="109"/>
      <c r="F42" s="109"/>
      <c r="G42" s="109"/>
      <c r="H42" s="109"/>
      <c r="I42" s="109"/>
      <c r="J42" s="22"/>
      <c r="K42" s="42" t="s">
        <v>33</v>
      </c>
      <c r="L42" s="42"/>
      <c r="M42" s="42"/>
      <c r="N42" s="42"/>
      <c r="O42" s="42"/>
      <c r="P42" s="42"/>
      <c r="Q42" s="42"/>
      <c r="R42" s="42"/>
      <c r="S42" s="42"/>
      <c r="T42" s="9"/>
    </row>
    <row r="43" spans="2:20" ht="12.75" customHeight="1" x14ac:dyDescent="0.2">
      <c r="B43" s="108" t="s">
        <v>46</v>
      </c>
      <c r="C43" s="109"/>
      <c r="D43" s="109"/>
      <c r="E43" s="109"/>
      <c r="F43" s="109"/>
      <c r="G43" s="109"/>
      <c r="H43" s="109"/>
      <c r="I43" s="109"/>
      <c r="J43" s="22"/>
      <c r="K43" s="42"/>
      <c r="L43" s="42"/>
      <c r="M43" s="42"/>
      <c r="N43" s="42"/>
      <c r="O43" s="42"/>
      <c r="P43" s="42"/>
      <c r="Q43" s="42"/>
      <c r="R43" s="42"/>
      <c r="S43" s="42"/>
      <c r="T43" s="9"/>
    </row>
    <row r="44" spans="2:20" ht="12.75" customHeight="1" x14ac:dyDescent="0.2">
      <c r="B44" s="108" t="s">
        <v>47</v>
      </c>
      <c r="C44" s="109"/>
      <c r="D44" s="109"/>
      <c r="E44" s="109"/>
      <c r="F44" s="109"/>
      <c r="G44" s="109"/>
      <c r="H44" s="109"/>
      <c r="I44" s="109"/>
      <c r="J44" s="22"/>
      <c r="K44" s="96" t="s">
        <v>34</v>
      </c>
      <c r="L44" s="96"/>
      <c r="M44" s="96"/>
      <c r="N44" s="96"/>
      <c r="O44" s="96"/>
      <c r="P44" s="96"/>
      <c r="Q44" s="96"/>
      <c r="R44" s="96"/>
      <c r="S44" s="96"/>
      <c r="T44" s="9"/>
    </row>
    <row r="45" spans="2:20" ht="12.75" customHeight="1" x14ac:dyDescent="0.2">
      <c r="B45" s="17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9"/>
    </row>
    <row r="46" spans="2:20" ht="12.75" customHeight="1" x14ac:dyDescent="0.2">
      <c r="B46" s="39" t="s">
        <v>35</v>
      </c>
      <c r="C46" s="40"/>
      <c r="D46" s="40"/>
      <c r="E46" s="40"/>
      <c r="F46" s="40"/>
      <c r="G46" s="40"/>
      <c r="H46" s="40"/>
      <c r="I46" s="40"/>
      <c r="J46" s="22"/>
      <c r="K46" s="98" t="s">
        <v>29</v>
      </c>
      <c r="L46" s="103"/>
      <c r="M46" s="103"/>
      <c r="N46" s="103"/>
      <c r="O46" s="103"/>
      <c r="P46" s="103"/>
      <c r="Q46" s="103"/>
      <c r="R46" s="22"/>
      <c r="S46" s="22"/>
      <c r="T46" s="9"/>
    </row>
    <row r="47" spans="2:20" ht="12.75" customHeight="1" x14ac:dyDescent="0.2">
      <c r="B47" s="39" t="s">
        <v>36</v>
      </c>
      <c r="C47" s="40"/>
      <c r="D47" s="40"/>
      <c r="E47" s="40"/>
      <c r="F47" s="40"/>
      <c r="G47" s="40"/>
      <c r="H47" s="40"/>
      <c r="I47" s="40"/>
      <c r="J47" s="22"/>
      <c r="K47" s="22" t="s">
        <v>30</v>
      </c>
      <c r="L47" s="31"/>
      <c r="M47" s="31"/>
      <c r="N47" s="31"/>
      <c r="O47" s="31"/>
      <c r="P47" s="31"/>
      <c r="Q47" s="31"/>
      <c r="R47" s="31"/>
      <c r="S47" s="31"/>
      <c r="T47" s="9"/>
    </row>
    <row r="48" spans="2:20" ht="12.75" customHeight="1" x14ac:dyDescent="0.2">
      <c r="B48" s="41" t="s">
        <v>37</v>
      </c>
      <c r="C48" s="42"/>
      <c r="D48" s="42"/>
      <c r="E48" s="42"/>
      <c r="F48" s="42"/>
      <c r="G48" s="42"/>
      <c r="H48" s="42"/>
      <c r="I48" s="42"/>
      <c r="J48" s="22"/>
      <c r="K48" s="107" t="s">
        <v>32</v>
      </c>
      <c r="L48" s="107"/>
      <c r="M48" s="107"/>
      <c r="N48" s="107"/>
      <c r="O48" s="107"/>
      <c r="P48" s="107"/>
      <c r="Q48" s="107"/>
      <c r="R48" s="107"/>
      <c r="S48" s="107"/>
      <c r="T48" s="9"/>
    </row>
    <row r="49" spans="2:20" ht="12.75" customHeight="1" x14ac:dyDescent="0.2">
      <c r="B49" s="41"/>
      <c r="C49" s="42"/>
      <c r="D49" s="42"/>
      <c r="E49" s="42"/>
      <c r="F49" s="42"/>
      <c r="G49" s="42"/>
      <c r="H49" s="42"/>
      <c r="I49" s="42"/>
      <c r="J49" s="22"/>
      <c r="K49" s="107"/>
      <c r="L49" s="107"/>
      <c r="M49" s="107"/>
      <c r="N49" s="107"/>
      <c r="O49" s="107"/>
      <c r="P49" s="107"/>
      <c r="Q49" s="107"/>
      <c r="R49" s="107"/>
      <c r="S49" s="107"/>
      <c r="T49" s="9"/>
    </row>
    <row r="50" spans="2:20" ht="12.75" customHeight="1" x14ac:dyDescent="0.2">
      <c r="B50" s="13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9"/>
    </row>
    <row r="51" spans="2:20" ht="12.75" customHeight="1" x14ac:dyDescent="0.2">
      <c r="B51" s="76" t="s">
        <v>38</v>
      </c>
      <c r="C51" s="50"/>
      <c r="D51" s="50"/>
      <c r="E51" s="104"/>
      <c r="F51" s="105"/>
      <c r="G51" s="106"/>
      <c r="H51" s="122" t="s">
        <v>39</v>
      </c>
      <c r="I51" s="122"/>
      <c r="J51" s="122"/>
      <c r="K51" s="122"/>
      <c r="L51" s="32"/>
      <c r="M51" s="32"/>
      <c r="N51" s="26" t="s">
        <v>40</v>
      </c>
      <c r="O51" s="116"/>
      <c r="P51" s="117"/>
      <c r="Q51" s="117"/>
      <c r="R51" s="117"/>
      <c r="S51" s="117"/>
      <c r="T51" s="118"/>
    </row>
    <row r="52" spans="2:20" ht="12.75" customHeight="1" x14ac:dyDescent="0.2">
      <c r="B52" s="13"/>
      <c r="C52" s="22"/>
      <c r="D52" s="22"/>
      <c r="E52" s="33"/>
      <c r="F52" s="33"/>
      <c r="G52" s="33"/>
      <c r="H52" s="122"/>
      <c r="I52" s="122"/>
      <c r="J52" s="122"/>
      <c r="K52" s="122"/>
      <c r="L52" s="32"/>
      <c r="M52" s="32"/>
      <c r="N52" s="26"/>
      <c r="O52" s="119"/>
      <c r="P52" s="120"/>
      <c r="Q52" s="120"/>
      <c r="R52" s="120"/>
      <c r="S52" s="120"/>
      <c r="T52" s="121"/>
    </row>
    <row r="53" spans="2:20" ht="12.75" customHeight="1" x14ac:dyDescent="0.2">
      <c r="B53" s="13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9"/>
    </row>
    <row r="54" spans="2:20" ht="12.75" customHeight="1" x14ac:dyDescent="0.2">
      <c r="B54" s="13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9"/>
    </row>
    <row r="55" spans="2:20" ht="12.75" customHeight="1" x14ac:dyDescent="0.2">
      <c r="B55" s="1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9"/>
    </row>
    <row r="56" spans="2:20" ht="12.75" customHeight="1" x14ac:dyDescent="0.2">
      <c r="B56" s="13"/>
      <c r="C56" s="123"/>
      <c r="D56" s="123"/>
      <c r="E56" s="123"/>
      <c r="F56" s="123"/>
      <c r="G56" s="123"/>
      <c r="H56" s="22"/>
      <c r="I56" s="123"/>
      <c r="J56" s="123"/>
      <c r="K56" s="123"/>
      <c r="L56" s="123"/>
      <c r="M56" s="123"/>
      <c r="N56" s="22"/>
      <c r="O56" s="123"/>
      <c r="P56" s="123"/>
      <c r="Q56" s="123"/>
      <c r="R56" s="123"/>
      <c r="S56" s="123"/>
      <c r="T56" s="9"/>
    </row>
    <row r="57" spans="2:20" ht="12.75" customHeight="1" x14ac:dyDescent="0.2">
      <c r="B57" s="13"/>
      <c r="C57" s="124" t="s">
        <v>41</v>
      </c>
      <c r="D57" s="124"/>
      <c r="E57" s="124"/>
      <c r="F57" s="124"/>
      <c r="G57" s="124"/>
      <c r="H57" s="18"/>
      <c r="I57" s="124" t="s">
        <v>42</v>
      </c>
      <c r="J57" s="124"/>
      <c r="K57" s="124"/>
      <c r="L57" s="124"/>
      <c r="M57" s="124"/>
      <c r="N57" s="22"/>
      <c r="O57" s="124" t="s">
        <v>43</v>
      </c>
      <c r="P57" s="124"/>
      <c r="Q57" s="124"/>
      <c r="R57" s="124"/>
      <c r="S57" s="124"/>
      <c r="T57" s="9"/>
    </row>
    <row r="58" spans="2:20" ht="12.75" customHeight="1" x14ac:dyDescent="0.2">
      <c r="B58" s="13"/>
      <c r="C58" s="22"/>
      <c r="D58" s="22"/>
      <c r="E58" s="22"/>
      <c r="F58" s="18"/>
      <c r="G58" s="18"/>
      <c r="H58" s="18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9"/>
    </row>
    <row r="59" spans="2:20" ht="12.75" customHeight="1" x14ac:dyDescent="0.2">
      <c r="B59" s="15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14"/>
      <c r="T59" s="115"/>
    </row>
  </sheetData>
  <sheetProtection insertRows="0"/>
  <mergeCells count="143">
    <mergeCell ref="S59:T59"/>
    <mergeCell ref="O51:T52"/>
    <mergeCell ref="B44:I44"/>
    <mergeCell ref="B43:I43"/>
    <mergeCell ref="H51:K52"/>
    <mergeCell ref="N29:P29"/>
    <mergeCell ref="N30:P30"/>
    <mergeCell ref="N31:P31"/>
    <mergeCell ref="N32:P32"/>
    <mergeCell ref="C56:G56"/>
    <mergeCell ref="C57:G57"/>
    <mergeCell ref="I56:M56"/>
    <mergeCell ref="I57:M57"/>
    <mergeCell ref="O56:S56"/>
    <mergeCell ref="O57:S57"/>
    <mergeCell ref="D35:F35"/>
    <mergeCell ref="D36:F36"/>
    <mergeCell ref="D37:F37"/>
    <mergeCell ref="D38:F38"/>
    <mergeCell ref="N35:P35"/>
    <mergeCell ref="N36:P36"/>
    <mergeCell ref="N37:P37"/>
    <mergeCell ref="N38:P38"/>
    <mergeCell ref="D33:F33"/>
    <mergeCell ref="K46:Q46"/>
    <mergeCell ref="K29:L29"/>
    <mergeCell ref="K30:L30"/>
    <mergeCell ref="K31:L31"/>
    <mergeCell ref="K32:L32"/>
    <mergeCell ref="E51:G51"/>
    <mergeCell ref="K48:S49"/>
    <mergeCell ref="D31:F31"/>
    <mergeCell ref="D30:F30"/>
    <mergeCell ref="G33:H33"/>
    <mergeCell ref="D34:F34"/>
    <mergeCell ref="B41:I41"/>
    <mergeCell ref="K44:S44"/>
    <mergeCell ref="K33:L33"/>
    <mergeCell ref="K34:L34"/>
    <mergeCell ref="K35:L35"/>
    <mergeCell ref="K36:L36"/>
    <mergeCell ref="K37:L37"/>
    <mergeCell ref="K38:L38"/>
    <mergeCell ref="B42:I42"/>
    <mergeCell ref="Q38:T38"/>
    <mergeCell ref="B38:C38"/>
    <mergeCell ref="I38:J38"/>
    <mergeCell ref="B51:D51"/>
    <mergeCell ref="G38:H38"/>
    <mergeCell ref="K42:S43"/>
    <mergeCell ref="G30:H30"/>
    <mergeCell ref="G31:H31"/>
    <mergeCell ref="G32:H32"/>
    <mergeCell ref="E22:M22"/>
    <mergeCell ref="K41:R41"/>
    <mergeCell ref="K40:R40"/>
    <mergeCell ref="R23:T23"/>
    <mergeCell ref="R25:T25"/>
    <mergeCell ref="N33:P33"/>
    <mergeCell ref="N34:P34"/>
    <mergeCell ref="G34:H34"/>
    <mergeCell ref="N27:P28"/>
    <mergeCell ref="M27:M28"/>
    <mergeCell ref="Q29:T29"/>
    <mergeCell ref="Q30:T30"/>
    <mergeCell ref="Q31:T31"/>
    <mergeCell ref="Q32:T32"/>
    <mergeCell ref="Q33:T33"/>
    <mergeCell ref="Q34:T34"/>
    <mergeCell ref="B2:R3"/>
    <mergeCell ref="K27:L28"/>
    <mergeCell ref="E18:G18"/>
    <mergeCell ref="B6:D6"/>
    <mergeCell ref="E6:G6"/>
    <mergeCell ref="E20:G20"/>
    <mergeCell ref="E8:G8"/>
    <mergeCell ref="H8:J8"/>
    <mergeCell ref="I27:J28"/>
    <mergeCell ref="B27:C28"/>
    <mergeCell ref="Q27:T28"/>
    <mergeCell ref="E16:G16"/>
    <mergeCell ref="H16:J16"/>
    <mergeCell ref="H20:J20"/>
    <mergeCell ref="B18:D18"/>
    <mergeCell ref="B20:D20"/>
    <mergeCell ref="B22:D22"/>
    <mergeCell ref="B16:D16"/>
    <mergeCell ref="R4:T4"/>
    <mergeCell ref="N6:T20"/>
    <mergeCell ref="G27:H28"/>
    <mergeCell ref="H6:J6"/>
    <mergeCell ref="B8:D8"/>
    <mergeCell ref="B10:D10"/>
    <mergeCell ref="K6:M6"/>
    <mergeCell ref="K8:M8"/>
    <mergeCell ref="K10:M10"/>
    <mergeCell ref="K12:M12"/>
    <mergeCell ref="K14:M14"/>
    <mergeCell ref="K16:M16"/>
    <mergeCell ref="K18:M18"/>
    <mergeCell ref="K20:M20"/>
    <mergeCell ref="H10:J10"/>
    <mergeCell ref="B35:C35"/>
    <mergeCell ref="B36:C36"/>
    <mergeCell ref="B37:C37"/>
    <mergeCell ref="E10:G10"/>
    <mergeCell ref="E12:G12"/>
    <mergeCell ref="H12:J12"/>
    <mergeCell ref="E14:G14"/>
    <mergeCell ref="H14:J14"/>
    <mergeCell ref="B14:D14"/>
    <mergeCell ref="D27:F28"/>
    <mergeCell ref="B12:D12"/>
    <mergeCell ref="B24:D25"/>
    <mergeCell ref="E24:M25"/>
    <mergeCell ref="H18:J18"/>
    <mergeCell ref="G35:H35"/>
    <mergeCell ref="G36:H36"/>
    <mergeCell ref="G37:H37"/>
    <mergeCell ref="D32:F32"/>
    <mergeCell ref="G29:H29"/>
    <mergeCell ref="D29:F29"/>
    <mergeCell ref="Q35:T35"/>
    <mergeCell ref="Q36:T36"/>
    <mergeCell ref="Q37:T37"/>
    <mergeCell ref="B46:I46"/>
    <mergeCell ref="B47:I47"/>
    <mergeCell ref="B48:I49"/>
    <mergeCell ref="I29:J29"/>
    <mergeCell ref="I30:J30"/>
    <mergeCell ref="I31:J31"/>
    <mergeCell ref="I32:J32"/>
    <mergeCell ref="I33:J33"/>
    <mergeCell ref="I34:J34"/>
    <mergeCell ref="I35:J35"/>
    <mergeCell ref="I36:J36"/>
    <mergeCell ref="I37:J37"/>
    <mergeCell ref="B29:C29"/>
    <mergeCell ref="B30:C30"/>
    <mergeCell ref="B31:C31"/>
    <mergeCell ref="B32:C32"/>
    <mergeCell ref="B33:C33"/>
    <mergeCell ref="B34:C34"/>
  </mergeCells>
  <dataValidations count="4">
    <dataValidation type="list" allowBlank="1" showInputMessage="1" showErrorMessage="1" sqref="K29:L38" xr:uid="{00000000-0002-0000-0000-000000000000}">
      <formula1>"accepted,accepted w/ deviation,partially accepted,negotiation started"</formula1>
    </dataValidation>
    <dataValidation type="list" allowBlank="1" showInputMessage="1" showErrorMessage="1" sqref="G29:G38" xr:uid="{00000000-0002-0000-0000-000001000000}">
      <formula1>"A,B,C, not evaluated"</formula1>
    </dataValidation>
    <dataValidation type="list" allowBlank="1" showInputMessage="1" showErrorMessage="1" sqref="R23:T23" xr:uid="{00000000-0002-0000-0000-000002000000}">
      <formula1>"&gt;&gt; Please select,low,medium,high"</formula1>
    </dataValidation>
    <dataValidation type="list" allowBlank="1" showInputMessage="1" showErrorMessage="1" sqref="I29:J38" xr:uid="{8F1BFD44-3355-4A75-B57E-48DF2C8B3E32}">
      <formula1>"Controllable,Acceptable,Low"</formula1>
    </dataValidation>
  </dataValidations>
  <pageMargins left="0.7" right="0.7" top="0.78740157499999996" bottom="0.78740157499999996" header="0.3" footer="0.3"/>
  <pageSetup paperSize="9" scale="7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cdf7d9e-53e8-4c4f-b688-949cb56554a7">
      <UserInfo>
        <DisplayName>Shen, Jessie</DisplayName>
        <AccountId>77</AccountId>
        <AccountType/>
      </UserInfo>
      <UserInfo>
        <DisplayName>Schober, Jeffrey</DisplayName>
        <AccountId>206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29B6A666F004498EB2479DC744BA24" ma:contentTypeVersion="6" ma:contentTypeDescription="Create a new document." ma:contentTypeScope="" ma:versionID="a120fd5bd5bdb56f27ba8ef847980f94">
  <xsd:schema xmlns:xsd="http://www.w3.org/2001/XMLSchema" xmlns:xs="http://www.w3.org/2001/XMLSchema" xmlns:p="http://schemas.microsoft.com/office/2006/metadata/properties" xmlns:ns2="160d7193-39b1-4601-8310-d909929a9227" xmlns:ns3="5cdf7d9e-53e8-4c4f-b688-949cb56554a7" targetNamespace="http://schemas.microsoft.com/office/2006/metadata/properties" ma:root="true" ma:fieldsID="56f5d939f11dcbc09174a05153fe4620" ns2:_="" ns3:_="">
    <xsd:import namespace="160d7193-39b1-4601-8310-d909929a9227"/>
    <xsd:import namespace="5cdf7d9e-53e8-4c4f-b688-949cb56554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0d7193-39b1-4601-8310-d909929a92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df7d9e-53e8-4c4f-b688-949cb56554a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732044-A2F0-4A9A-B29A-D3A9BCC87ECA}">
  <ds:schemaRefs>
    <ds:schemaRef ds:uri="5cdf7d9e-53e8-4c4f-b688-949cb56554a7"/>
    <ds:schemaRef ds:uri="160d7193-39b1-4601-8310-d909929a9227"/>
    <ds:schemaRef ds:uri="http://purl.org/dc/elements/1.1/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3B96BDF-AAC9-4E05-8C79-887E14FB86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0d7193-39b1-4601-8310-d909929a9227"/>
    <ds:schemaRef ds:uri="5cdf7d9e-53e8-4c4f-b688-949cb56554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34EE035-28D5-4D35-BADC-AA68D82126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Supplier Selection</vt:lpstr>
    </vt:vector>
  </TitlesOfParts>
  <Manager/>
  <Company>Hella KGaA Hueck &amp; Co.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Hölscher, Sonja</dc:creator>
  <cp:keywords/>
  <dc:description/>
  <cp:lastModifiedBy>chenmingio</cp:lastModifiedBy>
  <cp:revision/>
  <dcterms:created xsi:type="dcterms:W3CDTF">2015-05-18T07:25:30Z</dcterms:created>
  <dcterms:modified xsi:type="dcterms:W3CDTF">2019-07-26T01:24:17Z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0x010100C329B6A666F004498EB2479DC744BA24</vt:lpwstr>
  </property>
</Properties>
</file>