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2E6BDFC5-B818-4BFD-9E45-36CEA93441F0}" xr6:coauthVersionLast="36" xr6:coauthVersionMax="36" xr10:uidLastSave="{00000000-0000-0000-0000-000000000000}"/>
  <bookViews>
    <workbookView xWindow="120" yWindow="135" windowWidth="18915" windowHeight="12240" xr2:uid="{00000000-000D-0000-FFFF-FFFF00000000}"/>
  </bookViews>
  <sheets>
    <sheet name="Risk Evaluation" sheetId="1" r:id="rId1"/>
  </sheets>
  <externalReferences>
    <externalReference r:id="rId2"/>
  </externalReferences>
  <definedNames>
    <definedName name="_1_0Rwvu._Curren" hidden="1">[1]Sheet1!#REF!</definedName>
    <definedName name="_2Rwvu._Curren" hidden="1">[1]Sheet1!#REF!</definedName>
    <definedName name="ACwvu._Current_." hidden="1">[1]Sheet1!#REF!</definedName>
    <definedName name="crosstab_name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" hidden="1">{"resultado_resumen",#N/A,FALSE}</definedName>
    <definedName name="dkfj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eere" hidden="1">{"resultado completo",#N/A,FALSE}</definedName>
    <definedName name="int_ext_sel" hidden="1">1</definedName>
    <definedName name="Rwvu._Current_." hidden="1">[1]Sheet1!#REF!</definedName>
    <definedName name="sdf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Swvu._Current_." hidden="1">[1]Sheet1!#REF!</definedName>
    <definedName name="wrn.resultado_resumen." hidden="1">{"resultado_resumen",#N/A,FALSE}</definedName>
    <definedName name="wrn.resultado_total." hidden="1">{"resultado completo",#N/A,FALSE}</definedName>
    <definedName name="wvu._Current_.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wvu.resultado._.completo.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wvu.resultado._.resumen.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xxx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2" i="1" l="1"/>
  <c r="J62" i="1"/>
  <c r="L62" i="1"/>
  <c r="N62" i="1"/>
  <c r="P62" i="1"/>
  <c r="R62" i="1"/>
  <c r="T62" i="1"/>
  <c r="V62" i="1"/>
  <c r="X62" i="1"/>
  <c r="H63" i="1"/>
  <c r="J63" i="1"/>
  <c r="L63" i="1"/>
  <c r="N63" i="1"/>
  <c r="P63" i="1"/>
  <c r="R63" i="1"/>
  <c r="T63" i="1"/>
  <c r="V63" i="1"/>
  <c r="X63" i="1"/>
  <c r="H64" i="1"/>
  <c r="J64" i="1"/>
  <c r="L64" i="1"/>
  <c r="N64" i="1"/>
  <c r="P64" i="1"/>
  <c r="R64" i="1"/>
  <c r="T64" i="1"/>
  <c r="V64" i="1"/>
  <c r="X64" i="1"/>
  <c r="F64" i="1"/>
  <c r="F63" i="1"/>
  <c r="F62" i="1"/>
  <c r="H3" i="1" l="1"/>
  <c r="J3" i="1" s="1"/>
  <c r="L3" i="1" s="1"/>
  <c r="N3" i="1" s="1"/>
  <c r="P3" i="1" s="1"/>
  <c r="R3" i="1" s="1"/>
  <c r="T3" i="1" s="1"/>
  <c r="V3" i="1" s="1"/>
  <c r="X3" i="1" s="1"/>
  <c r="F42" i="1"/>
  <c r="H42" i="1"/>
  <c r="H43" i="1" s="1"/>
  <c r="H61" i="1" s="1"/>
  <c r="J42" i="1"/>
  <c r="J43" i="1" s="1"/>
  <c r="J61" i="1" s="1"/>
  <c r="L42" i="1"/>
  <c r="L43" i="1" s="1"/>
  <c r="L61" i="1" s="1"/>
  <c r="N42" i="1"/>
  <c r="N43" i="1" s="1"/>
  <c r="N61" i="1" s="1"/>
  <c r="P42" i="1"/>
  <c r="P43" i="1" s="1"/>
  <c r="P61" i="1" s="1"/>
  <c r="R42" i="1"/>
  <c r="R43" i="1" s="1"/>
  <c r="R61" i="1" s="1"/>
  <c r="T42" i="1"/>
  <c r="T43" i="1" s="1"/>
  <c r="T61" i="1" s="1"/>
  <c r="V42" i="1"/>
  <c r="V43" i="1" s="1"/>
  <c r="V61" i="1" s="1"/>
  <c r="X42" i="1"/>
  <c r="X43" i="1" s="1"/>
  <c r="X61" i="1" s="1"/>
  <c r="H65" i="1"/>
  <c r="J65" i="1"/>
  <c r="L65" i="1"/>
  <c r="N65" i="1"/>
  <c r="P65" i="1"/>
  <c r="R65" i="1"/>
  <c r="T65" i="1"/>
  <c r="V65" i="1"/>
  <c r="X65" i="1"/>
  <c r="F43" i="1" l="1"/>
  <c r="F61" i="1" s="1"/>
  <c r="F65" i="1" s="1"/>
</calcChain>
</file>

<file path=xl/sharedStrings.xml><?xml version="1.0" encoding="utf-8"?>
<sst xmlns="http://schemas.openxmlformats.org/spreadsheetml/2006/main" count="357" uniqueCount="125">
  <si>
    <t>Sourcing Board level</t>
  </si>
  <si>
    <t>Top 3 Strategy</t>
  </si>
  <si>
    <t>Top 2 Strategy</t>
  </si>
  <si>
    <t>Top 1 Strategy</t>
  </si>
  <si>
    <t>Summary Nomination Strategy</t>
  </si>
  <si>
    <t>Criticality</t>
  </si>
  <si>
    <t>Summary Criticality</t>
  </si>
  <si>
    <t>Overview for Sourcing Board Reporting</t>
  </si>
  <si>
    <t>III</t>
  </si>
  <si>
    <t>&gt;&gt; Please rank</t>
  </si>
  <si>
    <t>&gt;&gt; Please type in</t>
  </si>
  <si>
    <t>Others</t>
  </si>
  <si>
    <t>&gt;&gt; Please select</t>
  </si>
  <si>
    <t>&gt;&gt;Please select</t>
  </si>
  <si>
    <t>Number of suppliers</t>
  </si>
  <si>
    <t>Determination of project sourcing strategy</t>
  </si>
  <si>
    <t>Third lever</t>
  </si>
  <si>
    <t>Second lever</t>
  </si>
  <si>
    <t>Main lever</t>
  </si>
  <si>
    <t>Ranking sourcing strategy</t>
  </si>
  <si>
    <t>Lever</t>
  </si>
  <si>
    <t>Sourcing strategy</t>
  </si>
  <si>
    <r>
      <t>Project Sourcing Strategy</t>
    </r>
    <r>
      <rPr>
        <b/>
        <sz val="9"/>
        <color indexed="8"/>
        <rFont val="Arial"/>
        <family val="2"/>
      </rPr>
      <t/>
    </r>
  </si>
  <si>
    <t>II</t>
  </si>
  <si>
    <t>Comment</t>
  </si>
  <si>
    <t>High</t>
  </si>
  <si>
    <t>Medium</t>
  </si>
  <si>
    <t>Evaluation Score</t>
  </si>
  <si>
    <t>Low</t>
  </si>
  <si>
    <t>Please describe topic</t>
  </si>
  <si>
    <t>Variabel criteria
(to be chosen
individually)</t>
  </si>
  <si>
    <t>Lessons Learned in
comparable projects</t>
  </si>
  <si>
    <t xml:space="preserve">Procurement time manufacturing facility/appliances </t>
  </si>
  <si>
    <t>Project timing</t>
  </si>
  <si>
    <t>Date related criteria</t>
  </si>
  <si>
    <t>Supplier related criteria</t>
  </si>
  <si>
    <t>Comments</t>
  </si>
  <si>
    <t>Ranking</t>
  </si>
  <si>
    <t>Description</t>
  </si>
  <si>
    <t>Evaluation point</t>
  </si>
  <si>
    <t>Main criteria</t>
  </si>
  <si>
    <t>Risk
Assessment</t>
  </si>
  <si>
    <t>I</t>
  </si>
  <si>
    <t>Manufacturing steps:</t>
  </si>
  <si>
    <t>General comment</t>
  </si>
  <si>
    <t>Project Purchasing</t>
  </si>
  <si>
    <t>SOP Hella [mm.yyyy]</t>
  </si>
  <si>
    <t>Production plant Hella</t>
  </si>
  <si>
    <r>
      <t>Project life time</t>
    </r>
    <r>
      <rPr>
        <sz val="10"/>
        <rFont val="Arial"/>
        <family val="2"/>
      </rPr>
      <t xml:space="preserve"> [years]</t>
    </r>
  </si>
  <si>
    <r>
      <t>Target cost</t>
    </r>
    <r>
      <rPr>
        <sz val="10"/>
        <rFont val="Arial"/>
        <family val="2"/>
      </rPr>
      <t xml:space="preserve"> [€/100 pcs.]</t>
    </r>
  </si>
  <si>
    <t>Average quantity / a</t>
  </si>
  <si>
    <t>Commodity Group</t>
  </si>
  <si>
    <t>Part Description</t>
  </si>
  <si>
    <r>
      <t xml:space="preserve">Part Number
(xxx.xxx-xx) </t>
    </r>
    <r>
      <rPr>
        <sz val="10"/>
        <rFont val="Arial"/>
        <family val="2"/>
      </rPr>
      <t>+ Drawing-Index</t>
    </r>
  </si>
  <si>
    <t>Pos.</t>
  </si>
  <si>
    <t xml:space="preserve">Project:   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</si>
  <si>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</si>
  <si>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</si>
  <si>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</si>
  <si>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</si>
  <si>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</si>
  <si>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</si>
  <si>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</si>
  <si>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</si>
  <si>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</si>
  <si>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</si>
  <si>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</si>
  <si>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</si>
  <si>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</si>
  <si>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</si>
  <si>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</si>
  <si>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</si>
  <si>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</si>
  <si>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2.5</t>
  </si>
  <si>
    <t>2.6</t>
  </si>
  <si>
    <t>2.7</t>
  </si>
  <si>
    <t>Sourcing Area</t>
  </si>
  <si>
    <t>Packaging Concept</t>
  </si>
  <si>
    <t>Risk: Complexity</t>
  </si>
  <si>
    <t>Risk: Technology</t>
  </si>
  <si>
    <r>
      <t xml:space="preserve">Please rate the criticality according to the following general scale:   
(additional explanation given within the single steps)
</t>
    </r>
    <r>
      <rPr>
        <b/>
        <sz val="10"/>
        <color indexed="8"/>
        <rFont val="Arial"/>
        <family val="2"/>
      </rPr>
      <t>0 - not critical / irrelevant for the scope / low requirements;   
1 - critical / medium requirements;   
2- very critical/ high requirements</t>
    </r>
  </si>
  <si>
    <t>enter your project name</t>
  </si>
  <si>
    <t>Technology and design related criteria</t>
  </si>
  <si>
    <t>Production Testing</t>
  </si>
  <si>
    <t>Level of automation</t>
  </si>
  <si>
    <t>Supplier production related criteria</t>
  </si>
  <si>
    <t>Infrastructure / transportation</t>
  </si>
  <si>
    <r>
      <t>Please rank each strategy criteria in the second column from 1 (= 1</t>
    </r>
    <r>
      <rPr>
        <vertAlign val="superscript"/>
        <sz val="10"/>
        <color indexed="8"/>
        <rFont val="Arial"/>
        <family val="2"/>
      </rPr>
      <t>st</t>
    </r>
    <r>
      <rPr>
        <sz val="10"/>
        <color indexed="8"/>
        <rFont val="Arial"/>
        <family val="2"/>
      </rPr>
      <t xml:space="preserve"> rank) to  7 (= 7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rank)</t>
    </r>
  </si>
  <si>
    <t>Classification</t>
  </si>
  <si>
    <t>C- samples [mm.yyyy]</t>
  </si>
  <si>
    <t>Maturity of product at nomination time 
(e.g. do we require a high maturity of the part or do we rather focus on early sourcing?)</t>
  </si>
  <si>
    <t>Involvement of Development Supplier (use of Concept Competition)</t>
  </si>
  <si>
    <t>Bundling options</t>
  </si>
  <si>
    <t>Last Call (i.e. any supplier within the group who would get a last call?)</t>
  </si>
  <si>
    <r>
      <t>Expected design changes (</t>
    </r>
    <r>
      <rPr>
        <u/>
        <sz val="10"/>
        <rFont val="Arial"/>
        <family val="2"/>
      </rPr>
      <t>internal</t>
    </r>
    <r>
      <rPr>
        <sz val="10"/>
        <rFont val="Arial"/>
        <family val="2"/>
      </rPr>
      <t xml:space="preserve"> maturity level)</t>
    </r>
  </si>
  <si>
    <t xml:space="preserve">Development support / capacity of supplier </t>
  </si>
  <si>
    <t>Sub-Supplier Management
(according to mentioned manufacturing steps)</t>
  </si>
  <si>
    <t>1.5</t>
  </si>
  <si>
    <t>Technical Cleanliness</t>
  </si>
  <si>
    <r>
      <t xml:space="preserve">Amount and character of functions, level of system integration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"simple" part without any further technical function to the product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 further technical function to the product is given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further technical function incl. safety aspects given</t>
    </r>
  </si>
  <si>
    <r>
      <t xml:space="preserve">High number of changes expected because of a high influence on/of other supply levels (e.g. standard electronical parts), dependant systems, geometry determining parts, density- and noise relevance?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no, the design is already fixed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few design changes are expected but won't have a major influence on upcoming sourcing activities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several design changes are expected during sourcing phase that most likely might effect strategy and/or supplier choice</t>
    </r>
  </si>
  <si>
    <r>
      <t xml:space="preserve">Is the requested material generally available or are there possible regional differences?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common material which is usually available per requested sourcing region as well as for suppliers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 material should be available per sourcing region but not common for every supplier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material is globally only limited available</t>
    </r>
  </si>
  <si>
    <r>
      <t xml:space="preserve">Is technical cleanliness relevant for the reliability and needs to be considered?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 specific technical cleanliness requirements beside regular 5S [Hella cleanliness class 0-1; metallic &lt;= 1.000 µm; non-metallic &lt;= 1.500 µm] AND no additional effort expected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high technical cleanliness requirements beside regular 5S [Hella cleanliness class 3; metallic &lt;= 400 µm; non-metallic &lt;= 600 µm] OR major gap between cleanliness requirements and existing capability of used technologies &amp; processes, high effort expected</t>
    </r>
  </si>
  <si>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part requires no further supply chain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part contains manufacturing steps that possibly lead to further supply chain (which most likely needs to be tracked)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 xml:space="preserve">: part requires further supply chain that needs to be tracked due to needed technology
</t>
    </r>
    <r>
      <rPr>
        <sz val="10"/>
        <rFont val="Wingdings"/>
        <charset val="2"/>
      </rPr>
      <t>è</t>
    </r>
    <r>
      <rPr>
        <sz val="10"/>
        <rFont val="Arial"/>
        <family val="2"/>
      </rPr>
      <t xml:space="preserve"> Please add comment regarding corresponding manufacturing step</t>
    </r>
  </si>
  <si>
    <r>
      <t xml:space="preserve">Are special testings or processes needed/requested at supplier side in addition to normal production controls? (e.g. tumble circle, tight position tolerance, camera checks...)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no, no further testing/inspection requried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single production steps should be inspected additionally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 xml:space="preserve">: the whole production process needs to be completely checked afterwards
</t>
    </r>
    <r>
      <rPr>
        <sz val="10"/>
        <rFont val="Wingdings"/>
        <charset val="2"/>
      </rPr>
      <t>è</t>
    </r>
    <r>
      <rPr>
        <sz val="10"/>
        <rFont val="Arial"/>
        <family val="2"/>
      </rPr>
      <t xml:space="preserve"> Please add comment about the requested inspection</t>
    </r>
  </si>
  <si>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 specific requirements / manual handling during production is possible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  medium level of automation necessary / manual handling during production not recommended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high level of automation needed / manual handling during production not allowed</t>
    </r>
  </si>
  <si>
    <r>
      <t xml:space="preserve">Do we require a specific packaging concept in order to fulfill e.g. cleanliness requirements or specific handling at Hella production line?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 specifics required // normal bulk packaging sufficient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  part specific (ESD) trays needed // no further requirements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part specific trays needed as well as maintaining of concrete cleanliness specifications</t>
    </r>
  </si>
  <si>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 specific requirements due to infrastructure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  special requirements possible and tbd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local supplier mandatory</t>
    </r>
  </si>
  <si>
    <r>
      <t xml:space="preserve">Do specific lead times for equipment etc. which are required at the supplier have to be considered? 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 additional specific equipment apart from needed toolings are required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further equipment apart from needed toolings is required but the timeline is still sufficient to keep the overall project timing schedule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further equipment apart from needed toolings is required and will most likely put the overall projet timing schedule in danger</t>
    </r>
  </si>
  <si>
    <r>
      <t xml:space="preserve">Does the general project timing schedule put the lead time of the single part in danger?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no, the timing for development and build up of the single part is matching within project timing schedule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the timing for development and build up of the single part can only be managed by already using buffered timing within project schedule but milestones are likely to be kept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the timing for development and build up of the single part is NOT matching with project timing schedule and will most likely put it in danger</t>
    </r>
  </si>
  <si>
    <r>
      <t xml:space="preserve">Did similar projects / parts show risks in timing in the past?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previous projects with similar parts did not show any problems or road blockers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previous projects with similar parts did have slight problems but could be solved within project timing without bigger consequences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previous projects with similar parts did have problems which caused ongoing consequences to the program</t>
    </r>
  </si>
  <si>
    <t>Please insert description and rank according to team recommendation with 0 - 2 pts</t>
  </si>
  <si>
    <r>
      <t xml:space="preserve">New supplier
a) general usage of new supplier
b) due to new technology
</t>
    </r>
    <r>
      <rPr>
        <b/>
        <sz val="10"/>
        <rFont val="Arial"/>
        <family val="2"/>
      </rPr>
      <t>(choose option a or b)</t>
    </r>
  </si>
  <si>
    <t>Raw material
(mentioned on current drawing version)</t>
  </si>
  <si>
    <t>Raw material (acc. to current drawing version)</t>
  </si>
  <si>
    <t>MGM (Purchasing)</t>
  </si>
  <si>
    <t>Series Purchasing (MGS)</t>
  </si>
  <si>
    <r>
      <t xml:space="preserve">Implemented technology, raw material and resulting relevance of function is …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... already known to Hella and existent suppliers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 ... new to Hella; current supplier portfolio is experienced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... new to Hella; current supplier portfolio not experienced</t>
    </r>
  </si>
  <si>
    <r>
      <t xml:space="preserve">Development support by supplier needed?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further support from supplier in basic part development not needed; only regular supplier know-how such as tool concept etc. needed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support regarding part development from supplier needed partially; independent of tooling concepts etc.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support regarding (concept) development from supplier expected to be high</t>
    </r>
  </si>
  <si>
    <r>
      <rPr>
        <b/>
        <sz val="10"/>
        <rFont val="Arial"/>
        <family val="2"/>
      </rPr>
      <t>a)</t>
    </r>
    <r>
      <rPr>
        <sz val="10"/>
        <rFont val="Arial"/>
        <family val="2"/>
      </rPr>
      <t xml:space="preserve"> general usage of new supplier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new supplier could be chosen for part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new supplier could  be chosen; needs additional attention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new supplier should not be taken into account for this part</t>
    </r>
  </si>
  <si>
    <r>
      <rPr>
        <b/>
        <sz val="10"/>
        <rFont val="Arial"/>
        <family val="2"/>
      </rPr>
      <t>b)</t>
    </r>
    <r>
      <rPr>
        <sz val="10"/>
        <rFont val="Arial"/>
        <family val="2"/>
      </rPr>
      <t xml:space="preserve"> new supplier requested due to new technology (see 1.2)
</t>
    </r>
    <r>
      <rPr>
        <b/>
        <sz val="10"/>
        <rFont val="Arial"/>
        <family val="2"/>
      </rPr>
      <t>0 pts</t>
    </r>
    <r>
      <rPr>
        <sz val="10"/>
        <rFont val="Arial"/>
        <family val="2"/>
      </rPr>
      <t xml:space="preserve">: new supplier could be chosen for part
</t>
    </r>
    <r>
      <rPr>
        <b/>
        <sz val="10"/>
        <rFont val="Arial"/>
        <family val="2"/>
      </rPr>
      <t>1 pt</t>
    </r>
    <r>
      <rPr>
        <sz val="10"/>
        <rFont val="Arial"/>
        <family val="2"/>
      </rPr>
      <t xml:space="preserve">: new supplier could  be chosen; needs additional attention
</t>
    </r>
    <r>
      <rPr>
        <b/>
        <sz val="10"/>
        <rFont val="Arial"/>
        <family val="2"/>
      </rPr>
      <t>2 pts</t>
    </r>
    <r>
      <rPr>
        <sz val="10"/>
        <rFont val="Arial"/>
        <family val="2"/>
      </rPr>
      <t>: new supplier should not be taken into account for this part</t>
    </r>
  </si>
  <si>
    <r>
      <t>Summary MGS-strategy for 
(</t>
    </r>
    <r>
      <rPr>
        <u/>
        <sz val="10"/>
        <color theme="1"/>
        <rFont val="Arial"/>
        <family val="2"/>
      </rPr>
      <t>sub-)commodity</t>
    </r>
  </si>
  <si>
    <t>Additional comments to MGS-strategy // involvement MGS regarding raw material</t>
  </si>
  <si>
    <t>&gt;&gt; To be entered by input from responsible MGS</t>
  </si>
  <si>
    <t>Risk Evaluation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</si>
</sst>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&quot;N$&quot;#,##0_);[Red]\(&quot;N$&quot;#,##0\)"/>
    <numFmt numFmtId="166" formatCode="&quot;N$&quot;#,##0.00_);[Red]\(&quot;N$&quot;#,##0.00\)"/>
    <numFmt numFmtId="167" formatCode="_-* #,##0.00\ _P_t_s_-;\-* #,##0.00\ _P_t_s_-;_-* &quot;-&quot;??\ _P_t_s_-;_-@_-"/>
  </numFmts>
  <fonts count="2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7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b/>
      <sz val="10"/>
      <color indexed="20"/>
      <name val="MS Sans Serif"/>
      <family val="2"/>
    </font>
    <font>
      <sz val="10"/>
      <name val="Wingdings"/>
      <charset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4659260841701"/>
      </left>
      <right style="dotted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24994659260841701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24994659260841701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24994659260841701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24994659260841701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24994659260841701"/>
      </top>
      <bottom/>
      <diagonal/>
    </border>
    <border>
      <left style="thin">
        <color theme="0" tint="-0.34998626667073579"/>
      </left>
      <right/>
      <top style="medium">
        <color theme="0" tint="-0.24994659260841701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7">
    <xf numFmtId="0" fontId="0" fillId="0" borderId="0"/>
    <xf numFmtId="0" fontId="3" fillId="0" borderId="0"/>
    <xf numFmtId="0" fontId="16" fillId="0" borderId="0"/>
    <xf numFmtId="40" fontId="4" fillId="0" borderId="6" applyBorder="0"/>
    <xf numFmtId="0" fontId="17" fillId="0" borderId="0"/>
    <xf numFmtId="38" fontId="18" fillId="5" borderId="0" applyNumberFormat="0" applyBorder="0" applyAlignment="0" applyProtection="0"/>
    <xf numFmtId="38" fontId="18" fillId="5" borderId="0" applyNumberFormat="0" applyBorder="0" applyAlignment="0" applyProtection="0"/>
    <xf numFmtId="0" fontId="19" fillId="0" borderId="1" applyNumberFormat="0" applyAlignment="0" applyProtection="0">
      <alignment horizontal="left" vertical="center"/>
    </xf>
    <xf numFmtId="0" fontId="19" fillId="0" borderId="1" applyNumberFormat="0" applyAlignment="0" applyProtection="0">
      <alignment horizontal="left" vertical="center"/>
    </xf>
    <xf numFmtId="0" fontId="19" fillId="0" borderId="4">
      <alignment horizontal="left" vertical="center"/>
    </xf>
    <xf numFmtId="0" fontId="19" fillId="0" borderId="4">
      <alignment horizontal="left" vertical="center"/>
    </xf>
    <xf numFmtId="0" fontId="4" fillId="6" borderId="0">
      <protection hidden="1"/>
    </xf>
    <xf numFmtId="10" fontId="18" fillId="7" borderId="5" applyNumberFormat="0" applyBorder="0" applyAlignment="0" applyProtection="0"/>
    <xf numFmtId="10" fontId="18" fillId="7" borderId="5" applyNumberFormat="0" applyBorder="0" applyAlignment="0" applyProtection="0"/>
    <xf numFmtId="0" fontId="20" fillId="0" borderId="0"/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/>
    <xf numFmtId="10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2" fillId="0" borderId="0"/>
    <xf numFmtId="0" fontId="1" fillId="0" borderId="0"/>
    <xf numFmtId="0" fontId="23" fillId="0" borderId="0"/>
  </cellStyleXfs>
  <cellXfs count="227">
    <xf numFmtId="0" fontId="0" fillId="0" borderId="0" xfId="0"/>
    <xf numFmtId="0" fontId="1" fillId="0" borderId="0" xfId="1" applyFont="1" applyAlignment="1" applyProtection="1">
      <alignment vertical="center"/>
    </xf>
    <xf numFmtId="0" fontId="1" fillId="0" borderId="0" xfId="1" applyFont="1" applyBorder="1" applyProtection="1"/>
    <xf numFmtId="0" fontId="1" fillId="0" borderId="0" xfId="1" applyFont="1" applyFill="1" applyBorder="1" applyAlignment="1" applyProtection="1">
      <alignment horizontal="left" vertical="center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vertical="center"/>
    </xf>
    <xf numFmtId="0" fontId="1" fillId="0" borderId="0" xfId="1" applyFont="1" applyBorder="1" applyAlignment="1" applyProtection="1"/>
    <xf numFmtId="0" fontId="1" fillId="0" borderId="0" xfId="1" applyFont="1" applyFill="1" applyBorder="1" applyAlignment="1" applyProtection="1"/>
    <xf numFmtId="0" fontId="1" fillId="0" borderId="0" xfId="1" applyFont="1" applyBorder="1" applyAlignment="1" applyProtection="1">
      <alignment horizontal="center" vertical="center"/>
    </xf>
    <xf numFmtId="0" fontId="1" fillId="0" borderId="2" xfId="1" applyFont="1" applyBorder="1" applyProtection="1"/>
    <xf numFmtId="0" fontId="3" fillId="0" borderId="0" xfId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horizontal="left" vertical="center" wrapText="1"/>
    </xf>
    <xf numFmtId="0" fontId="12" fillId="0" borderId="2" xfId="1" applyNumberFormat="1" applyFont="1" applyFill="1" applyBorder="1" applyAlignment="1" applyProtection="1">
      <alignment horizontal="left" vertical="center" wrapText="1"/>
    </xf>
    <xf numFmtId="0" fontId="14" fillId="0" borderId="0" xfId="1" applyFont="1" applyAlignment="1" applyProtection="1">
      <alignment vertical="center"/>
    </xf>
    <xf numFmtId="0" fontId="0" fillId="0" borderId="0" xfId="1" applyFont="1" applyBorder="1" applyAlignment="1" applyProtection="1">
      <alignment vertical="top" wrapText="1"/>
    </xf>
    <xf numFmtId="0" fontId="1" fillId="0" borderId="19" xfId="1" applyFont="1" applyBorder="1" applyAlignment="1" applyProtection="1">
      <alignment horizontal="right" vertical="center"/>
    </xf>
    <xf numFmtId="0" fontId="1" fillId="0" borderId="21" xfId="1" applyFont="1" applyBorder="1" applyAlignment="1" applyProtection="1">
      <alignment horizontal="right" vertical="center"/>
    </xf>
    <xf numFmtId="164" fontId="1" fillId="0" borderId="0" xfId="1" applyNumberFormat="1" applyFont="1" applyBorder="1" applyAlignment="1" applyProtection="1">
      <alignment vertical="center" wrapText="1"/>
    </xf>
    <xf numFmtId="0" fontId="1" fillId="3" borderId="27" xfId="1" applyFont="1" applyFill="1" applyBorder="1" applyAlignment="1" applyProtection="1">
      <alignment horizontal="center" vertical="center"/>
      <protection locked="0"/>
    </xf>
    <xf numFmtId="0" fontId="1" fillId="3" borderId="28" xfId="1" applyFont="1" applyFill="1" applyBorder="1" applyAlignment="1" applyProtection="1">
      <alignment vertical="center" wrapText="1"/>
      <protection locked="0"/>
    </xf>
    <xf numFmtId="0" fontId="1" fillId="3" borderId="11" xfId="1" applyFont="1" applyFill="1" applyBorder="1" applyAlignment="1" applyProtection="1">
      <alignment horizontal="center" vertical="center"/>
      <protection locked="0"/>
    </xf>
    <xf numFmtId="0" fontId="1" fillId="3" borderId="29" xfId="1" applyFont="1" applyFill="1" applyBorder="1" applyAlignment="1" applyProtection="1">
      <alignment vertical="center" wrapText="1"/>
      <protection locked="0"/>
    </xf>
    <xf numFmtId="0" fontId="1" fillId="3" borderId="30" xfId="1" applyFont="1" applyFill="1" applyBorder="1" applyAlignment="1" applyProtection="1">
      <alignment horizontal="center" vertical="center"/>
      <protection locked="0"/>
    </xf>
    <xf numFmtId="0" fontId="1" fillId="3" borderId="31" xfId="1" applyFont="1" applyFill="1" applyBorder="1" applyAlignment="1" applyProtection="1">
      <alignment vertical="center" wrapText="1"/>
      <protection locked="0"/>
    </xf>
    <xf numFmtId="0" fontId="1" fillId="3" borderId="32" xfId="1" applyFont="1" applyFill="1" applyBorder="1" applyAlignment="1" applyProtection="1">
      <alignment vertical="center" wrapText="1"/>
      <protection locked="0"/>
    </xf>
    <xf numFmtId="0" fontId="1" fillId="3" borderId="33" xfId="1" applyFont="1" applyFill="1" applyBorder="1" applyAlignment="1" applyProtection="1">
      <alignment vertical="center" wrapText="1"/>
      <protection locked="0"/>
    </xf>
    <xf numFmtId="0" fontId="1" fillId="3" borderId="34" xfId="1" applyFont="1" applyFill="1" applyBorder="1" applyAlignment="1" applyProtection="1">
      <alignment vertical="center" wrapText="1"/>
      <protection locked="0"/>
    </xf>
    <xf numFmtId="0" fontId="1" fillId="0" borderId="8" xfId="1" applyFont="1" applyBorder="1" applyAlignment="1" applyProtection="1"/>
    <xf numFmtId="0" fontId="2" fillId="2" borderId="7" xfId="1" applyFont="1" applyFill="1" applyBorder="1" applyAlignment="1" applyProtection="1">
      <alignment vertical="center"/>
    </xf>
    <xf numFmtId="0" fontId="2" fillId="2" borderId="8" xfId="1" applyFont="1" applyFill="1" applyBorder="1" applyAlignment="1" applyProtection="1">
      <alignment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2" fillId="4" borderId="44" xfId="1" applyFont="1" applyFill="1" applyBorder="1" applyAlignment="1" applyProtection="1">
      <alignment horizontal="center" vertical="center"/>
    </xf>
    <xf numFmtId="0" fontId="1" fillId="0" borderId="2" xfId="1" applyFont="1" applyBorder="1" applyAlignment="1" applyProtection="1"/>
    <xf numFmtId="0" fontId="0" fillId="0" borderId="23" xfId="1" applyFont="1" applyBorder="1" applyAlignment="1" applyProtection="1"/>
    <xf numFmtId="0" fontId="1" fillId="0" borderId="20" xfId="1" applyFont="1" applyFill="1" applyBorder="1" applyAlignment="1" applyProtection="1">
      <alignment vertical="center"/>
    </xf>
    <xf numFmtId="0" fontId="5" fillId="2" borderId="22" xfId="1" applyFont="1" applyFill="1" applyBorder="1" applyAlignment="1" applyProtection="1">
      <alignment vertical="center"/>
    </xf>
    <xf numFmtId="0" fontId="5" fillId="2" borderId="23" xfId="1" applyFont="1" applyFill="1" applyBorder="1" applyAlignment="1" applyProtection="1">
      <alignment horizontal="left" vertical="center" wrapText="1"/>
    </xf>
    <xf numFmtId="0" fontId="5" fillId="4" borderId="45" xfId="1" applyFont="1" applyFill="1" applyBorder="1" applyAlignment="1" applyProtection="1">
      <alignment horizontal="center" vertical="center"/>
    </xf>
    <xf numFmtId="0" fontId="2" fillId="4" borderId="46" xfId="1" applyFont="1" applyFill="1" applyBorder="1" applyAlignment="1" applyProtection="1">
      <alignment horizontal="left" vertical="center"/>
    </xf>
    <xf numFmtId="0" fontId="1" fillId="0" borderId="7" xfId="1" applyFont="1" applyBorder="1" applyProtection="1"/>
    <xf numFmtId="0" fontId="1" fillId="3" borderId="27" xfId="1" applyFont="1" applyFill="1" applyBorder="1" applyAlignment="1" applyProtection="1">
      <alignment horizontal="center" vertical="center" wrapText="1"/>
      <protection locked="0"/>
    </xf>
    <xf numFmtId="0" fontId="1" fillId="3" borderId="28" xfId="1" applyFont="1" applyFill="1" applyBorder="1" applyAlignment="1" applyProtection="1">
      <alignment horizontal="center" vertical="center" wrapText="1"/>
      <protection locked="0"/>
    </xf>
    <xf numFmtId="0" fontId="1" fillId="3" borderId="11" xfId="1" applyFont="1" applyFill="1" applyBorder="1" applyAlignment="1" applyProtection="1">
      <alignment horizontal="center" vertical="center" wrapText="1"/>
      <protection locked="0"/>
    </xf>
    <xf numFmtId="0" fontId="1" fillId="3" borderId="29" xfId="1" applyFont="1" applyFill="1" applyBorder="1" applyAlignment="1" applyProtection="1">
      <alignment horizontal="center" vertical="center" wrapText="1"/>
      <protection locked="0"/>
    </xf>
    <xf numFmtId="0" fontId="0" fillId="3" borderId="11" xfId="1" applyFont="1" applyFill="1" applyBorder="1" applyAlignment="1" applyProtection="1">
      <alignment horizontal="center" vertical="center" wrapText="1"/>
      <protection locked="0"/>
    </xf>
    <xf numFmtId="0" fontId="1" fillId="3" borderId="30" xfId="1" applyFont="1" applyFill="1" applyBorder="1" applyAlignment="1" applyProtection="1">
      <alignment horizontal="center" vertical="center" wrapText="1"/>
      <protection locked="0"/>
    </xf>
    <xf numFmtId="0" fontId="1" fillId="3" borderId="31" xfId="1" applyFont="1" applyFill="1" applyBorder="1" applyAlignment="1" applyProtection="1">
      <alignment horizontal="center" vertical="center" wrapText="1"/>
      <protection locked="0"/>
    </xf>
    <xf numFmtId="49" fontId="4" fillId="0" borderId="49" xfId="1" applyNumberFormat="1" applyFont="1" applyBorder="1" applyAlignment="1" applyProtection="1">
      <alignment horizontal="center" vertical="center" wrapText="1"/>
    </xf>
    <xf numFmtId="0" fontId="4" fillId="0" borderId="50" xfId="1" applyFont="1" applyBorder="1" applyAlignment="1" applyProtection="1">
      <alignment vertical="center" wrapText="1"/>
    </xf>
    <xf numFmtId="49" fontId="4" fillId="0" borderId="51" xfId="1" applyNumberFormat="1" applyFont="1" applyBorder="1" applyAlignment="1" applyProtection="1">
      <alignment horizontal="center" vertical="center" wrapText="1"/>
    </xf>
    <xf numFmtId="0" fontId="4" fillId="0" borderId="51" xfId="1" applyFont="1" applyBorder="1" applyAlignment="1" applyProtection="1">
      <alignment vertical="center" wrapText="1"/>
    </xf>
    <xf numFmtId="0" fontId="4" fillId="0" borderId="29" xfId="1" applyFont="1" applyBorder="1" applyAlignment="1" applyProtection="1">
      <alignment vertical="center" wrapText="1"/>
    </xf>
    <xf numFmtId="0" fontId="4" fillId="4" borderId="51" xfId="1" applyFont="1" applyFill="1" applyBorder="1" applyAlignment="1" applyProtection="1">
      <alignment vertical="center" wrapText="1"/>
    </xf>
    <xf numFmtId="0" fontId="4" fillId="4" borderId="29" xfId="1" applyFont="1" applyFill="1" applyBorder="1" applyAlignment="1" applyProtection="1">
      <alignment vertical="center" wrapText="1"/>
    </xf>
    <xf numFmtId="49" fontId="4" fillId="0" borderId="52" xfId="1" applyNumberFormat="1" applyFont="1" applyBorder="1" applyAlignment="1" applyProtection="1">
      <alignment horizontal="center" vertical="center" wrapText="1"/>
    </xf>
    <xf numFmtId="49" fontId="4" fillId="0" borderId="54" xfId="1" applyNumberFormat="1" applyFont="1" applyBorder="1" applyAlignment="1" applyProtection="1">
      <alignment horizontal="center" vertical="center" wrapText="1"/>
    </xf>
    <xf numFmtId="0" fontId="4" fillId="0" borderId="54" xfId="1" applyFont="1" applyBorder="1" applyAlignment="1" applyProtection="1">
      <alignment vertical="center" wrapText="1"/>
    </xf>
    <xf numFmtId="0" fontId="4" fillId="0" borderId="55" xfId="1" applyFont="1" applyBorder="1" applyAlignment="1" applyProtection="1">
      <alignment vertical="center" wrapText="1"/>
    </xf>
    <xf numFmtId="0" fontId="5" fillId="4" borderId="56" xfId="1" applyFont="1" applyFill="1" applyBorder="1" applyAlignment="1" applyProtection="1">
      <alignment horizontal="center" vertical="center"/>
    </xf>
    <xf numFmtId="0" fontId="2" fillId="4" borderId="57" xfId="1" applyFont="1" applyFill="1" applyBorder="1" applyAlignment="1" applyProtection="1">
      <alignment horizontal="center" vertical="center"/>
    </xf>
    <xf numFmtId="0" fontId="2" fillId="4" borderId="57" xfId="1" applyFont="1" applyFill="1" applyBorder="1" applyAlignment="1" applyProtection="1">
      <alignment horizontal="center" vertical="center" wrapText="1"/>
    </xf>
    <xf numFmtId="0" fontId="2" fillId="4" borderId="58" xfId="1" applyFont="1" applyFill="1" applyBorder="1" applyAlignment="1" applyProtection="1">
      <alignment horizontal="center" vertical="center" wrapText="1"/>
    </xf>
    <xf numFmtId="49" fontId="4" fillId="0" borderId="59" xfId="1" applyNumberFormat="1" applyFont="1" applyBorder="1" applyAlignment="1" applyProtection="1">
      <alignment horizontal="center" vertical="center" wrapText="1"/>
    </xf>
    <xf numFmtId="0" fontId="4" fillId="0" borderId="59" xfId="1" applyFont="1" applyBorder="1" applyAlignment="1" applyProtection="1">
      <alignment vertical="center" wrapText="1"/>
    </xf>
    <xf numFmtId="0" fontId="4" fillId="0" borderId="36" xfId="1" applyFont="1" applyBorder="1" applyAlignment="1" applyProtection="1">
      <alignment vertical="center" wrapText="1"/>
    </xf>
    <xf numFmtId="0" fontId="4" fillId="0" borderId="50" xfId="1" applyFont="1" applyFill="1" applyBorder="1" applyAlignment="1" applyProtection="1">
      <alignment vertical="center" wrapText="1"/>
    </xf>
    <xf numFmtId="0" fontId="4" fillId="0" borderId="29" xfId="1" applyFont="1" applyFill="1" applyBorder="1" applyAlignment="1" applyProtection="1">
      <alignment vertical="center" wrapText="1"/>
    </xf>
    <xf numFmtId="0" fontId="4" fillId="0" borderId="51" xfId="1" applyFont="1" applyFill="1" applyBorder="1" applyAlignment="1" applyProtection="1">
      <alignment vertical="center" wrapText="1"/>
    </xf>
    <xf numFmtId="0" fontId="4" fillId="0" borderId="59" xfId="1" applyFont="1" applyFill="1" applyBorder="1" applyAlignment="1" applyProtection="1">
      <alignment vertical="center" wrapText="1"/>
    </xf>
    <xf numFmtId="0" fontId="4" fillId="0" borderId="36" xfId="1" applyFont="1" applyFill="1" applyBorder="1" applyAlignment="1" applyProtection="1">
      <alignment vertical="center" wrapText="1"/>
    </xf>
    <xf numFmtId="0" fontId="4" fillId="4" borderId="49" xfId="1" applyFont="1" applyFill="1" applyBorder="1" applyAlignment="1" applyProtection="1">
      <alignment vertical="center" wrapText="1"/>
    </xf>
    <xf numFmtId="0" fontId="4" fillId="0" borderId="49" xfId="1" applyFont="1" applyFill="1" applyBorder="1" applyAlignment="1" applyProtection="1">
      <alignment vertical="center" wrapText="1"/>
    </xf>
    <xf numFmtId="0" fontId="0" fillId="3" borderId="49" xfId="1" applyFont="1" applyFill="1" applyBorder="1" applyAlignment="1" applyProtection="1">
      <alignment vertical="center" wrapText="1"/>
      <protection locked="0"/>
    </xf>
    <xf numFmtId="0" fontId="4" fillId="3" borderId="50" xfId="1" applyFont="1" applyFill="1" applyBorder="1" applyAlignment="1" applyProtection="1">
      <alignment vertical="center" wrapText="1"/>
      <protection locked="0"/>
    </xf>
    <xf numFmtId="0" fontId="0" fillId="3" borderId="52" xfId="1" applyFont="1" applyFill="1" applyBorder="1" applyAlignment="1" applyProtection="1">
      <alignment vertical="center" wrapText="1"/>
      <protection locked="0"/>
    </xf>
    <xf numFmtId="0" fontId="4" fillId="3" borderId="31" xfId="1" applyFont="1" applyFill="1" applyBorder="1" applyAlignment="1" applyProtection="1">
      <alignment vertical="center" wrapText="1"/>
      <protection locked="0"/>
    </xf>
    <xf numFmtId="0" fontId="1" fillId="3" borderId="60" xfId="1" applyFont="1" applyFill="1" applyBorder="1" applyAlignment="1" applyProtection="1">
      <alignment horizontal="center" vertical="center" wrapText="1"/>
      <protection locked="0"/>
    </xf>
    <xf numFmtId="0" fontId="1" fillId="3" borderId="61" xfId="1" applyFont="1" applyFill="1" applyBorder="1" applyAlignment="1" applyProtection="1">
      <alignment horizontal="center" vertical="center" wrapText="1"/>
      <protection locked="0"/>
    </xf>
    <xf numFmtId="0" fontId="0" fillId="3" borderId="61" xfId="1" applyFont="1" applyFill="1" applyBorder="1" applyAlignment="1" applyProtection="1">
      <alignment horizontal="center" vertical="center" wrapText="1"/>
      <protection locked="0"/>
    </xf>
    <xf numFmtId="0" fontId="1" fillId="3" borderId="62" xfId="1" applyFont="1" applyFill="1" applyBorder="1" applyAlignment="1" applyProtection="1">
      <alignment horizontal="center" vertical="center" wrapText="1"/>
      <protection locked="0"/>
    </xf>
    <xf numFmtId="0" fontId="5" fillId="2" borderId="63" xfId="1" applyFont="1" applyFill="1" applyBorder="1" applyAlignment="1" applyProtection="1">
      <alignment horizontal="center" vertical="center"/>
    </xf>
    <xf numFmtId="0" fontId="1" fillId="0" borderId="56" xfId="1" applyFont="1" applyBorder="1" applyAlignment="1" applyProtection="1">
      <alignment horizontal="center" vertical="center"/>
    </xf>
    <xf numFmtId="0" fontId="1" fillId="0" borderId="64" xfId="1" applyFont="1" applyBorder="1" applyAlignment="1" applyProtection="1">
      <alignment horizontal="center" vertical="center"/>
    </xf>
    <xf numFmtId="0" fontId="1" fillId="0" borderId="65" xfId="1" applyFont="1" applyBorder="1" applyAlignment="1" applyProtection="1">
      <alignment horizontal="center" vertical="center" wrapText="1"/>
    </xf>
    <xf numFmtId="164" fontId="1" fillId="0" borderId="65" xfId="1" applyNumberFormat="1" applyFont="1" applyBorder="1" applyAlignment="1" applyProtection="1">
      <alignment horizontal="center" vertical="center" wrapText="1"/>
    </xf>
    <xf numFmtId="164" fontId="1" fillId="0" borderId="49" xfId="1" applyNumberFormat="1" applyFont="1" applyFill="1" applyBorder="1" applyAlignment="1" applyProtection="1">
      <alignment horizontal="center" vertical="center" wrapText="1"/>
    </xf>
    <xf numFmtId="164" fontId="1" fillId="0" borderId="51" xfId="1" applyNumberFormat="1" applyFont="1" applyFill="1" applyBorder="1" applyAlignment="1" applyProtection="1">
      <alignment horizontal="center" vertical="center" wrapText="1"/>
    </xf>
    <xf numFmtId="164" fontId="1" fillId="0" borderId="59" xfId="1" applyNumberFormat="1" applyFont="1" applyFill="1" applyBorder="1" applyAlignment="1" applyProtection="1">
      <alignment horizontal="center" vertical="center" wrapText="1"/>
    </xf>
    <xf numFmtId="0" fontId="4" fillId="0" borderId="57" xfId="1" applyFont="1" applyBorder="1" applyAlignment="1" applyProtection="1">
      <alignment horizontal="center" vertical="center" wrapText="1"/>
    </xf>
    <xf numFmtId="164" fontId="4" fillId="0" borderId="57" xfId="1" applyNumberFormat="1" applyFont="1" applyBorder="1" applyAlignment="1" applyProtection="1">
      <alignment horizontal="center" vertical="center" wrapText="1"/>
    </xf>
    <xf numFmtId="0" fontId="1" fillId="3" borderId="32" xfId="1" applyFont="1" applyFill="1" applyBorder="1" applyAlignment="1" applyProtection="1">
      <alignment horizontal="center" vertical="center" wrapText="1"/>
      <protection locked="0"/>
    </xf>
    <xf numFmtId="0" fontId="1" fillId="3" borderId="33" xfId="1" applyFont="1" applyFill="1" applyBorder="1" applyAlignment="1" applyProtection="1">
      <alignment horizontal="center" vertical="center" wrapText="1"/>
      <protection locked="0"/>
    </xf>
    <xf numFmtId="0" fontId="1" fillId="3" borderId="34" xfId="1" applyFont="1" applyFill="1" applyBorder="1" applyAlignment="1" applyProtection="1">
      <alignment horizontal="center" vertical="center" wrapText="1"/>
      <protection locked="0"/>
    </xf>
    <xf numFmtId="0" fontId="1" fillId="3" borderId="48" xfId="1" applyFont="1" applyFill="1" applyBorder="1" applyAlignment="1" applyProtection="1">
      <alignment horizontal="center" vertical="center" wrapText="1"/>
      <protection locked="0"/>
    </xf>
    <xf numFmtId="0" fontId="1" fillId="3" borderId="50" xfId="1" applyFont="1" applyFill="1" applyBorder="1" applyAlignment="1" applyProtection="1">
      <alignment horizontal="center" vertical="center" wrapText="1"/>
      <protection locked="0"/>
    </xf>
    <xf numFmtId="0" fontId="1" fillId="3" borderId="67" xfId="1" applyFont="1" applyFill="1" applyBorder="1" applyAlignment="1" applyProtection="1">
      <alignment horizontal="center" vertical="center" wrapText="1"/>
      <protection locked="0"/>
    </xf>
    <xf numFmtId="0" fontId="15" fillId="8" borderId="37" xfId="1" applyFont="1" applyFill="1" applyBorder="1" applyAlignment="1" applyProtection="1">
      <alignment horizontal="left" vertical="center" wrapText="1"/>
    </xf>
    <xf numFmtId="0" fontId="15" fillId="8" borderId="74" xfId="1" applyFont="1" applyFill="1" applyBorder="1" applyAlignment="1" applyProtection="1">
      <alignment horizontal="left" vertical="center" wrapText="1"/>
    </xf>
    <xf numFmtId="0" fontId="15" fillId="8" borderId="75" xfId="1" applyFont="1" applyFill="1" applyBorder="1" applyAlignment="1" applyProtection="1">
      <alignment horizontal="left" vertical="center" wrapText="1"/>
    </xf>
    <xf numFmtId="0" fontId="15" fillId="8" borderId="76" xfId="1" applyFont="1" applyFill="1" applyBorder="1" applyAlignment="1" applyProtection="1">
      <alignment horizontal="left" vertical="center" wrapText="1"/>
    </xf>
    <xf numFmtId="0" fontId="15" fillId="8" borderId="77" xfId="1" applyFont="1" applyFill="1" applyBorder="1" applyAlignment="1" applyProtection="1">
      <alignment horizontal="left" vertical="center" wrapText="1"/>
    </xf>
    <xf numFmtId="0" fontId="15" fillId="8" borderId="78" xfId="1" applyFont="1" applyFill="1" applyBorder="1" applyAlignment="1" applyProtection="1">
      <alignment horizontal="left" vertical="center" wrapText="1"/>
    </xf>
    <xf numFmtId="0" fontId="15" fillId="8" borderId="59" xfId="1" applyFont="1" applyFill="1" applyBorder="1" applyAlignment="1" applyProtection="1">
      <alignment horizontal="right" vertical="center"/>
    </xf>
    <xf numFmtId="0" fontId="15" fillId="8" borderId="54" xfId="1" applyFont="1" applyFill="1" applyBorder="1" applyAlignment="1" applyProtection="1">
      <alignment horizontal="right" vertical="center"/>
    </xf>
    <xf numFmtId="0" fontId="2" fillId="3" borderId="70" xfId="1" applyFont="1" applyFill="1" applyBorder="1" applyAlignment="1" applyProtection="1">
      <alignment horizontal="center" vertical="center" wrapText="1"/>
      <protection locked="0"/>
    </xf>
    <xf numFmtId="0" fontId="2" fillId="3" borderId="71" xfId="1" applyFont="1" applyFill="1" applyBorder="1" applyAlignment="1" applyProtection="1">
      <alignment horizontal="center" vertical="center" wrapText="1"/>
      <protection locked="0"/>
    </xf>
    <xf numFmtId="0" fontId="4" fillId="3" borderId="25" xfId="1" applyFont="1" applyFill="1" applyBorder="1" applyAlignment="1" applyProtection="1">
      <alignment horizontal="center" vertical="center"/>
      <protection locked="0"/>
    </xf>
    <xf numFmtId="0" fontId="13" fillId="3" borderId="25" xfId="1" applyFont="1" applyFill="1" applyBorder="1" applyAlignment="1" applyProtection="1">
      <alignment horizontal="center" vertical="center"/>
      <protection locked="0"/>
    </xf>
    <xf numFmtId="14" fontId="4" fillId="3" borderId="25" xfId="1" applyNumberFormat="1" applyFont="1" applyFill="1" applyBorder="1" applyAlignment="1" applyProtection="1">
      <alignment horizontal="center" vertical="center"/>
      <protection locked="0"/>
    </xf>
    <xf numFmtId="0" fontId="2" fillId="2" borderId="22" xfId="1" applyFont="1" applyFill="1" applyBorder="1" applyAlignment="1" applyProtection="1">
      <alignment horizontal="center" vertical="center"/>
    </xf>
    <xf numFmtId="0" fontId="2" fillId="2" borderId="24" xfId="1" applyFont="1" applyFill="1" applyBorder="1" applyAlignment="1" applyProtection="1">
      <alignment horizontal="center" vertical="center"/>
    </xf>
    <xf numFmtId="0" fontId="1" fillId="0" borderId="53" xfId="1" applyFont="1" applyBorder="1" applyAlignment="1" applyProtection="1">
      <alignment horizontal="center" vertical="center" wrapText="1"/>
    </xf>
    <xf numFmtId="0" fontId="1" fillId="0" borderId="11" xfId="1" applyFont="1" applyBorder="1" applyAlignment="1" applyProtection="1">
      <alignment horizontal="center" vertical="center" wrapText="1"/>
    </xf>
    <xf numFmtId="0" fontId="1" fillId="0" borderId="35" xfId="1" applyFont="1" applyBorder="1" applyAlignment="1" applyProtection="1">
      <alignment horizontal="center" vertical="center" wrapText="1"/>
    </xf>
    <xf numFmtId="0" fontId="5" fillId="2" borderId="23" xfId="1" applyFont="1" applyFill="1" applyBorder="1" applyAlignment="1" applyProtection="1">
      <alignment horizontal="left" vertical="center"/>
    </xf>
    <xf numFmtId="0" fontId="5" fillId="2" borderId="24" xfId="1" applyFont="1" applyFill="1" applyBorder="1" applyAlignment="1" applyProtection="1">
      <alignment horizontal="left" vertical="center"/>
    </xf>
    <xf numFmtId="0" fontId="2" fillId="2" borderId="7" xfId="1" applyFont="1" applyFill="1" applyBorder="1" applyAlignment="1" applyProtection="1">
      <alignment horizontal="center" vertical="center"/>
    </xf>
    <xf numFmtId="0" fontId="2" fillId="2" borderId="9" xfId="1" applyFont="1" applyFill="1" applyBorder="1" applyAlignment="1" applyProtection="1">
      <alignment horizontal="center" vertical="center"/>
    </xf>
    <xf numFmtId="0" fontId="1" fillId="0" borderId="48" xfId="1" applyFont="1" applyBorder="1" applyAlignment="1" applyProtection="1">
      <alignment horizontal="center" vertical="center" wrapText="1"/>
    </xf>
    <xf numFmtId="0" fontId="1" fillId="0" borderId="30" xfId="1" applyFont="1" applyBorder="1" applyAlignment="1" applyProtection="1">
      <alignment horizontal="center" vertical="center" wrapText="1"/>
    </xf>
    <xf numFmtId="0" fontId="0" fillId="0" borderId="49" xfId="1" applyFont="1" applyBorder="1" applyAlignment="1" applyProtection="1">
      <alignment horizontal="center" vertical="center" wrapText="1"/>
    </xf>
    <xf numFmtId="0" fontId="1" fillId="0" borderId="51" xfId="1" applyFont="1" applyBorder="1" applyAlignment="1" applyProtection="1">
      <alignment horizontal="center" vertical="center" wrapText="1"/>
    </xf>
    <xf numFmtId="0" fontId="1" fillId="0" borderId="52" xfId="1" applyFont="1" applyBorder="1" applyAlignment="1" applyProtection="1">
      <alignment horizontal="center" vertical="center" wrapText="1"/>
    </xf>
    <xf numFmtId="164" fontId="0" fillId="0" borderId="49" xfId="1" applyNumberFormat="1" applyFont="1" applyBorder="1" applyAlignment="1" applyProtection="1">
      <alignment horizontal="center" vertical="center" wrapText="1"/>
    </xf>
    <xf numFmtId="164" fontId="1" fillId="0" borderId="49" xfId="1" applyNumberFormat="1" applyFont="1" applyBorder="1" applyAlignment="1" applyProtection="1">
      <alignment horizontal="center" vertical="center" wrapText="1"/>
    </xf>
    <xf numFmtId="164" fontId="1" fillId="0" borderId="50" xfId="1" applyNumberFormat="1" applyFont="1" applyBorder="1" applyAlignment="1" applyProtection="1">
      <alignment horizontal="center" vertical="center" wrapText="1"/>
    </xf>
    <xf numFmtId="0" fontId="0" fillId="0" borderId="51" xfId="1" applyFont="1" applyFill="1" applyBorder="1" applyAlignment="1" applyProtection="1">
      <alignment horizontal="left" vertical="center" wrapText="1"/>
    </xf>
    <xf numFmtId="0" fontId="1" fillId="0" borderId="29" xfId="1" applyFont="1" applyFill="1" applyBorder="1" applyAlignment="1" applyProtection="1">
      <alignment horizontal="left" vertical="center" wrapText="1"/>
    </xf>
    <xf numFmtId="0" fontId="1" fillId="0" borderId="51" xfId="1" applyFont="1" applyFill="1" applyBorder="1" applyAlignment="1" applyProtection="1">
      <alignment horizontal="left" vertical="center" wrapText="1"/>
    </xf>
    <xf numFmtId="0" fontId="1" fillId="0" borderId="52" xfId="1" applyFont="1" applyFill="1" applyBorder="1" applyAlignment="1" applyProtection="1">
      <alignment horizontal="left" vertical="center" wrapText="1"/>
    </xf>
    <xf numFmtId="0" fontId="1" fillId="0" borderId="31" xfId="1" applyFont="1" applyFill="1" applyBorder="1" applyAlignment="1" applyProtection="1">
      <alignment horizontal="left" vertical="center" wrapText="1"/>
    </xf>
    <xf numFmtId="0" fontId="1" fillId="0" borderId="51" xfId="1" applyFont="1" applyBorder="1" applyAlignment="1" applyProtection="1">
      <alignment horizontal="left" vertical="center" wrapText="1"/>
    </xf>
    <xf numFmtId="0" fontId="1" fillId="0" borderId="29" xfId="1" applyFont="1" applyBorder="1" applyAlignment="1" applyProtection="1">
      <alignment horizontal="left" vertical="center" wrapText="1"/>
    </xf>
    <xf numFmtId="0" fontId="0" fillId="3" borderId="25" xfId="1" applyFont="1" applyFill="1" applyBorder="1" applyAlignment="1" applyProtection="1">
      <alignment horizontal="center" vertical="center" wrapText="1"/>
      <protection locked="0"/>
    </xf>
    <xf numFmtId="0" fontId="1" fillId="3" borderId="25" xfId="1" applyFont="1" applyFill="1" applyBorder="1" applyAlignment="1" applyProtection="1">
      <alignment horizontal="center" vertical="center" wrapText="1"/>
      <protection locked="0"/>
    </xf>
    <xf numFmtId="0" fontId="1" fillId="0" borderId="30" xfId="1" applyFont="1" applyFill="1" applyBorder="1" applyAlignment="1" applyProtection="1">
      <alignment horizontal="center" vertical="center" wrapText="1"/>
    </xf>
    <xf numFmtId="0" fontId="1" fillId="0" borderId="31" xfId="1" applyFont="1" applyFill="1" applyBorder="1" applyAlignment="1" applyProtection="1">
      <alignment horizontal="center" vertical="center" wrapText="1"/>
    </xf>
    <xf numFmtId="0" fontId="1" fillId="0" borderId="34" xfId="1" applyFont="1" applyFill="1" applyBorder="1" applyAlignment="1" applyProtection="1">
      <alignment horizontal="center" vertical="center" wrapText="1"/>
    </xf>
    <xf numFmtId="0" fontId="1" fillId="0" borderId="35" xfId="1" applyFont="1" applyFill="1" applyBorder="1" applyAlignment="1" applyProtection="1">
      <alignment horizontal="center" vertical="center" wrapText="1"/>
    </xf>
    <xf numFmtId="0" fontId="0" fillId="0" borderId="54" xfId="1" applyFont="1" applyBorder="1" applyAlignment="1" applyProtection="1">
      <alignment horizontal="center" vertical="center" wrapText="1"/>
    </xf>
    <xf numFmtId="0" fontId="0" fillId="0" borderId="51" xfId="1" applyFont="1" applyBorder="1" applyAlignment="1" applyProtection="1">
      <alignment horizontal="center" vertical="center" wrapText="1"/>
    </xf>
    <xf numFmtId="0" fontId="0" fillId="0" borderId="59" xfId="1" applyFont="1" applyBorder="1" applyAlignment="1" applyProtection="1">
      <alignment horizontal="center" vertical="center" wrapText="1"/>
    </xf>
    <xf numFmtId="49" fontId="4" fillId="0" borderId="49" xfId="1" applyNumberFormat="1" applyFont="1" applyBorder="1" applyAlignment="1" applyProtection="1">
      <alignment horizontal="center" vertical="center" wrapText="1"/>
    </xf>
    <xf numFmtId="49" fontId="4" fillId="0" borderId="51" xfId="1" applyNumberFormat="1" applyFont="1" applyBorder="1" applyAlignment="1" applyProtection="1">
      <alignment horizontal="center" vertical="center" wrapText="1"/>
    </xf>
    <xf numFmtId="0" fontId="4" fillId="0" borderId="49" xfId="1" applyFont="1" applyFill="1" applyBorder="1" applyAlignment="1" applyProtection="1">
      <alignment horizontal="left" vertical="center" wrapText="1"/>
    </xf>
    <xf numFmtId="0" fontId="4" fillId="0" borderId="51" xfId="1" applyFont="1" applyFill="1" applyBorder="1" applyAlignment="1" applyProtection="1">
      <alignment horizontal="left" vertical="center" wrapText="1"/>
    </xf>
    <xf numFmtId="0" fontId="1" fillId="0" borderId="41" xfId="1" applyFont="1" applyBorder="1" applyAlignment="1" applyProtection="1">
      <alignment horizontal="center" vertical="center" wrapText="1"/>
    </xf>
    <xf numFmtId="0" fontId="1" fillId="0" borderId="42" xfId="1" applyFont="1" applyBorder="1" applyAlignment="1" applyProtection="1">
      <alignment horizontal="center" vertical="center" wrapText="1"/>
    </xf>
    <xf numFmtId="0" fontId="1" fillId="0" borderId="59" xfId="1" applyFont="1" applyFill="1" applyBorder="1" applyAlignment="1" applyProtection="1">
      <alignment horizontal="left" vertical="center" wrapText="1"/>
    </xf>
    <xf numFmtId="0" fontId="1" fillId="0" borderId="36" xfId="1" applyFont="1" applyFill="1" applyBorder="1" applyAlignment="1" applyProtection="1">
      <alignment horizontal="left" vertical="center" wrapText="1"/>
    </xf>
    <xf numFmtId="0" fontId="1" fillId="0" borderId="36" xfId="1" applyFont="1" applyFill="1" applyBorder="1" applyAlignment="1" applyProtection="1">
      <alignment horizontal="center" vertical="center" wrapText="1"/>
    </xf>
    <xf numFmtId="0" fontId="1" fillId="0" borderId="11" xfId="1" applyFont="1" applyFill="1" applyBorder="1" applyAlignment="1" applyProtection="1">
      <alignment horizontal="center" vertical="center" wrapText="1"/>
    </xf>
    <xf numFmtId="0" fontId="1" fillId="0" borderId="29" xfId="1" applyFont="1" applyFill="1" applyBorder="1" applyAlignment="1" applyProtection="1">
      <alignment horizontal="center" vertical="center" wrapText="1"/>
    </xf>
    <xf numFmtId="0" fontId="4" fillId="0" borderId="57" xfId="1" applyFont="1" applyFill="1" applyBorder="1" applyAlignment="1" applyProtection="1">
      <alignment horizontal="left" vertical="center" wrapText="1"/>
    </xf>
    <xf numFmtId="0" fontId="4" fillId="0" borderId="58" xfId="1" applyFont="1" applyFill="1" applyBorder="1" applyAlignment="1" applyProtection="1">
      <alignment horizontal="left" vertical="center" wrapText="1"/>
    </xf>
    <xf numFmtId="0" fontId="1" fillId="0" borderId="56" xfId="1" applyFont="1" applyBorder="1" applyAlignment="1" applyProtection="1">
      <alignment horizontal="center" vertical="center" wrapText="1"/>
    </xf>
    <xf numFmtId="0" fontId="1" fillId="0" borderId="58" xfId="1" applyFont="1" applyBorder="1" applyAlignment="1" applyProtection="1">
      <alignment horizontal="center" vertical="center" wrapText="1"/>
    </xf>
    <xf numFmtId="0" fontId="1" fillId="0" borderId="3" xfId="1" applyFont="1" applyBorder="1" applyAlignment="1" applyProtection="1">
      <alignment horizontal="center" vertical="center" wrapText="1"/>
    </xf>
    <xf numFmtId="0" fontId="1" fillId="0" borderId="33" xfId="1" applyFont="1" applyFill="1" applyBorder="1" applyAlignment="1" applyProtection="1">
      <alignment horizontal="center" vertical="center" wrapText="1"/>
    </xf>
    <xf numFmtId="0" fontId="1" fillId="0" borderId="27" xfId="1" applyFont="1" applyFill="1" applyBorder="1" applyAlignment="1" applyProtection="1">
      <alignment horizontal="center" vertical="center" wrapText="1"/>
    </xf>
    <xf numFmtId="0" fontId="1" fillId="0" borderId="28" xfId="1" applyFont="1" applyFill="1" applyBorder="1" applyAlignment="1" applyProtection="1">
      <alignment horizontal="center" vertical="center" wrapText="1"/>
    </xf>
    <xf numFmtId="0" fontId="1" fillId="0" borderId="48" xfId="1" applyFont="1" applyFill="1" applyBorder="1" applyAlignment="1" applyProtection="1">
      <alignment horizontal="center" vertical="center" wrapText="1"/>
    </xf>
    <xf numFmtId="0" fontId="1" fillId="0" borderId="50" xfId="1" applyFont="1" applyFill="1" applyBorder="1" applyAlignment="1" applyProtection="1">
      <alignment horizontal="center" vertical="center" wrapText="1"/>
    </xf>
    <xf numFmtId="0" fontId="1" fillId="0" borderId="32" xfId="1" applyFont="1" applyFill="1" applyBorder="1" applyAlignment="1" applyProtection="1">
      <alignment horizontal="center" vertical="center" wrapText="1"/>
    </xf>
    <xf numFmtId="0" fontId="1" fillId="0" borderId="48" xfId="1" applyFont="1" applyBorder="1" applyAlignment="1" applyProtection="1">
      <alignment horizontal="center" vertical="center"/>
    </xf>
    <xf numFmtId="0" fontId="1" fillId="0" borderId="11" xfId="1" applyFont="1" applyBorder="1" applyAlignment="1" applyProtection="1">
      <alignment horizontal="center" vertical="center"/>
    </xf>
    <xf numFmtId="0" fontId="1" fillId="0" borderId="35" xfId="1" applyFont="1" applyBorder="1" applyAlignment="1" applyProtection="1">
      <alignment horizontal="center" vertical="center"/>
    </xf>
    <xf numFmtId="0" fontId="1" fillId="0" borderId="49" xfId="1" applyFont="1" applyFill="1" applyBorder="1" applyAlignment="1" applyProtection="1">
      <alignment horizontal="center" vertical="center" wrapText="1"/>
    </xf>
    <xf numFmtId="0" fontId="1" fillId="0" borderId="51" xfId="1" applyFont="1" applyFill="1" applyBorder="1" applyAlignment="1" applyProtection="1">
      <alignment horizontal="center" vertical="center" wrapText="1"/>
    </xf>
    <xf numFmtId="0" fontId="1" fillId="0" borderId="59" xfId="1" applyFont="1" applyFill="1" applyBorder="1" applyAlignment="1" applyProtection="1">
      <alignment horizontal="center" vertical="center" wrapText="1"/>
    </xf>
    <xf numFmtId="0" fontId="1" fillId="0" borderId="49" xfId="1" applyFont="1" applyFill="1" applyBorder="1" applyAlignment="1" applyProtection="1">
      <alignment horizontal="left" vertical="center" wrapText="1"/>
    </xf>
    <xf numFmtId="0" fontId="1" fillId="0" borderId="50" xfId="1" applyFont="1" applyFill="1" applyBorder="1" applyAlignment="1" applyProtection="1">
      <alignment horizontal="left" vertical="center" wrapText="1"/>
    </xf>
    <xf numFmtId="0" fontId="1" fillId="0" borderId="68" xfId="1" applyFont="1" applyBorder="1" applyAlignment="1" applyProtection="1">
      <alignment horizontal="center" vertical="center" wrapText="1"/>
    </xf>
    <xf numFmtId="0" fontId="1" fillId="0" borderId="69" xfId="1" applyFont="1" applyBorder="1" applyAlignment="1" applyProtection="1">
      <alignment horizontal="center" vertical="center" wrapText="1"/>
    </xf>
    <xf numFmtId="0" fontId="1" fillId="0" borderId="65" xfId="1" applyFont="1" applyFill="1" applyBorder="1" applyAlignment="1" applyProtection="1">
      <alignment horizontal="left" vertical="center" wrapText="1"/>
    </xf>
    <xf numFmtId="0" fontId="1" fillId="0" borderId="66" xfId="1" applyFont="1" applyFill="1" applyBorder="1" applyAlignment="1" applyProtection="1">
      <alignment horizontal="left" vertical="center" wrapText="1"/>
    </xf>
    <xf numFmtId="0" fontId="1" fillId="0" borderId="27" xfId="1" applyFont="1" applyBorder="1" applyAlignment="1" applyProtection="1">
      <alignment horizontal="center" vertical="center" wrapText="1"/>
    </xf>
    <xf numFmtId="0" fontId="1" fillId="0" borderId="28" xfId="1" applyFont="1" applyBorder="1" applyAlignment="1" applyProtection="1">
      <alignment horizontal="center" vertical="center" wrapText="1"/>
    </xf>
    <xf numFmtId="0" fontId="1" fillId="0" borderId="64" xfId="1" applyFont="1" applyBorder="1" applyAlignment="1" applyProtection="1">
      <alignment horizontal="center" vertical="center" wrapText="1"/>
    </xf>
    <xf numFmtId="0" fontId="1" fillId="0" borderId="66" xfId="1" applyFont="1" applyBorder="1" applyAlignment="1" applyProtection="1">
      <alignment horizontal="center" vertical="center" wrapText="1"/>
    </xf>
    <xf numFmtId="0" fontId="1" fillId="0" borderId="50" xfId="1" applyFont="1" applyBorder="1" applyAlignment="1" applyProtection="1">
      <alignment horizontal="center" vertical="center" wrapText="1"/>
    </xf>
    <xf numFmtId="0" fontId="0" fillId="3" borderId="26" xfId="1" applyFont="1" applyFill="1" applyBorder="1" applyAlignment="1" applyProtection="1">
      <alignment horizontal="center" vertical="center" wrapText="1"/>
      <protection locked="0"/>
    </xf>
    <xf numFmtId="0" fontId="1" fillId="3" borderId="26" xfId="1" applyFont="1" applyFill="1" applyBorder="1" applyAlignment="1" applyProtection="1">
      <alignment horizontal="center" vertical="center" wrapText="1"/>
      <protection locked="0"/>
    </xf>
    <xf numFmtId="0" fontId="0" fillId="0" borderId="59" xfId="1" applyFont="1" applyBorder="1" applyAlignment="1" applyProtection="1">
      <alignment horizontal="left" vertical="center" wrapText="1"/>
    </xf>
    <xf numFmtId="0" fontId="1" fillId="0" borderId="36" xfId="1" applyFont="1" applyBorder="1" applyAlignment="1" applyProtection="1">
      <alignment horizontal="left" vertical="center" wrapText="1"/>
    </xf>
    <xf numFmtId="0" fontId="0" fillId="3" borderId="12" xfId="1" applyFont="1" applyFill="1" applyBorder="1" applyAlignment="1" applyProtection="1">
      <alignment horizontal="center" vertical="center" wrapText="1"/>
      <protection locked="0"/>
    </xf>
    <xf numFmtId="0" fontId="1" fillId="3" borderId="12" xfId="1" applyFont="1" applyFill="1" applyBorder="1" applyAlignment="1" applyProtection="1">
      <alignment horizontal="center" vertical="center" wrapText="1"/>
      <protection locked="0"/>
    </xf>
    <xf numFmtId="0" fontId="1" fillId="0" borderId="59" xfId="1" applyFont="1" applyBorder="1" applyAlignment="1" applyProtection="1">
      <alignment horizontal="center" vertical="center" wrapText="1"/>
    </xf>
    <xf numFmtId="0" fontId="1" fillId="0" borderId="49" xfId="1" applyFont="1" applyBorder="1" applyAlignment="1" applyProtection="1">
      <alignment horizontal="left" vertical="center" wrapText="1"/>
    </xf>
    <xf numFmtId="0" fontId="1" fillId="0" borderId="50" xfId="1" applyFont="1" applyBorder="1" applyAlignment="1" applyProtection="1">
      <alignment horizontal="left" vertical="center" wrapText="1"/>
    </xf>
    <xf numFmtId="0" fontId="2" fillId="4" borderId="19" xfId="1" applyFont="1" applyFill="1" applyBorder="1" applyAlignment="1" applyProtection="1">
      <alignment horizontal="center" vertical="center"/>
    </xf>
    <xf numFmtId="0" fontId="9" fillId="0" borderId="19" xfId="1" applyFont="1" applyBorder="1" applyAlignment="1" applyProtection="1">
      <alignment horizontal="center" vertical="center"/>
    </xf>
    <xf numFmtId="0" fontId="1" fillId="3" borderId="19" xfId="1" applyFont="1" applyFill="1" applyBorder="1" applyAlignment="1" applyProtection="1">
      <alignment horizontal="center" vertical="center" wrapText="1"/>
      <protection locked="0"/>
    </xf>
    <xf numFmtId="0" fontId="2" fillId="4" borderId="46" xfId="1" applyFont="1" applyFill="1" applyBorder="1" applyAlignment="1" applyProtection="1">
      <alignment horizontal="left" vertical="center"/>
    </xf>
    <xf numFmtId="0" fontId="9" fillId="0" borderId="47" xfId="1" applyFont="1" applyBorder="1" applyAlignment="1" applyProtection="1">
      <alignment horizontal="left" vertical="center"/>
    </xf>
    <xf numFmtId="0" fontId="2" fillId="4" borderId="9" xfId="1" applyFont="1" applyFill="1" applyBorder="1" applyAlignment="1" applyProtection="1">
      <alignment horizontal="center" vertical="center"/>
    </xf>
    <xf numFmtId="0" fontId="1" fillId="0" borderId="19" xfId="1" applyFont="1" applyBorder="1" applyAlignment="1" applyProtection="1">
      <alignment horizontal="center" vertical="center" wrapText="1"/>
    </xf>
    <xf numFmtId="0" fontId="12" fillId="2" borderId="10" xfId="1" applyNumberFormat="1" applyFont="1" applyFill="1" applyBorder="1" applyAlignment="1" applyProtection="1">
      <alignment horizontal="left" vertical="center" wrapText="1"/>
    </xf>
    <xf numFmtId="0" fontId="13" fillId="0" borderId="18" xfId="1" applyFont="1" applyBorder="1" applyAlignment="1" applyProtection="1">
      <alignment horizontal="left" vertical="center" wrapText="1"/>
    </xf>
    <xf numFmtId="0" fontId="13" fillId="0" borderId="17" xfId="1" applyFont="1" applyBorder="1" applyAlignment="1" applyProtection="1">
      <alignment horizontal="left" vertical="center" wrapText="1"/>
    </xf>
    <xf numFmtId="0" fontId="12" fillId="2" borderId="18" xfId="1" applyNumberFormat="1" applyFont="1" applyFill="1" applyBorder="1" applyAlignment="1" applyProtection="1">
      <alignment horizontal="left" vertical="center" wrapText="1"/>
    </xf>
    <xf numFmtId="0" fontId="12" fillId="2" borderId="17" xfId="1" applyNumberFormat="1" applyFont="1" applyFill="1" applyBorder="1" applyAlignment="1" applyProtection="1">
      <alignment horizontal="left" vertical="center" wrapText="1"/>
    </xf>
    <xf numFmtId="4" fontId="4" fillId="3" borderId="25" xfId="1" applyNumberFormat="1" applyFont="1" applyFill="1" applyBorder="1" applyAlignment="1" applyProtection="1">
      <alignment horizontal="center" vertical="center"/>
      <protection locked="0"/>
    </xf>
    <xf numFmtId="4" fontId="13" fillId="3" borderId="25" xfId="1" applyNumberFormat="1" applyFont="1" applyFill="1" applyBorder="1" applyAlignment="1" applyProtection="1">
      <alignment horizontal="center" vertical="center"/>
      <protection locked="0"/>
    </xf>
    <xf numFmtId="3" fontId="4" fillId="3" borderId="25" xfId="1" applyNumberFormat="1" applyFont="1" applyFill="1" applyBorder="1" applyAlignment="1" applyProtection="1">
      <alignment horizontal="center" vertical="center"/>
      <protection locked="0"/>
    </xf>
    <xf numFmtId="3" fontId="13" fillId="3" borderId="25" xfId="1" applyNumberFormat="1" applyFont="1" applyFill="1" applyBorder="1" applyAlignment="1" applyProtection="1">
      <alignment horizontal="center" vertical="center"/>
      <protection locked="0"/>
    </xf>
    <xf numFmtId="0" fontId="1" fillId="3" borderId="25" xfId="1" applyFont="1" applyFill="1" applyBorder="1" applyAlignment="1" applyProtection="1">
      <alignment horizontal="center" vertical="center"/>
      <protection locked="0"/>
    </xf>
    <xf numFmtId="0" fontId="12" fillId="2" borderId="14" xfId="1" applyNumberFormat="1" applyFont="1" applyFill="1" applyBorder="1" applyAlignment="1" applyProtection="1">
      <alignment horizontal="left" vertical="center" wrapText="1"/>
    </xf>
    <xf numFmtId="0" fontId="12" fillId="2" borderId="15" xfId="1" applyNumberFormat="1" applyFont="1" applyFill="1" applyBorder="1" applyAlignment="1" applyProtection="1">
      <alignment horizontal="left" vertical="center" wrapText="1"/>
    </xf>
    <xf numFmtId="0" fontId="12" fillId="2" borderId="16" xfId="1" applyNumberFormat="1" applyFont="1" applyFill="1" applyBorder="1" applyAlignment="1" applyProtection="1">
      <alignment horizontal="left" vertical="center" wrapText="1"/>
    </xf>
    <xf numFmtId="0" fontId="2" fillId="3" borderId="25" xfId="1" applyFont="1" applyFill="1" applyBorder="1" applyAlignment="1" applyProtection="1">
      <alignment horizontal="center" vertical="center"/>
      <protection locked="0"/>
    </xf>
    <xf numFmtId="0" fontId="2" fillId="3" borderId="25" xfId="1" applyFont="1" applyFill="1" applyBorder="1" applyAlignment="1" applyProtection="1">
      <alignment horizontal="center" vertical="center" wrapText="1"/>
      <protection locked="0"/>
    </xf>
    <xf numFmtId="0" fontId="2" fillId="0" borderId="12" xfId="1" applyFont="1" applyBorder="1" applyAlignment="1" applyProtection="1">
      <alignment horizontal="center" vertical="center"/>
    </xf>
    <xf numFmtId="0" fontId="4" fillId="3" borderId="26" xfId="1" applyFont="1" applyFill="1" applyBorder="1" applyAlignment="1" applyProtection="1">
      <alignment horizontal="center" vertical="center"/>
      <protection locked="0"/>
    </xf>
    <xf numFmtId="0" fontId="2" fillId="0" borderId="19" xfId="1" applyFont="1" applyBorder="1" applyAlignment="1" applyProtection="1">
      <alignment horizontal="center"/>
    </xf>
    <xf numFmtId="0" fontId="0" fillId="3" borderId="19" xfId="1" applyFont="1" applyFill="1" applyBorder="1" applyAlignment="1" applyProtection="1">
      <alignment horizontal="center" vertical="center"/>
      <protection locked="0"/>
    </xf>
    <xf numFmtId="0" fontId="1" fillId="3" borderId="19" xfId="1" applyFont="1" applyFill="1" applyBorder="1" applyAlignment="1" applyProtection="1">
      <alignment horizontal="center" vertical="center"/>
      <protection locked="0"/>
    </xf>
    <xf numFmtId="0" fontId="12" fillId="2" borderId="72" xfId="1" applyNumberFormat="1" applyFont="1" applyFill="1" applyBorder="1" applyAlignment="1" applyProtection="1">
      <alignment horizontal="left" vertical="center" wrapText="1"/>
    </xf>
    <xf numFmtId="0" fontId="12" fillId="2" borderId="73" xfId="1" applyNumberFormat="1" applyFont="1" applyFill="1" applyBorder="1" applyAlignment="1" applyProtection="1">
      <alignment horizontal="left" vertical="center" wrapText="1"/>
    </xf>
    <xf numFmtId="0" fontId="12" fillId="2" borderId="13" xfId="1" applyNumberFormat="1" applyFont="1" applyFill="1" applyBorder="1" applyAlignment="1" applyProtection="1">
      <alignment horizontal="left" vertical="center" wrapText="1"/>
    </xf>
    <xf numFmtId="0" fontId="0" fillId="2" borderId="23" xfId="1" applyFont="1" applyFill="1" applyBorder="1" applyAlignment="1" applyProtection="1">
      <alignment horizontal="left" vertical="center" wrapText="1"/>
    </xf>
    <xf numFmtId="0" fontId="1" fillId="2" borderId="23" xfId="1" applyFont="1" applyFill="1" applyBorder="1" applyAlignment="1" applyProtection="1">
      <alignment horizontal="left" vertical="center" wrapText="1"/>
    </xf>
    <xf numFmtId="0" fontId="12" fillId="2" borderId="38" xfId="1" applyNumberFormat="1" applyFont="1" applyFill="1" applyBorder="1" applyAlignment="1" applyProtection="1">
      <alignment horizontal="left" vertical="center" wrapText="1"/>
    </xf>
    <xf numFmtId="0" fontId="12" fillId="2" borderId="40" xfId="1" applyNumberFormat="1" applyFont="1" applyFill="1" applyBorder="1" applyAlignment="1" applyProtection="1">
      <alignment horizontal="left" vertical="center" wrapText="1"/>
    </xf>
    <xf numFmtId="0" fontId="12" fillId="2" borderId="39" xfId="1" applyNumberFormat="1" applyFont="1" applyFill="1" applyBorder="1" applyAlignment="1" applyProtection="1">
      <alignment horizontal="left" vertical="center" wrapText="1"/>
    </xf>
  </cellXfs>
  <cellStyles count="27">
    <cellStyle name="Befehl" xfId="2" xr:uid="{00000000-0005-0000-0000-000000000000}"/>
    <cellStyle name="Dezimal(0,0)" xfId="3" xr:uid="{00000000-0005-0000-0000-000001000000}"/>
    <cellStyle name="Dialog" xfId="4" xr:uid="{00000000-0005-0000-0000-000002000000}"/>
    <cellStyle name="Grey" xfId="5" xr:uid="{00000000-0005-0000-0000-000003000000}"/>
    <cellStyle name="Grey 2" xfId="6" xr:uid="{00000000-0005-0000-0000-000004000000}"/>
    <cellStyle name="Header1" xfId="7" xr:uid="{00000000-0005-0000-0000-000005000000}"/>
    <cellStyle name="Header1 2" xfId="8" xr:uid="{00000000-0005-0000-0000-000006000000}"/>
    <cellStyle name="Header2" xfId="9" xr:uid="{00000000-0005-0000-0000-000007000000}"/>
    <cellStyle name="Header2 2" xfId="10" xr:uid="{00000000-0005-0000-0000-000008000000}"/>
    <cellStyle name="Hintergrund" xfId="11" xr:uid="{00000000-0005-0000-0000-000009000000}"/>
    <cellStyle name="Input [yellow]" xfId="12" xr:uid="{00000000-0005-0000-0000-00000A000000}"/>
    <cellStyle name="Input [yellow] 2" xfId="13" xr:uid="{00000000-0005-0000-0000-00000B000000}"/>
    <cellStyle name="Menü" xfId="14" xr:uid="{00000000-0005-0000-0000-00000C000000}"/>
    <cellStyle name="Millares [0]_AT22_AIRBAG_2" xfId="15" xr:uid="{00000000-0005-0000-0000-00000D000000}"/>
    <cellStyle name="Millares_AT22_AIRBAG_2" xfId="16" xr:uid="{00000000-0005-0000-0000-00000E000000}"/>
    <cellStyle name="Moneda [0]_AT22_AIRBAG_2" xfId="17" xr:uid="{00000000-0005-0000-0000-00000F000000}"/>
    <cellStyle name="Moneda_AT22_AIRBAG_2" xfId="18" xr:uid="{00000000-0005-0000-0000-000010000000}"/>
    <cellStyle name="Normal" xfId="0" builtinId="0"/>
    <cellStyle name="Normal - Style1" xfId="19" xr:uid="{00000000-0005-0000-0000-000012000000}"/>
    <cellStyle name="Percent [2]" xfId="20" xr:uid="{00000000-0005-0000-0000-000013000000}"/>
    <cellStyle name="Prozent 2" xfId="21" xr:uid="{00000000-0005-0000-0000-000014000000}"/>
    <cellStyle name="Standard 2" xfId="1" xr:uid="{00000000-0005-0000-0000-000015000000}"/>
    <cellStyle name="Standard 2 2" xfId="22" xr:uid="{00000000-0005-0000-0000-000016000000}"/>
    <cellStyle name="Standard 3" xfId="23" xr:uid="{00000000-0005-0000-0000-000017000000}"/>
    <cellStyle name="Standard 4" xfId="24" xr:uid="{00000000-0005-0000-0000-000018000000}"/>
    <cellStyle name="Standard 5" xfId="25" xr:uid="{00000000-0005-0000-0000-000019000000}"/>
    <cellStyle name="Variable" xfId="26" xr:uid="{00000000-0005-0000-0000-00001A000000}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TableStyle="TableStyleMedium2" defaultPivotStyle="PivotStyleLight16"/>
  <colors>
    <mruColors>
      <color rgb="FFFFFFCC"/>
      <color rgb="FFDEE4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523314</xdr:colOff>
      <xdr:row>43</xdr:row>
      <xdr:rowOff>13448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047314" y="6976223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DE" sz="1100" i="1">
                      <a:latin typeface="Cambria Math"/>
                      <a:ea typeface="Cambria Math"/>
                    </a:rPr>
                    <m:t>≥</m:t>
                  </m:r>
                </m:oMath>
              </a14:m>
              <a:r>
                <a:rPr lang="de-DE" sz="1100"/>
                <a:t>16</a:t>
              </a:r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2047314" y="6976223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de-DE" sz="1100" i="0">
                  <a:latin typeface="Cambria Math"/>
                  <a:ea typeface="Cambria Math"/>
                </a:rPr>
                <a:t>≥</a:t>
              </a:r>
              <a:r>
                <a:rPr lang="de-DE" sz="1100"/>
                <a:t>16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inkDumm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showGridLines="0" tabSelected="1" zoomScale="85" zoomScaleNormal="85" zoomScalePageLayoutView="25" workbookViewId="0">
      <selection activeCell="H7" sqref="H7:I7"/>
    </sheetView>
  </sheetViews>
  <sheetFormatPr defaultColWidth="11.42578125" defaultRowHeight="12.75" outlineLevelRow="1" x14ac:dyDescent="0.2"/>
  <cols>
    <col min="1" max="1" width="2.7109375" bestFit="1" customWidth="1"/>
    <col min="2" max="2" width="15.140625" customWidth="1"/>
    <col min="3" max="3" width="8" bestFit="1" customWidth="1"/>
    <col min="4" max="4" width="24.140625" customWidth="1"/>
    <col min="5" max="5" width="58.5703125" customWidth="1"/>
    <col min="6" max="25" width="23" customWidth="1"/>
  </cols>
  <sheetData>
    <row r="1" spans="1:25" ht="16.5" customHeight="1" x14ac:dyDescent="0.2">
      <c r="A1" s="98" t="s">
        <v>124</v>
      </c>
      <c r="B1" s="99"/>
      <c r="C1" s="100"/>
      <c r="D1" s="104" t="s">
        <v>55</v>
      </c>
      <c r="E1" s="106" t="s">
        <v>81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3.5" customHeight="1" thickBot="1" x14ac:dyDescent="0.25">
      <c r="A2" s="101"/>
      <c r="B2" s="102"/>
      <c r="C2" s="103"/>
      <c r="D2" s="105"/>
      <c r="E2" s="10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219" t="s">
        <v>54</v>
      </c>
      <c r="B3" s="220"/>
      <c r="C3" s="220"/>
      <c r="D3" s="220"/>
      <c r="E3" s="221"/>
      <c r="F3" s="214">
        <v>1</v>
      </c>
      <c r="G3" s="214"/>
      <c r="H3" s="214">
        <f>+F3+1</f>
        <v>2</v>
      </c>
      <c r="I3" s="214"/>
      <c r="J3" s="214">
        <f>+H3+1</f>
        <v>3</v>
      </c>
      <c r="K3" s="214"/>
      <c r="L3" s="214">
        <f>+J3+1</f>
        <v>4</v>
      </c>
      <c r="M3" s="214"/>
      <c r="N3" s="214">
        <f>+L3+1</f>
        <v>5</v>
      </c>
      <c r="O3" s="214"/>
      <c r="P3" s="214">
        <f>+N3+1</f>
        <v>6</v>
      </c>
      <c r="Q3" s="214"/>
      <c r="R3" s="214">
        <f>+P3+1</f>
        <v>7</v>
      </c>
      <c r="S3" s="214"/>
      <c r="T3" s="214">
        <f>+R3+1</f>
        <v>8</v>
      </c>
      <c r="U3" s="214"/>
      <c r="V3" s="214">
        <f>+T3+1</f>
        <v>9</v>
      </c>
      <c r="W3" s="214"/>
      <c r="X3" s="214">
        <f>+V3+1</f>
        <v>10</v>
      </c>
      <c r="Y3" s="214"/>
    </row>
    <row r="4" spans="1:25" ht="32.25" customHeight="1" x14ac:dyDescent="0.2">
      <c r="A4" s="209" t="s">
        <v>53</v>
      </c>
      <c r="B4" s="210"/>
      <c r="C4" s="210"/>
      <c r="D4" s="210"/>
      <c r="E4" s="211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2"/>
      <c r="Q4" s="212"/>
      <c r="R4" s="212"/>
      <c r="S4" s="212"/>
      <c r="T4" s="212"/>
      <c r="U4" s="212"/>
      <c r="V4" s="212"/>
      <c r="W4" s="212"/>
      <c r="X4" s="212"/>
      <c r="Y4" s="212"/>
    </row>
    <row r="5" spans="1:25" x14ac:dyDescent="0.2">
      <c r="A5" s="209" t="s">
        <v>52</v>
      </c>
      <c r="B5" s="210"/>
      <c r="C5" s="210"/>
      <c r="D5" s="210"/>
      <c r="E5" s="211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</row>
    <row r="6" spans="1:25" ht="12.75" customHeight="1" outlineLevel="1" x14ac:dyDescent="0.2">
      <c r="A6" s="209" t="s">
        <v>51</v>
      </c>
      <c r="B6" s="210"/>
      <c r="C6" s="210"/>
      <c r="D6" s="210"/>
      <c r="E6" s="211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25" ht="15" customHeight="1" outlineLevel="1" x14ac:dyDescent="0.2">
      <c r="A7" s="199" t="s">
        <v>50</v>
      </c>
      <c r="B7" s="200"/>
      <c r="C7" s="200"/>
      <c r="D7" s="200"/>
      <c r="E7" s="201"/>
      <c r="F7" s="206"/>
      <c r="G7" s="207"/>
      <c r="H7" s="206"/>
      <c r="I7" s="207"/>
      <c r="J7" s="206"/>
      <c r="K7" s="207"/>
      <c r="L7" s="206"/>
      <c r="M7" s="207"/>
      <c r="N7" s="206"/>
      <c r="O7" s="207"/>
      <c r="P7" s="206"/>
      <c r="Q7" s="207"/>
      <c r="R7" s="206"/>
      <c r="S7" s="207"/>
      <c r="T7" s="206"/>
      <c r="U7" s="207"/>
      <c r="V7" s="206"/>
      <c r="W7" s="207"/>
      <c r="X7" s="206"/>
      <c r="Y7" s="207"/>
    </row>
    <row r="8" spans="1:25" ht="15" customHeight="1" outlineLevel="1" x14ac:dyDescent="0.2">
      <c r="A8" s="199" t="s">
        <v>49</v>
      </c>
      <c r="B8" s="200"/>
      <c r="C8" s="200"/>
      <c r="D8" s="200"/>
      <c r="E8" s="201"/>
      <c r="F8" s="204"/>
      <c r="G8" s="205"/>
      <c r="H8" s="204"/>
      <c r="I8" s="205"/>
      <c r="J8" s="204"/>
      <c r="K8" s="205"/>
      <c r="L8" s="204"/>
      <c r="M8" s="205"/>
      <c r="N8" s="204"/>
      <c r="O8" s="205"/>
      <c r="P8" s="204"/>
      <c r="Q8" s="205"/>
      <c r="R8" s="204"/>
      <c r="S8" s="205"/>
      <c r="T8" s="204"/>
      <c r="U8" s="205"/>
      <c r="V8" s="204"/>
      <c r="W8" s="205"/>
      <c r="X8" s="204"/>
      <c r="Y8" s="205"/>
    </row>
    <row r="9" spans="1:25" ht="15" customHeight="1" outlineLevel="1" x14ac:dyDescent="0.2">
      <c r="A9" s="199" t="s">
        <v>48</v>
      </c>
      <c r="B9" s="200"/>
      <c r="C9" s="200"/>
      <c r="D9" s="200"/>
      <c r="E9" s="201"/>
      <c r="F9" s="108"/>
      <c r="G9" s="109"/>
      <c r="H9" s="108"/>
      <c r="I9" s="109"/>
      <c r="J9" s="108"/>
      <c r="K9" s="109"/>
      <c r="L9" s="108"/>
      <c r="M9" s="109"/>
      <c r="N9" s="108"/>
      <c r="O9" s="109"/>
      <c r="P9" s="108"/>
      <c r="Q9" s="109"/>
      <c r="R9" s="108"/>
      <c r="S9" s="109"/>
      <c r="T9" s="108"/>
      <c r="U9" s="109"/>
      <c r="V9" s="108"/>
      <c r="W9" s="109"/>
      <c r="X9" s="108"/>
      <c r="Y9" s="109"/>
    </row>
    <row r="10" spans="1:25" ht="15" customHeight="1" outlineLevel="1" x14ac:dyDescent="0.2">
      <c r="A10" s="199" t="s">
        <v>47</v>
      </c>
      <c r="B10" s="200"/>
      <c r="C10" s="200"/>
      <c r="D10" s="200"/>
      <c r="E10" s="201"/>
      <c r="F10" s="108"/>
      <c r="G10" s="109"/>
      <c r="H10" s="108"/>
      <c r="I10" s="109"/>
      <c r="J10" s="108"/>
      <c r="K10" s="109"/>
      <c r="L10" s="108"/>
      <c r="M10" s="109"/>
      <c r="N10" s="108"/>
      <c r="O10" s="109"/>
      <c r="P10" s="108"/>
      <c r="Q10" s="109"/>
      <c r="R10" s="108"/>
      <c r="S10" s="109"/>
      <c r="T10" s="108"/>
      <c r="U10" s="109"/>
      <c r="V10" s="108"/>
      <c r="W10" s="109"/>
      <c r="X10" s="108"/>
      <c r="Y10" s="109"/>
    </row>
    <row r="11" spans="1:25" ht="12.75" customHeight="1" outlineLevel="1" x14ac:dyDescent="0.2">
      <c r="A11" s="199" t="s">
        <v>89</v>
      </c>
      <c r="B11" s="202"/>
      <c r="C11" s="202"/>
      <c r="D11" s="202"/>
      <c r="E11" s="203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</row>
    <row r="12" spans="1:25" ht="15" customHeight="1" outlineLevel="1" x14ac:dyDescent="0.2">
      <c r="A12" s="199" t="s">
        <v>46</v>
      </c>
      <c r="B12" s="200"/>
      <c r="C12" s="200"/>
      <c r="D12" s="200"/>
      <c r="E12" s="201"/>
      <c r="F12" s="108"/>
      <c r="G12" s="109"/>
      <c r="H12" s="108"/>
      <c r="I12" s="108"/>
      <c r="J12" s="108"/>
      <c r="K12" s="109"/>
      <c r="L12" s="108"/>
      <c r="M12" s="109"/>
      <c r="N12" s="108"/>
      <c r="O12" s="109"/>
      <c r="P12" s="108"/>
      <c r="Q12" s="109"/>
      <c r="R12" s="108"/>
      <c r="S12" s="109"/>
      <c r="T12" s="108"/>
      <c r="U12" s="109"/>
      <c r="V12" s="108"/>
      <c r="W12" s="109"/>
      <c r="X12" s="108"/>
      <c r="Y12" s="109"/>
    </row>
    <row r="13" spans="1:25" ht="15" outlineLevel="1" x14ac:dyDescent="0.2">
      <c r="A13" s="199" t="s">
        <v>114</v>
      </c>
      <c r="B13" s="200"/>
      <c r="C13" s="200"/>
      <c r="D13" s="200"/>
      <c r="E13" s="201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8"/>
      <c r="U13" s="109"/>
      <c r="V13" s="108"/>
      <c r="W13" s="109"/>
      <c r="X13" s="108"/>
      <c r="Y13" s="109"/>
    </row>
    <row r="14" spans="1:25" ht="15" outlineLevel="1" x14ac:dyDescent="0.2">
      <c r="A14" s="199" t="s">
        <v>115</v>
      </c>
      <c r="B14" s="200"/>
      <c r="C14" s="200"/>
      <c r="D14" s="200"/>
      <c r="E14" s="201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8"/>
      <c r="U14" s="109"/>
      <c r="V14" s="108"/>
      <c r="W14" s="109"/>
      <c r="X14" s="108"/>
      <c r="Y14" s="109"/>
    </row>
    <row r="15" spans="1:25" ht="15" outlineLevel="1" x14ac:dyDescent="0.2">
      <c r="A15" s="199" t="s">
        <v>116</v>
      </c>
      <c r="B15" s="200"/>
      <c r="C15" s="200"/>
      <c r="D15" s="200"/>
      <c r="E15" s="201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</row>
    <row r="16" spans="1:25" ht="15" outlineLevel="1" x14ac:dyDescent="0.2">
      <c r="A16" s="199" t="s">
        <v>45</v>
      </c>
      <c r="B16" s="200"/>
      <c r="C16" s="200"/>
      <c r="D16" s="200"/>
      <c r="E16" s="201"/>
      <c r="F16" s="108"/>
      <c r="G16" s="109"/>
      <c r="H16" s="108"/>
      <c r="I16" s="108"/>
      <c r="J16" s="108"/>
      <c r="K16" s="109"/>
      <c r="L16" s="108"/>
      <c r="M16" s="109"/>
      <c r="N16" s="108"/>
      <c r="O16" s="109"/>
      <c r="P16" s="108"/>
      <c r="Q16" s="109"/>
      <c r="R16" s="108"/>
      <c r="S16" s="109"/>
      <c r="T16" s="108"/>
      <c r="U16" s="109"/>
      <c r="V16" s="108"/>
      <c r="W16" s="109"/>
      <c r="X16" s="108"/>
      <c r="Y16" s="109"/>
    </row>
    <row r="17" spans="1:25" ht="12.75" customHeight="1" outlineLevel="1" x14ac:dyDescent="0.2">
      <c r="A17" s="199" t="s">
        <v>44</v>
      </c>
      <c r="B17" s="202"/>
      <c r="C17" s="202"/>
      <c r="D17" s="202"/>
      <c r="E17" s="203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 spans="1:25" ht="13.5" customHeight="1" outlineLevel="1" thickBot="1" x14ac:dyDescent="0.25">
      <c r="A18" s="224"/>
      <c r="B18" s="225"/>
      <c r="C18" s="225"/>
      <c r="D18" s="225"/>
      <c r="E18" s="226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</row>
    <row r="19" spans="1:25" ht="17.25" customHeight="1" thickBot="1" x14ac:dyDescent="0.25">
      <c r="A19" s="12"/>
      <c r="B19" s="11"/>
      <c r="C19" s="11"/>
      <c r="D19" s="11"/>
      <c r="E19" s="11"/>
      <c r="F19" s="8"/>
      <c r="G19" s="10"/>
      <c r="H19" s="8"/>
      <c r="I19" s="10"/>
      <c r="J19" s="8"/>
      <c r="K19" s="10"/>
      <c r="L19" s="8"/>
      <c r="M19" s="10"/>
      <c r="N19" s="8"/>
      <c r="O19" s="10"/>
      <c r="P19" s="8"/>
      <c r="Q19" s="10"/>
      <c r="R19" s="8"/>
      <c r="S19" s="10"/>
      <c r="T19" s="8"/>
      <c r="U19" s="10"/>
      <c r="V19" s="8"/>
      <c r="W19" s="10"/>
      <c r="X19" s="8"/>
      <c r="Y19" s="10"/>
    </row>
    <row r="20" spans="1:25" ht="15.75" customHeight="1" thickBot="1" x14ac:dyDescent="0.25">
      <c r="A20" s="9"/>
      <c r="B20" s="2"/>
      <c r="C20" s="2"/>
      <c r="D20" s="2"/>
      <c r="E20" s="2"/>
      <c r="F20" s="216" t="s">
        <v>43</v>
      </c>
      <c r="G20" s="216"/>
      <c r="H20" s="216" t="s">
        <v>43</v>
      </c>
      <c r="I20" s="216"/>
      <c r="J20" s="216" t="s">
        <v>43</v>
      </c>
      <c r="K20" s="216"/>
      <c r="L20" s="216" t="s">
        <v>43</v>
      </c>
      <c r="M20" s="216"/>
      <c r="N20" s="216" t="s">
        <v>43</v>
      </c>
      <c r="O20" s="216"/>
      <c r="P20" s="216" t="s">
        <v>43</v>
      </c>
      <c r="Q20" s="216"/>
      <c r="R20" s="216" t="s">
        <v>43</v>
      </c>
      <c r="S20" s="216"/>
      <c r="T20" s="216" t="s">
        <v>43</v>
      </c>
      <c r="U20" s="216"/>
      <c r="V20" s="216" t="s">
        <v>43</v>
      </c>
      <c r="W20" s="216"/>
      <c r="X20" s="216" t="s">
        <v>43</v>
      </c>
      <c r="Y20" s="216"/>
    </row>
    <row r="21" spans="1:25" ht="97.5" customHeight="1" thickBot="1" x14ac:dyDescent="0.25">
      <c r="A21" s="37" t="s">
        <v>42</v>
      </c>
      <c r="B21" s="38" t="s">
        <v>41</v>
      </c>
      <c r="C21" s="222" t="s">
        <v>80</v>
      </c>
      <c r="D21" s="223"/>
      <c r="E21" s="223"/>
      <c r="F21" s="217" t="s">
        <v>10</v>
      </c>
      <c r="G21" s="218"/>
      <c r="H21" s="217" t="s">
        <v>10</v>
      </c>
      <c r="I21" s="218"/>
      <c r="J21" s="217" t="s">
        <v>10</v>
      </c>
      <c r="K21" s="218"/>
      <c r="L21" s="217" t="s">
        <v>10</v>
      </c>
      <c r="M21" s="218"/>
      <c r="N21" s="217" t="s">
        <v>10</v>
      </c>
      <c r="O21" s="218"/>
      <c r="P21" s="217" t="s">
        <v>10</v>
      </c>
      <c r="Q21" s="218"/>
      <c r="R21" s="217" t="s">
        <v>10</v>
      </c>
      <c r="S21" s="218"/>
      <c r="T21" s="217" t="s">
        <v>10</v>
      </c>
      <c r="U21" s="218"/>
      <c r="V21" s="217" t="s">
        <v>10</v>
      </c>
      <c r="W21" s="218"/>
      <c r="X21" s="217" t="s">
        <v>10</v>
      </c>
      <c r="Y21" s="218"/>
    </row>
    <row r="22" spans="1:25" ht="17.25" outlineLevel="1" thickBot="1" x14ac:dyDescent="0.25">
      <c r="A22" s="60"/>
      <c r="B22" s="61" t="s">
        <v>40</v>
      </c>
      <c r="C22" s="62"/>
      <c r="D22" s="62" t="s">
        <v>39</v>
      </c>
      <c r="E22" s="63" t="s">
        <v>38</v>
      </c>
      <c r="F22" s="33" t="s">
        <v>37</v>
      </c>
      <c r="G22" s="31" t="s">
        <v>36</v>
      </c>
      <c r="H22" s="30" t="s">
        <v>37</v>
      </c>
      <c r="I22" s="31" t="s">
        <v>36</v>
      </c>
      <c r="J22" s="30" t="s">
        <v>37</v>
      </c>
      <c r="K22" s="32" t="s">
        <v>36</v>
      </c>
      <c r="L22" s="30" t="s">
        <v>37</v>
      </c>
      <c r="M22" s="31" t="s">
        <v>36</v>
      </c>
      <c r="N22" s="30" t="s">
        <v>37</v>
      </c>
      <c r="O22" s="31" t="s">
        <v>36</v>
      </c>
      <c r="P22" s="30" t="s">
        <v>37</v>
      </c>
      <c r="Q22" s="31" t="s">
        <v>36</v>
      </c>
      <c r="R22" s="30" t="s">
        <v>37</v>
      </c>
      <c r="S22" s="32" t="s">
        <v>36</v>
      </c>
      <c r="T22" s="30" t="s">
        <v>37</v>
      </c>
      <c r="U22" s="31" t="s">
        <v>36</v>
      </c>
      <c r="V22" s="30" t="s">
        <v>37</v>
      </c>
      <c r="W22" s="31" t="s">
        <v>36</v>
      </c>
      <c r="X22" s="30" t="s">
        <v>37</v>
      </c>
      <c r="Y22" s="31" t="s">
        <v>36</v>
      </c>
    </row>
    <row r="23" spans="1:25" ht="63.75" outlineLevel="1" x14ac:dyDescent="0.2">
      <c r="A23" s="113">
        <v>1</v>
      </c>
      <c r="B23" s="141" t="s">
        <v>82</v>
      </c>
      <c r="C23" s="57" t="s">
        <v>56</v>
      </c>
      <c r="D23" s="58" t="s">
        <v>78</v>
      </c>
      <c r="E23" s="59" t="s">
        <v>99</v>
      </c>
      <c r="F23" s="18">
        <v>0</v>
      </c>
      <c r="G23" s="19"/>
      <c r="H23" s="18">
        <v>0</v>
      </c>
      <c r="I23" s="19"/>
      <c r="J23" s="18">
        <v>0</v>
      </c>
      <c r="K23" s="19"/>
      <c r="L23" s="18">
        <v>0</v>
      </c>
      <c r="M23" s="24"/>
      <c r="N23" s="18">
        <v>0</v>
      </c>
      <c r="O23" s="19"/>
      <c r="P23" s="18">
        <v>0</v>
      </c>
      <c r="Q23" s="19"/>
      <c r="R23" s="18">
        <v>0</v>
      </c>
      <c r="S23" s="19"/>
      <c r="T23" s="18">
        <v>0</v>
      </c>
      <c r="U23" s="24"/>
      <c r="V23" s="18">
        <v>0</v>
      </c>
      <c r="W23" s="19"/>
      <c r="X23" s="18">
        <v>0</v>
      </c>
      <c r="Y23" s="19"/>
    </row>
    <row r="24" spans="1:25" ht="63.75" outlineLevel="1" x14ac:dyDescent="0.2">
      <c r="A24" s="114"/>
      <c r="B24" s="142"/>
      <c r="C24" s="51" t="s">
        <v>57</v>
      </c>
      <c r="D24" s="52" t="s">
        <v>79</v>
      </c>
      <c r="E24" s="53" t="s">
        <v>117</v>
      </c>
      <c r="F24" s="20">
        <v>0</v>
      </c>
      <c r="G24" s="21"/>
      <c r="H24" s="20">
        <v>0</v>
      </c>
      <c r="I24" s="21"/>
      <c r="J24" s="20">
        <v>0</v>
      </c>
      <c r="K24" s="21"/>
      <c r="L24" s="20">
        <v>0</v>
      </c>
      <c r="M24" s="25"/>
      <c r="N24" s="20">
        <v>0</v>
      </c>
      <c r="O24" s="21"/>
      <c r="P24" s="20">
        <v>0</v>
      </c>
      <c r="Q24" s="21"/>
      <c r="R24" s="20">
        <v>0</v>
      </c>
      <c r="S24" s="21"/>
      <c r="T24" s="20">
        <v>0</v>
      </c>
      <c r="U24" s="25"/>
      <c r="V24" s="20">
        <v>0</v>
      </c>
      <c r="W24" s="21"/>
      <c r="X24" s="20">
        <v>0</v>
      </c>
      <c r="Y24" s="21"/>
    </row>
    <row r="25" spans="1:25" ht="114.75" outlineLevel="1" x14ac:dyDescent="0.2">
      <c r="A25" s="114"/>
      <c r="B25" s="142"/>
      <c r="C25" s="51" t="s">
        <v>58</v>
      </c>
      <c r="D25" s="54" t="s">
        <v>94</v>
      </c>
      <c r="E25" s="55" t="s">
        <v>100</v>
      </c>
      <c r="F25" s="20">
        <v>0</v>
      </c>
      <c r="G25" s="21"/>
      <c r="H25" s="20">
        <v>0</v>
      </c>
      <c r="I25" s="21"/>
      <c r="J25" s="20">
        <v>0</v>
      </c>
      <c r="K25" s="21"/>
      <c r="L25" s="20">
        <v>0</v>
      </c>
      <c r="M25" s="25"/>
      <c r="N25" s="20">
        <v>0</v>
      </c>
      <c r="O25" s="21"/>
      <c r="P25" s="20">
        <v>0</v>
      </c>
      <c r="Q25" s="21"/>
      <c r="R25" s="20">
        <v>0</v>
      </c>
      <c r="S25" s="21"/>
      <c r="T25" s="20">
        <v>0</v>
      </c>
      <c r="U25" s="25"/>
      <c r="V25" s="20">
        <v>0</v>
      </c>
      <c r="W25" s="21"/>
      <c r="X25" s="20">
        <v>0</v>
      </c>
      <c r="Y25" s="21"/>
    </row>
    <row r="26" spans="1:25" ht="89.25" outlineLevel="1" x14ac:dyDescent="0.2">
      <c r="A26" s="114"/>
      <c r="B26" s="142"/>
      <c r="C26" s="51" t="s">
        <v>59</v>
      </c>
      <c r="D26" s="52" t="s">
        <v>113</v>
      </c>
      <c r="E26" s="55" t="s">
        <v>101</v>
      </c>
      <c r="F26" s="20">
        <v>0</v>
      </c>
      <c r="G26" s="21"/>
      <c r="H26" s="20">
        <v>0</v>
      </c>
      <c r="I26" s="21"/>
      <c r="J26" s="20">
        <v>0</v>
      </c>
      <c r="K26" s="21"/>
      <c r="L26" s="20">
        <v>0</v>
      </c>
      <c r="M26" s="25"/>
      <c r="N26" s="20">
        <v>0</v>
      </c>
      <c r="O26" s="21"/>
      <c r="P26" s="20">
        <v>0</v>
      </c>
      <c r="Q26" s="21"/>
      <c r="R26" s="20">
        <v>0</v>
      </c>
      <c r="S26" s="21"/>
      <c r="T26" s="20">
        <v>0</v>
      </c>
      <c r="U26" s="25"/>
      <c r="V26" s="20">
        <v>0</v>
      </c>
      <c r="W26" s="21"/>
      <c r="X26" s="20">
        <v>0</v>
      </c>
      <c r="Y26" s="21"/>
    </row>
    <row r="27" spans="1:25" ht="192" customHeight="1" outlineLevel="1" thickBot="1" x14ac:dyDescent="0.25">
      <c r="A27" s="115"/>
      <c r="B27" s="143"/>
      <c r="C27" s="64" t="s">
        <v>97</v>
      </c>
      <c r="D27" s="65" t="s">
        <v>98</v>
      </c>
      <c r="E27" s="66" t="s">
        <v>102</v>
      </c>
      <c r="F27" s="20">
        <v>0</v>
      </c>
      <c r="G27" s="21"/>
      <c r="H27" s="20"/>
      <c r="I27" s="21"/>
      <c r="J27" s="20"/>
      <c r="K27" s="21"/>
      <c r="L27" s="20"/>
      <c r="M27" s="25"/>
      <c r="N27" s="20"/>
      <c r="O27" s="21"/>
      <c r="P27" s="20"/>
      <c r="Q27" s="21"/>
      <c r="R27" s="20"/>
      <c r="S27" s="21"/>
      <c r="T27" s="20"/>
      <c r="U27" s="25"/>
      <c r="V27" s="20"/>
      <c r="W27" s="21"/>
      <c r="X27" s="20"/>
      <c r="Y27" s="21"/>
    </row>
    <row r="28" spans="1:25" ht="51" outlineLevel="1" x14ac:dyDescent="0.2">
      <c r="A28" s="120">
        <v>2</v>
      </c>
      <c r="B28" s="122" t="s">
        <v>35</v>
      </c>
      <c r="C28" s="144" t="s">
        <v>60</v>
      </c>
      <c r="D28" s="146" t="s">
        <v>112</v>
      </c>
      <c r="E28" s="67" t="s">
        <v>119</v>
      </c>
      <c r="F28" s="20">
        <v>0</v>
      </c>
      <c r="G28" s="21"/>
      <c r="H28" s="20">
        <v>0</v>
      </c>
      <c r="I28" s="21"/>
      <c r="J28" s="20">
        <v>0</v>
      </c>
      <c r="K28" s="21"/>
      <c r="L28" s="20">
        <v>0</v>
      </c>
      <c r="M28" s="25"/>
      <c r="N28" s="20">
        <v>0</v>
      </c>
      <c r="O28" s="21"/>
      <c r="P28" s="20">
        <v>0</v>
      </c>
      <c r="Q28" s="21"/>
      <c r="R28" s="20">
        <v>0</v>
      </c>
      <c r="S28" s="21"/>
      <c r="T28" s="20">
        <v>0</v>
      </c>
      <c r="U28" s="25"/>
      <c r="V28" s="20">
        <v>0</v>
      </c>
      <c r="W28" s="21"/>
      <c r="X28" s="20">
        <v>0</v>
      </c>
      <c r="Y28" s="21"/>
    </row>
    <row r="29" spans="1:25" ht="51" outlineLevel="1" x14ac:dyDescent="0.2">
      <c r="A29" s="114"/>
      <c r="B29" s="123"/>
      <c r="C29" s="145"/>
      <c r="D29" s="147"/>
      <c r="E29" s="68" t="s">
        <v>120</v>
      </c>
      <c r="F29" s="20">
        <v>0</v>
      </c>
      <c r="G29" s="21"/>
      <c r="H29" s="20">
        <v>0</v>
      </c>
      <c r="I29" s="21"/>
      <c r="J29" s="20">
        <v>0</v>
      </c>
      <c r="K29" s="21"/>
      <c r="L29" s="20">
        <v>0</v>
      </c>
      <c r="M29" s="25"/>
      <c r="N29" s="20">
        <v>0</v>
      </c>
      <c r="O29" s="21"/>
      <c r="P29" s="20">
        <v>0</v>
      </c>
      <c r="Q29" s="21"/>
      <c r="R29" s="20">
        <v>0</v>
      </c>
      <c r="S29" s="21"/>
      <c r="T29" s="20">
        <v>0</v>
      </c>
      <c r="U29" s="25"/>
      <c r="V29" s="20">
        <v>0</v>
      </c>
      <c r="W29" s="21"/>
      <c r="X29" s="20">
        <v>0</v>
      </c>
      <c r="Y29" s="21"/>
    </row>
    <row r="30" spans="1:25" ht="102" outlineLevel="1" x14ac:dyDescent="0.2">
      <c r="A30" s="114"/>
      <c r="B30" s="123"/>
      <c r="C30" s="51" t="s">
        <v>61</v>
      </c>
      <c r="D30" s="69" t="s">
        <v>95</v>
      </c>
      <c r="E30" s="68" t="s">
        <v>118</v>
      </c>
      <c r="F30" s="20">
        <v>0</v>
      </c>
      <c r="G30" s="21"/>
      <c r="H30" s="20">
        <v>0</v>
      </c>
      <c r="I30" s="21"/>
      <c r="J30" s="20">
        <v>0</v>
      </c>
      <c r="K30" s="21"/>
      <c r="L30" s="20">
        <v>0</v>
      </c>
      <c r="M30" s="25"/>
      <c r="N30" s="20">
        <v>0</v>
      </c>
      <c r="O30" s="21"/>
      <c r="P30" s="20">
        <v>0</v>
      </c>
      <c r="Q30" s="21"/>
      <c r="R30" s="20">
        <v>0</v>
      </c>
      <c r="S30" s="21"/>
      <c r="T30" s="20">
        <v>0</v>
      </c>
      <c r="U30" s="25"/>
      <c r="V30" s="20">
        <v>0</v>
      </c>
      <c r="W30" s="21"/>
      <c r="X30" s="20">
        <v>0</v>
      </c>
      <c r="Y30" s="21"/>
    </row>
    <row r="31" spans="1:25" ht="90" outlineLevel="1" thickBot="1" x14ac:dyDescent="0.25">
      <c r="A31" s="115"/>
      <c r="B31" s="189"/>
      <c r="C31" s="64" t="s">
        <v>62</v>
      </c>
      <c r="D31" s="70" t="s">
        <v>96</v>
      </c>
      <c r="E31" s="71" t="s">
        <v>103</v>
      </c>
      <c r="F31" s="22">
        <v>0</v>
      </c>
      <c r="G31" s="23"/>
      <c r="H31" s="22">
        <v>0</v>
      </c>
      <c r="I31" s="23"/>
      <c r="J31" s="22">
        <v>0</v>
      </c>
      <c r="K31" s="23"/>
      <c r="L31" s="22">
        <v>0</v>
      </c>
      <c r="M31" s="26"/>
      <c r="N31" s="22">
        <v>0</v>
      </c>
      <c r="O31" s="23"/>
      <c r="P31" s="22">
        <v>0</v>
      </c>
      <c r="Q31" s="23"/>
      <c r="R31" s="22">
        <v>0</v>
      </c>
      <c r="S31" s="23"/>
      <c r="T31" s="22">
        <v>0</v>
      </c>
      <c r="U31" s="26"/>
      <c r="V31" s="22">
        <v>0</v>
      </c>
      <c r="W31" s="23"/>
      <c r="X31" s="22">
        <v>0</v>
      </c>
      <c r="Y31" s="23"/>
    </row>
    <row r="32" spans="1:25" ht="102" outlineLevel="1" x14ac:dyDescent="0.2">
      <c r="A32" s="120">
        <v>3</v>
      </c>
      <c r="B32" s="122" t="s">
        <v>85</v>
      </c>
      <c r="C32" s="49" t="s">
        <v>64</v>
      </c>
      <c r="D32" s="72" t="s">
        <v>83</v>
      </c>
      <c r="E32" s="50" t="s">
        <v>104</v>
      </c>
      <c r="F32" s="18">
        <v>0</v>
      </c>
      <c r="G32" s="19"/>
      <c r="H32" s="18">
        <v>0</v>
      </c>
      <c r="I32" s="19"/>
      <c r="J32" s="18">
        <v>0</v>
      </c>
      <c r="K32" s="19"/>
      <c r="L32" s="18">
        <v>0</v>
      </c>
      <c r="M32" s="19"/>
      <c r="N32" s="18">
        <v>0</v>
      </c>
      <c r="O32" s="19"/>
      <c r="P32" s="18">
        <v>0</v>
      </c>
      <c r="Q32" s="19"/>
      <c r="R32" s="18">
        <v>0</v>
      </c>
      <c r="S32" s="24"/>
      <c r="T32" s="18">
        <v>0</v>
      </c>
      <c r="U32" s="19"/>
      <c r="V32" s="18">
        <v>0</v>
      </c>
      <c r="W32" s="19"/>
      <c r="X32" s="18">
        <v>0</v>
      </c>
      <c r="Y32" s="19"/>
    </row>
    <row r="33" spans="1:25" ht="76.5" outlineLevel="1" x14ac:dyDescent="0.2">
      <c r="A33" s="114"/>
      <c r="B33" s="142"/>
      <c r="C33" s="51" t="s">
        <v>65</v>
      </c>
      <c r="D33" s="54" t="s">
        <v>84</v>
      </c>
      <c r="E33" s="68" t="s">
        <v>105</v>
      </c>
      <c r="F33" s="20">
        <v>0</v>
      </c>
      <c r="G33" s="21"/>
      <c r="H33" s="20">
        <v>0</v>
      </c>
      <c r="I33" s="21"/>
      <c r="J33" s="20">
        <v>0</v>
      </c>
      <c r="K33" s="21"/>
      <c r="L33" s="20">
        <v>0</v>
      </c>
      <c r="M33" s="21"/>
      <c r="N33" s="20">
        <v>0</v>
      </c>
      <c r="O33" s="21"/>
      <c r="P33" s="20">
        <v>0</v>
      </c>
      <c r="Q33" s="21"/>
      <c r="R33" s="20">
        <v>0</v>
      </c>
      <c r="S33" s="25"/>
      <c r="T33" s="20">
        <v>0</v>
      </c>
      <c r="U33" s="21"/>
      <c r="V33" s="20">
        <v>0</v>
      </c>
      <c r="W33" s="21"/>
      <c r="X33" s="20">
        <v>0</v>
      </c>
      <c r="Y33" s="21"/>
    </row>
    <row r="34" spans="1:25" ht="89.25" outlineLevel="1" x14ac:dyDescent="0.2">
      <c r="A34" s="114"/>
      <c r="B34" s="123"/>
      <c r="C34" s="51" t="s">
        <v>66</v>
      </c>
      <c r="D34" s="54" t="s">
        <v>77</v>
      </c>
      <c r="E34" s="68" t="s">
        <v>106</v>
      </c>
      <c r="F34" s="20">
        <v>0</v>
      </c>
      <c r="G34" s="21"/>
      <c r="H34" s="20">
        <v>0</v>
      </c>
      <c r="I34" s="21"/>
      <c r="J34" s="20">
        <v>0</v>
      </c>
      <c r="K34" s="21"/>
      <c r="L34" s="20">
        <v>0</v>
      </c>
      <c r="M34" s="21"/>
      <c r="N34" s="20">
        <v>0</v>
      </c>
      <c r="O34" s="21"/>
      <c r="P34" s="20">
        <v>0</v>
      </c>
      <c r="Q34" s="21"/>
      <c r="R34" s="20">
        <v>0</v>
      </c>
      <c r="S34" s="25"/>
      <c r="T34" s="20">
        <v>0</v>
      </c>
      <c r="U34" s="21"/>
      <c r="V34" s="20">
        <v>0</v>
      </c>
      <c r="W34" s="21"/>
      <c r="X34" s="20">
        <v>0</v>
      </c>
      <c r="Y34" s="21"/>
    </row>
    <row r="35" spans="1:25" ht="39" outlineLevel="1" thickBot="1" x14ac:dyDescent="0.25">
      <c r="A35" s="115"/>
      <c r="B35" s="189"/>
      <c r="C35" s="64" t="s">
        <v>67</v>
      </c>
      <c r="D35" s="70" t="s">
        <v>86</v>
      </c>
      <c r="E35" s="71" t="s">
        <v>107</v>
      </c>
      <c r="F35" s="22">
        <v>0</v>
      </c>
      <c r="G35" s="23"/>
      <c r="H35" s="22">
        <v>0</v>
      </c>
      <c r="I35" s="23"/>
      <c r="J35" s="22">
        <v>0</v>
      </c>
      <c r="K35" s="23"/>
      <c r="L35" s="22">
        <v>0</v>
      </c>
      <c r="M35" s="23"/>
      <c r="N35" s="22">
        <v>0</v>
      </c>
      <c r="O35" s="23"/>
      <c r="P35" s="22">
        <v>0</v>
      </c>
      <c r="Q35" s="23"/>
      <c r="R35" s="22">
        <v>0</v>
      </c>
      <c r="S35" s="26"/>
      <c r="T35" s="22">
        <v>0</v>
      </c>
      <c r="U35" s="23"/>
      <c r="V35" s="22">
        <v>0</v>
      </c>
      <c r="W35" s="23"/>
      <c r="X35" s="22">
        <v>0</v>
      </c>
      <c r="Y35" s="23"/>
    </row>
    <row r="36" spans="1:25" ht="127.5" outlineLevel="1" x14ac:dyDescent="0.2">
      <c r="A36" s="120">
        <v>4</v>
      </c>
      <c r="B36" s="122" t="s">
        <v>34</v>
      </c>
      <c r="C36" s="49" t="s">
        <v>68</v>
      </c>
      <c r="D36" s="73" t="s">
        <v>33</v>
      </c>
      <c r="E36" s="67" t="s">
        <v>109</v>
      </c>
      <c r="F36" s="18">
        <v>0</v>
      </c>
      <c r="G36" s="19"/>
      <c r="H36" s="18">
        <v>0</v>
      </c>
      <c r="I36" s="19"/>
      <c r="J36" s="18">
        <v>0</v>
      </c>
      <c r="K36" s="19"/>
      <c r="L36" s="18">
        <v>0</v>
      </c>
      <c r="M36" s="24"/>
      <c r="N36" s="18">
        <v>0</v>
      </c>
      <c r="O36" s="19"/>
      <c r="P36" s="18">
        <v>0</v>
      </c>
      <c r="Q36" s="19"/>
      <c r="R36" s="18">
        <v>0</v>
      </c>
      <c r="S36" s="19"/>
      <c r="T36" s="18">
        <v>0</v>
      </c>
      <c r="U36" s="19"/>
      <c r="V36" s="18">
        <v>0</v>
      </c>
      <c r="W36" s="19"/>
      <c r="X36" s="18">
        <v>0</v>
      </c>
      <c r="Y36" s="19"/>
    </row>
    <row r="37" spans="1:25" ht="114.75" outlineLevel="1" x14ac:dyDescent="0.2">
      <c r="A37" s="114"/>
      <c r="B37" s="142"/>
      <c r="C37" s="51" t="s">
        <v>69</v>
      </c>
      <c r="D37" s="69" t="s">
        <v>32</v>
      </c>
      <c r="E37" s="68" t="s">
        <v>108</v>
      </c>
      <c r="F37" s="20">
        <v>0</v>
      </c>
      <c r="G37" s="21"/>
      <c r="H37" s="20">
        <v>0</v>
      </c>
      <c r="I37" s="21"/>
      <c r="J37" s="20">
        <v>0</v>
      </c>
      <c r="K37" s="21"/>
      <c r="L37" s="20">
        <v>0</v>
      </c>
      <c r="M37" s="25"/>
      <c r="N37" s="20">
        <v>0</v>
      </c>
      <c r="O37" s="21"/>
      <c r="P37" s="20">
        <v>0</v>
      </c>
      <c r="Q37" s="21"/>
      <c r="R37" s="20">
        <v>0</v>
      </c>
      <c r="S37" s="21"/>
      <c r="T37" s="20">
        <v>0</v>
      </c>
      <c r="U37" s="21"/>
      <c r="V37" s="20">
        <v>0</v>
      </c>
      <c r="W37" s="21"/>
      <c r="X37" s="20">
        <v>0</v>
      </c>
      <c r="Y37" s="21"/>
    </row>
    <row r="38" spans="1:25" ht="102.75" outlineLevel="1" thickBot="1" x14ac:dyDescent="0.25">
      <c r="A38" s="115"/>
      <c r="B38" s="189"/>
      <c r="C38" s="64" t="s">
        <v>70</v>
      </c>
      <c r="D38" s="65" t="s">
        <v>31</v>
      </c>
      <c r="E38" s="66" t="s">
        <v>110</v>
      </c>
      <c r="F38" s="22">
        <v>0</v>
      </c>
      <c r="G38" s="23"/>
      <c r="H38" s="22">
        <v>0</v>
      </c>
      <c r="I38" s="23"/>
      <c r="J38" s="22">
        <v>0</v>
      </c>
      <c r="K38" s="23"/>
      <c r="L38" s="22">
        <v>0</v>
      </c>
      <c r="M38" s="26"/>
      <c r="N38" s="22">
        <v>0</v>
      </c>
      <c r="O38" s="23"/>
      <c r="P38" s="22">
        <v>0</v>
      </c>
      <c r="Q38" s="23"/>
      <c r="R38" s="22">
        <v>0</v>
      </c>
      <c r="S38" s="23"/>
      <c r="T38" s="22">
        <v>0</v>
      </c>
      <c r="U38" s="23"/>
      <c r="V38" s="22">
        <v>0</v>
      </c>
      <c r="W38" s="23"/>
      <c r="X38" s="22">
        <v>0</v>
      </c>
      <c r="Y38" s="23"/>
    </row>
    <row r="39" spans="1:25" ht="30" customHeight="1" outlineLevel="1" x14ac:dyDescent="0.2">
      <c r="A39" s="120">
        <v>5</v>
      </c>
      <c r="B39" s="122" t="s">
        <v>30</v>
      </c>
      <c r="C39" s="49" t="s">
        <v>71</v>
      </c>
      <c r="D39" s="74" t="s">
        <v>29</v>
      </c>
      <c r="E39" s="75" t="s">
        <v>111</v>
      </c>
      <c r="F39" s="18">
        <v>0</v>
      </c>
      <c r="G39" s="19"/>
      <c r="H39" s="18">
        <v>0</v>
      </c>
      <c r="I39" s="19"/>
      <c r="J39" s="18">
        <v>0</v>
      </c>
      <c r="K39" s="19"/>
      <c r="L39" s="18">
        <v>0</v>
      </c>
      <c r="M39" s="24"/>
      <c r="N39" s="18">
        <v>0</v>
      </c>
      <c r="O39" s="19"/>
      <c r="P39" s="18">
        <v>0</v>
      </c>
      <c r="Q39" s="19"/>
      <c r="R39" s="18">
        <v>0</v>
      </c>
      <c r="S39" s="19"/>
      <c r="T39" s="18">
        <v>0</v>
      </c>
      <c r="U39" s="19"/>
      <c r="V39" s="18">
        <v>0</v>
      </c>
      <c r="W39" s="19"/>
      <c r="X39" s="18">
        <v>0</v>
      </c>
      <c r="Y39" s="19"/>
    </row>
    <row r="40" spans="1:25" ht="30" customHeight="1" outlineLevel="1" thickBot="1" x14ac:dyDescent="0.25">
      <c r="A40" s="121"/>
      <c r="B40" s="124"/>
      <c r="C40" s="56" t="s">
        <v>72</v>
      </c>
      <c r="D40" s="76" t="s">
        <v>29</v>
      </c>
      <c r="E40" s="77" t="s">
        <v>111</v>
      </c>
      <c r="F40" s="22">
        <v>0</v>
      </c>
      <c r="G40" s="23"/>
      <c r="H40" s="22">
        <v>0</v>
      </c>
      <c r="I40" s="23"/>
      <c r="J40" s="22">
        <v>0</v>
      </c>
      <c r="K40" s="23"/>
      <c r="L40" s="22">
        <v>0</v>
      </c>
      <c r="M40" s="26"/>
      <c r="N40" s="22">
        <v>0</v>
      </c>
      <c r="O40" s="23"/>
      <c r="P40" s="22">
        <v>0</v>
      </c>
      <c r="Q40" s="23"/>
      <c r="R40" s="22">
        <v>0</v>
      </c>
      <c r="S40" s="23"/>
      <c r="T40" s="22">
        <v>0</v>
      </c>
      <c r="U40" s="23"/>
      <c r="V40" s="22">
        <v>0</v>
      </c>
      <c r="W40" s="23"/>
      <c r="X40" s="22">
        <v>0</v>
      </c>
      <c r="Y40" s="23"/>
    </row>
    <row r="41" spans="1:25" ht="13.5" outlineLevel="1" thickBot="1" x14ac:dyDescent="0.25">
      <c r="A41" s="34"/>
      <c r="B41" s="35" t="s">
        <v>88</v>
      </c>
      <c r="C41" s="14"/>
      <c r="D41" s="6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22.5" customHeight="1" outlineLevel="1" thickBot="1" x14ac:dyDescent="0.25">
      <c r="A42" s="9"/>
      <c r="B42" s="5" t="s">
        <v>28</v>
      </c>
      <c r="C42" s="4">
        <v>0</v>
      </c>
      <c r="D42" s="3">
        <v>7</v>
      </c>
      <c r="E42" s="15" t="s">
        <v>27</v>
      </c>
      <c r="F42" s="198">
        <f>SUM(F23:F40)</f>
        <v>0</v>
      </c>
      <c r="G42" s="198"/>
      <c r="H42" s="198">
        <f>SUM(H23:H40)</f>
        <v>0</v>
      </c>
      <c r="I42" s="198"/>
      <c r="J42" s="198">
        <f>SUM(J23:J40)</f>
        <v>0</v>
      </c>
      <c r="K42" s="198"/>
      <c r="L42" s="198">
        <f>SUM(L23:L40)</f>
        <v>0</v>
      </c>
      <c r="M42" s="198"/>
      <c r="N42" s="198">
        <f>SUM(N23:N40)</f>
        <v>0</v>
      </c>
      <c r="O42" s="198"/>
      <c r="P42" s="198">
        <f>SUM(P23:P40)</f>
        <v>0</v>
      </c>
      <c r="Q42" s="198"/>
      <c r="R42" s="198">
        <f>SUM(R23:R40)</f>
        <v>0</v>
      </c>
      <c r="S42" s="198"/>
      <c r="T42" s="198">
        <f>SUM(T23:T40)</f>
        <v>0</v>
      </c>
      <c r="U42" s="198"/>
      <c r="V42" s="198">
        <f>SUM(V23:V40)</f>
        <v>0</v>
      </c>
      <c r="W42" s="198"/>
      <c r="X42" s="198">
        <f>SUM(X23:X40)</f>
        <v>0</v>
      </c>
      <c r="Y42" s="198"/>
    </row>
    <row r="43" spans="1:25" ht="22.5" customHeight="1" outlineLevel="1" thickBot="1" x14ac:dyDescent="0.25">
      <c r="A43" s="9"/>
      <c r="B43" s="5" t="s">
        <v>26</v>
      </c>
      <c r="C43" s="4">
        <v>8</v>
      </c>
      <c r="D43" s="3">
        <v>15</v>
      </c>
      <c r="E43" s="15" t="s">
        <v>5</v>
      </c>
      <c r="F43" s="198" t="str">
        <f>IF(AND(F42&gt;=$C$42,F42&lt;=$D$42),$B$42,IF(AND(F42&gt;=$C$43,F42&lt;=$D$43),$B$43,IF(F42&gt;=$C$44,$B$44,"Error")))</f>
        <v>Low</v>
      </c>
      <c r="G43" s="198"/>
      <c r="H43" s="198" t="str">
        <f>IF(AND(H42&gt;=$C$42,H42&lt;=$D$42),$B$42,IF(AND(H42&gt;=$C$43,H42&lt;=$D$43),$B$43,IF(H42&gt;=$C$44,$B$44,"Error")))</f>
        <v>Low</v>
      </c>
      <c r="I43" s="198"/>
      <c r="J43" s="198" t="str">
        <f>IF(AND(J42&gt;=$C$42,J42&lt;=$D$42),$B$42,IF(AND(J42&gt;=$C$43,J42&lt;=$D$43),$B$43,IF(J42&gt;=$C$44,$B$44,"Error")))</f>
        <v>Low</v>
      </c>
      <c r="K43" s="198"/>
      <c r="L43" s="198" t="str">
        <f>IF(AND(L42&gt;=$C$42,L42&lt;=$D$42),$B$42,IF(AND(L42&gt;=$C$43,L42&lt;=$D$43),$B$43,IF(L42&gt;=$C$44,$B$44,"Error")))</f>
        <v>Low</v>
      </c>
      <c r="M43" s="198"/>
      <c r="N43" s="198" t="str">
        <f>IF(AND(N42&gt;=$C$42,N42&lt;=$D$42),$B$42,IF(AND(N42&gt;=$C$43,N42&lt;=$D$43),$B$43,IF(N42&gt;=$C$44,$B$44,"Error")))</f>
        <v>Low</v>
      </c>
      <c r="O43" s="198"/>
      <c r="P43" s="198" t="str">
        <f>IF(AND(P42&gt;=$C$42,P42&lt;=$D$42),$B$42,IF(AND(P42&gt;=$C$43,P42&lt;=$D$43),$B$43,IF(P42&gt;=$C$44,$B$44,"Error")))</f>
        <v>Low</v>
      </c>
      <c r="Q43" s="198"/>
      <c r="R43" s="198" t="str">
        <f>IF(AND(R42&gt;=$C$42,R42&lt;=$D$42),$B$42,IF(AND(R42&gt;=$C$43,R42&lt;=$D$43),$B$43,IF(R42&gt;=$C$44,$B$44,"Error")))</f>
        <v>Low</v>
      </c>
      <c r="S43" s="198"/>
      <c r="T43" s="198" t="str">
        <f>IF(AND(T42&gt;=$C$42,T42&lt;=$D$42),$B$42,IF(AND(T42&gt;=$C$43,T42&lt;=$D$43),$B$43,IF(T42&gt;=$C$44,$B$44,"Error")))</f>
        <v>Low</v>
      </c>
      <c r="U43" s="198"/>
      <c r="V43" s="198" t="str">
        <f>IF(AND(V42&gt;=$C$42,V42&lt;=$D$42),$B$42,IF(AND(V42&gt;=$C$43,V42&lt;=$D$43),$B$43,IF(V42&gt;=$C$44,$B$44,"Error")))</f>
        <v>Low</v>
      </c>
      <c r="W43" s="198"/>
      <c r="X43" s="198" t="str">
        <f>IF(AND(X42&gt;=$C$42,X42&lt;=$D$42),$B$42,IF(AND(X42&gt;=$C$43,X42&lt;=$D$43),$B$43,IF(X42&gt;=$C$44,$B$44,"Error")))</f>
        <v>Low</v>
      </c>
      <c r="Y43" s="198"/>
    </row>
    <row r="44" spans="1:25" ht="22.5" customHeight="1" outlineLevel="1" thickBot="1" x14ac:dyDescent="0.25">
      <c r="A44" s="9"/>
      <c r="B44" s="36" t="s">
        <v>25</v>
      </c>
      <c r="C44" s="4">
        <v>16</v>
      </c>
      <c r="D44" s="3"/>
      <c r="E44" s="16" t="s">
        <v>24</v>
      </c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</row>
    <row r="45" spans="1:25" ht="16.5" customHeight="1" thickBot="1" x14ac:dyDescent="0.25">
      <c r="A45" s="37" t="s">
        <v>23</v>
      </c>
      <c r="B45" s="116" t="s">
        <v>22</v>
      </c>
      <c r="C45" s="116"/>
      <c r="D45" s="116"/>
      <c r="E45" s="117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20.25" customHeight="1" thickBot="1" x14ac:dyDescent="0.25">
      <c r="A46" s="39"/>
      <c r="B46" s="40" t="s">
        <v>21</v>
      </c>
      <c r="C46" s="40"/>
      <c r="D46" s="195" t="s">
        <v>20</v>
      </c>
      <c r="E46" s="196"/>
      <c r="F46" s="197" t="s">
        <v>19</v>
      </c>
      <c r="G46" s="193"/>
      <c r="H46" s="192" t="s">
        <v>19</v>
      </c>
      <c r="I46" s="193"/>
      <c r="J46" s="192" t="s">
        <v>19</v>
      </c>
      <c r="K46" s="193"/>
      <c r="L46" s="192" t="s">
        <v>19</v>
      </c>
      <c r="M46" s="193"/>
      <c r="N46" s="192" t="s">
        <v>19</v>
      </c>
      <c r="O46" s="193"/>
      <c r="P46" s="192" t="s">
        <v>19</v>
      </c>
      <c r="Q46" s="193"/>
      <c r="R46" s="192" t="s">
        <v>19</v>
      </c>
      <c r="S46" s="193"/>
      <c r="T46" s="192" t="s">
        <v>19</v>
      </c>
      <c r="U46" s="193"/>
      <c r="V46" s="192" t="s">
        <v>19</v>
      </c>
      <c r="W46" s="193"/>
      <c r="X46" s="192" t="s">
        <v>19</v>
      </c>
      <c r="Y46" s="193"/>
    </row>
    <row r="47" spans="1:25" ht="32.25" customHeight="1" x14ac:dyDescent="0.2">
      <c r="A47" s="166">
        <v>1</v>
      </c>
      <c r="B47" s="122" t="s">
        <v>121</v>
      </c>
      <c r="C47" s="49" t="s">
        <v>56</v>
      </c>
      <c r="D47" s="190" t="s">
        <v>18</v>
      </c>
      <c r="E47" s="191"/>
      <c r="F47" s="187" t="s">
        <v>123</v>
      </c>
      <c r="G47" s="188"/>
      <c r="H47" s="187" t="s">
        <v>123</v>
      </c>
      <c r="I47" s="188"/>
      <c r="J47" s="187" t="s">
        <v>123</v>
      </c>
      <c r="K47" s="188"/>
      <c r="L47" s="187" t="s">
        <v>123</v>
      </c>
      <c r="M47" s="188"/>
      <c r="N47" s="187" t="s">
        <v>123</v>
      </c>
      <c r="O47" s="188"/>
      <c r="P47" s="187" t="s">
        <v>123</v>
      </c>
      <c r="Q47" s="188"/>
      <c r="R47" s="187" t="s">
        <v>123</v>
      </c>
      <c r="S47" s="188"/>
      <c r="T47" s="187" t="s">
        <v>123</v>
      </c>
      <c r="U47" s="188"/>
      <c r="V47" s="187" t="s">
        <v>123</v>
      </c>
      <c r="W47" s="188"/>
      <c r="X47" s="187" t="s">
        <v>123</v>
      </c>
      <c r="Y47" s="188"/>
    </row>
    <row r="48" spans="1:25" ht="32.25" customHeight="1" x14ac:dyDescent="0.2">
      <c r="A48" s="167"/>
      <c r="B48" s="123"/>
      <c r="C48" s="51" t="s">
        <v>57</v>
      </c>
      <c r="D48" s="133" t="s">
        <v>17</v>
      </c>
      <c r="E48" s="134"/>
      <c r="F48" s="135" t="s">
        <v>123</v>
      </c>
      <c r="G48" s="136"/>
      <c r="H48" s="135" t="s">
        <v>123</v>
      </c>
      <c r="I48" s="136"/>
      <c r="J48" s="135" t="s">
        <v>123</v>
      </c>
      <c r="K48" s="136"/>
      <c r="L48" s="135" t="s">
        <v>123</v>
      </c>
      <c r="M48" s="136"/>
      <c r="N48" s="135" t="s">
        <v>123</v>
      </c>
      <c r="O48" s="136"/>
      <c r="P48" s="135" t="s">
        <v>123</v>
      </c>
      <c r="Q48" s="136"/>
      <c r="R48" s="135" t="s">
        <v>123</v>
      </c>
      <c r="S48" s="136"/>
      <c r="T48" s="135" t="s">
        <v>123</v>
      </c>
      <c r="U48" s="136"/>
      <c r="V48" s="135" t="s">
        <v>123</v>
      </c>
      <c r="W48" s="136"/>
      <c r="X48" s="135" t="s">
        <v>123</v>
      </c>
      <c r="Y48" s="136"/>
    </row>
    <row r="49" spans="1:25" ht="32.25" customHeight="1" x14ac:dyDescent="0.2">
      <c r="A49" s="167"/>
      <c r="B49" s="123"/>
      <c r="C49" s="51" t="s">
        <v>58</v>
      </c>
      <c r="D49" s="133" t="s">
        <v>16</v>
      </c>
      <c r="E49" s="134"/>
      <c r="F49" s="135" t="s">
        <v>123</v>
      </c>
      <c r="G49" s="136"/>
      <c r="H49" s="135" t="s">
        <v>123</v>
      </c>
      <c r="I49" s="136"/>
      <c r="J49" s="135" t="s">
        <v>123</v>
      </c>
      <c r="K49" s="136"/>
      <c r="L49" s="135" t="s">
        <v>123</v>
      </c>
      <c r="M49" s="136"/>
      <c r="N49" s="135" t="s">
        <v>123</v>
      </c>
      <c r="O49" s="136"/>
      <c r="P49" s="135" t="s">
        <v>123</v>
      </c>
      <c r="Q49" s="136"/>
      <c r="R49" s="135" t="s">
        <v>123</v>
      </c>
      <c r="S49" s="136"/>
      <c r="T49" s="135" t="s">
        <v>123</v>
      </c>
      <c r="U49" s="136"/>
      <c r="V49" s="135" t="s">
        <v>123</v>
      </c>
      <c r="W49" s="136"/>
      <c r="X49" s="135" t="s">
        <v>123</v>
      </c>
      <c r="Y49" s="136"/>
    </row>
    <row r="50" spans="1:25" ht="32.25" customHeight="1" thickBot="1" x14ac:dyDescent="0.25">
      <c r="A50" s="168"/>
      <c r="B50" s="189"/>
      <c r="C50" s="64" t="s">
        <v>59</v>
      </c>
      <c r="D50" s="185" t="s">
        <v>122</v>
      </c>
      <c r="E50" s="186"/>
      <c r="F50" s="183" t="s">
        <v>123</v>
      </c>
      <c r="G50" s="184"/>
      <c r="H50" s="183" t="s">
        <v>123</v>
      </c>
      <c r="I50" s="184"/>
      <c r="J50" s="183" t="s">
        <v>123</v>
      </c>
      <c r="K50" s="184"/>
      <c r="L50" s="183" t="s">
        <v>123</v>
      </c>
      <c r="M50" s="184"/>
      <c r="N50" s="183" t="s">
        <v>123</v>
      </c>
      <c r="O50" s="184"/>
      <c r="P50" s="183" t="s">
        <v>123</v>
      </c>
      <c r="Q50" s="184"/>
      <c r="R50" s="183" t="s">
        <v>123</v>
      </c>
      <c r="S50" s="184"/>
      <c r="T50" s="183" t="s">
        <v>123</v>
      </c>
      <c r="U50" s="184"/>
      <c r="V50" s="183" t="s">
        <v>123</v>
      </c>
      <c r="W50" s="184"/>
      <c r="X50" s="183" t="s">
        <v>123</v>
      </c>
      <c r="Y50" s="184"/>
    </row>
    <row r="51" spans="1:25" ht="17.25" customHeight="1" thickBot="1" x14ac:dyDescent="0.25">
      <c r="A51" s="120">
        <v>2</v>
      </c>
      <c r="B51" s="122" t="s">
        <v>15</v>
      </c>
      <c r="C51" s="125" t="s">
        <v>87</v>
      </c>
      <c r="D51" s="126"/>
      <c r="E51" s="12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39" customHeight="1" outlineLevel="1" x14ac:dyDescent="0.2">
      <c r="A52" s="114"/>
      <c r="B52" s="123"/>
      <c r="C52" s="51" t="s">
        <v>60</v>
      </c>
      <c r="D52" s="128" t="s">
        <v>14</v>
      </c>
      <c r="E52" s="129"/>
      <c r="F52" s="78" t="s">
        <v>13</v>
      </c>
      <c r="G52" s="92" t="s">
        <v>9</v>
      </c>
      <c r="H52" s="95" t="s">
        <v>12</v>
      </c>
      <c r="I52" s="96" t="s">
        <v>9</v>
      </c>
      <c r="J52" s="95" t="s">
        <v>12</v>
      </c>
      <c r="K52" s="96" t="s">
        <v>9</v>
      </c>
      <c r="L52" s="95" t="s">
        <v>12</v>
      </c>
      <c r="M52" s="97" t="s">
        <v>9</v>
      </c>
      <c r="N52" s="42" t="s">
        <v>12</v>
      </c>
      <c r="O52" s="43" t="s">
        <v>9</v>
      </c>
      <c r="P52" s="42" t="s">
        <v>12</v>
      </c>
      <c r="Q52" s="43" t="s">
        <v>9</v>
      </c>
      <c r="R52" s="42" t="s">
        <v>12</v>
      </c>
      <c r="S52" s="43" t="s">
        <v>9</v>
      </c>
      <c r="T52" s="42" t="s">
        <v>12</v>
      </c>
      <c r="U52" s="43" t="s">
        <v>9</v>
      </c>
      <c r="V52" s="42" t="s">
        <v>12</v>
      </c>
      <c r="W52" s="43" t="s">
        <v>9</v>
      </c>
      <c r="X52" s="42" t="s">
        <v>12</v>
      </c>
      <c r="Y52" s="43" t="s">
        <v>9</v>
      </c>
    </row>
    <row r="53" spans="1:25" ht="39" customHeight="1" outlineLevel="1" x14ac:dyDescent="0.2">
      <c r="A53" s="114"/>
      <c r="B53" s="123"/>
      <c r="C53" s="51" t="s">
        <v>61</v>
      </c>
      <c r="D53" s="128" t="s">
        <v>76</v>
      </c>
      <c r="E53" s="129"/>
      <c r="F53" s="79" t="s">
        <v>13</v>
      </c>
      <c r="G53" s="93" t="s">
        <v>9</v>
      </c>
      <c r="H53" s="44" t="s">
        <v>12</v>
      </c>
      <c r="I53" s="45" t="s">
        <v>9</v>
      </c>
      <c r="J53" s="44" t="s">
        <v>12</v>
      </c>
      <c r="K53" s="45" t="s">
        <v>9</v>
      </c>
      <c r="L53" s="44" t="s">
        <v>12</v>
      </c>
      <c r="M53" s="93" t="s">
        <v>9</v>
      </c>
      <c r="N53" s="44" t="s">
        <v>12</v>
      </c>
      <c r="O53" s="45" t="s">
        <v>9</v>
      </c>
      <c r="P53" s="44" t="s">
        <v>12</v>
      </c>
      <c r="Q53" s="45" t="s">
        <v>9</v>
      </c>
      <c r="R53" s="44" t="s">
        <v>12</v>
      </c>
      <c r="S53" s="45" t="s">
        <v>9</v>
      </c>
      <c r="T53" s="44" t="s">
        <v>12</v>
      </c>
      <c r="U53" s="45" t="s">
        <v>9</v>
      </c>
      <c r="V53" s="44" t="s">
        <v>12</v>
      </c>
      <c r="W53" s="45" t="s">
        <v>9</v>
      </c>
      <c r="X53" s="44" t="s">
        <v>12</v>
      </c>
      <c r="Y53" s="45" t="s">
        <v>9</v>
      </c>
    </row>
    <row r="54" spans="1:25" ht="39" customHeight="1" outlineLevel="1" x14ac:dyDescent="0.2">
      <c r="A54" s="114"/>
      <c r="B54" s="123"/>
      <c r="C54" s="51" t="s">
        <v>62</v>
      </c>
      <c r="D54" s="130" t="s">
        <v>90</v>
      </c>
      <c r="E54" s="129"/>
      <c r="F54" s="79" t="s">
        <v>13</v>
      </c>
      <c r="G54" s="93" t="s">
        <v>9</v>
      </c>
      <c r="H54" s="44" t="s">
        <v>12</v>
      </c>
      <c r="I54" s="45" t="s">
        <v>9</v>
      </c>
      <c r="J54" s="44" t="s">
        <v>12</v>
      </c>
      <c r="K54" s="45" t="s">
        <v>9</v>
      </c>
      <c r="L54" s="44" t="s">
        <v>12</v>
      </c>
      <c r="M54" s="93" t="s">
        <v>9</v>
      </c>
      <c r="N54" s="44" t="s">
        <v>12</v>
      </c>
      <c r="O54" s="45" t="s">
        <v>9</v>
      </c>
      <c r="P54" s="44" t="s">
        <v>12</v>
      </c>
      <c r="Q54" s="45" t="s">
        <v>9</v>
      </c>
      <c r="R54" s="44" t="s">
        <v>12</v>
      </c>
      <c r="S54" s="45" t="s">
        <v>9</v>
      </c>
      <c r="T54" s="44" t="s">
        <v>12</v>
      </c>
      <c r="U54" s="45" t="s">
        <v>9</v>
      </c>
      <c r="V54" s="44" t="s">
        <v>12</v>
      </c>
      <c r="W54" s="45" t="s">
        <v>9</v>
      </c>
      <c r="X54" s="44" t="s">
        <v>12</v>
      </c>
      <c r="Y54" s="45" t="s">
        <v>9</v>
      </c>
    </row>
    <row r="55" spans="1:25" ht="39" customHeight="1" outlineLevel="1" x14ac:dyDescent="0.2">
      <c r="A55" s="114"/>
      <c r="B55" s="123"/>
      <c r="C55" s="51" t="s">
        <v>63</v>
      </c>
      <c r="D55" s="130" t="s">
        <v>91</v>
      </c>
      <c r="E55" s="129"/>
      <c r="F55" s="80" t="s">
        <v>12</v>
      </c>
      <c r="G55" s="93" t="s">
        <v>9</v>
      </c>
      <c r="H55" s="46" t="s">
        <v>12</v>
      </c>
      <c r="I55" s="45" t="s">
        <v>9</v>
      </c>
      <c r="J55" s="46" t="s">
        <v>13</v>
      </c>
      <c r="K55" s="45" t="s">
        <v>9</v>
      </c>
      <c r="L55" s="46" t="s">
        <v>13</v>
      </c>
      <c r="M55" s="93" t="s">
        <v>9</v>
      </c>
      <c r="N55" s="46" t="s">
        <v>13</v>
      </c>
      <c r="O55" s="45" t="s">
        <v>9</v>
      </c>
      <c r="P55" s="46" t="s">
        <v>13</v>
      </c>
      <c r="Q55" s="45" t="s">
        <v>9</v>
      </c>
      <c r="R55" s="46" t="s">
        <v>13</v>
      </c>
      <c r="S55" s="45" t="s">
        <v>9</v>
      </c>
      <c r="T55" s="46" t="s">
        <v>13</v>
      </c>
      <c r="U55" s="45" t="s">
        <v>9</v>
      </c>
      <c r="V55" s="46" t="s">
        <v>13</v>
      </c>
      <c r="W55" s="45" t="s">
        <v>9</v>
      </c>
      <c r="X55" s="46" t="s">
        <v>13</v>
      </c>
      <c r="Y55" s="45" t="s">
        <v>9</v>
      </c>
    </row>
    <row r="56" spans="1:25" ht="39" customHeight="1" outlineLevel="1" x14ac:dyDescent="0.2">
      <c r="A56" s="114"/>
      <c r="B56" s="123"/>
      <c r="C56" s="51" t="s">
        <v>73</v>
      </c>
      <c r="D56" s="130" t="s">
        <v>92</v>
      </c>
      <c r="E56" s="129"/>
      <c r="F56" s="79" t="s">
        <v>13</v>
      </c>
      <c r="G56" s="93" t="s">
        <v>9</v>
      </c>
      <c r="H56" s="44" t="s">
        <v>12</v>
      </c>
      <c r="I56" s="45" t="s">
        <v>9</v>
      </c>
      <c r="J56" s="44" t="s">
        <v>12</v>
      </c>
      <c r="K56" s="45" t="s">
        <v>9</v>
      </c>
      <c r="L56" s="44" t="s">
        <v>12</v>
      </c>
      <c r="M56" s="93" t="s">
        <v>9</v>
      </c>
      <c r="N56" s="44" t="s">
        <v>12</v>
      </c>
      <c r="O56" s="45" t="s">
        <v>9</v>
      </c>
      <c r="P56" s="44" t="s">
        <v>12</v>
      </c>
      <c r="Q56" s="45" t="s">
        <v>9</v>
      </c>
      <c r="R56" s="44" t="s">
        <v>12</v>
      </c>
      <c r="S56" s="45" t="s">
        <v>9</v>
      </c>
      <c r="T56" s="44" t="s">
        <v>12</v>
      </c>
      <c r="U56" s="45" t="s">
        <v>9</v>
      </c>
      <c r="V56" s="44" t="s">
        <v>12</v>
      </c>
      <c r="W56" s="45" t="s">
        <v>9</v>
      </c>
      <c r="X56" s="44" t="s">
        <v>12</v>
      </c>
      <c r="Y56" s="45" t="s">
        <v>9</v>
      </c>
    </row>
    <row r="57" spans="1:25" ht="39" customHeight="1" outlineLevel="1" x14ac:dyDescent="0.2">
      <c r="A57" s="114"/>
      <c r="B57" s="123"/>
      <c r="C57" s="51" t="s">
        <v>74</v>
      </c>
      <c r="D57" s="130" t="s">
        <v>93</v>
      </c>
      <c r="E57" s="129"/>
      <c r="F57" s="80" t="s">
        <v>12</v>
      </c>
      <c r="G57" s="93" t="s">
        <v>9</v>
      </c>
      <c r="H57" s="46" t="s">
        <v>12</v>
      </c>
      <c r="I57" s="45" t="s">
        <v>9</v>
      </c>
      <c r="J57" s="46" t="s">
        <v>13</v>
      </c>
      <c r="K57" s="45" t="s">
        <v>9</v>
      </c>
      <c r="L57" s="46" t="s">
        <v>13</v>
      </c>
      <c r="M57" s="93" t="s">
        <v>9</v>
      </c>
      <c r="N57" s="46" t="s">
        <v>13</v>
      </c>
      <c r="O57" s="45" t="s">
        <v>9</v>
      </c>
      <c r="P57" s="46" t="s">
        <v>13</v>
      </c>
      <c r="Q57" s="45" t="s">
        <v>9</v>
      </c>
      <c r="R57" s="46" t="s">
        <v>13</v>
      </c>
      <c r="S57" s="45" t="s">
        <v>9</v>
      </c>
      <c r="T57" s="46" t="s">
        <v>13</v>
      </c>
      <c r="U57" s="45" t="s">
        <v>9</v>
      </c>
      <c r="V57" s="46" t="s">
        <v>13</v>
      </c>
      <c r="W57" s="45" t="s">
        <v>9</v>
      </c>
      <c r="X57" s="46" t="s">
        <v>13</v>
      </c>
      <c r="Y57" s="45" t="s">
        <v>9</v>
      </c>
    </row>
    <row r="58" spans="1:25" ht="39" customHeight="1" outlineLevel="1" thickBot="1" x14ac:dyDescent="0.25">
      <c r="A58" s="121"/>
      <c r="B58" s="124"/>
      <c r="C58" s="56" t="s">
        <v>75</v>
      </c>
      <c r="D58" s="131" t="s">
        <v>11</v>
      </c>
      <c r="E58" s="132"/>
      <c r="F58" s="81" t="s">
        <v>10</v>
      </c>
      <c r="G58" s="94" t="s">
        <v>9</v>
      </c>
      <c r="H58" s="47" t="s">
        <v>10</v>
      </c>
      <c r="I58" s="48" t="s">
        <v>9</v>
      </c>
      <c r="J58" s="47" t="s">
        <v>10</v>
      </c>
      <c r="K58" s="48" t="s">
        <v>9</v>
      </c>
      <c r="L58" s="47" t="s">
        <v>10</v>
      </c>
      <c r="M58" s="94" t="s">
        <v>9</v>
      </c>
      <c r="N58" s="47" t="s">
        <v>10</v>
      </c>
      <c r="O58" s="48" t="s">
        <v>9</v>
      </c>
      <c r="P58" s="47" t="s">
        <v>10</v>
      </c>
      <c r="Q58" s="48" t="s">
        <v>9</v>
      </c>
      <c r="R58" s="47" t="s">
        <v>10</v>
      </c>
      <c r="S58" s="48" t="s">
        <v>9</v>
      </c>
      <c r="T58" s="47" t="s">
        <v>10</v>
      </c>
      <c r="U58" s="48" t="s">
        <v>9</v>
      </c>
      <c r="V58" s="47" t="s">
        <v>10</v>
      </c>
      <c r="W58" s="48" t="s">
        <v>9</v>
      </c>
      <c r="X58" s="47" t="s">
        <v>10</v>
      </c>
      <c r="Y58" s="48" t="s">
        <v>9</v>
      </c>
    </row>
    <row r="59" spans="1:25" ht="25.5" customHeight="1" thickBot="1" x14ac:dyDescent="0.25">
      <c r="A59" s="4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.5" customHeight="1" thickBot="1" x14ac:dyDescent="0.25">
      <c r="A60" s="82" t="s">
        <v>8</v>
      </c>
      <c r="B60" s="116" t="s">
        <v>7</v>
      </c>
      <c r="C60" s="116"/>
      <c r="D60" s="116"/>
      <c r="E60" s="117"/>
      <c r="F60" s="118"/>
      <c r="G60" s="119"/>
      <c r="H60" s="118"/>
      <c r="I60" s="119"/>
      <c r="J60" s="118"/>
      <c r="K60" s="119"/>
      <c r="L60" s="118"/>
      <c r="M60" s="119"/>
      <c r="N60" s="111"/>
      <c r="O60" s="112"/>
      <c r="P60" s="111"/>
      <c r="Q60" s="112"/>
      <c r="R60" s="111"/>
      <c r="S60" s="112"/>
      <c r="T60" s="111"/>
      <c r="U60" s="112"/>
      <c r="V60" s="111"/>
      <c r="W60" s="112"/>
      <c r="X60" s="111"/>
      <c r="Y60" s="112"/>
    </row>
    <row r="61" spans="1:25" ht="25.5" customHeight="1" thickBot="1" x14ac:dyDescent="0.25">
      <c r="A61" s="84">
        <v>1</v>
      </c>
      <c r="B61" s="85" t="s">
        <v>6</v>
      </c>
      <c r="C61" s="86">
        <v>3.1</v>
      </c>
      <c r="D61" s="176" t="s">
        <v>5</v>
      </c>
      <c r="E61" s="177"/>
      <c r="F61" s="178" t="str">
        <f>IF(F43="","",F43)</f>
        <v>Low</v>
      </c>
      <c r="G61" s="179"/>
      <c r="H61" s="148" t="str">
        <f>IF(H43="","",H43)</f>
        <v>Low</v>
      </c>
      <c r="I61" s="149"/>
      <c r="J61" s="180" t="str">
        <f>IF(J43="","",J43)</f>
        <v>Low</v>
      </c>
      <c r="K61" s="181"/>
      <c r="L61" s="120" t="str">
        <f>IF(L43="","",L43)</f>
        <v>Low</v>
      </c>
      <c r="M61" s="182"/>
      <c r="N61" s="148" t="str">
        <f>IF(N43="","",N43)</f>
        <v>Low</v>
      </c>
      <c r="O61" s="149"/>
      <c r="P61" s="148" t="str">
        <f>IF(P43="","",P43)</f>
        <v>Low</v>
      </c>
      <c r="Q61" s="149"/>
      <c r="R61" s="148" t="str">
        <f>IF(R43="","",R43)</f>
        <v>Low</v>
      </c>
      <c r="S61" s="149"/>
      <c r="T61" s="148" t="str">
        <f>IF(T43="","",T43)</f>
        <v>Low</v>
      </c>
      <c r="U61" s="149"/>
      <c r="V61" s="148" t="str">
        <f>IF(V43="","",V43)</f>
        <v>Low</v>
      </c>
      <c r="W61" s="149"/>
      <c r="X61" s="174" t="str">
        <f>IF(X43="","",X43)</f>
        <v>Low</v>
      </c>
      <c r="Y61" s="175"/>
    </row>
    <row r="62" spans="1:25" ht="25.5" customHeight="1" x14ac:dyDescent="0.2">
      <c r="A62" s="166">
        <v>2</v>
      </c>
      <c r="B62" s="169" t="s">
        <v>4</v>
      </c>
      <c r="C62" s="87">
        <v>2.1</v>
      </c>
      <c r="D62" s="172" t="s">
        <v>3</v>
      </c>
      <c r="E62" s="173"/>
      <c r="F62" s="153" t="str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154"/>
      <c r="H62" s="161" t="str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162"/>
      <c r="J62" s="163" t="str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164"/>
      <c r="L62" s="153" t="str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154"/>
      <c r="N62" s="161" t="str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162"/>
      <c r="P62" s="161" t="str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162"/>
      <c r="R62" s="161" t="str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162"/>
      <c r="T62" s="161" t="str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162"/>
      <c r="V62" s="161" t="str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165"/>
      <c r="X62" s="161" t="str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162"/>
    </row>
    <row r="63" spans="1:25" ht="25.5" customHeight="1" x14ac:dyDescent="0.2">
      <c r="A63" s="167"/>
      <c r="B63" s="170"/>
      <c r="C63" s="88">
        <v>2.2000000000000002</v>
      </c>
      <c r="D63" s="130" t="s">
        <v>2</v>
      </c>
      <c r="E63" s="129"/>
      <c r="F63" s="153" t="str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154"/>
      <c r="H63" s="153" t="str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154"/>
      <c r="J63" s="153" t="str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154"/>
      <c r="L63" s="153" t="str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154"/>
      <c r="N63" s="153" t="str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154"/>
      <c r="P63" s="153" t="str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154"/>
      <c r="R63" s="153" t="str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154"/>
      <c r="T63" s="153" t="str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154"/>
      <c r="V63" s="153" t="str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160"/>
      <c r="X63" s="153" t="str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154"/>
    </row>
    <row r="64" spans="1:25" ht="25.5" customHeight="1" thickBot="1" x14ac:dyDescent="0.25">
      <c r="A64" s="168"/>
      <c r="B64" s="171"/>
      <c r="C64" s="89">
        <v>2.2999999999999998</v>
      </c>
      <c r="D64" s="150" t="s">
        <v>1</v>
      </c>
      <c r="E64" s="151"/>
      <c r="F64" s="137" t="str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138"/>
      <c r="H64" s="137" t="str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138"/>
      <c r="J64" s="140" t="str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152"/>
      <c r="L64" s="140" t="str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152"/>
      <c r="N64" s="137" t="str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138"/>
      <c r="P64" s="137" t="str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138"/>
      <c r="R64" s="137" t="str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138"/>
      <c r="T64" s="137" t="str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138"/>
      <c r="V64" s="137" t="str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139"/>
      <c r="X64" s="137" t="str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138"/>
    </row>
    <row r="65" spans="1:25" ht="27" customHeight="1" thickBot="1" x14ac:dyDescent="0.25">
      <c r="A65" s="83">
        <v>3</v>
      </c>
      <c r="B65" s="90" t="s">
        <v>0</v>
      </c>
      <c r="C65" s="91">
        <v>3.1</v>
      </c>
      <c r="D65" s="155" t="s">
        <v>0</v>
      </c>
      <c r="E65" s="156"/>
      <c r="F65" s="148" t="str">
        <f>IF(F4="","",IF(F61="High","Executive",IF(F61="Medium","Management",IF(F61="Low","Project"))))</f>
        <v/>
      </c>
      <c r="G65" s="149"/>
      <c r="H65" s="148" t="str">
        <f>IF(H4="","",IF(H61="High","Executive",IF(H61="Medium","Management",IF(H61="Low","Project"))))</f>
        <v/>
      </c>
      <c r="I65" s="149"/>
      <c r="J65" s="157" t="str">
        <f>IF(J4="","",IF(J61="High","Executive",IF(J61="Medium","Management",IF(J61="Low","Project"))))</f>
        <v/>
      </c>
      <c r="K65" s="158"/>
      <c r="L65" s="157" t="str">
        <f>IF(L4="","",IF(L61="High","Executive",IF(L61="Medium","Management",IF(L61="Low","Project"))))</f>
        <v/>
      </c>
      <c r="M65" s="158"/>
      <c r="N65" s="148" t="str">
        <f>IF(N4="","",IF(N61="High","Executive",IF(N61="Medium","Management",IF(N61="Low","Project"))))</f>
        <v/>
      </c>
      <c r="O65" s="149"/>
      <c r="P65" s="148" t="str">
        <f>IF(P4="","",IF(P61="High","Executive",IF(P61="Medium","Management",IF(P61="Low","Project"))))</f>
        <v/>
      </c>
      <c r="Q65" s="149"/>
      <c r="R65" s="148" t="str">
        <f>IF(R4="","",IF(R61="High","Executive",IF(R61="Medium","Management",IF(R61="Low","Project"))))</f>
        <v/>
      </c>
      <c r="S65" s="149"/>
      <c r="T65" s="148" t="str">
        <f>IF(T4="","",IF(T61="High","Executive",IF(T61="Medium","Management",IF(T61="Low","Project"))))</f>
        <v/>
      </c>
      <c r="U65" s="149"/>
      <c r="V65" s="159" t="str">
        <f>IF(V4="","",IF(V61="High","Executive",IF(V61="Medium","Management",IF(V61="Low","Project"))))</f>
        <v/>
      </c>
      <c r="W65" s="159"/>
      <c r="X65" s="148" t="str">
        <f>IF(X4="","",IF(X61="High","Executive",IF(X61="Medium","Management",IF(X61="Low","Project"))))</f>
        <v/>
      </c>
      <c r="Y65" s="149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type="cellIs" dxfId="11" priority="10" operator="equal">
      <formula>"YES"</formula>
    </cfRule>
  </conditionalFormatting>
  <conditionalFormatting sqref="V65:Y65">
    <cfRule type="cellIs" dxfId="10" priority="9" operator="equal">
      <formula>"YES"</formula>
    </cfRule>
  </conditionalFormatting>
  <conditionalFormatting sqref="F61:Y61 F43:Y43 F65:Y65">
    <cfRule type="cellIs" dxfId="2" priority="11" operator="equal">
      <formula>"Medium"</formula>
    </cfRule>
    <cfRule type="cellIs" dxfId="1" priority="12" operator="equal">
      <formula>"Low"</formula>
    </cfRule>
    <cfRule type="cellIs" dxfId="0" priority="13" operator="equal">
      <formula>"High"</formula>
    </cfRule>
  </conditionalFormatting>
  <dataValidations disablePrompts="1" count="7">
    <dataValidation type="list" allowBlank="1" showInputMessage="1" showErrorMessage="1" sqref="X52 V52 T52 R52 P52 N52 L52 J52 H52 F52" xr:uid="{00000000-0002-0000-0100-000000000000}">
      <formula1>"&gt;&gt;Please select,Single Sourcing,2nd Source,Multiple Sourcing"</formula1>
    </dataValidation>
    <dataValidation type="list" allowBlank="1" showInputMessage="1" showErrorMessage="1" sqref="X56 V56 T56 R56 P56 N56 L56 J56 H56 F56" xr:uid="{00000000-0002-0000-0100-000001000000}">
      <formula1>"&gt;&gt;Please select,with other projects,with other customer demands,with other production locations,not relevant"</formula1>
    </dataValidation>
    <dataValidation type="list" allowBlank="1" showInputMessage="1" showErrorMessage="1" sqref="F54 H54 J54 L54 N54 P54 R54 T54 V54 X54" xr:uid="{00000000-0002-0000-0100-000002000000}">
      <formula1>"&gt;&gt;Please select,Low,Medium,High"</formula1>
    </dataValidation>
    <dataValidation type="list" allowBlank="1" showInputMessage="1" showErrorMessage="1" sqref="F53 H53 J53 L53 N53 P53 R53 T53 V53 X53" xr:uid="{00000000-0002-0000-0100-000005000000}">
      <formula1>"&gt;&gt;Please select,Best Cost,based on customer requirements,to be further discussed,not relevant"</formula1>
    </dataValidation>
    <dataValidation type="list" allowBlank="1" showInputMessage="1" showErrorMessage="1" sqref="W52:W58 G52:G58 I52:I58 K52:K58 M52:M58 O52:O58 Q52:Q58 S52:S58 U52:U58 Y52:Y58" xr:uid="{00000000-0002-0000-0100-000008000000}">
      <formula1>"&gt;&gt; Please rank,1,2,3,4,5,6,7"</formula1>
    </dataValidation>
    <dataValidation type="list" allowBlank="1" showInputMessage="1" showErrorMessage="1" sqref="F55 H55 J55 L55 N55 P55 R55 T55 V55 X55 F57 H57 J57 L57 N57 P57 R57 T57 V57 X57" xr:uid="{00000000-0002-0000-0100-00000A000000}">
      <formula1>"&gt;&gt; Please select,yes,no"</formula1>
    </dataValidation>
    <dataValidation type="list" allowBlank="1" showInputMessage="1" showErrorMessage="1" sqref="X23:X40 V23:V40 T23:T40 R23:R40 P23:P40 N23:N40 L23:L40 J23:J40 H23:H40 F23:F40" xr:uid="{00000000-0002-0000-0100-00000B000000}">
      <formula1>"0,1,2"</formula1>
    </dataValidation>
  </dataValidations>
  <printOptions horizontalCentered="1"/>
  <pageMargins left="0.31496062992125984" right="0.31496062992125984" top="0.39370078740157483" bottom="0.59055118110236227" header="0.31496062992125984" footer="0.31496062992125984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2019-07-22T01:09:52Z</dcterms:created>
  <dcterms:modified xsi:type="dcterms:W3CDTF">2019-07-22T01:27:54Z</dcterms:modified>
</cp:coreProperties>
</file>