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5"/>
  </bookViews>
  <sheets>
    <sheet name="汇总" sheetId="4" r:id="rId1"/>
    <sheet name="收支记录" sheetId="1" r:id="rId2"/>
    <sheet name="预收款清单" sheetId="6" r:id="rId3"/>
    <sheet name="服装统计" sheetId="2" r:id="rId4"/>
    <sheet name="到场报名" sheetId="3" r:id="rId5"/>
    <sheet name="通讯录（2011版）" sheetId="5" r:id="rId6"/>
  </sheets>
  <definedNames>
    <definedName name="_xlnm._FilterDatabase" localSheetId="0" hidden="1">汇总!$A$1:$E$82</definedName>
    <definedName name="_xlnm._FilterDatabase" localSheetId="1" hidden="1">收支记录!$A$4:$F$17</definedName>
  </definedNames>
  <calcPr calcId="144525"/>
</workbook>
</file>

<file path=xl/sharedStrings.xml><?xml version="1.0" encoding="utf-8"?>
<sst xmlns="http://schemas.openxmlformats.org/spreadsheetml/2006/main" count="599">
  <si>
    <t>学号</t>
  </si>
  <si>
    <t>姓名</t>
  </si>
  <si>
    <t>是否参与</t>
  </si>
  <si>
    <t>衣服号码</t>
  </si>
  <si>
    <t>缴费情况</t>
  </si>
  <si>
    <t>参与人数</t>
  </si>
  <si>
    <t>缴费人数</t>
  </si>
  <si>
    <t>105022003001</t>
  </si>
  <si>
    <t>陈福川</t>
  </si>
  <si>
    <t>105022003002</t>
  </si>
  <si>
    <t>李耿煜</t>
  </si>
  <si>
    <t>105022003003</t>
  </si>
  <si>
    <t>饶炉英</t>
  </si>
  <si>
    <t>105022003004</t>
  </si>
  <si>
    <t>蒋大帅</t>
  </si>
  <si>
    <t>S</t>
  </si>
  <si>
    <t>M</t>
  </si>
  <si>
    <t>L</t>
  </si>
  <si>
    <t>XL</t>
  </si>
  <si>
    <t>XXL</t>
  </si>
  <si>
    <t>XXXL</t>
  </si>
  <si>
    <t>105022003005</t>
  </si>
  <si>
    <t>陈平</t>
  </si>
  <si>
    <t>105022003006</t>
  </si>
  <si>
    <t>陈晨</t>
  </si>
  <si>
    <t>105022003007</t>
  </si>
  <si>
    <t>林志鹏</t>
  </si>
  <si>
    <t>105022003008</t>
  </si>
  <si>
    <t>蔡序镰</t>
  </si>
  <si>
    <t>105022003009</t>
  </si>
  <si>
    <t>黄鸿裕</t>
  </si>
  <si>
    <t>105022003010</t>
  </si>
  <si>
    <t>程一书</t>
  </si>
  <si>
    <t>105022003011</t>
  </si>
  <si>
    <t>林伟</t>
  </si>
  <si>
    <t>105022003012</t>
  </si>
  <si>
    <t>曾庆盛</t>
  </si>
  <si>
    <t>105022003013</t>
  </si>
  <si>
    <t>郑翠云</t>
  </si>
  <si>
    <t>105022003014</t>
  </si>
  <si>
    <t>赵媛</t>
  </si>
  <si>
    <t>105022003015</t>
  </si>
  <si>
    <t>李汉勇</t>
  </si>
  <si>
    <t>105022003016</t>
  </si>
  <si>
    <t>林超君</t>
  </si>
  <si>
    <t>105022003017</t>
  </si>
  <si>
    <t>代剑斌</t>
  </si>
  <si>
    <t>105022003018</t>
  </si>
  <si>
    <t>陈丹</t>
  </si>
  <si>
    <t>105022003019</t>
  </si>
  <si>
    <t>赖晓萍</t>
  </si>
  <si>
    <t>105022003020</t>
  </si>
  <si>
    <t>黄水土</t>
  </si>
  <si>
    <t>105022003021</t>
  </si>
  <si>
    <t>范英翔</t>
  </si>
  <si>
    <t>105022003022</t>
  </si>
  <si>
    <t>吴俊霖</t>
  </si>
  <si>
    <t>105022003023</t>
  </si>
  <si>
    <t>魏玉霞</t>
  </si>
  <si>
    <t>105022003024</t>
  </si>
  <si>
    <t>黄星星</t>
  </si>
  <si>
    <t>105022003025</t>
  </si>
  <si>
    <t>张奇祥</t>
  </si>
  <si>
    <t>105022003026</t>
  </si>
  <si>
    <t>黄志伟</t>
  </si>
  <si>
    <t>105022003027</t>
  </si>
  <si>
    <t>黄颖艺</t>
  </si>
  <si>
    <t>105022003028</t>
  </si>
  <si>
    <t>陈冠雄</t>
  </si>
  <si>
    <t>105022003029</t>
  </si>
  <si>
    <t>林智生</t>
  </si>
  <si>
    <t>105022003030</t>
  </si>
  <si>
    <t>邓星</t>
  </si>
  <si>
    <t>105022003031</t>
  </si>
  <si>
    <t>吴桑妹</t>
  </si>
  <si>
    <t>105022003032</t>
  </si>
  <si>
    <t>王达峰</t>
  </si>
  <si>
    <t>105022003033</t>
  </si>
  <si>
    <t>叶剑华</t>
  </si>
  <si>
    <t>105022003034</t>
  </si>
  <si>
    <t>李娟</t>
  </si>
  <si>
    <t>105022003035</t>
  </si>
  <si>
    <t>林萍</t>
  </si>
  <si>
    <t>105022003036</t>
  </si>
  <si>
    <t>蔡炳峰</t>
  </si>
  <si>
    <t>105022003037</t>
  </si>
  <si>
    <t>林佳媚</t>
  </si>
  <si>
    <t>105022003038</t>
  </si>
  <si>
    <t>陈若钎</t>
  </si>
  <si>
    <t>105022003039</t>
  </si>
  <si>
    <t>池玲华</t>
  </si>
  <si>
    <t>105022003040</t>
  </si>
  <si>
    <t>黄增健</t>
  </si>
  <si>
    <t>105022003041</t>
  </si>
  <si>
    <t>张萍萍</t>
  </si>
  <si>
    <t>105022003042</t>
  </si>
  <si>
    <t>陈红</t>
  </si>
  <si>
    <t>105022003043</t>
  </si>
  <si>
    <t>欧俊航</t>
  </si>
  <si>
    <t>105022003044</t>
  </si>
  <si>
    <t>肖均伟</t>
  </si>
  <si>
    <t>105022003045</t>
  </si>
  <si>
    <t>黄晓杰</t>
  </si>
  <si>
    <t>105022003046</t>
  </si>
  <si>
    <t>吴凌飞</t>
  </si>
  <si>
    <t>105022003047</t>
  </si>
  <si>
    <t>胡建将</t>
  </si>
  <si>
    <t>105022003048</t>
  </si>
  <si>
    <t>林美榕</t>
  </si>
  <si>
    <t>105022003049</t>
  </si>
  <si>
    <t>黄韬略</t>
  </si>
  <si>
    <t>105022003050</t>
  </si>
  <si>
    <t>庄钟煌</t>
  </si>
  <si>
    <t>105022003051</t>
  </si>
  <si>
    <t>林荷清</t>
  </si>
  <si>
    <t>105022003052</t>
  </si>
  <si>
    <t>蔡友宗</t>
  </si>
  <si>
    <t>105022003053</t>
  </si>
  <si>
    <t>陈忠明</t>
  </si>
  <si>
    <t>105022003054</t>
  </si>
  <si>
    <t>姜春铃</t>
  </si>
  <si>
    <t>105022003055</t>
  </si>
  <si>
    <t>吴仲明</t>
  </si>
  <si>
    <t>105022003056</t>
  </si>
  <si>
    <t>黄震宇</t>
  </si>
  <si>
    <t>105022003057</t>
  </si>
  <si>
    <t>张清源</t>
  </si>
  <si>
    <t>105022003058</t>
  </si>
  <si>
    <t>吴忠晗</t>
  </si>
  <si>
    <t>105022003059</t>
  </si>
  <si>
    <t>江书成</t>
  </si>
  <si>
    <t>105022003060</t>
  </si>
  <si>
    <t>陈旭景</t>
  </si>
  <si>
    <t>105022003061</t>
  </si>
  <si>
    <t>肖进华</t>
  </si>
  <si>
    <t>105022003062</t>
  </si>
  <si>
    <t>黄俊</t>
  </si>
  <si>
    <t>105022003063</t>
  </si>
  <si>
    <t>林培贞</t>
  </si>
  <si>
    <t>105022003064</t>
  </si>
  <si>
    <t>周振英</t>
  </si>
  <si>
    <t>105022003065</t>
  </si>
  <si>
    <t>吴伟国</t>
  </si>
  <si>
    <t>105022003066</t>
  </si>
  <si>
    <t>吴蔚鸿</t>
  </si>
  <si>
    <t>105022003067</t>
  </si>
  <si>
    <t>沈金波</t>
  </si>
  <si>
    <t>105022003068</t>
  </si>
  <si>
    <t>骆曦</t>
  </si>
  <si>
    <t>105022003069</t>
  </si>
  <si>
    <t>俞惠聪</t>
  </si>
  <si>
    <t>105022003070</t>
  </si>
  <si>
    <t>高佩莹</t>
  </si>
  <si>
    <t>105022003071</t>
  </si>
  <si>
    <t>蔡荣东</t>
  </si>
  <si>
    <t>105022003072</t>
  </si>
  <si>
    <t>陈琼琴</t>
  </si>
  <si>
    <t>105022003073</t>
  </si>
  <si>
    <t>叶灏舟</t>
  </si>
  <si>
    <t>105022003074</t>
  </si>
  <si>
    <t>张凤瑜</t>
  </si>
  <si>
    <t>105022003075</t>
  </si>
  <si>
    <t>李江源</t>
  </si>
  <si>
    <t>105022003076</t>
  </si>
  <si>
    <t>黄秋燕</t>
  </si>
  <si>
    <t>105022003077</t>
  </si>
  <si>
    <t>蔡晓燕</t>
  </si>
  <si>
    <t>105022003078</t>
  </si>
  <si>
    <t>柯海阳</t>
  </si>
  <si>
    <t>105022003079</t>
  </si>
  <si>
    <t>苏晓婕</t>
  </si>
  <si>
    <t>105022003080</t>
  </si>
  <si>
    <t>程少杨</t>
  </si>
  <si>
    <t>105022003081</t>
  </si>
  <si>
    <t>林俊棋</t>
  </si>
  <si>
    <t>总收入</t>
  </si>
  <si>
    <t>总支出</t>
  </si>
  <si>
    <t>经费结余</t>
  </si>
  <si>
    <t>日期</t>
  </si>
  <si>
    <t>收入</t>
  </si>
  <si>
    <t>支出</t>
  </si>
  <si>
    <t>备注</t>
  </si>
  <si>
    <t>支付方式</t>
  </si>
  <si>
    <t>活动预收款</t>
  </si>
  <si>
    <t>见预收款清单</t>
  </si>
  <si>
    <t>轰趴馆定金垫付</t>
  </si>
  <si>
    <t>5号 陈平</t>
  </si>
  <si>
    <t>微信</t>
  </si>
  <si>
    <t>轰趴馆定金</t>
  </si>
  <si>
    <t>41号 张萍萍</t>
  </si>
  <si>
    <t>班费结余</t>
  </si>
  <si>
    <t>77号 蔡晓燕</t>
  </si>
  <si>
    <t>退轰趴馆定金给陈平</t>
  </si>
  <si>
    <t>29号 林智生</t>
  </si>
  <si>
    <t>支付宝</t>
  </si>
  <si>
    <t>62号 黄俊</t>
  </si>
  <si>
    <t>微信二维码</t>
  </si>
  <si>
    <t>32号 王达峰</t>
  </si>
  <si>
    <t>8号 蔡序镰</t>
  </si>
  <si>
    <t>39号 池玲华</t>
  </si>
  <si>
    <t>74号 张凤瑜</t>
  </si>
  <si>
    <t>49号 黄韬略</t>
  </si>
  <si>
    <t>40号 黄增健</t>
  </si>
  <si>
    <t>9号 黄鸿裕</t>
  </si>
  <si>
    <t>61号 肖进华</t>
  </si>
  <si>
    <t>48号 林美榕</t>
  </si>
  <si>
    <t>51号 林荷清</t>
  </si>
  <si>
    <t>22号 吴俊霖</t>
  </si>
  <si>
    <t>7.15\16</t>
  </si>
  <si>
    <t>7.22\23</t>
  </si>
  <si>
    <t>都不行</t>
  </si>
  <si>
    <t>都行</t>
  </si>
  <si>
    <t>新电话</t>
  </si>
  <si>
    <t>电话</t>
  </si>
  <si>
    <t>就业单位</t>
  </si>
  <si>
    <t>家庭电话</t>
  </si>
  <si>
    <t>生日（农历）</t>
  </si>
  <si>
    <t>家庭地址</t>
  </si>
  <si>
    <t>邮箱</t>
  </si>
  <si>
    <t>18959506955</t>
  </si>
  <si>
    <t>福州电信莆田分公司</t>
  </si>
  <si>
    <t>0594-5251565</t>
  </si>
  <si>
    <t>莆田秀屿区埭头镇樟林下窑</t>
  </si>
  <si>
    <t>cfc1565@gmail.com</t>
  </si>
  <si>
    <t>13817394316</t>
  </si>
  <si>
    <t>0594-7083762</t>
  </si>
  <si>
    <t>莆田市仙游县盖尾镇石马村新街</t>
  </si>
  <si>
    <t>ligengyu2@163.com</t>
  </si>
  <si>
    <t>13950901126</t>
  </si>
  <si>
    <t>15059035121</t>
  </si>
  <si>
    <t>0598-3252335</t>
  </si>
  <si>
    <t>三明市建宁县伊家陈家</t>
  </si>
  <si>
    <t>luying_rao@sina.com</t>
  </si>
  <si>
    <t>18960553773</t>
  </si>
  <si>
    <t>三明电信尤溪分公司</t>
  </si>
  <si>
    <t>0598-6328488</t>
  </si>
  <si>
    <t>三明市尤溪县大儒名城</t>
  </si>
  <si>
    <t>jiangdashuaiai@126.com</t>
  </si>
  <si>
    <t>15021849012</t>
  </si>
  <si>
    <t>上海吉联新软件有限公司（上海）</t>
  </si>
  <si>
    <t>泉州市泉港区峰尾镇前亭村东一六号</t>
  </si>
  <si>
    <t>chenping0524@yahoo.com.cn</t>
  </si>
  <si>
    <t>13859885286</t>
  </si>
  <si>
    <t>福建仙游师范学校</t>
  </si>
  <si>
    <t>0594-8285552</t>
  </si>
  <si>
    <t>莆田市仙游县鲤南镇</t>
  </si>
  <si>
    <t>13739183760</t>
  </si>
  <si>
    <t>0592-5037155</t>
  </si>
  <si>
    <t>厦门市思明区屿后南里１７５号４０８室</t>
  </si>
  <si>
    <t>linzp007@tom.com</t>
  </si>
  <si>
    <t>18959266386</t>
  </si>
  <si>
    <t>13950716090</t>
  </si>
  <si>
    <t>0594-5292320</t>
  </si>
  <si>
    <t>莆田第十一中学</t>
  </si>
  <si>
    <t>alian08@163.com</t>
  </si>
  <si>
    <t>13332928916</t>
  </si>
  <si>
    <t>0755-21067985</t>
  </si>
  <si>
    <t>0595-86482848</t>
  </si>
  <si>
    <t>南安市诗山镇坊前二组９５号</t>
  </si>
  <si>
    <t>15005933075</t>
  </si>
  <si>
    <t>15892196165(南平) 15980277395(福州)</t>
  </si>
  <si>
    <t>南平高级中学</t>
  </si>
  <si>
    <t>0591-22061922</t>
  </si>
  <si>
    <t>闽侯县甘蔗镇甘洲路一三七号</t>
  </si>
  <si>
    <t>chengyishu2006.student@sina.com</t>
  </si>
  <si>
    <t>0591-85695639</t>
  </si>
  <si>
    <t>福清市新厝镇坂顶街３６７号</t>
  </si>
  <si>
    <t>linwei_1116@126.com</t>
  </si>
  <si>
    <t>15059487743（福州）13656997226（莆田）</t>
  </si>
  <si>
    <t>仙游供电局</t>
  </si>
  <si>
    <t>0594-3509026</t>
  </si>
  <si>
    <t>莆田市涵江区白塘镇集奎村</t>
  </si>
  <si>
    <t>zqs850823@163.com</t>
  </si>
  <si>
    <t>13959531674</t>
  </si>
  <si>
    <t>莆田黄石江东中心小学</t>
  </si>
  <si>
    <t>0594-2196457</t>
  </si>
  <si>
    <t>莆田荔城区黄石镇横塘村1队39号</t>
  </si>
  <si>
    <t>zcyun013@163.com</t>
  </si>
  <si>
    <t>18959311220</t>
  </si>
  <si>
    <t>宁德电信分公司</t>
  </si>
  <si>
    <t>福安市溪柄中心小学</t>
  </si>
  <si>
    <t>hi_shirley761@163.com</t>
  </si>
  <si>
    <t>18206012486</t>
  </si>
  <si>
    <t>15160249445</t>
  </si>
  <si>
    <t>莆田市涵江区塘北街64号水产生意</t>
  </si>
  <si>
    <t>0594-3594682</t>
  </si>
  <si>
    <t>莆田市涵江区塘北街</t>
  </si>
  <si>
    <t>act1027@hotmail.com</t>
  </si>
  <si>
    <t>18305995352</t>
  </si>
  <si>
    <t>13859881934</t>
  </si>
  <si>
    <t>莆田荔城区新度小中心小学</t>
  </si>
  <si>
    <t>0594-2990640</t>
  </si>
  <si>
    <t>莆田县荔城区新度镇渠桥二中</t>
  </si>
  <si>
    <t>ladiy1985@163.com</t>
  </si>
  <si>
    <t>13428809681</t>
  </si>
  <si>
    <t>13599851904</t>
  </si>
  <si>
    <t>国欢中心小学</t>
  </si>
  <si>
    <t>0594-3391584</t>
  </si>
  <si>
    <t>莆田市涵江区后江路</t>
  </si>
  <si>
    <t>xiyoudjb@163.com</t>
  </si>
  <si>
    <t>15060792300</t>
  </si>
  <si>
    <t>厦门海关</t>
  </si>
  <si>
    <t>0596-2893017</t>
  </si>
  <si>
    <t>芗城区元光南路9号之二104室</t>
  </si>
  <si>
    <t>danieljiadai@126.com</t>
  </si>
  <si>
    <t>13621868294</t>
  </si>
  <si>
    <t>0597-5655979</t>
  </si>
  <si>
    <t>永定县抚市镇农贸市场对面</t>
  </si>
  <si>
    <t>laixiaop19@163.com</t>
  </si>
  <si>
    <t>13599568281</t>
  </si>
  <si>
    <t>0596-6892318</t>
  </si>
  <si>
    <t>龙海市港尾镇沙坛村</t>
  </si>
  <si>
    <t>shootersm@sina.com</t>
  </si>
  <si>
    <t>13817121452</t>
  </si>
  <si>
    <t>0599-2325960</t>
  </si>
  <si>
    <t>松溪县城北路一排十号</t>
  </si>
  <si>
    <t>fanyx1234@sina.com</t>
  </si>
  <si>
    <t>15059677503</t>
  </si>
  <si>
    <t>13720892026</t>
  </si>
  <si>
    <t>0599-2693026</t>
  </si>
  <si>
    <t>12.11</t>
  </si>
  <si>
    <t>浦城县古楼中心小学</t>
  </si>
  <si>
    <t>yulin1204@163.com</t>
  </si>
  <si>
    <t>13489509703</t>
  </si>
  <si>
    <t>0594-5796906</t>
  </si>
  <si>
    <t>莆田市南日镇万峰厝娘仔</t>
  </si>
  <si>
    <t>weiyx0594@126.com</t>
  </si>
  <si>
    <t>18905942880</t>
  </si>
  <si>
    <t xml:space="preserve">13459050797  </t>
  </si>
  <si>
    <t>莆田城厢区纪委</t>
  </si>
  <si>
    <t>0594-5368365</t>
  </si>
  <si>
    <t>莆田市城厢区东海镇东沙中学</t>
  </si>
  <si>
    <t>xingxin0402@sina.com</t>
  </si>
  <si>
    <t>15860055120</t>
  </si>
  <si>
    <t>莆田市发改委</t>
  </si>
  <si>
    <t>0594-3880361</t>
  </si>
  <si>
    <t>莆田涵江区保尾</t>
  </si>
  <si>
    <t>zqx198508@163.com</t>
  </si>
  <si>
    <t>13459204336</t>
  </si>
  <si>
    <t>厦门市吉比特网络技术有限公司</t>
  </si>
  <si>
    <t>0594-8889515</t>
  </si>
  <si>
    <t>仙游县度尾镇度峰村星天４６号</t>
  </si>
  <si>
    <t>hzw8889515@yahoo.com.cn</t>
  </si>
  <si>
    <t>15960299023</t>
  </si>
  <si>
    <t>13489149519</t>
  </si>
  <si>
    <t>冠林科技研发四部</t>
  </si>
  <si>
    <t>0595-23186481</t>
  </si>
  <si>
    <t>泉州市安溪县剑斗镇</t>
  </si>
  <si>
    <t>huanghelang@tom.com</t>
  </si>
  <si>
    <t>13799417249</t>
  </si>
  <si>
    <t>福师大研究生</t>
  </si>
  <si>
    <t>0594-2980679</t>
  </si>
  <si>
    <t>正月十九</t>
  </si>
  <si>
    <t>莆田荔城区新度镇东埔余村６组３２号</t>
  </si>
  <si>
    <t>fjchgx@yahoo.com.cn</t>
  </si>
  <si>
    <t>15960240436</t>
  </si>
  <si>
    <t>13110939325</t>
  </si>
  <si>
    <t>聚成企业管理有限公司</t>
  </si>
  <si>
    <t>0598-5421070</t>
  </si>
  <si>
    <t>三明市清流县赖坊乡南山村</t>
  </si>
  <si>
    <t>lzs5257@163.com</t>
  </si>
  <si>
    <t>13905907969</t>
  </si>
  <si>
    <t>13599501512</t>
  </si>
  <si>
    <t>宝德科技集团有限公司</t>
  </si>
  <si>
    <t>0598-3987651</t>
  </si>
  <si>
    <t>三明市建宁县司法局</t>
  </si>
  <si>
    <t>echo841120@sina.com</t>
  </si>
  <si>
    <t>15860004963</t>
  </si>
  <si>
    <t>涵江塘头小学</t>
  </si>
  <si>
    <t>0594-2797871</t>
  </si>
  <si>
    <t>莆田市荔城区东大路二一七号</t>
  </si>
  <si>
    <t>wsmmaggie@126.com</t>
  </si>
  <si>
    <t>15960816491</t>
  </si>
  <si>
    <t>厦门希尔企业管理咨询</t>
  </si>
  <si>
    <t>0595-87701621</t>
  </si>
  <si>
    <t>泉港区涂岭中心小学</t>
  </si>
  <si>
    <t>wdf133@163.com</t>
  </si>
  <si>
    <t>13599953183</t>
  </si>
  <si>
    <t xml:space="preserve">0599-8575355 </t>
  </si>
  <si>
    <t>南平市延平区峡阳镇新兴街８号</t>
  </si>
  <si>
    <t>yjhnp@126.com</t>
  </si>
  <si>
    <t>13502225070</t>
  </si>
  <si>
    <t>13706086074</t>
  </si>
  <si>
    <t>莆田宝特鞋业有限公司</t>
  </si>
  <si>
    <t>0594-3694771</t>
  </si>
  <si>
    <t>莆田市涵江区江口镇前面村4队</t>
  </si>
  <si>
    <t>13951013730</t>
  </si>
  <si>
    <t>0595-23583055</t>
  </si>
  <si>
    <t>德化镇南门街</t>
  </si>
  <si>
    <t>linping2003@126.com</t>
  </si>
  <si>
    <t>13799343523</t>
  </si>
  <si>
    <t>0594-59330593</t>
  </si>
  <si>
    <t>莆田市东海镇东沙村度顶１２０号</t>
  </si>
  <si>
    <t>caibingfeng36@163.com</t>
  </si>
  <si>
    <t>13959540180</t>
  </si>
  <si>
    <t>0594-2766995</t>
  </si>
  <si>
    <t>莆田市城厢区龙桥石顶112号</t>
  </si>
  <si>
    <t>ljm19850905@126.com</t>
  </si>
  <si>
    <t>18917634720</t>
  </si>
  <si>
    <t>13110510907</t>
  </si>
  <si>
    <t>0593-2834297</t>
  </si>
  <si>
    <t>福建省宁德市蕉城区鹤山路三十七号</t>
  </si>
  <si>
    <t>piao_polar@163.com</t>
  </si>
  <si>
    <t>13489991660</t>
  </si>
  <si>
    <t>福州第十二中学</t>
  </si>
  <si>
    <t>0598-6423825</t>
  </si>
  <si>
    <t>三明市尤溪县中仙乡中仙村</t>
  </si>
  <si>
    <t>chilinghua@126.com</t>
  </si>
  <si>
    <t>15005091929</t>
  </si>
  <si>
    <t>福州仓山区工商局</t>
  </si>
  <si>
    <t>0594-5290387</t>
  </si>
  <si>
    <t>莆田市秀屿区埭头镇湖东村利洋</t>
  </si>
  <si>
    <t>hzj8636@163.com</t>
  </si>
  <si>
    <t>13599075576</t>
  </si>
  <si>
    <t>0595-22270868</t>
  </si>
  <si>
    <t>5.22</t>
  </si>
  <si>
    <t>泉州东街钟楼公寓三幢四零一室</t>
  </si>
  <si>
    <t>lishi8385@163.com</t>
  </si>
  <si>
    <t>13055907874</t>
  </si>
  <si>
    <t>0594-7697681</t>
  </si>
  <si>
    <t>仙游县枫亭镇兰友村建设中路七二号</t>
  </si>
  <si>
    <t>15980361868</t>
  </si>
  <si>
    <t>0594-7798251</t>
  </si>
  <si>
    <t>正月初四</t>
  </si>
  <si>
    <t>仙游县榜头镇坝下村欧厝</t>
  </si>
  <si>
    <t>hanyace@163.com</t>
  </si>
  <si>
    <t>13599953950</t>
  </si>
  <si>
    <t>福建亿力电力科技股份有限公司</t>
  </si>
  <si>
    <t>0599-5823875</t>
  </si>
  <si>
    <t>建阳市下考亭村十五号</t>
  </si>
  <si>
    <t>xjw_baleno@163.com</t>
  </si>
  <si>
    <t>13774291590</t>
  </si>
  <si>
    <t>德化农业局</t>
  </si>
  <si>
    <t>googlehuso@163.com</t>
  </si>
  <si>
    <t>13665072761</t>
  </si>
  <si>
    <t>0591-26861280</t>
  </si>
  <si>
    <t>福州市罗源县府前街六号楼六零四</t>
  </si>
  <si>
    <t>wlf6868.student@sina.com</t>
  </si>
  <si>
    <t>0594-6669689</t>
  </si>
  <si>
    <t>莆田市仙游县游洋镇游洋村顶南溪105号</t>
  </si>
  <si>
    <t>jiang_161@163.com</t>
  </si>
  <si>
    <t>13960887706</t>
  </si>
  <si>
    <t>0598-2815830</t>
  </si>
  <si>
    <r>
      <rPr>
        <sz val="10"/>
        <rFont val="宋体"/>
        <charset val="134"/>
      </rPr>
      <t>三明市明溪县青年路</t>
    </r>
    <r>
      <rPr>
        <sz val="11"/>
        <color theme="1"/>
        <rFont val="宋体"/>
        <charset val="134"/>
      </rPr>
      <t>99—4</t>
    </r>
    <r>
      <rPr>
        <sz val="10"/>
        <rFont val="宋体"/>
        <charset val="134"/>
      </rPr>
      <t>号</t>
    </r>
  </si>
  <si>
    <t>linmr48@163.com</t>
  </si>
  <si>
    <t>18020600810</t>
  </si>
  <si>
    <t>13615981120</t>
  </si>
  <si>
    <t>仙游县大济中学</t>
  </si>
  <si>
    <t>0594-8086395</t>
  </si>
  <si>
    <t>仙游县大济镇钟峰村中厝组</t>
  </si>
  <si>
    <t>htl49@163.com</t>
  </si>
  <si>
    <t>0595-87985676</t>
  </si>
  <si>
    <t>正月初五</t>
  </si>
  <si>
    <t>泉港区山腰镇茶堂村５队</t>
  </si>
  <si>
    <t>13960887686</t>
  </si>
  <si>
    <t>长乐职业中专学校</t>
  </si>
  <si>
    <t>永泰县嵩口镇芦洋小学</t>
  </si>
  <si>
    <t>linhq75@126.com</t>
  </si>
  <si>
    <t>15892027516</t>
  </si>
  <si>
    <t xml:space="preserve">13859217162 </t>
  </si>
  <si>
    <t>龙海市华侨中学</t>
  </si>
  <si>
    <t>龙海市白水镇白水村过港社</t>
  </si>
  <si>
    <t>fjnueducyz@163.com</t>
  </si>
  <si>
    <t>18567926772</t>
  </si>
  <si>
    <t>15880203411</t>
  </si>
  <si>
    <t>厦门长江物流有限公司</t>
  </si>
  <si>
    <t>0594-3011770</t>
  </si>
  <si>
    <t>莆田涵江区庄边镇黄龙村</t>
  </si>
  <si>
    <t>baikhnje@126.com</t>
  </si>
  <si>
    <t>15859316656</t>
  </si>
  <si>
    <t>15980389990</t>
  </si>
  <si>
    <t>0593-5218705</t>
  </si>
  <si>
    <t>寿宁县竹管垅乡后洋村</t>
  </si>
  <si>
    <t>jiangc240@sohu.com</t>
  </si>
  <si>
    <t>13950609831</t>
  </si>
  <si>
    <t>0599-3326921</t>
  </si>
  <si>
    <t>南平市政和县元峰庄六弄六十五号</t>
  </si>
  <si>
    <t>wzm63878736@163.com</t>
  </si>
  <si>
    <t>15960513536</t>
  </si>
  <si>
    <t>仙游盖尾中学</t>
  </si>
  <si>
    <t>0594-8590062</t>
  </si>
  <si>
    <r>
      <rPr>
        <sz val="10"/>
        <rFont val="宋体"/>
        <charset val="134"/>
      </rPr>
      <t>莆田市仙游县鲤城镇洋山</t>
    </r>
    <r>
      <rPr>
        <sz val="11"/>
        <color theme="1"/>
        <rFont val="宋体"/>
        <charset val="134"/>
      </rPr>
      <t>68</t>
    </r>
    <r>
      <rPr>
        <sz val="10"/>
        <rFont val="宋体"/>
        <charset val="134"/>
      </rPr>
      <t>号</t>
    </r>
  </si>
  <si>
    <t>showboy2008@126.com</t>
  </si>
  <si>
    <t>13799525037</t>
  </si>
  <si>
    <t>晋江市罗山中学</t>
  </si>
  <si>
    <t>0595-85890809</t>
  </si>
  <si>
    <t>10.30</t>
  </si>
  <si>
    <t>晋江市磁灶镇瑶琼村后坑101号</t>
  </si>
  <si>
    <t>zhqy_15731030@sina.com</t>
  </si>
  <si>
    <t>18559922229</t>
  </si>
  <si>
    <t>13720823782</t>
  </si>
  <si>
    <t>闽侯质监局</t>
  </si>
  <si>
    <t>0591-22910372</t>
  </si>
  <si>
    <t>闽侯大湖乡后井村后井７号</t>
  </si>
  <si>
    <t>wzh7422638@163.com</t>
  </si>
  <si>
    <t>13400506229</t>
  </si>
  <si>
    <t>0591-83599498</t>
  </si>
  <si>
    <r>
      <rPr>
        <sz val="10"/>
        <rFont val="宋体"/>
        <charset val="134"/>
      </rPr>
      <t>福州市仓山区上渡路李厝山贮木场宿舍12座</t>
    </r>
    <r>
      <rPr>
        <sz val="11"/>
        <color theme="1"/>
        <rFont val="宋体"/>
        <charset val="134"/>
      </rPr>
      <t>201</t>
    </r>
    <r>
      <rPr>
        <sz val="10"/>
        <rFont val="宋体"/>
        <charset val="134"/>
      </rPr>
      <t>室</t>
    </r>
  </si>
  <si>
    <t>jsc1985@sina.com</t>
  </si>
  <si>
    <t>18805918778</t>
  </si>
  <si>
    <t>15980264581</t>
  </si>
  <si>
    <t>0595-23426982</t>
  </si>
  <si>
    <t>泉州市安溪县虎邱镇芳亭村四组</t>
  </si>
  <si>
    <t>chenscan@126.com</t>
  </si>
  <si>
    <t>15880333637</t>
  </si>
  <si>
    <t>仙游县委办公室</t>
  </si>
  <si>
    <t>0594-5909010</t>
  </si>
  <si>
    <t>莆田市秀屿区东浦乡</t>
  </si>
  <si>
    <t>xjh0105@163.com</t>
  </si>
  <si>
    <t>18960558105</t>
  </si>
  <si>
    <t>13950929523</t>
  </si>
  <si>
    <t>0598-6839860</t>
  </si>
  <si>
    <t>三明市宁化县立新弄１９号</t>
  </si>
  <si>
    <t>huangjun1107@yahoo.com.cn</t>
  </si>
  <si>
    <t>15887214458</t>
  </si>
  <si>
    <t>0595-86818800</t>
  </si>
  <si>
    <t>南安市官桥镇内厝实验学校</t>
  </si>
  <si>
    <t>andy5851@126.com</t>
  </si>
  <si>
    <t>13599868291</t>
  </si>
  <si>
    <t>莆田中旅运输公司</t>
  </si>
  <si>
    <t>0594-2785022</t>
  </si>
  <si>
    <t>莆田城厢区洋西村三队</t>
  </si>
  <si>
    <t>mtdh134@163.com</t>
  </si>
  <si>
    <t>15959005992</t>
  </si>
  <si>
    <t>福州新大陆软件工程有限公司</t>
  </si>
  <si>
    <t>0594-8199707</t>
  </si>
  <si>
    <t>仙游县龙华镇貂峰村</t>
  </si>
  <si>
    <t>wu1930@163.com</t>
  </si>
  <si>
    <t>13599000519</t>
  </si>
  <si>
    <t>0594-8299691</t>
  </si>
  <si>
    <t>仙游县鲤城镇一中路５９号</t>
  </si>
  <si>
    <t>dingowu@163.com</t>
  </si>
  <si>
    <t>13509398449</t>
  </si>
  <si>
    <t>福建省立医院</t>
  </si>
  <si>
    <t>0594-5896495</t>
  </si>
  <si>
    <t>莆田市秀屿区月塘乡联星村西许</t>
  </si>
  <si>
    <t>jinbofjnu@yahoo.com.cn</t>
  </si>
  <si>
    <t>13799209356</t>
  </si>
  <si>
    <t>0595-87378387</t>
  </si>
  <si>
    <t>惠安县迎津小区1号楼304室</t>
  </si>
  <si>
    <t>hover.sunlight@163.com</t>
  </si>
  <si>
    <t>13600729267</t>
  </si>
  <si>
    <t>南安市蓝园高级中学</t>
  </si>
  <si>
    <t>0595-86501272</t>
  </si>
  <si>
    <t>南安九都美星村下辽一十五号</t>
  </si>
  <si>
    <t>yuhuicong@tom.com</t>
  </si>
  <si>
    <t>15959882209</t>
  </si>
  <si>
    <t>晋江平山中学</t>
  </si>
  <si>
    <t>gpeiying@163.com</t>
  </si>
  <si>
    <t>13805950704</t>
  </si>
  <si>
    <t>晋江英林中学</t>
  </si>
  <si>
    <t>0595-85588785</t>
  </si>
  <si>
    <t>晋江市东石镇跑马路１２７号</t>
  </si>
  <si>
    <t>derec@mail.china.com</t>
  </si>
  <si>
    <t>13636964822</t>
  </si>
  <si>
    <t>0595-86890883</t>
  </si>
  <si>
    <t>南安官桥镇金庄街</t>
  </si>
  <si>
    <t>haini204@163.com</t>
  </si>
  <si>
    <t>13665911199</t>
  </si>
  <si>
    <t>惠安张坂中学</t>
  </si>
  <si>
    <t>0595-87588730</t>
  </si>
  <si>
    <t>惠安县东园镇惠南医院家属楼</t>
  </si>
  <si>
    <t>yehaozhou@126.com</t>
  </si>
  <si>
    <t>18060861995</t>
  </si>
  <si>
    <t>15959022545</t>
  </si>
  <si>
    <t>福州金桥学校</t>
  </si>
  <si>
    <t>0595-86065028</t>
  </si>
  <si>
    <t>南安石井镇前坂村一七号</t>
  </si>
  <si>
    <t>zfy212@163.com</t>
  </si>
  <si>
    <t>13675912490</t>
  </si>
  <si>
    <t>晋江安海中学</t>
  </si>
  <si>
    <t>0595-85704483</t>
  </si>
  <si>
    <t>晋江市安海镇下洪村七区６号</t>
  </si>
  <si>
    <t>deepway@163.com</t>
  </si>
  <si>
    <t>13505086495</t>
  </si>
  <si>
    <t>晋江南侨中学</t>
  </si>
  <si>
    <t>0595-88550797</t>
  </si>
  <si>
    <t>85.9.4</t>
  </si>
  <si>
    <t>晋江市南侨中学</t>
  </si>
  <si>
    <t>helloyanwo@126.com</t>
  </si>
  <si>
    <t>15375801010</t>
  </si>
  <si>
    <t>15985960192</t>
  </si>
  <si>
    <t>0595-87333008</t>
  </si>
  <si>
    <t>惠安螺城镇霞东村一组一七号</t>
  </si>
  <si>
    <t>hanyacecxy@163.com</t>
  </si>
  <si>
    <t>0595-87254769</t>
  </si>
  <si>
    <t>惠安县辋川镇南星村南庄自然村九组</t>
  </si>
  <si>
    <t>15859531616</t>
  </si>
  <si>
    <t>jjsuxj@163.com</t>
  </si>
  <si>
    <t>13015877080</t>
  </si>
  <si>
    <t>惠安开成职业中专学校</t>
  </si>
  <si>
    <t>0595-87264923</t>
  </si>
  <si>
    <t>惠安县辋川许埭新村</t>
  </si>
  <si>
    <t>chshy6096@126.com</t>
  </si>
  <si>
    <t>15860004952</t>
  </si>
  <si>
    <t>莆田电大</t>
  </si>
  <si>
    <t>0594-6191858</t>
  </si>
  <si>
    <t>莆田城厢区原区政府</t>
  </si>
  <si>
    <t>xiaolin2395280@163.com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</si>
</sst>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\¥#,##0.00;\¥\-#,##0.00"/>
    <numFmt numFmtId="177" formatCode="0_);[Red]\(0\)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name val="Verdana"/>
      <charset val="134"/>
    </font>
    <font>
      <sz val="12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2"/>
      <color indexed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33">
    <xf numFmtId="0" fontId="0" fillId="0" borderId="0" xfId="0">
      <alignment vertical="center"/>
    </xf>
    <xf numFmtId="0" fontId="1" fillId="0" borderId="0" xfId="49" applyBorder="1"/>
    <xf numFmtId="177" fontId="0" fillId="0" borderId="1" xfId="50" applyNumberFormat="1" applyFont="1" applyBorder="1" applyAlignment="1">
      <alignment horizontal="left" vertical="center"/>
    </xf>
    <xf numFmtId="49" fontId="2" fillId="0" borderId="1" xfId="50" applyNumberFormat="1" applyFont="1" applyBorder="1" applyAlignment="1">
      <alignment horizontal="center" vertical="center"/>
    </xf>
    <xf numFmtId="49" fontId="1" fillId="0" borderId="1" xfId="49" applyNumberFormat="1" applyBorder="1" applyAlignment="1">
      <alignment horizontal="center" vertical="center" wrapText="1"/>
    </xf>
    <xf numFmtId="0" fontId="1" fillId="0" borderId="1" xfId="49" applyBorder="1" applyAlignment="1">
      <alignment horizontal="center" vertical="center"/>
    </xf>
    <xf numFmtId="0" fontId="1" fillId="0" borderId="0" xfId="49"/>
    <xf numFmtId="49" fontId="1" fillId="0" borderId="0" xfId="49" applyNumberFormat="1" applyAlignment="1">
      <alignment horizontal="center"/>
    </xf>
    <xf numFmtId="176" fontId="3" fillId="0" borderId="0" xfId="49" applyNumberFormat="1" applyFont="1" applyAlignment="1">
      <alignment horizontal="center"/>
    </xf>
    <xf numFmtId="0" fontId="1" fillId="0" borderId="1" xfId="49" applyBorder="1"/>
    <xf numFmtId="49" fontId="1" fillId="0" borderId="1" xfId="49" applyNumberFormat="1" applyBorder="1" applyAlignment="1">
      <alignment horizontal="center"/>
    </xf>
    <xf numFmtId="49" fontId="1" fillId="0" borderId="1" xfId="49" applyNumberFormat="1" applyFill="1" applyBorder="1" applyAlignment="1">
      <alignment horizontal="center"/>
    </xf>
    <xf numFmtId="49" fontId="1" fillId="0" borderId="1" xfId="49" applyNumberFormat="1" applyFont="1" applyBorder="1" applyAlignment="1">
      <alignment horizontal="center" vertical="center"/>
    </xf>
    <xf numFmtId="49" fontId="2" fillId="0" borderId="1" xfId="49" applyNumberFormat="1" applyFont="1" applyBorder="1"/>
    <xf numFmtId="49" fontId="1" fillId="0" borderId="1" xfId="49" applyNumberFormat="1" applyFont="1" applyBorder="1" applyAlignment="1">
      <alignment horizontal="center" vertical="center" wrapText="1"/>
    </xf>
    <xf numFmtId="49" fontId="2" fillId="0" borderId="1" xfId="49" applyNumberFormat="1" applyFont="1" applyBorder="1" applyAlignment="1">
      <alignment wrapText="1"/>
    </xf>
    <xf numFmtId="176" fontId="1" fillId="0" borderId="1" xfId="49" applyNumberFormat="1" applyFont="1" applyBorder="1" applyAlignment="1">
      <alignment horizontal="center" vertical="top" wrapText="1"/>
    </xf>
    <xf numFmtId="176" fontId="4" fillId="0" borderId="1" xfId="10" applyNumberFormat="1" applyFont="1" applyBorder="1" applyAlignment="1" applyProtection="1">
      <alignment horizontal="center" vertical="center"/>
    </xf>
    <xf numFmtId="176" fontId="4" fillId="0" borderId="1" xfId="49" applyNumberFormat="1" applyFont="1" applyBorder="1" applyAlignment="1">
      <alignment horizontal="center" vertical="center"/>
    </xf>
    <xf numFmtId="176" fontId="3" fillId="0" borderId="1" xfId="49" applyNumberFormat="1" applyFont="1" applyBorder="1" applyAlignment="1">
      <alignment horizontal="center"/>
    </xf>
    <xf numFmtId="177" fontId="0" fillId="0" borderId="0" xfId="50" applyNumberFormat="1" applyFont="1" applyBorder="1" applyAlignment="1">
      <alignment horizontal="left" vertical="center"/>
    </xf>
    <xf numFmtId="49" fontId="2" fillId="0" borderId="0" xfId="50" applyNumberFormat="1" applyFont="1" applyBorder="1" applyAlignment="1">
      <alignment horizontal="center" vertical="center"/>
    </xf>
    <xf numFmtId="49" fontId="1" fillId="0" borderId="0" xfId="49" applyNumberFormat="1" applyBorder="1" applyAlignment="1">
      <alignment horizontal="center" vertical="center" wrapText="1"/>
    </xf>
    <xf numFmtId="0" fontId="1" fillId="0" borderId="0" xfId="49" applyBorder="1" applyAlignment="1">
      <alignment horizontal="center" vertical="center"/>
    </xf>
    <xf numFmtId="49" fontId="1" fillId="0" borderId="0" xfId="49" applyNumberFormat="1" applyBorder="1" applyAlignment="1">
      <alignment horizontal="center"/>
    </xf>
    <xf numFmtId="176" fontId="1" fillId="0" borderId="1" xfId="10" applyNumberFormat="1" applyFont="1" applyBorder="1" applyAlignment="1" applyProtection="1">
      <alignment horizontal="center" vertical="center" wrapText="1"/>
    </xf>
    <xf numFmtId="176" fontId="3" fillId="0" borderId="0" xfId="49" applyNumberFormat="1" applyFont="1" applyBorder="1" applyAlignment="1">
      <alignment horizont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49" fontId="0" fillId="0" borderId="1" xfId="50" applyNumberFormat="1" applyFont="1" applyBorder="1" applyAlignment="1">
      <alignment horizontal="left" vertical="center"/>
    </xf>
    <xf numFmtId="49" fontId="0" fillId="0" borderId="0" xfId="50" applyNumberFormat="1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4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mailto:linmr48@163.com" TargetMode="External"/><Relationship Id="rId8" Type="http://schemas.openxmlformats.org/officeDocument/2006/relationships/hyperlink" Target="mailto:weiyx0594@126.com" TargetMode="External"/><Relationship Id="rId74" Type="http://schemas.openxmlformats.org/officeDocument/2006/relationships/hyperlink" Target="mailto:jsc1985@sina.com" TargetMode="External"/><Relationship Id="rId73" Type="http://schemas.openxmlformats.org/officeDocument/2006/relationships/hyperlink" Target="mailto:wzm63878736@163.com" TargetMode="External"/><Relationship Id="rId72" Type="http://schemas.openxmlformats.org/officeDocument/2006/relationships/hyperlink" Target="mailto:jiang_161@163.com" TargetMode="External"/><Relationship Id="rId71" Type="http://schemas.openxmlformats.org/officeDocument/2006/relationships/hyperlink" Target="mailto:caibingfeng36@163.com" TargetMode="External"/><Relationship Id="rId70" Type="http://schemas.openxmlformats.org/officeDocument/2006/relationships/hyperlink" Target="mailto:ligengyu2@163.com" TargetMode="External"/><Relationship Id="rId7" Type="http://schemas.openxmlformats.org/officeDocument/2006/relationships/hyperlink" Target="mailto:haini204@163.com" TargetMode="External"/><Relationship Id="rId69" Type="http://schemas.openxmlformats.org/officeDocument/2006/relationships/hyperlink" Target="mailto:xjh0105@163.com" TargetMode="External"/><Relationship Id="rId68" Type="http://schemas.openxmlformats.org/officeDocument/2006/relationships/hyperlink" Target="mailto:shootersm@sina.com" TargetMode="External"/><Relationship Id="rId67" Type="http://schemas.openxmlformats.org/officeDocument/2006/relationships/hyperlink" Target="mailto:xingxin0402@sina.com" TargetMode="External"/><Relationship Id="rId66" Type="http://schemas.openxmlformats.org/officeDocument/2006/relationships/hyperlink" Target="mailto:jiangdashuaiai@126.com" TargetMode="External"/><Relationship Id="rId65" Type="http://schemas.openxmlformats.org/officeDocument/2006/relationships/hyperlink" Target="mailto:andy5851@126.com" TargetMode="External"/><Relationship Id="rId64" Type="http://schemas.openxmlformats.org/officeDocument/2006/relationships/hyperlink" Target="mailto:piao_polar@163.com" TargetMode="External"/><Relationship Id="rId63" Type="http://schemas.openxmlformats.org/officeDocument/2006/relationships/hyperlink" Target="mailto:lzs5257@163.com" TargetMode="External"/><Relationship Id="rId62" Type="http://schemas.openxmlformats.org/officeDocument/2006/relationships/hyperlink" Target="mailto:xiyoudjb@163.com" TargetMode="External"/><Relationship Id="rId61" Type="http://schemas.openxmlformats.org/officeDocument/2006/relationships/hyperlink" Target="mailto:yehaozhou@126.com" TargetMode="External"/><Relationship Id="rId60" Type="http://schemas.openxmlformats.org/officeDocument/2006/relationships/hyperlink" Target="mailto:wu1930@163.com" TargetMode="External"/><Relationship Id="rId6" Type="http://schemas.openxmlformats.org/officeDocument/2006/relationships/hyperlink" Target="mailto:chilinghua@126.com" TargetMode="External"/><Relationship Id="rId59" Type="http://schemas.openxmlformats.org/officeDocument/2006/relationships/hyperlink" Target="mailto:showboy2008@126.com" TargetMode="External"/><Relationship Id="rId58" Type="http://schemas.openxmlformats.org/officeDocument/2006/relationships/hyperlink" Target="mailto:googlehuso@163.com" TargetMode="External"/><Relationship Id="rId57" Type="http://schemas.openxmlformats.org/officeDocument/2006/relationships/hyperlink" Target="mailto:wdf133@163.com" TargetMode="External"/><Relationship Id="rId56" Type="http://schemas.openxmlformats.org/officeDocument/2006/relationships/hyperlink" Target="mailto:linwei_1116@126.com" TargetMode="External"/><Relationship Id="rId55" Type="http://schemas.openxmlformats.org/officeDocument/2006/relationships/hyperlink" Target="mailto:derec@mail.china.com" TargetMode="External"/><Relationship Id="rId54" Type="http://schemas.openxmlformats.org/officeDocument/2006/relationships/hyperlink" Target="mailto:wzh7422638@163.com" TargetMode="External"/><Relationship Id="rId53" Type="http://schemas.openxmlformats.org/officeDocument/2006/relationships/hyperlink" Target="mailto:baikhnje@126.com" TargetMode="External"/><Relationship Id="rId52" Type="http://schemas.openxmlformats.org/officeDocument/2006/relationships/hyperlink" Target="mailto:zqx198508@163.com" TargetMode="External"/><Relationship Id="rId51" Type="http://schemas.openxmlformats.org/officeDocument/2006/relationships/hyperlink" Target="mailto:fanyx1234@sina.com" TargetMode="External"/><Relationship Id="rId50" Type="http://schemas.openxmlformats.org/officeDocument/2006/relationships/hyperlink" Target="mailto:cfc1565@gmail.com" TargetMode="External"/><Relationship Id="rId5" Type="http://schemas.openxmlformats.org/officeDocument/2006/relationships/hyperlink" Target="mailto:wsmmaggie@126.com" TargetMode="External"/><Relationship Id="rId49" Type="http://schemas.openxmlformats.org/officeDocument/2006/relationships/hyperlink" Target="mailto:chshy6096@126.com" TargetMode="External"/><Relationship Id="rId48" Type="http://schemas.openxmlformats.org/officeDocument/2006/relationships/hyperlink" Target="mailto:chenscan@126.com" TargetMode="External"/><Relationship Id="rId47" Type="http://schemas.openxmlformats.org/officeDocument/2006/relationships/hyperlink" Target="mailto:htl49@163.com" TargetMode="External"/><Relationship Id="rId46" Type="http://schemas.openxmlformats.org/officeDocument/2006/relationships/hyperlink" Target="mailto:hanyace@163.com" TargetMode="External"/><Relationship Id="rId45" Type="http://schemas.openxmlformats.org/officeDocument/2006/relationships/hyperlink" Target="mailto:zqs850823@163.com" TargetMode="External"/><Relationship Id="rId44" Type="http://schemas.openxmlformats.org/officeDocument/2006/relationships/hyperlink" Target="mailto:alian08@163.com" TargetMode="External"/><Relationship Id="rId43" Type="http://schemas.openxmlformats.org/officeDocument/2006/relationships/hyperlink" Target="mailto:deepway@163.com" TargetMode="External"/><Relationship Id="rId42" Type="http://schemas.openxmlformats.org/officeDocument/2006/relationships/hyperlink" Target="mailto:dingowu@163.com" TargetMode="External"/><Relationship Id="rId41" Type="http://schemas.openxmlformats.org/officeDocument/2006/relationships/hyperlink" Target="mailto:zhqy_15731030@sina.com" TargetMode="External"/><Relationship Id="rId40" Type="http://schemas.openxmlformats.org/officeDocument/2006/relationships/hyperlink" Target="mailto:yjhnp@126.com" TargetMode="External"/><Relationship Id="rId4" Type="http://schemas.openxmlformats.org/officeDocument/2006/relationships/hyperlink" Target="mailto:danieljiadai@126.com" TargetMode="External"/><Relationship Id="rId39" Type="http://schemas.openxmlformats.org/officeDocument/2006/relationships/hyperlink" Target="mailto:hzw8889515@yahoo.com.cn" TargetMode="External"/><Relationship Id="rId38" Type="http://schemas.openxmlformats.org/officeDocument/2006/relationships/hyperlink" Target="mailto:chenping0524@yahoo.com.cn" TargetMode="External"/><Relationship Id="rId37" Type="http://schemas.openxmlformats.org/officeDocument/2006/relationships/hyperlink" Target="mailto:huangjun1107@yahoo.com.cn" TargetMode="External"/><Relationship Id="rId36" Type="http://schemas.openxmlformats.org/officeDocument/2006/relationships/hyperlink" Target="mailto:jiangc240@sohu.com" TargetMode="External"/><Relationship Id="rId35" Type="http://schemas.openxmlformats.org/officeDocument/2006/relationships/hyperlink" Target="mailto:wlf6868.student@sina.com" TargetMode="External"/><Relationship Id="rId34" Type="http://schemas.openxmlformats.org/officeDocument/2006/relationships/hyperlink" Target="mailto:xjw_baleno@163.com" TargetMode="External"/><Relationship Id="rId33" Type="http://schemas.openxmlformats.org/officeDocument/2006/relationships/hyperlink" Target="mailto:fjchgx@yahoo.com.cn" TargetMode="External"/><Relationship Id="rId32" Type="http://schemas.openxmlformats.org/officeDocument/2006/relationships/hyperlink" Target="mailto:chengyishu2006.student@sina.com" TargetMode="External"/><Relationship Id="rId31" Type="http://schemas.openxmlformats.org/officeDocument/2006/relationships/hyperlink" Target="mailto:xiaolin2395280@163.com" TargetMode="External"/><Relationship Id="rId30" Type="http://schemas.openxmlformats.org/officeDocument/2006/relationships/hyperlink" Target="mailto:jinbofjnu@yahoo.com.cn" TargetMode="External"/><Relationship Id="rId3" Type="http://schemas.openxmlformats.org/officeDocument/2006/relationships/hyperlink" Target="mailto:helloyanwo@126.com" TargetMode="External"/><Relationship Id="rId29" Type="http://schemas.openxmlformats.org/officeDocument/2006/relationships/hyperlink" Target="mailto:huanghelang@tom.com" TargetMode="External"/><Relationship Id="rId28" Type="http://schemas.openxmlformats.org/officeDocument/2006/relationships/hyperlink" Target="mailto:act1027@hotmail.com" TargetMode="External"/><Relationship Id="rId27" Type="http://schemas.openxmlformats.org/officeDocument/2006/relationships/hyperlink" Target="mailto:linzp007@tom.com" TargetMode="External"/><Relationship Id="rId26" Type="http://schemas.openxmlformats.org/officeDocument/2006/relationships/hyperlink" Target="mailto:gpeiying@163.com" TargetMode="External"/><Relationship Id="rId25" Type="http://schemas.openxmlformats.org/officeDocument/2006/relationships/hyperlink" Target="mailto:laixiaop19@163.com" TargetMode="External"/><Relationship Id="rId24" Type="http://schemas.openxmlformats.org/officeDocument/2006/relationships/hyperlink" Target="mailto:hi_shirley761@163.com" TargetMode="External"/><Relationship Id="rId23" Type="http://schemas.openxmlformats.org/officeDocument/2006/relationships/hyperlink" Target="mailto:luying_rao@sina.com" TargetMode="External"/><Relationship Id="rId22" Type="http://schemas.openxmlformats.org/officeDocument/2006/relationships/hyperlink" Target="mailto:zfy212@163.com" TargetMode="External"/><Relationship Id="rId21" Type="http://schemas.openxmlformats.org/officeDocument/2006/relationships/hyperlink" Target="mailto:ljm19850905@126.com" TargetMode="External"/><Relationship Id="rId20" Type="http://schemas.openxmlformats.org/officeDocument/2006/relationships/hyperlink" Target="mailto:ladiy1985@163.com" TargetMode="External"/><Relationship Id="rId2" Type="http://schemas.openxmlformats.org/officeDocument/2006/relationships/hyperlink" Target="mailto:hzj8636@163.com" TargetMode="External"/><Relationship Id="rId19" Type="http://schemas.openxmlformats.org/officeDocument/2006/relationships/hyperlink" Target="mailto:hanyacecxy@163.com" TargetMode="External"/><Relationship Id="rId18" Type="http://schemas.openxmlformats.org/officeDocument/2006/relationships/hyperlink" Target="mailto:hover.sunlight@163.com" TargetMode="External"/><Relationship Id="rId17" Type="http://schemas.openxmlformats.org/officeDocument/2006/relationships/hyperlink" Target="mailto:lishi8385@163.com" TargetMode="External"/><Relationship Id="rId16" Type="http://schemas.openxmlformats.org/officeDocument/2006/relationships/hyperlink" Target="mailto:yulin1204@163.com" TargetMode="External"/><Relationship Id="rId15" Type="http://schemas.openxmlformats.org/officeDocument/2006/relationships/hyperlink" Target="mailto:yuhuicong@tom.com" TargetMode="External"/><Relationship Id="rId14" Type="http://schemas.openxmlformats.org/officeDocument/2006/relationships/hyperlink" Target="mailto:zcyun013@163.com" TargetMode="External"/><Relationship Id="rId13" Type="http://schemas.openxmlformats.org/officeDocument/2006/relationships/hyperlink" Target="mailto:mtdh134@163.com" TargetMode="External"/><Relationship Id="rId12" Type="http://schemas.openxmlformats.org/officeDocument/2006/relationships/hyperlink" Target="mailto:linping2003@126.com" TargetMode="External"/><Relationship Id="rId11" Type="http://schemas.openxmlformats.org/officeDocument/2006/relationships/hyperlink" Target="mailto:jjsuxj@163.com" TargetMode="External"/><Relationship Id="rId10" Type="http://schemas.openxmlformats.org/officeDocument/2006/relationships/hyperlink" Target="mailto:linhq75@126.com" TargetMode="External"/><Relationship Id="rId1" Type="http://schemas.openxmlformats.org/officeDocument/2006/relationships/hyperlink" Target="mailto:echo841120@s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1"/>
  <sheetViews>
    <sheetView workbookViewId="0">
      <selection activeCell="F1" sqref="F1"/>
    </sheetView>
  </sheetViews>
  <sheetFormatPr defaultColWidth="9" defaultRowHeight="13.5"/>
  <cols>
    <col min="1" max="1" width="16" style="31" customWidth="1"/>
    <col min="2" max="2" width="16" style="3" customWidth="1"/>
    <col min="3" max="3" width="16" style="27" customWidth="1"/>
    <col min="4" max="5" width="9.625" customWidth="1"/>
  </cols>
  <sheetData>
    <row r="1" spans="1:8">
      <c r="A1" s="31" t="s">
        <v>0</v>
      </c>
      <c r="B1" s="3" t="s">
        <v>1</v>
      </c>
      <c r="C1" s="27" t="s">
        <v>2</v>
      </c>
      <c r="D1" t="s">
        <v>3</v>
      </c>
      <c r="E1" t="s">
        <v>4</v>
      </c>
      <c r="G1" t="s">
        <v>5</v>
      </c>
      <c r="H1" t="s">
        <v>6</v>
      </c>
    </row>
    <row r="2" spans="1:8">
      <c r="A2" s="31" t="s">
        <v>7</v>
      </c>
      <c r="B2" s="3" t="s">
        <v>8</v>
      </c>
      <c r="C2" s="27" t="str">
        <f>IF(COUNTIF(到场报名!A:A,B2),"是","否")</f>
        <v>否</v>
      </c>
      <c r="D2" t="e">
        <f>VLOOKUP("*"&amp;B2,服装统计!A:B,2,0)</f>
        <v>#N/A</v>
      </c>
      <c r="E2" t="str">
        <f>IF(COUNTIF(预收款清单!C:C,"*"&amp;B2),"是","否")</f>
        <v>否</v>
      </c>
      <c r="G2">
        <f>COUNTIF(C:C,"是")</f>
        <v>4</v>
      </c>
      <c r="H2">
        <f>COUNTIF(E:E,"是")</f>
        <v>14</v>
      </c>
    </row>
    <row r="3" spans="1:5">
      <c r="A3" s="31" t="s">
        <v>9</v>
      </c>
      <c r="B3" s="3" t="s">
        <v>10</v>
      </c>
      <c r="C3" s="27" t="str">
        <f>IF(COUNTIF(到场报名!A:A,B3),"是","否")</f>
        <v>否</v>
      </c>
      <c r="D3" t="e">
        <f>VLOOKUP("*"&amp;B3,服装统计!A:B,2,0)</f>
        <v>#N/A</v>
      </c>
      <c r="E3" t="str">
        <f>IF(COUNTIF(预收款清单!C:C,"*"&amp;B3),"是","否")</f>
        <v>否</v>
      </c>
    </row>
    <row r="4" spans="1:7">
      <c r="A4" s="31" t="s">
        <v>11</v>
      </c>
      <c r="B4" s="3" t="s">
        <v>12</v>
      </c>
      <c r="C4" s="27" t="str">
        <f>IF(COUNTIF(到场报名!A:A,B4),"是","否")</f>
        <v>否</v>
      </c>
      <c r="D4" t="e">
        <f>VLOOKUP("*"&amp;B4,服装统计!A:B,2,0)</f>
        <v>#N/A</v>
      </c>
      <c r="E4" t="str">
        <f>IF(COUNTIF(预收款清单!C:C,"*"&amp;B4),"是","否")</f>
        <v>否</v>
      </c>
      <c r="G4" t="s">
        <v>3</v>
      </c>
    </row>
    <row r="5" spans="1:12">
      <c r="A5" s="31" t="s">
        <v>13</v>
      </c>
      <c r="B5" s="3" t="s">
        <v>14</v>
      </c>
      <c r="C5" s="27" t="str">
        <f>IF(COUNTIF(到场报名!A:A,B5),"是","否")</f>
        <v>否</v>
      </c>
      <c r="D5" t="e">
        <f>VLOOKUP("*"&amp;B5,服装统计!A:B,2,0)</f>
        <v>#N/A</v>
      </c>
      <c r="E5" t="str">
        <f>IF(COUNTIF(预收款清单!C:C,"*"&amp;B5),"是","否")</f>
        <v>否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</row>
    <row r="6" spans="1:12">
      <c r="A6" s="31" t="s">
        <v>21</v>
      </c>
      <c r="B6" s="3" t="s">
        <v>22</v>
      </c>
      <c r="C6" s="27" t="str">
        <f>IF(COUNTIF(到场报名!A:A,B6),"是","否")</f>
        <v>是</v>
      </c>
      <c r="D6" t="str">
        <f>VLOOKUP("*"&amp;B6,服装统计!A:B,2,0)</f>
        <v>XL</v>
      </c>
      <c r="E6" t="str">
        <f>IF(COUNTIF(预收款清单!C:C,"*"&amp;B6),"是","否")</f>
        <v>是</v>
      </c>
      <c r="G6">
        <f>COUNTIF($D:$D,G5)</f>
        <v>2</v>
      </c>
      <c r="H6">
        <f t="shared" ref="H6:L6" si="0">COUNTIF($D:$D,H5)</f>
        <v>1</v>
      </c>
      <c r="I6">
        <f t="shared" si="0"/>
        <v>4</v>
      </c>
      <c r="J6">
        <f t="shared" si="0"/>
        <v>2</v>
      </c>
      <c r="K6">
        <f t="shared" si="0"/>
        <v>0</v>
      </c>
      <c r="L6">
        <f t="shared" si="0"/>
        <v>0</v>
      </c>
    </row>
    <row r="7" spans="1:5">
      <c r="A7" s="31" t="s">
        <v>23</v>
      </c>
      <c r="B7" s="3" t="s">
        <v>24</v>
      </c>
      <c r="C7" s="27" t="str">
        <f>IF(COUNTIF(到场报名!A:A,B7),"是","否")</f>
        <v>否</v>
      </c>
      <c r="D7" t="e">
        <f>VLOOKUP("*"&amp;B7,服装统计!A:B,2,0)</f>
        <v>#N/A</v>
      </c>
      <c r="E7" t="str">
        <f>IF(COUNTIF(预收款清单!C:C,"*"&amp;B7),"是","否")</f>
        <v>否</v>
      </c>
    </row>
    <row r="8" spans="1:5">
      <c r="A8" s="31" t="s">
        <v>25</v>
      </c>
      <c r="B8" s="3" t="s">
        <v>26</v>
      </c>
      <c r="C8" s="27" t="str">
        <f>IF(COUNTIF(到场报名!A:A,B8),"是","否")</f>
        <v>否</v>
      </c>
      <c r="D8" t="e">
        <f>VLOOKUP("*"&amp;B8,服装统计!A:B,2,0)</f>
        <v>#N/A</v>
      </c>
      <c r="E8" t="str">
        <f>IF(COUNTIF(预收款清单!C:C,"*"&amp;B8),"是","否")</f>
        <v>否</v>
      </c>
    </row>
    <row r="9" spans="1:5">
      <c r="A9" s="31" t="s">
        <v>27</v>
      </c>
      <c r="B9" s="3" t="s">
        <v>28</v>
      </c>
      <c r="C9" s="27" t="str">
        <f>IF(COUNTIF(到场报名!A:A,B9),"是","否")</f>
        <v>否</v>
      </c>
      <c r="D9" t="e">
        <f>VLOOKUP("*"&amp;B9,服装统计!A:B,2,0)</f>
        <v>#N/A</v>
      </c>
      <c r="E9" t="str">
        <f>IF(COUNTIF(预收款清单!C:C,"*"&amp;B9),"是","否")</f>
        <v>是</v>
      </c>
    </row>
    <row r="10" spans="1:5">
      <c r="A10" s="31" t="s">
        <v>29</v>
      </c>
      <c r="B10" s="3" t="s">
        <v>30</v>
      </c>
      <c r="C10" s="27" t="str">
        <f>IF(COUNTIF(到场报名!A:A,B10),"是","否")</f>
        <v>否</v>
      </c>
      <c r="D10" t="e">
        <f>VLOOKUP("*"&amp;B10,服装统计!A:B,2,0)</f>
        <v>#N/A</v>
      </c>
      <c r="E10" t="str">
        <f>IF(COUNTIF(预收款清单!C:C,"*"&amp;B10),"是","否")</f>
        <v>是</v>
      </c>
    </row>
    <row r="11" spans="1:5">
      <c r="A11" s="31" t="s">
        <v>31</v>
      </c>
      <c r="B11" s="3" t="s">
        <v>32</v>
      </c>
      <c r="C11" s="27" t="str">
        <f>IF(COUNTIF(到场报名!A:A,B11),"是","否")</f>
        <v>否</v>
      </c>
      <c r="D11" t="e">
        <f>VLOOKUP("*"&amp;B11,服装统计!A:B,2,0)</f>
        <v>#N/A</v>
      </c>
      <c r="E11" t="str">
        <f>IF(COUNTIF(预收款清单!C:C,"*"&amp;B11),"是","否")</f>
        <v>否</v>
      </c>
    </row>
    <row r="12" spans="1:5">
      <c r="A12" s="31" t="s">
        <v>33</v>
      </c>
      <c r="B12" s="3" t="s">
        <v>34</v>
      </c>
      <c r="C12" s="27" t="str">
        <f>IF(COUNTIF(到场报名!A:A,B12),"是","否")</f>
        <v>否</v>
      </c>
      <c r="D12" t="e">
        <f>VLOOKUP("*"&amp;B12,服装统计!A:B,2,0)</f>
        <v>#N/A</v>
      </c>
      <c r="E12" t="str">
        <f>IF(COUNTIF(预收款清单!C:C,"*"&amp;B12),"是","否")</f>
        <v>否</v>
      </c>
    </row>
    <row r="13" spans="1:5">
      <c r="A13" s="31" t="s">
        <v>35</v>
      </c>
      <c r="B13" s="3" t="s">
        <v>36</v>
      </c>
      <c r="C13" s="27" t="str">
        <f>IF(COUNTIF(到场报名!A:A,B13),"是","否")</f>
        <v>否</v>
      </c>
      <c r="D13" t="e">
        <f>VLOOKUP("*"&amp;B13,服装统计!A:B,2,0)</f>
        <v>#N/A</v>
      </c>
      <c r="E13" t="str">
        <f>IF(COUNTIF(预收款清单!C:C,"*"&amp;B13),"是","否")</f>
        <v>否</v>
      </c>
    </row>
    <row r="14" spans="1:5">
      <c r="A14" s="31" t="s">
        <v>37</v>
      </c>
      <c r="B14" s="3" t="s">
        <v>38</v>
      </c>
      <c r="C14" s="27" t="str">
        <f>IF(COUNTIF(到场报名!A:A,B14),"是","否")</f>
        <v>否</v>
      </c>
      <c r="D14" t="e">
        <f>VLOOKUP("*"&amp;B14,服装统计!A:B,2,0)</f>
        <v>#N/A</v>
      </c>
      <c r="E14" t="str">
        <f>IF(COUNTIF(预收款清单!C:C,"*"&amp;B14),"是","否")</f>
        <v>否</v>
      </c>
    </row>
    <row r="15" spans="1:5">
      <c r="A15" s="31" t="s">
        <v>39</v>
      </c>
      <c r="B15" s="3" t="s">
        <v>40</v>
      </c>
      <c r="C15" s="27" t="str">
        <f>IF(COUNTIF(到场报名!A:A,B15),"是","否")</f>
        <v>否</v>
      </c>
      <c r="D15" t="e">
        <f>VLOOKUP("*"&amp;B15,服装统计!A:B,2,0)</f>
        <v>#N/A</v>
      </c>
      <c r="E15" t="str">
        <f>IF(COUNTIF(预收款清单!C:C,"*"&amp;B15),"是","否")</f>
        <v>否</v>
      </c>
    </row>
    <row r="16" spans="1:5">
      <c r="A16" s="31" t="s">
        <v>41</v>
      </c>
      <c r="B16" s="3" t="s">
        <v>42</v>
      </c>
      <c r="C16" s="27" t="str">
        <f>IF(COUNTIF(到场报名!A:A,B16),"是","否")</f>
        <v>否</v>
      </c>
      <c r="D16" t="e">
        <f>VLOOKUP("*"&amp;B16,服装统计!A:B,2,0)</f>
        <v>#N/A</v>
      </c>
      <c r="E16" t="str">
        <f>IF(COUNTIF(预收款清单!C:C,"*"&amp;B16),"是","否")</f>
        <v>否</v>
      </c>
    </row>
    <row r="17" spans="1:5">
      <c r="A17" s="31" t="s">
        <v>43</v>
      </c>
      <c r="B17" s="3" t="s">
        <v>44</v>
      </c>
      <c r="C17" s="27" t="str">
        <f>IF(COUNTIF(到场报名!A:A,B17),"是","否")</f>
        <v>否</v>
      </c>
      <c r="D17" t="e">
        <f>VLOOKUP("*"&amp;B17,服装统计!A:B,2,0)</f>
        <v>#N/A</v>
      </c>
      <c r="E17" t="str">
        <f>IF(COUNTIF(预收款清单!C:C,"*"&amp;B17),"是","否")</f>
        <v>否</v>
      </c>
    </row>
    <row r="18" spans="1:5">
      <c r="A18" s="31" t="s">
        <v>45</v>
      </c>
      <c r="B18" s="3" t="s">
        <v>46</v>
      </c>
      <c r="C18" s="27" t="str">
        <f>IF(COUNTIF(到场报名!A:A,B18),"是","否")</f>
        <v>否</v>
      </c>
      <c r="D18" t="e">
        <f>VLOOKUP("*"&amp;B18,服装统计!A:B,2,0)</f>
        <v>#N/A</v>
      </c>
      <c r="E18" t="str">
        <f>IF(COUNTIF(预收款清单!C:C,"*"&amp;B18),"是","否")</f>
        <v>否</v>
      </c>
    </row>
    <row r="19" spans="1:5">
      <c r="A19" s="31" t="s">
        <v>47</v>
      </c>
      <c r="B19" s="3" t="s">
        <v>48</v>
      </c>
      <c r="C19" s="27" t="str">
        <f>IF(COUNTIF(到场报名!A:A,B19),"是","否")</f>
        <v>否</v>
      </c>
      <c r="D19" t="e">
        <f>VLOOKUP("*"&amp;B19,服装统计!A:B,2,0)</f>
        <v>#N/A</v>
      </c>
      <c r="E19" t="str">
        <f>IF(COUNTIF(预收款清单!C:C,"*"&amp;B19),"是","否")</f>
        <v>否</v>
      </c>
    </row>
    <row r="20" spans="1:5">
      <c r="A20" s="31" t="s">
        <v>49</v>
      </c>
      <c r="B20" s="3" t="s">
        <v>50</v>
      </c>
      <c r="C20" s="27" t="str">
        <f>IF(COUNTIF(到场报名!A:A,B20),"是","否")</f>
        <v>否</v>
      </c>
      <c r="D20" t="e">
        <f>VLOOKUP("*"&amp;B20,服装统计!A:B,2,0)</f>
        <v>#N/A</v>
      </c>
      <c r="E20" t="str">
        <f>IF(COUNTIF(预收款清单!C:C,"*"&amp;B20),"是","否")</f>
        <v>否</v>
      </c>
    </row>
    <row r="21" spans="1:5">
      <c r="A21" s="31" t="s">
        <v>51</v>
      </c>
      <c r="B21" s="3" t="s">
        <v>52</v>
      </c>
      <c r="C21" s="27" t="str">
        <f>IF(COUNTIF(到场报名!A:A,B21),"是","否")</f>
        <v>否</v>
      </c>
      <c r="D21" t="e">
        <f>VLOOKUP("*"&amp;B21,服装统计!A:B,2,0)</f>
        <v>#N/A</v>
      </c>
      <c r="E21" t="str">
        <f>IF(COUNTIF(预收款清单!C:C,"*"&amp;B21),"是","否")</f>
        <v>否</v>
      </c>
    </row>
    <row r="22" spans="1:5">
      <c r="A22" s="31" t="s">
        <v>53</v>
      </c>
      <c r="B22" s="3" t="s">
        <v>54</v>
      </c>
      <c r="C22" s="27" t="str">
        <f>IF(COUNTIF(到场报名!A:A,B22),"是","否")</f>
        <v>否</v>
      </c>
      <c r="D22" t="e">
        <f>VLOOKUP("*"&amp;B22,服装统计!A:B,2,0)</f>
        <v>#N/A</v>
      </c>
      <c r="E22" t="str">
        <f>IF(COUNTIF(预收款清单!C:C,"*"&amp;B22),"是","否")</f>
        <v>否</v>
      </c>
    </row>
    <row r="23" spans="1:5">
      <c r="A23" s="31" t="s">
        <v>55</v>
      </c>
      <c r="B23" s="3" t="s">
        <v>56</v>
      </c>
      <c r="C23" s="27" t="str">
        <f>IF(COUNTIF(到场报名!A:A,B23),"是","否")</f>
        <v>否</v>
      </c>
      <c r="D23" t="str">
        <f>VLOOKUP("*"&amp;B23,服装统计!A:B,2,0)</f>
        <v>L</v>
      </c>
      <c r="E23" t="str">
        <f>IF(COUNTIF(预收款清单!C:C,"*"&amp;B23),"是","否")</f>
        <v>否</v>
      </c>
    </row>
    <row r="24" spans="1:5">
      <c r="A24" s="31" t="s">
        <v>57</v>
      </c>
      <c r="B24" s="3" t="s">
        <v>58</v>
      </c>
      <c r="C24" s="27" t="str">
        <f>IF(COUNTIF(到场报名!A:A,B24),"是","否")</f>
        <v>否</v>
      </c>
      <c r="D24" t="e">
        <f>VLOOKUP("*"&amp;B24,服装统计!A:B,2,0)</f>
        <v>#N/A</v>
      </c>
      <c r="E24" t="str">
        <f>IF(COUNTIF(预收款清单!C:C,"*"&amp;B24),"是","否")</f>
        <v>否</v>
      </c>
    </row>
    <row r="25" spans="1:5">
      <c r="A25" s="31" t="s">
        <v>59</v>
      </c>
      <c r="B25" s="3" t="s">
        <v>60</v>
      </c>
      <c r="C25" s="27" t="str">
        <f>IF(COUNTIF(到场报名!A:A,B25),"是","否")</f>
        <v>否</v>
      </c>
      <c r="D25" t="e">
        <f>VLOOKUP("*"&amp;B25,服装统计!A:B,2,0)</f>
        <v>#N/A</v>
      </c>
      <c r="E25" t="str">
        <f>IF(COUNTIF(预收款清单!C:C,"*"&amp;B25),"是","否")</f>
        <v>否</v>
      </c>
    </row>
    <row r="26" spans="1:5">
      <c r="A26" s="31" t="s">
        <v>61</v>
      </c>
      <c r="B26" s="3" t="s">
        <v>62</v>
      </c>
      <c r="C26" s="27" t="str">
        <f>IF(COUNTIF(到场报名!A:A,B26),"是","否")</f>
        <v>否</v>
      </c>
      <c r="D26" t="e">
        <f>VLOOKUP("*"&amp;B26,服装统计!A:B,2,0)</f>
        <v>#N/A</v>
      </c>
      <c r="E26" t="str">
        <f>IF(COUNTIF(预收款清单!C:C,"*"&amp;B26),"是","否")</f>
        <v>否</v>
      </c>
    </row>
    <row r="27" spans="1:5">
      <c r="A27" s="31" t="s">
        <v>63</v>
      </c>
      <c r="B27" s="3" t="s">
        <v>64</v>
      </c>
      <c r="C27" s="27" t="str">
        <f>IF(COUNTIF(到场报名!A:A,B27),"是","否")</f>
        <v>否</v>
      </c>
      <c r="D27" t="e">
        <f>VLOOKUP("*"&amp;B27,服装统计!A:B,2,0)</f>
        <v>#N/A</v>
      </c>
      <c r="E27" t="str">
        <f>IF(COUNTIF(预收款清单!C:C,"*"&amp;B27),"是","否")</f>
        <v>否</v>
      </c>
    </row>
    <row r="28" spans="1:5">
      <c r="A28" s="31" t="s">
        <v>65</v>
      </c>
      <c r="B28" s="3" t="s">
        <v>66</v>
      </c>
      <c r="C28" s="27" t="str">
        <f>IF(COUNTIF(到场报名!A:A,B28),"是","否")</f>
        <v>否</v>
      </c>
      <c r="D28" t="e">
        <f>VLOOKUP("*"&amp;B28,服装统计!A:B,2,0)</f>
        <v>#N/A</v>
      </c>
      <c r="E28" t="str">
        <f>IF(COUNTIF(预收款清单!C:C,"*"&amp;B28),"是","否")</f>
        <v>否</v>
      </c>
    </row>
    <row r="29" spans="1:5">
      <c r="A29" s="31" t="s">
        <v>67</v>
      </c>
      <c r="B29" s="3" t="s">
        <v>68</v>
      </c>
      <c r="C29" s="27" t="str">
        <f>IF(COUNTIF(到场报名!A:A,B29),"是","否")</f>
        <v>否</v>
      </c>
      <c r="D29" t="e">
        <f>VLOOKUP("*"&amp;B29,服装统计!A:B,2,0)</f>
        <v>#N/A</v>
      </c>
      <c r="E29" t="str">
        <f>IF(COUNTIF(预收款清单!C:C,"*"&amp;B29),"是","否")</f>
        <v>否</v>
      </c>
    </row>
    <row r="30" spans="1:5">
      <c r="A30" s="31" t="s">
        <v>69</v>
      </c>
      <c r="B30" s="3" t="s">
        <v>70</v>
      </c>
      <c r="C30" s="27" t="str">
        <f>IF(COUNTIF(到场报名!A:A,B30),"是","否")</f>
        <v>否</v>
      </c>
      <c r="D30" t="str">
        <f>VLOOKUP("*"&amp;B30,服装统计!A:B,2,0)</f>
        <v>L</v>
      </c>
      <c r="E30" t="str">
        <f>IF(COUNTIF(预收款清单!C:C,"*"&amp;B30),"是","否")</f>
        <v>是</v>
      </c>
    </row>
    <row r="31" spans="1:5">
      <c r="A31" s="31" t="s">
        <v>71</v>
      </c>
      <c r="B31" s="3" t="s">
        <v>72</v>
      </c>
      <c r="C31" s="27" t="str">
        <f>IF(COUNTIF(到场报名!A:A,B31),"是","否")</f>
        <v>否</v>
      </c>
      <c r="D31" t="e">
        <f>VLOOKUP("*"&amp;B31,服装统计!A:B,2,0)</f>
        <v>#N/A</v>
      </c>
      <c r="E31" t="str">
        <f>IF(COUNTIF(预收款清单!C:C,"*"&amp;B31),"是","否")</f>
        <v>否</v>
      </c>
    </row>
    <row r="32" spans="1:5">
      <c r="A32" s="31" t="s">
        <v>73</v>
      </c>
      <c r="B32" s="3" t="s">
        <v>74</v>
      </c>
      <c r="C32" s="27" t="str">
        <f>IF(COUNTIF(到场报名!A:A,B32),"是","否")</f>
        <v>否</v>
      </c>
      <c r="D32" t="e">
        <f>VLOOKUP("*"&amp;B32,服装统计!A:B,2,0)</f>
        <v>#N/A</v>
      </c>
      <c r="E32" t="str">
        <f>IF(COUNTIF(预收款清单!C:C,"*"&amp;B32),"是","否")</f>
        <v>否</v>
      </c>
    </row>
    <row r="33" spans="1:5">
      <c r="A33" s="31" t="s">
        <v>75</v>
      </c>
      <c r="B33" s="3" t="s">
        <v>76</v>
      </c>
      <c r="C33" s="27" t="str">
        <f>IF(COUNTIF(到场报名!A:A,B33),"是","否")</f>
        <v>否</v>
      </c>
      <c r="D33" t="e">
        <f>VLOOKUP("*"&amp;B33,服装统计!A:B,2,0)</f>
        <v>#N/A</v>
      </c>
      <c r="E33" t="str">
        <f>IF(COUNTIF(预收款清单!C:C,"*"&amp;B33),"是","否")</f>
        <v>是</v>
      </c>
    </row>
    <row r="34" spans="1:5">
      <c r="A34" s="31" t="s">
        <v>77</v>
      </c>
      <c r="B34" s="3" t="s">
        <v>78</v>
      </c>
      <c r="C34" s="27" t="str">
        <f>IF(COUNTIF(到场报名!A:A,B34),"是","否")</f>
        <v>否</v>
      </c>
      <c r="D34" t="e">
        <f>VLOOKUP("*"&amp;B34,服装统计!A:B,2,0)</f>
        <v>#N/A</v>
      </c>
      <c r="E34" t="str">
        <f>IF(COUNTIF(预收款清单!C:C,"*"&amp;B34),"是","否")</f>
        <v>否</v>
      </c>
    </row>
    <row r="35" spans="1:5">
      <c r="A35" s="31" t="s">
        <v>79</v>
      </c>
      <c r="B35" s="3" t="s">
        <v>80</v>
      </c>
      <c r="C35" s="27" t="str">
        <f>IF(COUNTIF(到场报名!A:A,B35),"是","否")</f>
        <v>否</v>
      </c>
      <c r="D35" t="e">
        <f>VLOOKUP("*"&amp;B35,服装统计!A:B,2,0)</f>
        <v>#N/A</v>
      </c>
      <c r="E35" t="str">
        <f>IF(COUNTIF(预收款清单!C:C,"*"&amp;B35),"是","否")</f>
        <v>否</v>
      </c>
    </row>
    <row r="36" spans="1:5">
      <c r="A36" s="31" t="s">
        <v>81</v>
      </c>
      <c r="B36" s="3" t="s">
        <v>82</v>
      </c>
      <c r="C36" s="27" t="str">
        <f>IF(COUNTIF(到场报名!A:A,B36),"是","否")</f>
        <v>否</v>
      </c>
      <c r="D36" t="e">
        <f>VLOOKUP("*"&amp;B36,服装统计!A:B,2,0)</f>
        <v>#N/A</v>
      </c>
      <c r="E36" t="str">
        <f>IF(COUNTIF(预收款清单!C:C,"*"&amp;B36),"是","否")</f>
        <v>否</v>
      </c>
    </row>
    <row r="37" spans="1:5">
      <c r="A37" s="31" t="s">
        <v>83</v>
      </c>
      <c r="B37" s="3" t="s">
        <v>84</v>
      </c>
      <c r="C37" s="27" t="str">
        <f>IF(COUNTIF(到场报名!A:A,B37),"是","否")</f>
        <v>否</v>
      </c>
      <c r="D37" t="e">
        <f>VLOOKUP("*"&amp;B37,服装统计!A:B,2,0)</f>
        <v>#N/A</v>
      </c>
      <c r="E37" t="str">
        <f>IF(COUNTIF(预收款清单!C:C,"*"&amp;B37),"是","否")</f>
        <v>否</v>
      </c>
    </row>
    <row r="38" spans="1:5">
      <c r="A38" s="31" t="s">
        <v>85</v>
      </c>
      <c r="B38" s="3" t="s">
        <v>86</v>
      </c>
      <c r="C38" s="27" t="str">
        <f>IF(COUNTIF(到场报名!A:A,B38),"是","否")</f>
        <v>否</v>
      </c>
      <c r="D38" t="e">
        <f>VLOOKUP("*"&amp;B38,服装统计!A:B,2,0)</f>
        <v>#N/A</v>
      </c>
      <c r="E38" t="str">
        <f>IF(COUNTIF(预收款清单!C:C,"*"&amp;B38),"是","否")</f>
        <v>否</v>
      </c>
    </row>
    <row r="39" spans="1:5">
      <c r="A39" s="31" t="s">
        <v>87</v>
      </c>
      <c r="B39" s="3" t="s">
        <v>88</v>
      </c>
      <c r="C39" s="27" t="str">
        <f>IF(COUNTIF(到场报名!A:A,B39),"是","否")</f>
        <v>否</v>
      </c>
      <c r="D39" t="e">
        <f>VLOOKUP("*"&amp;B39,服装统计!A:B,2,0)</f>
        <v>#N/A</v>
      </c>
      <c r="E39" t="str">
        <f>IF(COUNTIF(预收款清单!C:C,"*"&amp;B39),"是","否")</f>
        <v>否</v>
      </c>
    </row>
    <row r="40" spans="1:5">
      <c r="A40" s="31" t="s">
        <v>89</v>
      </c>
      <c r="B40" s="3" t="s">
        <v>90</v>
      </c>
      <c r="C40" s="27" t="str">
        <f>IF(COUNTIF(到场报名!A:A,B40),"是","否")</f>
        <v>否</v>
      </c>
      <c r="D40" t="str">
        <f>VLOOKUP("*"&amp;B40,服装统计!A:B,2,0)</f>
        <v>M</v>
      </c>
      <c r="E40" t="str">
        <f>IF(COUNTIF(预收款清单!C:C,"*"&amp;B40),"是","否")</f>
        <v>是</v>
      </c>
    </row>
    <row r="41" spans="1:5">
      <c r="A41" s="31" t="s">
        <v>91</v>
      </c>
      <c r="B41" s="3" t="s">
        <v>92</v>
      </c>
      <c r="C41" s="27" t="str">
        <f>IF(COUNTIF(到场报名!A:A,B41),"是","否")</f>
        <v>否</v>
      </c>
      <c r="D41" t="e">
        <f>VLOOKUP("*"&amp;B41,服装统计!A:B,2,0)</f>
        <v>#N/A</v>
      </c>
      <c r="E41" t="str">
        <f>IF(COUNTIF(预收款清单!C:C,"*"&amp;B41),"是","否")</f>
        <v>是</v>
      </c>
    </row>
    <row r="42" spans="1:5">
      <c r="A42" s="31" t="s">
        <v>93</v>
      </c>
      <c r="B42" s="3" t="s">
        <v>94</v>
      </c>
      <c r="C42" s="27" t="str">
        <f>IF(COUNTIF(到场报名!A:A,B42),"是","否")</f>
        <v>是</v>
      </c>
      <c r="D42" t="str">
        <f>VLOOKUP("*"&amp;B42,服装统计!A:B,2,0)</f>
        <v>L</v>
      </c>
      <c r="E42" t="str">
        <f>IF(COUNTIF(预收款清单!C:C,"*"&amp;B42),"是","否")</f>
        <v>是</v>
      </c>
    </row>
    <row r="43" spans="1:5">
      <c r="A43" s="31" t="s">
        <v>95</v>
      </c>
      <c r="B43" s="3" t="s">
        <v>96</v>
      </c>
      <c r="C43" s="27" t="str">
        <f>IF(COUNTIF(到场报名!A:A,B43),"是","否")</f>
        <v>否</v>
      </c>
      <c r="D43" t="e">
        <f>VLOOKUP("*"&amp;B43,服装统计!A:B,2,0)</f>
        <v>#N/A</v>
      </c>
      <c r="E43" t="str">
        <f>IF(COUNTIF(预收款清单!C:C,"*"&amp;B43),"是","否")</f>
        <v>否</v>
      </c>
    </row>
    <row r="44" spans="1:5">
      <c r="A44" s="31" t="s">
        <v>97</v>
      </c>
      <c r="B44" s="3" t="s">
        <v>98</v>
      </c>
      <c r="C44" s="27" t="str">
        <f>IF(COUNTIF(到场报名!A:A,B44),"是","否")</f>
        <v>否</v>
      </c>
      <c r="D44" t="e">
        <f>VLOOKUP("*"&amp;B44,服装统计!A:B,2,0)</f>
        <v>#N/A</v>
      </c>
      <c r="E44" t="str">
        <f>IF(COUNTIF(预收款清单!C:C,"*"&amp;B44),"是","否")</f>
        <v>否</v>
      </c>
    </row>
    <row r="45" spans="1:5">
      <c r="A45" s="31" t="s">
        <v>99</v>
      </c>
      <c r="B45" s="3" t="s">
        <v>100</v>
      </c>
      <c r="C45" s="27" t="str">
        <f>IF(COUNTIF(到场报名!A:A,B45),"是","否")</f>
        <v>否</v>
      </c>
      <c r="D45" t="e">
        <f>VLOOKUP("*"&amp;B45,服装统计!A:B,2,0)</f>
        <v>#N/A</v>
      </c>
      <c r="E45" t="str">
        <f>IF(COUNTIF(预收款清单!C:C,"*"&amp;B45),"是","否")</f>
        <v>否</v>
      </c>
    </row>
    <row r="46" spans="1:5">
      <c r="A46" s="31" t="s">
        <v>101</v>
      </c>
      <c r="B46" s="3" t="s">
        <v>102</v>
      </c>
      <c r="C46" s="27" t="str">
        <f>IF(COUNTIF(到场报名!A:A,B46),"是","否")</f>
        <v>否</v>
      </c>
      <c r="D46" t="e">
        <f>VLOOKUP("*"&amp;B46,服装统计!A:B,2,0)</f>
        <v>#N/A</v>
      </c>
      <c r="E46" t="str">
        <f>IF(COUNTIF(预收款清单!C:C,"*"&amp;B46),"是","否")</f>
        <v>否</v>
      </c>
    </row>
    <row r="47" spans="1:5">
      <c r="A47" s="31" t="s">
        <v>103</v>
      </c>
      <c r="B47" s="3" t="s">
        <v>104</v>
      </c>
      <c r="C47" s="27" t="str">
        <f>IF(COUNTIF(到场报名!A:A,B47),"是","否")</f>
        <v>否</v>
      </c>
      <c r="D47" t="e">
        <f>VLOOKUP("*"&amp;B47,服装统计!A:B,2,0)</f>
        <v>#N/A</v>
      </c>
      <c r="E47" t="str">
        <f>IF(COUNTIF(预收款清单!C:C,"*"&amp;B47),"是","否")</f>
        <v>否</v>
      </c>
    </row>
    <row r="48" spans="1:5">
      <c r="A48" s="31" t="s">
        <v>105</v>
      </c>
      <c r="B48" s="3" t="s">
        <v>106</v>
      </c>
      <c r="C48" s="27" t="str">
        <f>IF(COUNTIF(到场报名!A:A,B48),"是","否")</f>
        <v>否</v>
      </c>
      <c r="D48" t="e">
        <f>VLOOKUP("*"&amp;B48,服装统计!A:B,2,0)</f>
        <v>#N/A</v>
      </c>
      <c r="E48" t="str">
        <f>IF(COUNTIF(预收款清单!C:C,"*"&amp;B48),"是","否")</f>
        <v>否</v>
      </c>
    </row>
    <row r="49" spans="1:5">
      <c r="A49" s="31" t="s">
        <v>107</v>
      </c>
      <c r="B49" s="3" t="s">
        <v>108</v>
      </c>
      <c r="C49" s="27" t="str">
        <f>IF(COUNTIF(到场报名!A:A,B49),"是","否")</f>
        <v>否</v>
      </c>
      <c r="D49" t="e">
        <f>VLOOKUP("*"&amp;B49,服装统计!A:B,2,0)</f>
        <v>#N/A</v>
      </c>
      <c r="E49" t="str">
        <f>IF(COUNTIF(预收款清单!C:C,"*"&amp;B49),"是","否")</f>
        <v>是</v>
      </c>
    </row>
    <row r="50" spans="1:5">
      <c r="A50" s="31" t="s">
        <v>109</v>
      </c>
      <c r="B50" s="3" t="s">
        <v>110</v>
      </c>
      <c r="C50" s="27" t="str">
        <f>IF(COUNTIF(到场报名!A:A,B50),"是","否")</f>
        <v>否</v>
      </c>
      <c r="D50" t="str">
        <f>VLOOKUP("*"&amp;B50,服装统计!A:B,2,0)</f>
        <v>XL</v>
      </c>
      <c r="E50" t="str">
        <f>IF(COUNTIF(预收款清单!C:C,"*"&amp;B50),"是","否")</f>
        <v>是</v>
      </c>
    </row>
    <row r="51" spans="1:5">
      <c r="A51" s="31" t="s">
        <v>111</v>
      </c>
      <c r="B51" s="3" t="s">
        <v>112</v>
      </c>
      <c r="C51" s="27" t="str">
        <f>IF(COUNTIF(到场报名!A:A,B51),"是","否")</f>
        <v>否</v>
      </c>
      <c r="D51" t="e">
        <f>VLOOKUP("*"&amp;B51,服装统计!A:B,2,0)</f>
        <v>#N/A</v>
      </c>
      <c r="E51" t="str">
        <f>IF(COUNTIF(预收款清单!C:C,"*"&amp;B51),"是","否")</f>
        <v>否</v>
      </c>
    </row>
    <row r="52" spans="1:5">
      <c r="A52" s="31" t="s">
        <v>113</v>
      </c>
      <c r="B52" s="3" t="s">
        <v>114</v>
      </c>
      <c r="C52" s="27" t="str">
        <f>IF(COUNTIF(到场报名!A:A,B52),"是","否")</f>
        <v>否</v>
      </c>
      <c r="D52" t="str">
        <f>VLOOKUP("*"&amp;B52,服装统计!A:B,2,0)</f>
        <v>S</v>
      </c>
      <c r="E52" t="str">
        <f>IF(COUNTIF(预收款清单!C:C,"*"&amp;B52),"是","否")</f>
        <v>否</v>
      </c>
    </row>
    <row r="53" spans="1:5">
      <c r="A53" s="31" t="s">
        <v>115</v>
      </c>
      <c r="B53" s="3" t="s">
        <v>116</v>
      </c>
      <c r="C53" s="27" t="str">
        <f>IF(COUNTIF(到场报名!A:A,B53),"是","否")</f>
        <v>否</v>
      </c>
      <c r="D53" t="e">
        <f>VLOOKUP("*"&amp;B53,服装统计!A:B,2,0)</f>
        <v>#N/A</v>
      </c>
      <c r="E53" t="str">
        <f>IF(COUNTIF(预收款清单!C:C,"*"&amp;B53),"是","否")</f>
        <v>否</v>
      </c>
    </row>
    <row r="54" spans="1:5">
      <c r="A54" s="31" t="s">
        <v>117</v>
      </c>
      <c r="B54" s="3" t="s">
        <v>118</v>
      </c>
      <c r="C54" s="27" t="str">
        <f>IF(COUNTIF(到场报名!A:A,B54),"是","否")</f>
        <v>否</v>
      </c>
      <c r="D54" t="e">
        <f>VLOOKUP("*"&amp;B54,服装统计!A:B,2,0)</f>
        <v>#N/A</v>
      </c>
      <c r="E54" t="str">
        <f>IF(COUNTIF(预收款清单!C:C,"*"&amp;B54),"是","否")</f>
        <v>否</v>
      </c>
    </row>
    <row r="55" spans="1:5">
      <c r="A55" s="31" t="s">
        <v>119</v>
      </c>
      <c r="B55" s="3" t="s">
        <v>120</v>
      </c>
      <c r="C55" s="27" t="str">
        <f>IF(COUNTIF(到场报名!A:A,B55),"是","否")</f>
        <v>否</v>
      </c>
      <c r="D55" t="e">
        <f>VLOOKUP("*"&amp;B55,服装统计!A:B,2,0)</f>
        <v>#N/A</v>
      </c>
      <c r="E55" t="str">
        <f>IF(COUNTIF(预收款清单!C:C,"*"&amp;B55),"是","否")</f>
        <v>否</v>
      </c>
    </row>
    <row r="56" spans="1:5">
      <c r="A56" s="31" t="s">
        <v>121</v>
      </c>
      <c r="B56" s="3" t="s">
        <v>122</v>
      </c>
      <c r="C56" s="27" t="str">
        <f>IF(COUNTIF(到场报名!A:A,B56),"是","否")</f>
        <v>否</v>
      </c>
      <c r="D56" t="e">
        <f>VLOOKUP("*"&amp;B56,服装统计!A:B,2,0)</f>
        <v>#N/A</v>
      </c>
      <c r="E56" t="str">
        <f>IF(COUNTIF(预收款清单!C:C,"*"&amp;B56),"是","否")</f>
        <v>否</v>
      </c>
    </row>
    <row r="57" spans="1:5">
      <c r="A57" s="31" t="s">
        <v>123</v>
      </c>
      <c r="B57" s="3" t="s">
        <v>124</v>
      </c>
      <c r="C57" s="27" t="str">
        <f>IF(COUNTIF(到场报名!A:A,B57),"是","否")</f>
        <v>否</v>
      </c>
      <c r="D57" t="e">
        <f>VLOOKUP("*"&amp;B57,服装统计!A:B,2,0)</f>
        <v>#N/A</v>
      </c>
      <c r="E57" t="str">
        <f>IF(COUNTIF(预收款清单!C:C,"*"&amp;B57),"是","否")</f>
        <v>否</v>
      </c>
    </row>
    <row r="58" spans="1:5">
      <c r="A58" s="31" t="s">
        <v>125</v>
      </c>
      <c r="B58" s="3" t="s">
        <v>126</v>
      </c>
      <c r="C58" s="27" t="str">
        <f>IF(COUNTIF(到场报名!A:A,B58),"是","否")</f>
        <v>否</v>
      </c>
      <c r="D58" t="e">
        <f>VLOOKUP("*"&amp;B58,服装统计!A:B,2,0)</f>
        <v>#N/A</v>
      </c>
      <c r="E58" t="str">
        <f>IF(COUNTIF(预收款清单!C:C,"*"&amp;B58),"是","否")</f>
        <v>否</v>
      </c>
    </row>
    <row r="59" spans="1:5">
      <c r="A59" s="31" t="s">
        <v>127</v>
      </c>
      <c r="B59" s="3" t="s">
        <v>128</v>
      </c>
      <c r="C59" s="27" t="str">
        <f>IF(COUNTIF(到场报名!A:A,B59),"是","否")</f>
        <v>否</v>
      </c>
      <c r="D59" t="e">
        <f>VLOOKUP("*"&amp;B59,服装统计!A:B,2,0)</f>
        <v>#N/A</v>
      </c>
      <c r="E59" t="str">
        <f>IF(COUNTIF(预收款清单!C:C,"*"&amp;B59),"是","否")</f>
        <v>否</v>
      </c>
    </row>
    <row r="60" spans="1:5">
      <c r="A60" s="31" t="s">
        <v>129</v>
      </c>
      <c r="B60" s="3" t="s">
        <v>130</v>
      </c>
      <c r="C60" s="27" t="str">
        <f>IF(COUNTIF(到场报名!A:A,B60),"是","否")</f>
        <v>否</v>
      </c>
      <c r="D60" t="e">
        <f>VLOOKUP("*"&amp;B60,服装统计!A:B,2,0)</f>
        <v>#N/A</v>
      </c>
      <c r="E60" t="str">
        <f>IF(COUNTIF(预收款清单!C:C,"*"&amp;B60),"是","否")</f>
        <v>否</v>
      </c>
    </row>
    <row r="61" spans="1:5">
      <c r="A61" s="31" t="s">
        <v>131</v>
      </c>
      <c r="B61" s="3" t="s">
        <v>132</v>
      </c>
      <c r="C61" s="27" t="str">
        <f>IF(COUNTIF(到场报名!A:A,B61),"是","否")</f>
        <v>否</v>
      </c>
      <c r="D61" t="e">
        <f>VLOOKUP("*"&amp;B61,服装统计!A:B,2,0)</f>
        <v>#N/A</v>
      </c>
      <c r="E61" t="str">
        <f>IF(COUNTIF(预收款清单!C:C,"*"&amp;B61),"是","否")</f>
        <v>否</v>
      </c>
    </row>
    <row r="62" spans="1:5">
      <c r="A62" s="31" t="s">
        <v>133</v>
      </c>
      <c r="B62" s="3" t="s">
        <v>134</v>
      </c>
      <c r="C62" s="27" t="str">
        <f>IF(COUNTIF(到场报名!A:A,B62),"是","否")</f>
        <v>否</v>
      </c>
      <c r="D62" t="e">
        <f>VLOOKUP("*"&amp;B62,服装统计!A:B,2,0)</f>
        <v>#N/A</v>
      </c>
      <c r="E62" t="str">
        <f>IF(COUNTIF(预收款清单!C:C,"*"&amp;B62),"是","否")</f>
        <v>是</v>
      </c>
    </row>
    <row r="63" spans="1:5">
      <c r="A63" s="31" t="s">
        <v>135</v>
      </c>
      <c r="B63" s="3" t="s">
        <v>136</v>
      </c>
      <c r="C63" s="27" t="str">
        <f>IF(COUNTIF(到场报名!A:A,B63),"是","否")</f>
        <v>否</v>
      </c>
      <c r="D63" t="e">
        <f>VLOOKUP("*"&amp;B63,服装统计!A:B,2,0)</f>
        <v>#N/A</v>
      </c>
      <c r="E63" t="str">
        <f>IF(COUNTIF(预收款清单!C:C,"*"&amp;B63),"是","否")</f>
        <v>是</v>
      </c>
    </row>
    <row r="64" spans="1:5">
      <c r="A64" s="31" t="s">
        <v>137</v>
      </c>
      <c r="B64" s="3" t="s">
        <v>138</v>
      </c>
      <c r="C64" s="27" t="str">
        <f>IF(COUNTIF(到场报名!A:A,B64),"是","否")</f>
        <v>否</v>
      </c>
      <c r="D64" t="e">
        <f>VLOOKUP("*"&amp;B64,服装统计!A:B,2,0)</f>
        <v>#N/A</v>
      </c>
      <c r="E64" t="str">
        <f>IF(COUNTIF(预收款清单!C:C,"*"&amp;B64),"是","否")</f>
        <v>否</v>
      </c>
    </row>
    <row r="65" spans="1:5">
      <c r="A65" s="31" t="s">
        <v>139</v>
      </c>
      <c r="B65" s="3" t="s">
        <v>140</v>
      </c>
      <c r="C65" s="27" t="str">
        <f>IF(COUNTIF(到场报名!A:A,B65),"是","否")</f>
        <v>否</v>
      </c>
      <c r="D65" t="e">
        <f>VLOOKUP("*"&amp;B65,服装统计!A:B,2,0)</f>
        <v>#N/A</v>
      </c>
      <c r="E65" t="str">
        <f>IF(COUNTIF(预收款清单!C:C,"*"&amp;B65),"是","否")</f>
        <v>否</v>
      </c>
    </row>
    <row r="66" spans="1:5">
      <c r="A66" s="31" t="s">
        <v>141</v>
      </c>
      <c r="B66" s="3" t="s">
        <v>142</v>
      </c>
      <c r="C66" s="27" t="str">
        <f>IF(COUNTIF(到场报名!A:A,B66),"是","否")</f>
        <v>否</v>
      </c>
      <c r="D66" t="e">
        <f>VLOOKUP("*"&amp;B66,服装统计!A:B,2,0)</f>
        <v>#N/A</v>
      </c>
      <c r="E66" t="str">
        <f>IF(COUNTIF(预收款清单!C:C,"*"&amp;B66),"是","否")</f>
        <v>否</v>
      </c>
    </row>
    <row r="67" spans="1:5">
      <c r="A67" s="31" t="s">
        <v>143</v>
      </c>
      <c r="B67" s="3" t="s">
        <v>144</v>
      </c>
      <c r="C67" s="27" t="str">
        <f>IF(COUNTIF(到场报名!A:A,B67),"是","否")</f>
        <v>否</v>
      </c>
      <c r="D67" t="e">
        <f>VLOOKUP("*"&amp;B67,服装统计!A:B,2,0)</f>
        <v>#N/A</v>
      </c>
      <c r="E67" t="str">
        <f>IF(COUNTIF(预收款清单!C:C,"*"&amp;B67),"是","否")</f>
        <v>否</v>
      </c>
    </row>
    <row r="68" spans="1:5">
      <c r="A68" s="31" t="s">
        <v>145</v>
      </c>
      <c r="B68" s="3" t="s">
        <v>146</v>
      </c>
      <c r="C68" s="27" t="str">
        <f>IF(COUNTIF(到场报名!A:A,B68),"是","否")</f>
        <v>否</v>
      </c>
      <c r="D68" t="e">
        <f>VLOOKUP("*"&amp;B68,服装统计!A:B,2,0)</f>
        <v>#N/A</v>
      </c>
      <c r="E68" t="str">
        <f>IF(COUNTIF(预收款清单!C:C,"*"&amp;B68),"是","否")</f>
        <v>否</v>
      </c>
    </row>
    <row r="69" spans="1:5">
      <c r="A69" s="31" t="s">
        <v>147</v>
      </c>
      <c r="B69" s="3" t="s">
        <v>148</v>
      </c>
      <c r="C69" s="27" t="str">
        <f>IF(COUNTIF(到场报名!A:A,B69),"是","否")</f>
        <v>否</v>
      </c>
      <c r="D69" t="e">
        <f>VLOOKUP("*"&amp;B69,服装统计!A:B,2,0)</f>
        <v>#N/A</v>
      </c>
      <c r="E69" t="str">
        <f>IF(COUNTIF(预收款清单!C:C,"*"&amp;B69),"是","否")</f>
        <v>否</v>
      </c>
    </row>
    <row r="70" spans="1:5">
      <c r="A70" s="31" t="s">
        <v>149</v>
      </c>
      <c r="B70" s="3" t="s">
        <v>150</v>
      </c>
      <c r="C70" s="27" t="str">
        <f>IF(COUNTIF(到场报名!A:A,B70),"是","否")</f>
        <v>否</v>
      </c>
      <c r="D70" t="e">
        <f>VLOOKUP("*"&amp;B70,服装统计!A:B,2,0)</f>
        <v>#N/A</v>
      </c>
      <c r="E70" t="str">
        <f>IF(COUNTIF(预收款清单!C:C,"*"&amp;B70),"是","否")</f>
        <v>否</v>
      </c>
    </row>
    <row r="71" spans="1:5">
      <c r="A71" s="31" t="s">
        <v>151</v>
      </c>
      <c r="B71" s="3" t="s">
        <v>152</v>
      </c>
      <c r="C71" s="27" t="str">
        <f>IF(COUNTIF(到场报名!A:A,B71),"是","否")</f>
        <v>否</v>
      </c>
      <c r="D71" t="e">
        <f>VLOOKUP("*"&amp;B71,服装统计!A:B,2,0)</f>
        <v>#N/A</v>
      </c>
      <c r="E71" t="str">
        <f>IF(COUNTIF(预收款清单!C:C,"*"&amp;B71),"是","否")</f>
        <v>否</v>
      </c>
    </row>
    <row r="72" spans="1:5">
      <c r="A72" s="31" t="s">
        <v>153</v>
      </c>
      <c r="B72" s="3" t="s">
        <v>154</v>
      </c>
      <c r="C72" s="27" t="str">
        <f>IF(COUNTIF(到场报名!A:A,B72),"是","否")</f>
        <v>否</v>
      </c>
      <c r="D72" t="e">
        <f>VLOOKUP("*"&amp;B72,服装统计!A:B,2,0)</f>
        <v>#N/A</v>
      </c>
      <c r="E72" t="str">
        <f>IF(COUNTIF(预收款清单!C:C,"*"&amp;B72),"是","否")</f>
        <v>否</v>
      </c>
    </row>
    <row r="73" spans="1:5">
      <c r="A73" s="31" t="s">
        <v>155</v>
      </c>
      <c r="B73" s="3" t="s">
        <v>156</v>
      </c>
      <c r="C73" s="27" t="str">
        <f>IF(COUNTIF(到场报名!A:A,B73),"是","否")</f>
        <v>否</v>
      </c>
      <c r="D73" t="e">
        <f>VLOOKUP("*"&amp;B73,服装统计!A:B,2,0)</f>
        <v>#N/A</v>
      </c>
      <c r="E73" t="str">
        <f>IF(COUNTIF(预收款清单!C:C,"*"&amp;B73),"是","否")</f>
        <v>否</v>
      </c>
    </row>
    <row r="74" spans="1:5">
      <c r="A74" s="31" t="s">
        <v>157</v>
      </c>
      <c r="B74" s="3" t="s">
        <v>158</v>
      </c>
      <c r="C74" s="27" t="str">
        <f>IF(COUNTIF(到场报名!A:A,B74),"是","否")</f>
        <v>否</v>
      </c>
      <c r="D74" t="e">
        <f>VLOOKUP("*"&amp;B74,服装统计!A:B,2,0)</f>
        <v>#N/A</v>
      </c>
      <c r="E74" t="str">
        <f>IF(COUNTIF(预收款清单!C:C,"*"&amp;B74),"是","否")</f>
        <v>否</v>
      </c>
    </row>
    <row r="75" spans="1:5">
      <c r="A75" s="31" t="s">
        <v>159</v>
      </c>
      <c r="B75" s="3" t="s">
        <v>160</v>
      </c>
      <c r="C75" s="27" t="str">
        <f>IF(COUNTIF(到场报名!A:A,B75),"是","否")</f>
        <v>是</v>
      </c>
      <c r="D75" t="str">
        <f>VLOOKUP("*"&amp;B75,服装统计!A:B,2,0)</f>
        <v>S</v>
      </c>
      <c r="E75" t="str">
        <f>IF(COUNTIF(预收款清单!C:C,"*"&amp;B75),"是","否")</f>
        <v>是</v>
      </c>
    </row>
    <row r="76" spans="1:5">
      <c r="A76" s="31" t="s">
        <v>161</v>
      </c>
      <c r="B76" s="3" t="s">
        <v>162</v>
      </c>
      <c r="C76" s="27" t="str">
        <f>IF(COUNTIF(到场报名!A:A,B76),"是","否")</f>
        <v>否</v>
      </c>
      <c r="D76" t="e">
        <f>VLOOKUP("*"&amp;B76,服装统计!A:B,2,0)</f>
        <v>#N/A</v>
      </c>
      <c r="E76" t="str">
        <f>IF(COUNTIF(预收款清单!C:C,"*"&amp;B76),"是","否")</f>
        <v>否</v>
      </c>
    </row>
    <row r="77" spans="1:5">
      <c r="A77" s="31" t="s">
        <v>163</v>
      </c>
      <c r="B77" s="3" t="s">
        <v>164</v>
      </c>
      <c r="C77" s="27" t="str">
        <f>IF(COUNTIF(到场报名!A:A,B77),"是","否")</f>
        <v>否</v>
      </c>
      <c r="D77" t="e">
        <f>VLOOKUP("*"&amp;B77,服装统计!A:B,2,0)</f>
        <v>#N/A</v>
      </c>
      <c r="E77" t="str">
        <f>IF(COUNTIF(预收款清单!C:C,"*"&amp;B77),"是","否")</f>
        <v>否</v>
      </c>
    </row>
    <row r="78" spans="1:5">
      <c r="A78" s="31" t="s">
        <v>165</v>
      </c>
      <c r="B78" s="3" t="s">
        <v>166</v>
      </c>
      <c r="C78" s="27" t="str">
        <f>IF(COUNTIF(到场报名!A:A,B78),"是","否")</f>
        <v>是</v>
      </c>
      <c r="D78" t="str">
        <f>VLOOKUP("*"&amp;B78,服装统计!A:B,2,0)</f>
        <v>L</v>
      </c>
      <c r="E78" t="str">
        <f>IF(COUNTIF(预收款清单!C:C,"*"&amp;B78),"是","否")</f>
        <v>是</v>
      </c>
    </row>
    <row r="79" spans="1:5">
      <c r="A79" s="31" t="s">
        <v>167</v>
      </c>
      <c r="B79" s="3" t="s">
        <v>168</v>
      </c>
      <c r="C79" s="27" t="str">
        <f>IF(COUNTIF(到场报名!A:A,B79),"是","否")</f>
        <v>否</v>
      </c>
      <c r="D79" t="e">
        <f>VLOOKUP("*"&amp;B79,服装统计!A:B,2,0)</f>
        <v>#N/A</v>
      </c>
      <c r="E79" t="str">
        <f>IF(COUNTIF(预收款清单!C:C,"*"&amp;B79),"是","否")</f>
        <v>否</v>
      </c>
    </row>
    <row r="80" spans="1:5">
      <c r="A80" s="31" t="s">
        <v>169</v>
      </c>
      <c r="B80" s="3" t="s">
        <v>170</v>
      </c>
      <c r="C80" s="27" t="str">
        <f>IF(COUNTIF(到场报名!A:A,B80),"是","否")</f>
        <v>否</v>
      </c>
      <c r="D80" t="e">
        <f>VLOOKUP("*"&amp;B80,服装统计!A:B,2,0)</f>
        <v>#N/A</v>
      </c>
      <c r="E80" t="str">
        <f>IF(COUNTIF(预收款清单!C:C,"*"&amp;B80),"是","否")</f>
        <v>否</v>
      </c>
    </row>
    <row r="81" spans="1:5">
      <c r="A81" s="31" t="s">
        <v>171</v>
      </c>
      <c r="B81" s="3" t="s">
        <v>172</v>
      </c>
      <c r="C81" s="27" t="str">
        <f>IF(COUNTIF(到场报名!A:A,B81),"是","否")</f>
        <v>否</v>
      </c>
      <c r="D81" t="e">
        <f>VLOOKUP("*"&amp;B81,服装统计!A:B,2,0)</f>
        <v>#N/A</v>
      </c>
      <c r="E81" t="str">
        <f>IF(COUNTIF(预收款清单!C:C,"*"&amp;B81),"是","否")</f>
        <v>否</v>
      </c>
    </row>
    <row r="82" spans="1:5">
      <c r="A82" s="31" t="s">
        <v>173</v>
      </c>
      <c r="B82" s="3" t="s">
        <v>174</v>
      </c>
      <c r="C82" s="27" t="str">
        <f>IF(COUNTIF(到场报名!A:A,B82),"是","否")</f>
        <v>否</v>
      </c>
      <c r="D82" t="e">
        <f>VLOOKUP("*"&amp;B82,服装统计!A:B,2,0)</f>
        <v>#N/A</v>
      </c>
      <c r="E82" t="str">
        <f>IF(COUNTIF(预收款清单!C:C,"*"&amp;B82),"是","否")</f>
        <v>否</v>
      </c>
    </row>
    <row r="83" spans="1:2">
      <c r="A83" s="32"/>
      <c r="B83" s="21"/>
    </row>
    <row r="84" spans="1:2">
      <c r="A84" s="32"/>
      <c r="B84" s="21"/>
    </row>
    <row r="85" spans="1:2">
      <c r="A85" s="32"/>
      <c r="B85" s="21"/>
    </row>
    <row r="86" spans="1:2">
      <c r="A86" s="32"/>
      <c r="B86" s="21"/>
    </row>
    <row r="87" spans="1:2">
      <c r="A87" s="32"/>
      <c r="B87" s="21"/>
    </row>
    <row r="88" spans="1:2">
      <c r="A88" s="32"/>
      <c r="B88" s="21"/>
    </row>
    <row r="89" spans="1:2">
      <c r="A89" s="32"/>
      <c r="B89" s="21"/>
    </row>
    <row r="90" spans="1:2">
      <c r="A90" s="32"/>
      <c r="B90" s="21"/>
    </row>
    <row r="91" spans="1:2">
      <c r="A91" s="32"/>
      <c r="B91" s="21"/>
    </row>
    <row r="92" spans="1:2">
      <c r="A92" s="32"/>
      <c r="B92" s="21"/>
    </row>
    <row r="93" spans="1:2">
      <c r="A93" s="32"/>
      <c r="B93" s="21"/>
    </row>
    <row r="94" spans="1:2">
      <c r="A94" s="32"/>
      <c r="B94" s="21"/>
    </row>
    <row r="95" spans="1:2">
      <c r="A95" s="32"/>
      <c r="B95" s="21"/>
    </row>
    <row r="96" spans="1:2">
      <c r="A96" s="32"/>
      <c r="B96" s="21"/>
    </row>
    <row r="97" spans="1:2">
      <c r="A97" s="32"/>
      <c r="B97" s="21"/>
    </row>
    <row r="98" spans="1:2">
      <c r="A98" s="32"/>
      <c r="B98" s="21"/>
    </row>
    <row r="99" spans="1:2">
      <c r="A99" s="32"/>
      <c r="B99" s="21"/>
    </row>
    <row r="100" spans="1:2">
      <c r="A100" s="32"/>
      <c r="B100" s="21"/>
    </row>
    <row r="101" spans="1:2">
      <c r="A101" s="32"/>
      <c r="B101" s="21"/>
    </row>
    <row r="102" spans="1:2">
      <c r="A102" s="32"/>
      <c r="B102" s="21"/>
    </row>
    <row r="103" spans="1:2">
      <c r="A103" s="32"/>
      <c r="B103" s="21"/>
    </row>
    <row r="104" spans="1:2">
      <c r="A104" s="32"/>
      <c r="B104" s="21"/>
    </row>
    <row r="105" spans="1:2">
      <c r="A105" s="32"/>
      <c r="B105" s="21"/>
    </row>
    <row r="106" spans="1:2">
      <c r="A106" s="32"/>
      <c r="B106" s="21"/>
    </row>
    <row r="107" spans="1:2">
      <c r="A107" s="32"/>
      <c r="B107" s="21"/>
    </row>
    <row r="108" spans="1:2">
      <c r="A108" s="32"/>
      <c r="B108" s="21"/>
    </row>
    <row r="109" spans="1:2">
      <c r="A109" s="32"/>
      <c r="B109" s="21"/>
    </row>
    <row r="110" spans="1:2">
      <c r="A110" s="32"/>
      <c r="B110" s="21"/>
    </row>
    <row r="111" spans="1:2">
      <c r="A111" s="32"/>
      <c r="B111" s="21"/>
    </row>
    <row r="112" spans="1:2">
      <c r="A112" s="32"/>
      <c r="B112" s="21"/>
    </row>
    <row r="113" spans="1:2">
      <c r="A113" s="32"/>
      <c r="B113" s="21"/>
    </row>
    <row r="114" spans="1:2">
      <c r="A114" s="32"/>
      <c r="B114" s="21"/>
    </row>
    <row r="115" spans="1:2">
      <c r="A115" s="32"/>
      <c r="B115" s="21"/>
    </row>
    <row r="116" spans="1:2">
      <c r="A116" s="32"/>
      <c r="B116" s="21"/>
    </row>
    <row r="117" spans="1:2">
      <c r="A117" s="32"/>
      <c r="B117" s="21"/>
    </row>
    <row r="118" spans="1:2">
      <c r="A118" s="32"/>
      <c r="B118" s="21"/>
    </row>
    <row r="119" spans="1:2">
      <c r="A119" s="32"/>
      <c r="B119" s="21"/>
    </row>
    <row r="120" spans="1:2">
      <c r="A120" s="32"/>
      <c r="B120" s="21"/>
    </row>
    <row r="121" spans="1:2">
      <c r="A121" s="32"/>
      <c r="B121" s="21"/>
    </row>
    <row r="122" spans="1:2">
      <c r="A122" s="32"/>
      <c r="B122" s="21"/>
    </row>
    <row r="123" spans="1:2">
      <c r="A123" s="32"/>
      <c r="B123" s="21"/>
    </row>
    <row r="124" spans="1:2">
      <c r="A124" s="32"/>
      <c r="B124" s="21"/>
    </row>
    <row r="125" spans="1:2">
      <c r="A125" s="32"/>
      <c r="B125" s="21"/>
    </row>
    <row r="126" spans="1:2">
      <c r="A126" s="32"/>
      <c r="B126" s="21"/>
    </row>
    <row r="127" spans="1:2">
      <c r="A127" s="32"/>
      <c r="B127" s="21"/>
    </row>
    <row r="128" spans="1:2">
      <c r="A128" s="32"/>
      <c r="B128" s="21"/>
    </row>
    <row r="129" spans="1:2">
      <c r="A129" s="32"/>
      <c r="B129" s="21"/>
    </row>
    <row r="130" spans="1:2">
      <c r="A130" s="32"/>
      <c r="B130" s="21"/>
    </row>
    <row r="131" spans="1:2">
      <c r="A131" s="32"/>
      <c r="B131" s="21"/>
    </row>
    <row r="132" spans="1:2">
      <c r="A132" s="32"/>
      <c r="B132" s="21"/>
    </row>
    <row r="133" spans="1:2">
      <c r="A133" s="32"/>
      <c r="B133" s="21"/>
    </row>
    <row r="134" spans="1:2">
      <c r="A134" s="32"/>
      <c r="B134" s="21"/>
    </row>
    <row r="135" spans="1:2">
      <c r="A135" s="32"/>
      <c r="B135" s="21"/>
    </row>
    <row r="136" spans="1:2">
      <c r="A136" s="32"/>
      <c r="B136" s="21"/>
    </row>
    <row r="137" spans="1:2">
      <c r="A137" s="32"/>
      <c r="B137" s="21"/>
    </row>
    <row r="138" spans="1:2">
      <c r="A138" s="32"/>
      <c r="B138" s="21"/>
    </row>
    <row r="139" spans="1:2">
      <c r="A139" s="32"/>
      <c r="B139" s="21"/>
    </row>
    <row r="140" spans="1:2">
      <c r="A140" s="32"/>
      <c r="B140" s="21"/>
    </row>
    <row r="141" spans="1:2">
      <c r="A141" s="32"/>
      <c r="B141" s="21"/>
    </row>
    <row r="142" spans="1:2">
      <c r="A142" s="32"/>
      <c r="B142" s="21"/>
    </row>
    <row r="143" spans="1:2">
      <c r="A143" s="32"/>
      <c r="B143" s="21"/>
    </row>
    <row r="144" spans="1:2">
      <c r="A144" s="32"/>
      <c r="B144" s="21"/>
    </row>
    <row r="145" spans="1:2">
      <c r="A145" s="32"/>
      <c r="B145" s="21"/>
    </row>
    <row r="146" spans="1:2">
      <c r="A146" s="32"/>
      <c r="B146" s="21"/>
    </row>
    <row r="147" spans="1:2">
      <c r="A147" s="32"/>
      <c r="B147" s="21"/>
    </row>
    <row r="148" spans="1:2">
      <c r="A148" s="32"/>
      <c r="B148" s="21"/>
    </row>
    <row r="149" spans="1:2">
      <c r="A149" s="32"/>
      <c r="B149" s="21"/>
    </row>
    <row r="150" spans="1:2">
      <c r="A150" s="32"/>
      <c r="B150" s="21"/>
    </row>
    <row r="151" spans="1:2">
      <c r="A151" s="32"/>
      <c r="B151" s="21"/>
    </row>
    <row r="152" spans="1:2">
      <c r="A152" s="32"/>
      <c r="B152" s="21"/>
    </row>
    <row r="153" spans="1:2">
      <c r="A153" s="32"/>
      <c r="B153" s="21"/>
    </row>
    <row r="154" spans="1:2">
      <c r="A154" s="32"/>
      <c r="B154" s="21"/>
    </row>
    <row r="155" spans="1:2">
      <c r="A155" s="32"/>
      <c r="B155" s="21"/>
    </row>
    <row r="156" spans="1:2">
      <c r="A156" s="32"/>
      <c r="B156" s="21"/>
    </row>
    <row r="157" spans="1:2">
      <c r="A157" s="32"/>
      <c r="B157" s="21"/>
    </row>
    <row r="158" spans="1:2">
      <c r="A158" s="32"/>
      <c r="B158" s="21"/>
    </row>
    <row r="159" spans="1:2">
      <c r="A159" s="32"/>
      <c r="B159" s="21"/>
    </row>
    <row r="160" spans="1:2">
      <c r="A160" s="32"/>
      <c r="B160" s="21"/>
    </row>
    <row r="161" spans="1:2">
      <c r="A161" s="32"/>
      <c r="B161" s="21"/>
    </row>
    <row r="162" spans="1:2">
      <c r="A162" s="32"/>
      <c r="B162" s="21"/>
    </row>
    <row r="163" spans="1:2">
      <c r="A163" s="32"/>
      <c r="B163" s="21"/>
    </row>
    <row r="164" spans="1:2">
      <c r="A164" s="32"/>
      <c r="B164" s="21"/>
    </row>
    <row r="165" spans="1:2">
      <c r="A165" s="32"/>
      <c r="B165" s="21"/>
    </row>
    <row r="166" spans="1:2">
      <c r="A166" s="32"/>
      <c r="B166" s="21"/>
    </row>
    <row r="167" spans="1:2">
      <c r="A167" s="32"/>
      <c r="B167" s="21"/>
    </row>
    <row r="168" spans="1:2">
      <c r="A168" s="32"/>
      <c r="B168" s="21"/>
    </row>
    <row r="169" spans="1:2">
      <c r="A169" s="32"/>
      <c r="B169" s="21"/>
    </row>
    <row r="170" spans="1:2">
      <c r="A170" s="32"/>
      <c r="B170" s="21"/>
    </row>
    <row r="171" spans="1:2">
      <c r="A171" s="32"/>
      <c r="B171" s="21"/>
    </row>
    <row r="172" spans="1:2">
      <c r="A172" s="32"/>
      <c r="B172" s="21"/>
    </row>
    <row r="173" spans="1:2">
      <c r="A173" s="32"/>
      <c r="B173" s="21"/>
    </row>
    <row r="174" spans="1:2">
      <c r="A174" s="32"/>
      <c r="B174" s="21"/>
    </row>
    <row r="175" spans="1:2">
      <c r="A175" s="32"/>
      <c r="B175" s="21"/>
    </row>
    <row r="176" spans="1:2">
      <c r="A176" s="32"/>
      <c r="B176" s="21"/>
    </row>
    <row r="177" spans="1:2">
      <c r="A177" s="32"/>
      <c r="B177" s="21"/>
    </row>
    <row r="178" spans="1:2">
      <c r="A178" s="32"/>
      <c r="B178" s="21"/>
    </row>
    <row r="179" spans="1:2">
      <c r="A179" s="32"/>
      <c r="B179" s="21"/>
    </row>
    <row r="180" spans="1:2">
      <c r="A180" s="32"/>
      <c r="B180" s="21"/>
    </row>
    <row r="181" spans="1:2">
      <c r="A181" s="32"/>
      <c r="B181" s="21"/>
    </row>
    <row r="182" spans="1:2">
      <c r="A182" s="32"/>
      <c r="B182" s="21"/>
    </row>
    <row r="183" spans="1:2">
      <c r="A183" s="32"/>
      <c r="B183" s="21"/>
    </row>
    <row r="184" spans="1:2">
      <c r="A184" s="32"/>
      <c r="B184" s="21"/>
    </row>
    <row r="185" spans="1:2">
      <c r="A185" s="32"/>
      <c r="B185" s="21"/>
    </row>
    <row r="186" spans="1:2">
      <c r="A186" s="32"/>
      <c r="B186" s="21"/>
    </row>
    <row r="187" spans="1:2">
      <c r="A187" s="32"/>
      <c r="B187" s="21"/>
    </row>
    <row r="188" spans="1:2">
      <c r="A188" s="32"/>
      <c r="B188" s="21"/>
    </row>
    <row r="189" spans="1:2">
      <c r="A189" s="32"/>
      <c r="B189" s="21"/>
    </row>
    <row r="190" spans="1:2">
      <c r="A190" s="32"/>
      <c r="B190" s="21"/>
    </row>
    <row r="191" spans="1:2">
      <c r="A191" s="32"/>
      <c r="B191" s="21"/>
    </row>
    <row r="192" spans="1:2">
      <c r="A192" s="32"/>
      <c r="B192" s="21"/>
    </row>
    <row r="193" spans="1:2">
      <c r="A193" s="32"/>
      <c r="B193" s="21"/>
    </row>
    <row r="194" spans="1:2">
      <c r="A194" s="32"/>
      <c r="B194" s="21"/>
    </row>
    <row r="195" spans="1:2">
      <c r="A195" s="32"/>
      <c r="B195" s="21"/>
    </row>
    <row r="196" spans="1:2">
      <c r="A196" s="32"/>
      <c r="B196" s="21"/>
    </row>
    <row r="197" spans="1:2">
      <c r="A197" s="32"/>
      <c r="B197" s="21"/>
    </row>
    <row r="198" spans="1:2">
      <c r="A198" s="32"/>
      <c r="B198" s="21"/>
    </row>
    <row r="199" spans="1:2">
      <c r="A199" s="32"/>
      <c r="B199" s="21"/>
    </row>
    <row r="200" spans="1:2">
      <c r="A200" s="32"/>
      <c r="B200" s="21"/>
    </row>
    <row r="201" spans="1:2">
      <c r="A201" s="32"/>
      <c r="B201" s="21"/>
    </row>
    <row r="202" spans="1:2">
      <c r="A202" s="32"/>
      <c r="B202" s="21"/>
    </row>
    <row r="203" spans="1:2">
      <c r="A203" s="32"/>
      <c r="B203" s="21"/>
    </row>
    <row r="204" spans="1:2">
      <c r="A204" s="32"/>
      <c r="B204" s="21"/>
    </row>
    <row r="205" spans="1:2">
      <c r="A205" s="32"/>
      <c r="B205" s="21"/>
    </row>
    <row r="206" spans="1:2">
      <c r="A206" s="32"/>
      <c r="B206" s="21"/>
    </row>
    <row r="207" spans="1:2">
      <c r="A207" s="32"/>
      <c r="B207" s="21"/>
    </row>
    <row r="208" spans="1:2">
      <c r="A208" s="32"/>
      <c r="B208" s="21"/>
    </row>
    <row r="209" spans="1:2">
      <c r="A209" s="32"/>
      <c r="B209" s="21"/>
    </row>
    <row r="210" spans="1:2">
      <c r="A210" s="32"/>
      <c r="B210" s="21"/>
    </row>
    <row r="211" spans="1:2">
      <c r="A211" s="32"/>
      <c r="B211" s="21"/>
    </row>
    <row r="212" spans="1:2">
      <c r="A212" s="32"/>
      <c r="B212" s="21"/>
    </row>
    <row r="213" spans="1:2">
      <c r="A213" s="32"/>
      <c r="B213" s="21"/>
    </row>
    <row r="214" spans="1:2">
      <c r="A214" s="32"/>
      <c r="B214" s="21"/>
    </row>
    <row r="215" spans="1:2">
      <c r="A215" s="32"/>
      <c r="B215" s="21"/>
    </row>
    <row r="216" spans="1:2">
      <c r="A216" s="32"/>
      <c r="B216" s="21"/>
    </row>
    <row r="217" spans="1:2">
      <c r="A217" s="32"/>
      <c r="B217" s="21"/>
    </row>
    <row r="218" spans="1:2">
      <c r="A218" s="32"/>
      <c r="B218" s="21"/>
    </row>
    <row r="219" spans="1:2">
      <c r="A219" s="32"/>
      <c r="B219" s="21"/>
    </row>
    <row r="220" spans="1:2">
      <c r="A220" s="32"/>
      <c r="B220" s="21"/>
    </row>
    <row r="221" spans="1:2">
      <c r="A221" s="32"/>
      <c r="B221" s="21"/>
    </row>
    <row r="222" spans="1:2">
      <c r="A222" s="32"/>
      <c r="B222" s="21"/>
    </row>
    <row r="223" spans="1:2">
      <c r="A223" s="32"/>
      <c r="B223" s="21"/>
    </row>
    <row r="224" spans="1:2">
      <c r="A224" s="32"/>
      <c r="B224" s="21"/>
    </row>
    <row r="225" spans="1:2">
      <c r="A225" s="32"/>
      <c r="B225" s="21"/>
    </row>
    <row r="226" spans="1:2">
      <c r="A226" s="32"/>
      <c r="B226" s="21"/>
    </row>
    <row r="227" spans="1:2">
      <c r="A227" s="32"/>
      <c r="B227" s="21"/>
    </row>
    <row r="228" spans="1:2">
      <c r="A228" s="32"/>
      <c r="B228" s="21"/>
    </row>
    <row r="229" spans="1:2">
      <c r="A229" s="32"/>
      <c r="B229" s="21"/>
    </row>
    <row r="230" spans="1:2">
      <c r="A230" s="32"/>
      <c r="B230" s="21"/>
    </row>
    <row r="231" spans="1:2">
      <c r="A231" s="32"/>
      <c r="B231" s="21"/>
    </row>
  </sheetData>
  <autoFilter ref="A1:E82"/>
  <conditionalFormatting sqref="C$1:C$1048576">
    <cfRule type="cellIs" dxfId="0" priority="2" operator="equal">
      <formula>"是"</formula>
    </cfRule>
  </conditionalFormatting>
  <conditionalFormatting sqref="E$1:E$1048576">
    <cfRule type="cellIs" dxfId="0" priority="1" operator="equal">
      <formula>"是"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workbookViewId="0">
      <pane ySplit="1350" topLeftCell="A5" activePane="bottomLeft"/>
      <selection/>
      <selection pane="bottomLeft" activeCell="J30" sqref="J30"/>
    </sheetView>
  </sheetViews>
  <sheetFormatPr defaultColWidth="9" defaultRowHeight="13.5" outlineLevelCol="5"/>
  <cols>
    <col min="4" max="4" width="25.375" customWidth="1"/>
    <col min="5" max="5" width="15" customWidth="1"/>
    <col min="6" max="6" width="16.625" customWidth="1"/>
  </cols>
  <sheetData>
    <row r="1" spans="5:6">
      <c r="E1" t="s">
        <v>175</v>
      </c>
      <c r="F1">
        <f>SUM(B:B)</f>
        <v>8800</v>
      </c>
    </row>
    <row r="2" spans="5:6">
      <c r="E2" t="s">
        <v>176</v>
      </c>
      <c r="F2">
        <f>SUM(C:C)</f>
        <v>-1600</v>
      </c>
    </row>
    <row r="3" spans="5:6">
      <c r="E3" t="s">
        <v>177</v>
      </c>
      <c r="F3">
        <f>F1+F2</f>
        <v>7200</v>
      </c>
    </row>
    <row r="4" spans="1:6">
      <c r="A4" t="s">
        <v>178</v>
      </c>
      <c r="B4" t="s">
        <v>179</v>
      </c>
      <c r="C4" t="s">
        <v>180</v>
      </c>
      <c r="D4" t="s">
        <v>181</v>
      </c>
      <c r="E4" t="s">
        <v>1</v>
      </c>
      <c r="F4" t="s">
        <v>182</v>
      </c>
    </row>
    <row r="5" spans="2:5">
      <c r="B5" s="29">
        <f>SUM(预收款清单!B:B)</f>
        <v>7000</v>
      </c>
      <c r="C5" s="29"/>
      <c r="D5" s="29" t="s">
        <v>183</v>
      </c>
      <c r="E5" s="29" t="s">
        <v>184</v>
      </c>
    </row>
    <row r="6" spans="1:6">
      <c r="A6">
        <v>6.14</v>
      </c>
      <c r="B6" s="30">
        <v>800</v>
      </c>
      <c r="D6" t="s">
        <v>185</v>
      </c>
      <c r="E6" t="s">
        <v>186</v>
      </c>
      <c r="F6" t="s">
        <v>187</v>
      </c>
    </row>
    <row r="7" spans="1:6">
      <c r="A7">
        <v>6.14</v>
      </c>
      <c r="C7">
        <v>-800</v>
      </c>
      <c r="D7" t="s">
        <v>188</v>
      </c>
      <c r="E7" t="s">
        <v>189</v>
      </c>
      <c r="F7" t="s">
        <v>187</v>
      </c>
    </row>
    <row r="8" spans="1:6">
      <c r="A8">
        <v>6.26</v>
      </c>
      <c r="B8">
        <v>1000</v>
      </c>
      <c r="D8" t="s">
        <v>190</v>
      </c>
      <c r="E8" t="s">
        <v>191</v>
      </c>
      <c r="F8" t="s">
        <v>187</v>
      </c>
    </row>
    <row r="9" spans="1:6">
      <c r="A9">
        <v>6.26</v>
      </c>
      <c r="C9">
        <v>-800</v>
      </c>
      <c r="D9" t="s">
        <v>192</v>
      </c>
      <c r="E9" t="s">
        <v>189</v>
      </c>
      <c r="F9" t="s">
        <v>187</v>
      </c>
    </row>
    <row r="20" spans="1:1">
      <c r="A20" s="28"/>
    </row>
    <row r="21" spans="1:1">
      <c r="A21" s="28"/>
    </row>
  </sheetData>
  <autoFilter ref="A4:F17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25" sqref="C25"/>
    </sheetView>
  </sheetViews>
  <sheetFormatPr defaultColWidth="9" defaultRowHeight="13.5" outlineLevelCol="3"/>
  <cols>
    <col min="3" max="3" width="12.25" customWidth="1"/>
    <col min="4" max="4" width="11" customWidth="1"/>
  </cols>
  <sheetData>
    <row r="1" spans="1:4">
      <c r="A1" t="s">
        <v>178</v>
      </c>
      <c r="B1" t="s">
        <v>179</v>
      </c>
      <c r="C1" t="s">
        <v>1</v>
      </c>
      <c r="D1" t="s">
        <v>182</v>
      </c>
    </row>
    <row r="2" spans="1:4">
      <c r="A2">
        <v>6.26</v>
      </c>
      <c r="B2">
        <v>500</v>
      </c>
      <c r="C2" t="s">
        <v>189</v>
      </c>
      <c r="D2" t="s">
        <v>187</v>
      </c>
    </row>
    <row r="3" spans="1:4">
      <c r="A3">
        <v>6.26</v>
      </c>
      <c r="B3">
        <v>500</v>
      </c>
      <c r="C3" t="s">
        <v>191</v>
      </c>
      <c r="D3" t="s">
        <v>187</v>
      </c>
    </row>
    <row r="4" spans="1:4">
      <c r="A4">
        <v>6.26</v>
      </c>
      <c r="B4">
        <v>500</v>
      </c>
      <c r="C4" t="s">
        <v>186</v>
      </c>
      <c r="D4" t="s">
        <v>187</v>
      </c>
    </row>
    <row r="5" spans="1:4">
      <c r="A5">
        <v>6.26</v>
      </c>
      <c r="B5">
        <v>500</v>
      </c>
      <c r="C5" t="s">
        <v>193</v>
      </c>
      <c r="D5" t="s">
        <v>194</v>
      </c>
    </row>
    <row r="6" spans="1:4">
      <c r="A6">
        <v>6.26</v>
      </c>
      <c r="B6">
        <v>500</v>
      </c>
      <c r="C6" t="s">
        <v>195</v>
      </c>
      <c r="D6" t="s">
        <v>196</v>
      </c>
    </row>
    <row r="7" spans="1:4">
      <c r="A7">
        <v>6.28</v>
      </c>
      <c r="B7">
        <v>500</v>
      </c>
      <c r="C7" t="s">
        <v>197</v>
      </c>
      <c r="D7" t="s">
        <v>187</v>
      </c>
    </row>
    <row r="8" spans="1:4">
      <c r="A8">
        <v>6.28</v>
      </c>
      <c r="B8">
        <v>500</v>
      </c>
      <c r="C8" t="s">
        <v>198</v>
      </c>
      <c r="D8" t="s">
        <v>187</v>
      </c>
    </row>
    <row r="9" spans="1:4">
      <c r="A9">
        <v>6.28</v>
      </c>
      <c r="B9">
        <v>500</v>
      </c>
      <c r="C9" t="s">
        <v>199</v>
      </c>
      <c r="D9" t="s">
        <v>194</v>
      </c>
    </row>
    <row r="10" spans="1:4">
      <c r="A10">
        <v>6.28</v>
      </c>
      <c r="B10">
        <v>500</v>
      </c>
      <c r="C10" t="s">
        <v>200</v>
      </c>
      <c r="D10" t="s">
        <v>187</v>
      </c>
    </row>
    <row r="11" spans="1:4">
      <c r="A11">
        <v>6.28</v>
      </c>
      <c r="B11">
        <v>500</v>
      </c>
      <c r="C11" t="s">
        <v>201</v>
      </c>
      <c r="D11" t="s">
        <v>196</v>
      </c>
    </row>
    <row r="12" spans="1:4">
      <c r="A12">
        <v>6.29</v>
      </c>
      <c r="B12">
        <v>500</v>
      </c>
      <c r="C12" t="s">
        <v>202</v>
      </c>
      <c r="D12" t="s">
        <v>187</v>
      </c>
    </row>
    <row r="13" spans="1:4">
      <c r="A13">
        <v>6.29</v>
      </c>
      <c r="B13">
        <v>500</v>
      </c>
      <c r="C13" t="s">
        <v>203</v>
      </c>
      <c r="D13" t="s">
        <v>194</v>
      </c>
    </row>
    <row r="14" spans="1:4">
      <c r="A14" s="28">
        <v>6.3</v>
      </c>
      <c r="B14">
        <v>500</v>
      </c>
      <c r="C14" t="s">
        <v>204</v>
      </c>
      <c r="D14" t="s">
        <v>194</v>
      </c>
    </row>
    <row r="15" spans="1:4">
      <c r="A15" s="28">
        <v>6.3</v>
      </c>
      <c r="B15">
        <v>500</v>
      </c>
      <c r="C15" t="s">
        <v>205</v>
      </c>
      <c r="D15" t="s">
        <v>194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"/>
  <sheetViews>
    <sheetView workbookViewId="0">
      <selection activeCell="B15" sqref="B15"/>
    </sheetView>
  </sheetViews>
  <sheetFormatPr defaultColWidth="9" defaultRowHeight="13.5" outlineLevelCol="1"/>
  <cols>
    <col min="1" max="1" width="11.25" customWidth="1"/>
    <col min="2" max="2" width="12.875" customWidth="1"/>
    <col min="3" max="3" width="18.25" customWidth="1"/>
    <col min="4" max="4" width="13" customWidth="1"/>
  </cols>
  <sheetData>
    <row r="1" spans="1:2">
      <c r="A1" t="s">
        <v>1</v>
      </c>
      <c r="B1" t="s">
        <v>3</v>
      </c>
    </row>
    <row r="2" spans="1:2">
      <c r="A2" t="s">
        <v>200</v>
      </c>
      <c r="B2" t="s">
        <v>15</v>
      </c>
    </row>
    <row r="3" spans="1:2">
      <c r="A3" t="s">
        <v>206</v>
      </c>
      <c r="B3" t="s">
        <v>15</v>
      </c>
    </row>
    <row r="4" spans="1:2">
      <c r="A4" t="s">
        <v>199</v>
      </c>
      <c r="B4" t="s">
        <v>16</v>
      </c>
    </row>
    <row r="5" spans="1:2">
      <c r="A5" t="s">
        <v>191</v>
      </c>
      <c r="B5" t="s">
        <v>17</v>
      </c>
    </row>
    <row r="6" spans="1:2">
      <c r="A6" t="s">
        <v>189</v>
      </c>
      <c r="B6" t="s">
        <v>17</v>
      </c>
    </row>
    <row r="7" spans="1:2">
      <c r="A7" t="s">
        <v>207</v>
      </c>
      <c r="B7" t="s">
        <v>17</v>
      </c>
    </row>
    <row r="8" spans="1:2">
      <c r="A8" t="s">
        <v>193</v>
      </c>
      <c r="B8" t="s">
        <v>17</v>
      </c>
    </row>
    <row r="9" spans="1:2">
      <c r="A9" t="s">
        <v>186</v>
      </c>
      <c r="B9" t="s">
        <v>18</v>
      </c>
    </row>
    <row r="10" spans="1:2">
      <c r="A10" t="s">
        <v>201</v>
      </c>
      <c r="B10" t="s">
        <v>18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workbookViewId="0">
      <selection activeCell="C20" sqref="C20"/>
    </sheetView>
  </sheetViews>
  <sheetFormatPr defaultColWidth="9" defaultRowHeight="13.5" outlineLevelCol="2"/>
  <sheetData>
    <row r="1" spans="1:3">
      <c r="A1" s="27" t="s">
        <v>208</v>
      </c>
      <c r="B1" t="s">
        <v>209</v>
      </c>
      <c r="C1" t="s">
        <v>210</v>
      </c>
    </row>
    <row r="2" spans="1:3">
      <c r="A2" s="27" t="s">
        <v>94</v>
      </c>
      <c r="C2" t="s">
        <v>56</v>
      </c>
    </row>
    <row r="3" spans="1:1">
      <c r="A3" s="27" t="s">
        <v>166</v>
      </c>
    </row>
    <row r="10" spans="1:1">
      <c r="A10" s="27" t="s">
        <v>211</v>
      </c>
    </row>
    <row r="11" spans="1:1">
      <c r="A11" t="s">
        <v>22</v>
      </c>
    </row>
    <row r="12" spans="1:1">
      <c r="A12" t="s">
        <v>160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1"/>
  <sheetViews>
    <sheetView tabSelected="1" workbookViewId="0">
      <selection activeCell="E11" sqref="E11"/>
    </sheetView>
  </sheetViews>
  <sheetFormatPr defaultColWidth="9" defaultRowHeight="15"/>
  <cols>
    <col min="1" max="1" width="13.75" style="2" customWidth="1"/>
    <col min="2" max="2" width="6.875" style="3" customWidth="1"/>
    <col min="3" max="3" width="11.125" style="3" customWidth="1"/>
    <col min="4" max="4" width="20.125" style="4" customWidth="1"/>
    <col min="5" max="5" width="37.25" style="5" customWidth="1"/>
    <col min="6" max="6" width="15" style="6" customWidth="1"/>
    <col min="7" max="7" width="12.625" style="7" customWidth="1"/>
    <col min="8" max="8" width="36" style="6" customWidth="1"/>
    <col min="9" max="9" width="33.125" style="8" customWidth="1"/>
    <col min="10" max="257" width="9" style="9"/>
    <col min="258" max="258" width="13.75" style="9" customWidth="1"/>
    <col min="259" max="259" width="6.875" style="9" customWidth="1"/>
    <col min="260" max="260" width="20.125" style="9" customWidth="1"/>
    <col min="261" max="261" width="37.25" style="9" customWidth="1"/>
    <col min="262" max="262" width="15" style="9" customWidth="1"/>
    <col min="263" max="263" width="12.625" style="9" customWidth="1"/>
    <col min="264" max="264" width="36" style="9" customWidth="1"/>
    <col min="265" max="265" width="33.125" style="9" customWidth="1"/>
    <col min="266" max="513" width="9" style="9"/>
    <col min="514" max="514" width="13.75" style="9" customWidth="1"/>
    <col min="515" max="515" width="6.875" style="9" customWidth="1"/>
    <col min="516" max="516" width="20.125" style="9" customWidth="1"/>
    <col min="517" max="517" width="37.25" style="9" customWidth="1"/>
    <col min="518" max="518" width="15" style="9" customWidth="1"/>
    <col min="519" max="519" width="12.625" style="9" customWidth="1"/>
    <col min="520" max="520" width="36" style="9" customWidth="1"/>
    <col min="521" max="521" width="33.125" style="9" customWidth="1"/>
    <col min="522" max="769" width="9" style="9"/>
    <col min="770" max="770" width="13.75" style="9" customWidth="1"/>
    <col min="771" max="771" width="6.875" style="9" customWidth="1"/>
    <col min="772" max="772" width="20.125" style="9" customWidth="1"/>
    <col min="773" max="773" width="37.25" style="9" customWidth="1"/>
    <col min="774" max="774" width="15" style="9" customWidth="1"/>
    <col min="775" max="775" width="12.625" style="9" customWidth="1"/>
    <col min="776" max="776" width="36" style="9" customWidth="1"/>
    <col min="777" max="777" width="33.125" style="9" customWidth="1"/>
    <col min="778" max="1025" width="9" style="9"/>
    <col min="1026" max="1026" width="13.75" style="9" customWidth="1"/>
    <col min="1027" max="1027" width="6.875" style="9" customWidth="1"/>
    <col min="1028" max="1028" width="20.125" style="9" customWidth="1"/>
    <col min="1029" max="1029" width="37.25" style="9" customWidth="1"/>
    <col min="1030" max="1030" width="15" style="9" customWidth="1"/>
    <col min="1031" max="1031" width="12.625" style="9" customWidth="1"/>
    <col min="1032" max="1032" width="36" style="9" customWidth="1"/>
    <col min="1033" max="1033" width="33.125" style="9" customWidth="1"/>
    <col min="1034" max="1281" width="9" style="9"/>
    <col min="1282" max="1282" width="13.75" style="9" customWidth="1"/>
    <col min="1283" max="1283" width="6.875" style="9" customWidth="1"/>
    <col min="1284" max="1284" width="20.125" style="9" customWidth="1"/>
    <col min="1285" max="1285" width="37.25" style="9" customWidth="1"/>
    <col min="1286" max="1286" width="15" style="9" customWidth="1"/>
    <col min="1287" max="1287" width="12.625" style="9" customWidth="1"/>
    <col min="1288" max="1288" width="36" style="9" customWidth="1"/>
    <col min="1289" max="1289" width="33.125" style="9" customWidth="1"/>
    <col min="1290" max="1537" width="9" style="9"/>
    <col min="1538" max="1538" width="13.75" style="9" customWidth="1"/>
    <col min="1539" max="1539" width="6.875" style="9" customWidth="1"/>
    <col min="1540" max="1540" width="20.125" style="9" customWidth="1"/>
    <col min="1541" max="1541" width="37.25" style="9" customWidth="1"/>
    <col min="1542" max="1542" width="15" style="9" customWidth="1"/>
    <col min="1543" max="1543" width="12.625" style="9" customWidth="1"/>
    <col min="1544" max="1544" width="36" style="9" customWidth="1"/>
    <col min="1545" max="1545" width="33.125" style="9" customWidth="1"/>
    <col min="1546" max="1793" width="9" style="9"/>
    <col min="1794" max="1794" width="13.75" style="9" customWidth="1"/>
    <col min="1795" max="1795" width="6.875" style="9" customWidth="1"/>
    <col min="1796" max="1796" width="20.125" style="9" customWidth="1"/>
    <col min="1797" max="1797" width="37.25" style="9" customWidth="1"/>
    <col min="1798" max="1798" width="15" style="9" customWidth="1"/>
    <col min="1799" max="1799" width="12.625" style="9" customWidth="1"/>
    <col min="1800" max="1800" width="36" style="9" customWidth="1"/>
    <col min="1801" max="1801" width="33.125" style="9" customWidth="1"/>
    <col min="1802" max="2049" width="9" style="9"/>
    <col min="2050" max="2050" width="13.75" style="9" customWidth="1"/>
    <col min="2051" max="2051" width="6.875" style="9" customWidth="1"/>
    <col min="2052" max="2052" width="20.125" style="9" customWidth="1"/>
    <col min="2053" max="2053" width="37.25" style="9" customWidth="1"/>
    <col min="2054" max="2054" width="15" style="9" customWidth="1"/>
    <col min="2055" max="2055" width="12.625" style="9" customWidth="1"/>
    <col min="2056" max="2056" width="36" style="9" customWidth="1"/>
    <col min="2057" max="2057" width="33.125" style="9" customWidth="1"/>
    <col min="2058" max="2305" width="9" style="9"/>
    <col min="2306" max="2306" width="13.75" style="9" customWidth="1"/>
    <col min="2307" max="2307" width="6.875" style="9" customWidth="1"/>
    <col min="2308" max="2308" width="20.125" style="9" customWidth="1"/>
    <col min="2309" max="2309" width="37.25" style="9" customWidth="1"/>
    <col min="2310" max="2310" width="15" style="9" customWidth="1"/>
    <col min="2311" max="2311" width="12.625" style="9" customWidth="1"/>
    <col min="2312" max="2312" width="36" style="9" customWidth="1"/>
    <col min="2313" max="2313" width="33.125" style="9" customWidth="1"/>
    <col min="2314" max="2561" width="9" style="9"/>
    <col min="2562" max="2562" width="13.75" style="9" customWidth="1"/>
    <col min="2563" max="2563" width="6.875" style="9" customWidth="1"/>
    <col min="2564" max="2564" width="20.125" style="9" customWidth="1"/>
    <col min="2565" max="2565" width="37.25" style="9" customWidth="1"/>
    <col min="2566" max="2566" width="15" style="9" customWidth="1"/>
    <col min="2567" max="2567" width="12.625" style="9" customWidth="1"/>
    <col min="2568" max="2568" width="36" style="9" customWidth="1"/>
    <col min="2569" max="2569" width="33.125" style="9" customWidth="1"/>
    <col min="2570" max="2817" width="9" style="9"/>
    <col min="2818" max="2818" width="13.75" style="9" customWidth="1"/>
    <col min="2819" max="2819" width="6.875" style="9" customWidth="1"/>
    <col min="2820" max="2820" width="20.125" style="9" customWidth="1"/>
    <col min="2821" max="2821" width="37.25" style="9" customWidth="1"/>
    <col min="2822" max="2822" width="15" style="9" customWidth="1"/>
    <col min="2823" max="2823" width="12.625" style="9" customWidth="1"/>
    <col min="2824" max="2824" width="36" style="9" customWidth="1"/>
    <col min="2825" max="2825" width="33.125" style="9" customWidth="1"/>
    <col min="2826" max="3073" width="9" style="9"/>
    <col min="3074" max="3074" width="13.75" style="9" customWidth="1"/>
    <col min="3075" max="3075" width="6.875" style="9" customWidth="1"/>
    <col min="3076" max="3076" width="20.125" style="9" customWidth="1"/>
    <col min="3077" max="3077" width="37.25" style="9" customWidth="1"/>
    <col min="3078" max="3078" width="15" style="9" customWidth="1"/>
    <col min="3079" max="3079" width="12.625" style="9" customWidth="1"/>
    <col min="3080" max="3080" width="36" style="9" customWidth="1"/>
    <col min="3081" max="3081" width="33.125" style="9" customWidth="1"/>
    <col min="3082" max="3329" width="9" style="9"/>
    <col min="3330" max="3330" width="13.75" style="9" customWidth="1"/>
    <col min="3331" max="3331" width="6.875" style="9" customWidth="1"/>
    <col min="3332" max="3332" width="20.125" style="9" customWidth="1"/>
    <col min="3333" max="3333" width="37.25" style="9" customWidth="1"/>
    <col min="3334" max="3334" width="15" style="9" customWidth="1"/>
    <col min="3335" max="3335" width="12.625" style="9" customWidth="1"/>
    <col min="3336" max="3336" width="36" style="9" customWidth="1"/>
    <col min="3337" max="3337" width="33.125" style="9" customWidth="1"/>
    <col min="3338" max="3585" width="9" style="9"/>
    <col min="3586" max="3586" width="13.75" style="9" customWidth="1"/>
    <col min="3587" max="3587" width="6.875" style="9" customWidth="1"/>
    <col min="3588" max="3588" width="20.125" style="9" customWidth="1"/>
    <col min="3589" max="3589" width="37.25" style="9" customWidth="1"/>
    <col min="3590" max="3590" width="15" style="9" customWidth="1"/>
    <col min="3591" max="3591" width="12.625" style="9" customWidth="1"/>
    <col min="3592" max="3592" width="36" style="9" customWidth="1"/>
    <col min="3593" max="3593" width="33.125" style="9" customWidth="1"/>
    <col min="3594" max="3841" width="9" style="9"/>
    <col min="3842" max="3842" width="13.75" style="9" customWidth="1"/>
    <col min="3843" max="3843" width="6.875" style="9" customWidth="1"/>
    <col min="3844" max="3844" width="20.125" style="9" customWidth="1"/>
    <col min="3845" max="3845" width="37.25" style="9" customWidth="1"/>
    <col min="3846" max="3846" width="15" style="9" customWidth="1"/>
    <col min="3847" max="3847" width="12.625" style="9" customWidth="1"/>
    <col min="3848" max="3848" width="36" style="9" customWidth="1"/>
    <col min="3849" max="3849" width="33.125" style="9" customWidth="1"/>
    <col min="3850" max="4097" width="9" style="9"/>
    <col min="4098" max="4098" width="13.75" style="9" customWidth="1"/>
    <col min="4099" max="4099" width="6.875" style="9" customWidth="1"/>
    <col min="4100" max="4100" width="20.125" style="9" customWidth="1"/>
    <col min="4101" max="4101" width="37.25" style="9" customWidth="1"/>
    <col min="4102" max="4102" width="15" style="9" customWidth="1"/>
    <col min="4103" max="4103" width="12.625" style="9" customWidth="1"/>
    <col min="4104" max="4104" width="36" style="9" customWidth="1"/>
    <col min="4105" max="4105" width="33.125" style="9" customWidth="1"/>
    <col min="4106" max="4353" width="9" style="9"/>
    <col min="4354" max="4354" width="13.75" style="9" customWidth="1"/>
    <col min="4355" max="4355" width="6.875" style="9" customWidth="1"/>
    <col min="4356" max="4356" width="20.125" style="9" customWidth="1"/>
    <col min="4357" max="4357" width="37.25" style="9" customWidth="1"/>
    <col min="4358" max="4358" width="15" style="9" customWidth="1"/>
    <col min="4359" max="4359" width="12.625" style="9" customWidth="1"/>
    <col min="4360" max="4360" width="36" style="9" customWidth="1"/>
    <col min="4361" max="4361" width="33.125" style="9" customWidth="1"/>
    <col min="4362" max="4609" width="9" style="9"/>
    <col min="4610" max="4610" width="13.75" style="9" customWidth="1"/>
    <col min="4611" max="4611" width="6.875" style="9" customWidth="1"/>
    <col min="4612" max="4612" width="20.125" style="9" customWidth="1"/>
    <col min="4613" max="4613" width="37.25" style="9" customWidth="1"/>
    <col min="4614" max="4614" width="15" style="9" customWidth="1"/>
    <col min="4615" max="4615" width="12.625" style="9" customWidth="1"/>
    <col min="4616" max="4616" width="36" style="9" customWidth="1"/>
    <col min="4617" max="4617" width="33.125" style="9" customWidth="1"/>
    <col min="4618" max="4865" width="9" style="9"/>
    <col min="4866" max="4866" width="13.75" style="9" customWidth="1"/>
    <col min="4867" max="4867" width="6.875" style="9" customWidth="1"/>
    <col min="4868" max="4868" width="20.125" style="9" customWidth="1"/>
    <col min="4869" max="4869" width="37.25" style="9" customWidth="1"/>
    <col min="4870" max="4870" width="15" style="9" customWidth="1"/>
    <col min="4871" max="4871" width="12.625" style="9" customWidth="1"/>
    <col min="4872" max="4872" width="36" style="9" customWidth="1"/>
    <col min="4873" max="4873" width="33.125" style="9" customWidth="1"/>
    <col min="4874" max="5121" width="9" style="9"/>
    <col min="5122" max="5122" width="13.75" style="9" customWidth="1"/>
    <col min="5123" max="5123" width="6.875" style="9" customWidth="1"/>
    <col min="5124" max="5124" width="20.125" style="9" customWidth="1"/>
    <col min="5125" max="5125" width="37.25" style="9" customWidth="1"/>
    <col min="5126" max="5126" width="15" style="9" customWidth="1"/>
    <col min="5127" max="5127" width="12.625" style="9" customWidth="1"/>
    <col min="5128" max="5128" width="36" style="9" customWidth="1"/>
    <col min="5129" max="5129" width="33.125" style="9" customWidth="1"/>
    <col min="5130" max="5377" width="9" style="9"/>
    <col min="5378" max="5378" width="13.75" style="9" customWidth="1"/>
    <col min="5379" max="5379" width="6.875" style="9" customWidth="1"/>
    <col min="5380" max="5380" width="20.125" style="9" customWidth="1"/>
    <col min="5381" max="5381" width="37.25" style="9" customWidth="1"/>
    <col min="5382" max="5382" width="15" style="9" customWidth="1"/>
    <col min="5383" max="5383" width="12.625" style="9" customWidth="1"/>
    <col min="5384" max="5384" width="36" style="9" customWidth="1"/>
    <col min="5385" max="5385" width="33.125" style="9" customWidth="1"/>
    <col min="5386" max="5633" width="9" style="9"/>
    <col min="5634" max="5634" width="13.75" style="9" customWidth="1"/>
    <col min="5635" max="5635" width="6.875" style="9" customWidth="1"/>
    <col min="5636" max="5636" width="20.125" style="9" customWidth="1"/>
    <col min="5637" max="5637" width="37.25" style="9" customWidth="1"/>
    <col min="5638" max="5638" width="15" style="9" customWidth="1"/>
    <col min="5639" max="5639" width="12.625" style="9" customWidth="1"/>
    <col min="5640" max="5640" width="36" style="9" customWidth="1"/>
    <col min="5641" max="5641" width="33.125" style="9" customWidth="1"/>
    <col min="5642" max="5889" width="9" style="9"/>
    <col min="5890" max="5890" width="13.75" style="9" customWidth="1"/>
    <col min="5891" max="5891" width="6.875" style="9" customWidth="1"/>
    <col min="5892" max="5892" width="20.125" style="9" customWidth="1"/>
    <col min="5893" max="5893" width="37.25" style="9" customWidth="1"/>
    <col min="5894" max="5894" width="15" style="9" customWidth="1"/>
    <col min="5895" max="5895" width="12.625" style="9" customWidth="1"/>
    <col min="5896" max="5896" width="36" style="9" customWidth="1"/>
    <col min="5897" max="5897" width="33.125" style="9" customWidth="1"/>
    <col min="5898" max="6145" width="9" style="9"/>
    <col min="6146" max="6146" width="13.75" style="9" customWidth="1"/>
    <col min="6147" max="6147" width="6.875" style="9" customWidth="1"/>
    <col min="6148" max="6148" width="20.125" style="9" customWidth="1"/>
    <col min="6149" max="6149" width="37.25" style="9" customWidth="1"/>
    <col min="6150" max="6150" width="15" style="9" customWidth="1"/>
    <col min="6151" max="6151" width="12.625" style="9" customWidth="1"/>
    <col min="6152" max="6152" width="36" style="9" customWidth="1"/>
    <col min="6153" max="6153" width="33.125" style="9" customWidth="1"/>
    <col min="6154" max="6401" width="9" style="9"/>
    <col min="6402" max="6402" width="13.75" style="9" customWidth="1"/>
    <col min="6403" max="6403" width="6.875" style="9" customWidth="1"/>
    <col min="6404" max="6404" width="20.125" style="9" customWidth="1"/>
    <col min="6405" max="6405" width="37.25" style="9" customWidth="1"/>
    <col min="6406" max="6406" width="15" style="9" customWidth="1"/>
    <col min="6407" max="6407" width="12.625" style="9" customWidth="1"/>
    <col min="6408" max="6408" width="36" style="9" customWidth="1"/>
    <col min="6409" max="6409" width="33.125" style="9" customWidth="1"/>
    <col min="6410" max="6657" width="9" style="9"/>
    <col min="6658" max="6658" width="13.75" style="9" customWidth="1"/>
    <col min="6659" max="6659" width="6.875" style="9" customWidth="1"/>
    <col min="6660" max="6660" width="20.125" style="9" customWidth="1"/>
    <col min="6661" max="6661" width="37.25" style="9" customWidth="1"/>
    <col min="6662" max="6662" width="15" style="9" customWidth="1"/>
    <col min="6663" max="6663" width="12.625" style="9" customWidth="1"/>
    <col min="6664" max="6664" width="36" style="9" customWidth="1"/>
    <col min="6665" max="6665" width="33.125" style="9" customWidth="1"/>
    <col min="6666" max="6913" width="9" style="9"/>
    <col min="6914" max="6914" width="13.75" style="9" customWidth="1"/>
    <col min="6915" max="6915" width="6.875" style="9" customWidth="1"/>
    <col min="6916" max="6916" width="20.125" style="9" customWidth="1"/>
    <col min="6917" max="6917" width="37.25" style="9" customWidth="1"/>
    <col min="6918" max="6918" width="15" style="9" customWidth="1"/>
    <col min="6919" max="6919" width="12.625" style="9" customWidth="1"/>
    <col min="6920" max="6920" width="36" style="9" customWidth="1"/>
    <col min="6921" max="6921" width="33.125" style="9" customWidth="1"/>
    <col min="6922" max="7169" width="9" style="9"/>
    <col min="7170" max="7170" width="13.75" style="9" customWidth="1"/>
    <col min="7171" max="7171" width="6.875" style="9" customWidth="1"/>
    <col min="7172" max="7172" width="20.125" style="9" customWidth="1"/>
    <col min="7173" max="7173" width="37.25" style="9" customWidth="1"/>
    <col min="7174" max="7174" width="15" style="9" customWidth="1"/>
    <col min="7175" max="7175" width="12.625" style="9" customWidth="1"/>
    <col min="7176" max="7176" width="36" style="9" customWidth="1"/>
    <col min="7177" max="7177" width="33.125" style="9" customWidth="1"/>
    <col min="7178" max="7425" width="9" style="9"/>
    <col min="7426" max="7426" width="13.75" style="9" customWidth="1"/>
    <col min="7427" max="7427" width="6.875" style="9" customWidth="1"/>
    <col min="7428" max="7428" width="20.125" style="9" customWidth="1"/>
    <col min="7429" max="7429" width="37.25" style="9" customWidth="1"/>
    <col min="7430" max="7430" width="15" style="9" customWidth="1"/>
    <col min="7431" max="7431" width="12.625" style="9" customWidth="1"/>
    <col min="7432" max="7432" width="36" style="9" customWidth="1"/>
    <col min="7433" max="7433" width="33.125" style="9" customWidth="1"/>
    <col min="7434" max="7681" width="9" style="9"/>
    <col min="7682" max="7682" width="13.75" style="9" customWidth="1"/>
    <col min="7683" max="7683" width="6.875" style="9" customWidth="1"/>
    <col min="7684" max="7684" width="20.125" style="9" customWidth="1"/>
    <col min="7685" max="7685" width="37.25" style="9" customWidth="1"/>
    <col min="7686" max="7686" width="15" style="9" customWidth="1"/>
    <col min="7687" max="7687" width="12.625" style="9" customWidth="1"/>
    <col min="7688" max="7688" width="36" style="9" customWidth="1"/>
    <col min="7689" max="7689" width="33.125" style="9" customWidth="1"/>
    <col min="7690" max="7937" width="9" style="9"/>
    <col min="7938" max="7938" width="13.75" style="9" customWidth="1"/>
    <col min="7939" max="7939" width="6.875" style="9" customWidth="1"/>
    <col min="7940" max="7940" width="20.125" style="9" customWidth="1"/>
    <col min="7941" max="7941" width="37.25" style="9" customWidth="1"/>
    <col min="7942" max="7942" width="15" style="9" customWidth="1"/>
    <col min="7943" max="7943" width="12.625" style="9" customWidth="1"/>
    <col min="7944" max="7944" width="36" style="9" customWidth="1"/>
    <col min="7945" max="7945" width="33.125" style="9" customWidth="1"/>
    <col min="7946" max="8193" width="9" style="9"/>
    <col min="8194" max="8194" width="13.75" style="9" customWidth="1"/>
    <col min="8195" max="8195" width="6.875" style="9" customWidth="1"/>
    <col min="8196" max="8196" width="20.125" style="9" customWidth="1"/>
    <col min="8197" max="8197" width="37.25" style="9" customWidth="1"/>
    <col min="8198" max="8198" width="15" style="9" customWidth="1"/>
    <col min="8199" max="8199" width="12.625" style="9" customWidth="1"/>
    <col min="8200" max="8200" width="36" style="9" customWidth="1"/>
    <col min="8201" max="8201" width="33.125" style="9" customWidth="1"/>
    <col min="8202" max="8449" width="9" style="9"/>
    <col min="8450" max="8450" width="13.75" style="9" customWidth="1"/>
    <col min="8451" max="8451" width="6.875" style="9" customWidth="1"/>
    <col min="8452" max="8452" width="20.125" style="9" customWidth="1"/>
    <col min="8453" max="8453" width="37.25" style="9" customWidth="1"/>
    <col min="8454" max="8454" width="15" style="9" customWidth="1"/>
    <col min="8455" max="8455" width="12.625" style="9" customWidth="1"/>
    <col min="8456" max="8456" width="36" style="9" customWidth="1"/>
    <col min="8457" max="8457" width="33.125" style="9" customWidth="1"/>
    <col min="8458" max="8705" width="9" style="9"/>
    <col min="8706" max="8706" width="13.75" style="9" customWidth="1"/>
    <col min="8707" max="8707" width="6.875" style="9" customWidth="1"/>
    <col min="8708" max="8708" width="20.125" style="9" customWidth="1"/>
    <col min="8709" max="8709" width="37.25" style="9" customWidth="1"/>
    <col min="8710" max="8710" width="15" style="9" customWidth="1"/>
    <col min="8711" max="8711" width="12.625" style="9" customWidth="1"/>
    <col min="8712" max="8712" width="36" style="9" customWidth="1"/>
    <col min="8713" max="8713" width="33.125" style="9" customWidth="1"/>
    <col min="8714" max="8961" width="9" style="9"/>
    <col min="8962" max="8962" width="13.75" style="9" customWidth="1"/>
    <col min="8963" max="8963" width="6.875" style="9" customWidth="1"/>
    <col min="8964" max="8964" width="20.125" style="9" customWidth="1"/>
    <col min="8965" max="8965" width="37.25" style="9" customWidth="1"/>
    <col min="8966" max="8966" width="15" style="9" customWidth="1"/>
    <col min="8967" max="8967" width="12.625" style="9" customWidth="1"/>
    <col min="8968" max="8968" width="36" style="9" customWidth="1"/>
    <col min="8969" max="8969" width="33.125" style="9" customWidth="1"/>
    <col min="8970" max="9217" width="9" style="9"/>
    <col min="9218" max="9218" width="13.75" style="9" customWidth="1"/>
    <col min="9219" max="9219" width="6.875" style="9" customWidth="1"/>
    <col min="9220" max="9220" width="20.125" style="9" customWidth="1"/>
    <col min="9221" max="9221" width="37.25" style="9" customWidth="1"/>
    <col min="9222" max="9222" width="15" style="9" customWidth="1"/>
    <col min="9223" max="9223" width="12.625" style="9" customWidth="1"/>
    <col min="9224" max="9224" width="36" style="9" customWidth="1"/>
    <col min="9225" max="9225" width="33.125" style="9" customWidth="1"/>
    <col min="9226" max="9473" width="9" style="9"/>
    <col min="9474" max="9474" width="13.75" style="9" customWidth="1"/>
    <col min="9475" max="9475" width="6.875" style="9" customWidth="1"/>
    <col min="9476" max="9476" width="20.125" style="9" customWidth="1"/>
    <col min="9477" max="9477" width="37.25" style="9" customWidth="1"/>
    <col min="9478" max="9478" width="15" style="9" customWidth="1"/>
    <col min="9479" max="9479" width="12.625" style="9" customWidth="1"/>
    <col min="9480" max="9480" width="36" style="9" customWidth="1"/>
    <col min="9481" max="9481" width="33.125" style="9" customWidth="1"/>
    <col min="9482" max="9729" width="9" style="9"/>
    <col min="9730" max="9730" width="13.75" style="9" customWidth="1"/>
    <col min="9731" max="9731" width="6.875" style="9" customWidth="1"/>
    <col min="9732" max="9732" width="20.125" style="9" customWidth="1"/>
    <col min="9733" max="9733" width="37.25" style="9" customWidth="1"/>
    <col min="9734" max="9734" width="15" style="9" customWidth="1"/>
    <col min="9735" max="9735" width="12.625" style="9" customWidth="1"/>
    <col min="9736" max="9736" width="36" style="9" customWidth="1"/>
    <col min="9737" max="9737" width="33.125" style="9" customWidth="1"/>
    <col min="9738" max="9985" width="9" style="9"/>
    <col min="9986" max="9986" width="13.75" style="9" customWidth="1"/>
    <col min="9987" max="9987" width="6.875" style="9" customWidth="1"/>
    <col min="9988" max="9988" width="20.125" style="9" customWidth="1"/>
    <col min="9989" max="9989" width="37.25" style="9" customWidth="1"/>
    <col min="9990" max="9990" width="15" style="9" customWidth="1"/>
    <col min="9991" max="9991" width="12.625" style="9" customWidth="1"/>
    <col min="9992" max="9992" width="36" style="9" customWidth="1"/>
    <col min="9993" max="9993" width="33.125" style="9" customWidth="1"/>
    <col min="9994" max="10241" width="9" style="9"/>
    <col min="10242" max="10242" width="13.75" style="9" customWidth="1"/>
    <col min="10243" max="10243" width="6.875" style="9" customWidth="1"/>
    <col min="10244" max="10244" width="20.125" style="9" customWidth="1"/>
    <col min="10245" max="10245" width="37.25" style="9" customWidth="1"/>
    <col min="10246" max="10246" width="15" style="9" customWidth="1"/>
    <col min="10247" max="10247" width="12.625" style="9" customWidth="1"/>
    <col min="10248" max="10248" width="36" style="9" customWidth="1"/>
    <col min="10249" max="10249" width="33.125" style="9" customWidth="1"/>
    <col min="10250" max="10497" width="9" style="9"/>
    <col min="10498" max="10498" width="13.75" style="9" customWidth="1"/>
    <col min="10499" max="10499" width="6.875" style="9" customWidth="1"/>
    <col min="10500" max="10500" width="20.125" style="9" customWidth="1"/>
    <col min="10501" max="10501" width="37.25" style="9" customWidth="1"/>
    <col min="10502" max="10502" width="15" style="9" customWidth="1"/>
    <col min="10503" max="10503" width="12.625" style="9" customWidth="1"/>
    <col min="10504" max="10504" width="36" style="9" customWidth="1"/>
    <col min="10505" max="10505" width="33.125" style="9" customWidth="1"/>
    <col min="10506" max="10753" width="9" style="9"/>
    <col min="10754" max="10754" width="13.75" style="9" customWidth="1"/>
    <col min="10755" max="10755" width="6.875" style="9" customWidth="1"/>
    <col min="10756" max="10756" width="20.125" style="9" customWidth="1"/>
    <col min="10757" max="10757" width="37.25" style="9" customWidth="1"/>
    <col min="10758" max="10758" width="15" style="9" customWidth="1"/>
    <col min="10759" max="10759" width="12.625" style="9" customWidth="1"/>
    <col min="10760" max="10760" width="36" style="9" customWidth="1"/>
    <col min="10761" max="10761" width="33.125" style="9" customWidth="1"/>
    <col min="10762" max="11009" width="9" style="9"/>
    <col min="11010" max="11010" width="13.75" style="9" customWidth="1"/>
    <col min="11011" max="11011" width="6.875" style="9" customWidth="1"/>
    <col min="11012" max="11012" width="20.125" style="9" customWidth="1"/>
    <col min="11013" max="11013" width="37.25" style="9" customWidth="1"/>
    <col min="11014" max="11014" width="15" style="9" customWidth="1"/>
    <col min="11015" max="11015" width="12.625" style="9" customWidth="1"/>
    <col min="11016" max="11016" width="36" style="9" customWidth="1"/>
    <col min="11017" max="11017" width="33.125" style="9" customWidth="1"/>
    <col min="11018" max="11265" width="9" style="9"/>
    <col min="11266" max="11266" width="13.75" style="9" customWidth="1"/>
    <col min="11267" max="11267" width="6.875" style="9" customWidth="1"/>
    <col min="11268" max="11268" width="20.125" style="9" customWidth="1"/>
    <col min="11269" max="11269" width="37.25" style="9" customWidth="1"/>
    <col min="11270" max="11270" width="15" style="9" customWidth="1"/>
    <col min="11271" max="11271" width="12.625" style="9" customWidth="1"/>
    <col min="11272" max="11272" width="36" style="9" customWidth="1"/>
    <col min="11273" max="11273" width="33.125" style="9" customWidth="1"/>
    <col min="11274" max="11521" width="9" style="9"/>
    <col min="11522" max="11522" width="13.75" style="9" customWidth="1"/>
    <col min="11523" max="11523" width="6.875" style="9" customWidth="1"/>
    <col min="11524" max="11524" width="20.125" style="9" customWidth="1"/>
    <col min="11525" max="11525" width="37.25" style="9" customWidth="1"/>
    <col min="11526" max="11526" width="15" style="9" customWidth="1"/>
    <col min="11527" max="11527" width="12.625" style="9" customWidth="1"/>
    <col min="11528" max="11528" width="36" style="9" customWidth="1"/>
    <col min="11529" max="11529" width="33.125" style="9" customWidth="1"/>
    <col min="11530" max="11777" width="9" style="9"/>
    <col min="11778" max="11778" width="13.75" style="9" customWidth="1"/>
    <col min="11779" max="11779" width="6.875" style="9" customWidth="1"/>
    <col min="11780" max="11780" width="20.125" style="9" customWidth="1"/>
    <col min="11781" max="11781" width="37.25" style="9" customWidth="1"/>
    <col min="11782" max="11782" width="15" style="9" customWidth="1"/>
    <col min="11783" max="11783" width="12.625" style="9" customWidth="1"/>
    <col min="11784" max="11784" width="36" style="9" customWidth="1"/>
    <col min="11785" max="11785" width="33.125" style="9" customWidth="1"/>
    <col min="11786" max="12033" width="9" style="9"/>
    <col min="12034" max="12034" width="13.75" style="9" customWidth="1"/>
    <col min="12035" max="12035" width="6.875" style="9" customWidth="1"/>
    <col min="12036" max="12036" width="20.125" style="9" customWidth="1"/>
    <col min="12037" max="12037" width="37.25" style="9" customWidth="1"/>
    <col min="12038" max="12038" width="15" style="9" customWidth="1"/>
    <col min="12039" max="12039" width="12.625" style="9" customWidth="1"/>
    <col min="12040" max="12040" width="36" style="9" customWidth="1"/>
    <col min="12041" max="12041" width="33.125" style="9" customWidth="1"/>
    <col min="12042" max="12289" width="9" style="9"/>
    <col min="12290" max="12290" width="13.75" style="9" customWidth="1"/>
    <col min="12291" max="12291" width="6.875" style="9" customWidth="1"/>
    <col min="12292" max="12292" width="20.125" style="9" customWidth="1"/>
    <col min="12293" max="12293" width="37.25" style="9" customWidth="1"/>
    <col min="12294" max="12294" width="15" style="9" customWidth="1"/>
    <col min="12295" max="12295" width="12.625" style="9" customWidth="1"/>
    <col min="12296" max="12296" width="36" style="9" customWidth="1"/>
    <col min="12297" max="12297" width="33.125" style="9" customWidth="1"/>
    <col min="12298" max="12545" width="9" style="9"/>
    <col min="12546" max="12546" width="13.75" style="9" customWidth="1"/>
    <col min="12547" max="12547" width="6.875" style="9" customWidth="1"/>
    <col min="12548" max="12548" width="20.125" style="9" customWidth="1"/>
    <col min="12549" max="12549" width="37.25" style="9" customWidth="1"/>
    <col min="12550" max="12550" width="15" style="9" customWidth="1"/>
    <col min="12551" max="12551" width="12.625" style="9" customWidth="1"/>
    <col min="12552" max="12552" width="36" style="9" customWidth="1"/>
    <col min="12553" max="12553" width="33.125" style="9" customWidth="1"/>
    <col min="12554" max="12801" width="9" style="9"/>
    <col min="12802" max="12802" width="13.75" style="9" customWidth="1"/>
    <col min="12803" max="12803" width="6.875" style="9" customWidth="1"/>
    <col min="12804" max="12804" width="20.125" style="9" customWidth="1"/>
    <col min="12805" max="12805" width="37.25" style="9" customWidth="1"/>
    <col min="12806" max="12806" width="15" style="9" customWidth="1"/>
    <col min="12807" max="12807" width="12.625" style="9" customWidth="1"/>
    <col min="12808" max="12808" width="36" style="9" customWidth="1"/>
    <col min="12809" max="12809" width="33.125" style="9" customWidth="1"/>
    <col min="12810" max="13057" width="9" style="9"/>
    <col min="13058" max="13058" width="13.75" style="9" customWidth="1"/>
    <col min="13059" max="13059" width="6.875" style="9" customWidth="1"/>
    <col min="13060" max="13060" width="20.125" style="9" customWidth="1"/>
    <col min="13061" max="13061" width="37.25" style="9" customWidth="1"/>
    <col min="13062" max="13062" width="15" style="9" customWidth="1"/>
    <col min="13063" max="13063" width="12.625" style="9" customWidth="1"/>
    <col min="13064" max="13064" width="36" style="9" customWidth="1"/>
    <col min="13065" max="13065" width="33.125" style="9" customWidth="1"/>
    <col min="13066" max="13313" width="9" style="9"/>
    <col min="13314" max="13314" width="13.75" style="9" customWidth="1"/>
    <col min="13315" max="13315" width="6.875" style="9" customWidth="1"/>
    <col min="13316" max="13316" width="20.125" style="9" customWidth="1"/>
    <col min="13317" max="13317" width="37.25" style="9" customWidth="1"/>
    <col min="13318" max="13318" width="15" style="9" customWidth="1"/>
    <col min="13319" max="13319" width="12.625" style="9" customWidth="1"/>
    <col min="13320" max="13320" width="36" style="9" customWidth="1"/>
    <col min="13321" max="13321" width="33.125" style="9" customWidth="1"/>
    <col min="13322" max="13569" width="9" style="9"/>
    <col min="13570" max="13570" width="13.75" style="9" customWidth="1"/>
    <col min="13571" max="13571" width="6.875" style="9" customWidth="1"/>
    <col min="13572" max="13572" width="20.125" style="9" customWidth="1"/>
    <col min="13573" max="13573" width="37.25" style="9" customWidth="1"/>
    <col min="13574" max="13574" width="15" style="9" customWidth="1"/>
    <col min="13575" max="13575" width="12.625" style="9" customWidth="1"/>
    <col min="13576" max="13576" width="36" style="9" customWidth="1"/>
    <col min="13577" max="13577" width="33.125" style="9" customWidth="1"/>
    <col min="13578" max="13825" width="9" style="9"/>
    <col min="13826" max="13826" width="13.75" style="9" customWidth="1"/>
    <col min="13827" max="13827" width="6.875" style="9" customWidth="1"/>
    <col min="13828" max="13828" width="20.125" style="9" customWidth="1"/>
    <col min="13829" max="13829" width="37.25" style="9" customWidth="1"/>
    <col min="13830" max="13830" width="15" style="9" customWidth="1"/>
    <col min="13831" max="13831" width="12.625" style="9" customWidth="1"/>
    <col min="13832" max="13832" width="36" style="9" customWidth="1"/>
    <col min="13833" max="13833" width="33.125" style="9" customWidth="1"/>
    <col min="13834" max="14081" width="9" style="9"/>
    <col min="14082" max="14082" width="13.75" style="9" customWidth="1"/>
    <col min="14083" max="14083" width="6.875" style="9" customWidth="1"/>
    <col min="14084" max="14084" width="20.125" style="9" customWidth="1"/>
    <col min="14085" max="14085" width="37.25" style="9" customWidth="1"/>
    <col min="14086" max="14086" width="15" style="9" customWidth="1"/>
    <col min="14087" max="14087" width="12.625" style="9" customWidth="1"/>
    <col min="14088" max="14088" width="36" style="9" customWidth="1"/>
    <col min="14089" max="14089" width="33.125" style="9" customWidth="1"/>
    <col min="14090" max="14337" width="9" style="9"/>
    <col min="14338" max="14338" width="13.75" style="9" customWidth="1"/>
    <col min="14339" max="14339" width="6.875" style="9" customWidth="1"/>
    <col min="14340" max="14340" width="20.125" style="9" customWidth="1"/>
    <col min="14341" max="14341" width="37.25" style="9" customWidth="1"/>
    <col min="14342" max="14342" width="15" style="9" customWidth="1"/>
    <col min="14343" max="14343" width="12.625" style="9" customWidth="1"/>
    <col min="14344" max="14344" width="36" style="9" customWidth="1"/>
    <col min="14345" max="14345" width="33.125" style="9" customWidth="1"/>
    <col min="14346" max="14593" width="9" style="9"/>
    <col min="14594" max="14594" width="13.75" style="9" customWidth="1"/>
    <col min="14595" max="14595" width="6.875" style="9" customWidth="1"/>
    <col min="14596" max="14596" width="20.125" style="9" customWidth="1"/>
    <col min="14597" max="14597" width="37.25" style="9" customWidth="1"/>
    <col min="14598" max="14598" width="15" style="9" customWidth="1"/>
    <col min="14599" max="14599" width="12.625" style="9" customWidth="1"/>
    <col min="14600" max="14600" width="36" style="9" customWidth="1"/>
    <col min="14601" max="14601" width="33.125" style="9" customWidth="1"/>
    <col min="14602" max="14849" width="9" style="9"/>
    <col min="14850" max="14850" width="13.75" style="9" customWidth="1"/>
    <col min="14851" max="14851" width="6.875" style="9" customWidth="1"/>
    <col min="14852" max="14852" width="20.125" style="9" customWidth="1"/>
    <col min="14853" max="14853" width="37.25" style="9" customWidth="1"/>
    <col min="14854" max="14854" width="15" style="9" customWidth="1"/>
    <col min="14855" max="14855" width="12.625" style="9" customWidth="1"/>
    <col min="14856" max="14856" width="36" style="9" customWidth="1"/>
    <col min="14857" max="14857" width="33.125" style="9" customWidth="1"/>
    <col min="14858" max="15105" width="9" style="9"/>
    <col min="15106" max="15106" width="13.75" style="9" customWidth="1"/>
    <col min="15107" max="15107" width="6.875" style="9" customWidth="1"/>
    <col min="15108" max="15108" width="20.125" style="9" customWidth="1"/>
    <col min="15109" max="15109" width="37.25" style="9" customWidth="1"/>
    <col min="15110" max="15110" width="15" style="9" customWidth="1"/>
    <col min="15111" max="15111" width="12.625" style="9" customWidth="1"/>
    <col min="15112" max="15112" width="36" style="9" customWidth="1"/>
    <col min="15113" max="15113" width="33.125" style="9" customWidth="1"/>
    <col min="15114" max="15361" width="9" style="9"/>
    <col min="15362" max="15362" width="13.75" style="9" customWidth="1"/>
    <col min="15363" max="15363" width="6.875" style="9" customWidth="1"/>
    <col min="15364" max="15364" width="20.125" style="9" customWidth="1"/>
    <col min="15365" max="15365" width="37.25" style="9" customWidth="1"/>
    <col min="15366" max="15366" width="15" style="9" customWidth="1"/>
    <col min="15367" max="15367" width="12.625" style="9" customWidth="1"/>
    <col min="15368" max="15368" width="36" style="9" customWidth="1"/>
    <col min="15369" max="15369" width="33.125" style="9" customWidth="1"/>
    <col min="15370" max="15617" width="9" style="9"/>
    <col min="15618" max="15618" width="13.75" style="9" customWidth="1"/>
    <col min="15619" max="15619" width="6.875" style="9" customWidth="1"/>
    <col min="15620" max="15620" width="20.125" style="9" customWidth="1"/>
    <col min="15621" max="15621" width="37.25" style="9" customWidth="1"/>
    <col min="15622" max="15622" width="15" style="9" customWidth="1"/>
    <col min="15623" max="15623" width="12.625" style="9" customWidth="1"/>
    <col min="15624" max="15624" width="36" style="9" customWidth="1"/>
    <col min="15625" max="15625" width="33.125" style="9" customWidth="1"/>
    <col min="15626" max="15873" width="9" style="9"/>
    <col min="15874" max="15874" width="13.75" style="9" customWidth="1"/>
    <col min="15875" max="15875" width="6.875" style="9" customWidth="1"/>
    <col min="15876" max="15876" width="20.125" style="9" customWidth="1"/>
    <col min="15877" max="15877" width="37.25" style="9" customWidth="1"/>
    <col min="15878" max="15878" width="15" style="9" customWidth="1"/>
    <col min="15879" max="15879" width="12.625" style="9" customWidth="1"/>
    <col min="15880" max="15880" width="36" style="9" customWidth="1"/>
    <col min="15881" max="15881" width="33.125" style="9" customWidth="1"/>
    <col min="15882" max="16129" width="9" style="9"/>
    <col min="16130" max="16130" width="13.75" style="9" customWidth="1"/>
    <col min="16131" max="16131" width="6.875" style="9" customWidth="1"/>
    <col min="16132" max="16132" width="20.125" style="9" customWidth="1"/>
    <col min="16133" max="16133" width="37.25" style="9" customWidth="1"/>
    <col min="16134" max="16134" width="15" style="9" customWidth="1"/>
    <col min="16135" max="16135" width="12.625" style="9" customWidth="1"/>
    <col min="16136" max="16136" width="36" style="9" customWidth="1"/>
    <col min="16137" max="16137" width="33.125" style="9" customWidth="1"/>
    <col min="16138" max="16384" width="9" style="9"/>
  </cols>
  <sheetData>
    <row r="1" ht="14.25" spans="1:9">
      <c r="A1" s="2" t="s">
        <v>0</v>
      </c>
      <c r="B1" s="3" t="s">
        <v>1</v>
      </c>
      <c r="C1" s="3" t="s">
        <v>212</v>
      </c>
      <c r="D1" s="4" t="s">
        <v>213</v>
      </c>
      <c r="E1" s="5" t="s">
        <v>214</v>
      </c>
      <c r="F1" s="10" t="s">
        <v>215</v>
      </c>
      <c r="G1" s="11" t="s">
        <v>216</v>
      </c>
      <c r="H1" s="12" t="s">
        <v>217</v>
      </c>
      <c r="I1" s="16" t="s">
        <v>218</v>
      </c>
    </row>
    <row r="2" spans="1:9">
      <c r="A2" s="2" t="s">
        <v>7</v>
      </c>
      <c r="B2" s="3" t="s">
        <v>8</v>
      </c>
      <c r="C2" s="3" t="s">
        <v>219</v>
      </c>
      <c r="D2" s="4" t="s">
        <v>219</v>
      </c>
      <c r="E2" s="5" t="s">
        <v>220</v>
      </c>
      <c r="F2" s="10" t="s">
        <v>221</v>
      </c>
      <c r="G2" s="10">
        <v>12.18</v>
      </c>
      <c r="H2" s="13" t="s">
        <v>222</v>
      </c>
      <c r="I2" s="17" t="s">
        <v>223</v>
      </c>
    </row>
    <row r="3" spans="1:9">
      <c r="A3" s="2" t="s">
        <v>9</v>
      </c>
      <c r="B3" s="3" t="s">
        <v>10</v>
      </c>
      <c r="D3" s="4" t="s">
        <v>224</v>
      </c>
      <c r="F3" s="10" t="s">
        <v>225</v>
      </c>
      <c r="G3" s="10">
        <v>10.03</v>
      </c>
      <c r="H3" s="13" t="s">
        <v>226</v>
      </c>
      <c r="I3" s="17" t="s">
        <v>227</v>
      </c>
    </row>
    <row r="4" spans="1:9">
      <c r="A4" s="2">
        <v>105022003003</v>
      </c>
      <c r="B4" s="3" t="s">
        <v>12</v>
      </c>
      <c r="C4" s="3" t="s">
        <v>228</v>
      </c>
      <c r="D4" s="4" t="s">
        <v>229</v>
      </c>
      <c r="F4" s="10" t="s">
        <v>230</v>
      </c>
      <c r="G4" s="10">
        <v>12.16</v>
      </c>
      <c r="H4" s="13" t="s">
        <v>231</v>
      </c>
      <c r="I4" s="17" t="s">
        <v>232</v>
      </c>
    </row>
    <row r="5" spans="1:9">
      <c r="A5" s="2" t="s">
        <v>13</v>
      </c>
      <c r="B5" s="3" t="s">
        <v>14</v>
      </c>
      <c r="C5" s="3" t="s">
        <v>233</v>
      </c>
      <c r="D5" s="4">
        <v>18960553773</v>
      </c>
      <c r="E5" s="5" t="s">
        <v>234</v>
      </c>
      <c r="F5" s="10" t="s">
        <v>235</v>
      </c>
      <c r="G5" s="10">
        <v>10.14</v>
      </c>
      <c r="H5" s="13" t="s">
        <v>236</v>
      </c>
      <c r="I5" s="17" t="s">
        <v>237</v>
      </c>
    </row>
    <row r="6" spans="1:9">
      <c r="A6" s="2" t="s">
        <v>21</v>
      </c>
      <c r="B6" s="3" t="s">
        <v>22</v>
      </c>
      <c r="C6" s="3" t="s">
        <v>238</v>
      </c>
      <c r="D6" s="4" t="s">
        <v>238</v>
      </c>
      <c r="E6" s="5" t="s">
        <v>239</v>
      </c>
      <c r="F6" s="10"/>
      <c r="G6" s="10">
        <v>5.24</v>
      </c>
      <c r="H6" s="13" t="s">
        <v>240</v>
      </c>
      <c r="I6" s="17" t="s">
        <v>241</v>
      </c>
    </row>
    <row r="7" spans="1:9">
      <c r="A7" s="2">
        <v>105022003006</v>
      </c>
      <c r="B7" s="3" t="s">
        <v>24</v>
      </c>
      <c r="D7" s="4" t="s">
        <v>242</v>
      </c>
      <c r="E7" s="5" t="s">
        <v>243</v>
      </c>
      <c r="F7" s="10" t="s">
        <v>244</v>
      </c>
      <c r="G7" s="10">
        <v>11.19</v>
      </c>
      <c r="H7" s="13" t="s">
        <v>245</v>
      </c>
      <c r="I7" s="18"/>
    </row>
    <row r="8" spans="1:9">
      <c r="A8" s="2">
        <v>105022003007</v>
      </c>
      <c r="B8" s="3" t="s">
        <v>26</v>
      </c>
      <c r="D8" s="4" t="s">
        <v>246</v>
      </c>
      <c r="F8" s="10" t="s">
        <v>247</v>
      </c>
      <c r="G8" s="10">
        <v>4.09</v>
      </c>
      <c r="H8" s="13" t="s">
        <v>248</v>
      </c>
      <c r="I8" s="17" t="s">
        <v>249</v>
      </c>
    </row>
    <row r="9" spans="1:9">
      <c r="A9" s="2" t="s">
        <v>27</v>
      </c>
      <c r="B9" s="3" t="s">
        <v>28</v>
      </c>
      <c r="C9" s="3" t="s">
        <v>250</v>
      </c>
      <c r="D9" s="4" t="s">
        <v>251</v>
      </c>
      <c r="F9" s="10" t="s">
        <v>252</v>
      </c>
      <c r="G9" s="10">
        <v>3.06</v>
      </c>
      <c r="H9" s="13" t="s">
        <v>253</v>
      </c>
      <c r="I9" s="17" t="s">
        <v>254</v>
      </c>
    </row>
    <row r="10" spans="1:9">
      <c r="A10" s="2">
        <v>105022003009</v>
      </c>
      <c r="B10" s="3" t="s">
        <v>30</v>
      </c>
      <c r="C10" s="3" t="s">
        <v>255</v>
      </c>
      <c r="D10" s="4" t="s">
        <v>256</v>
      </c>
      <c r="F10" s="10" t="s">
        <v>257</v>
      </c>
      <c r="G10" s="10">
        <v>7.15</v>
      </c>
      <c r="H10" s="13" t="s">
        <v>258</v>
      </c>
      <c r="I10" s="18"/>
    </row>
    <row r="11" ht="28.5" spans="1:9">
      <c r="A11" s="2" t="s">
        <v>31</v>
      </c>
      <c r="B11" s="3" t="s">
        <v>32</v>
      </c>
      <c r="C11" s="3" t="s">
        <v>259</v>
      </c>
      <c r="D11" s="14" t="s">
        <v>260</v>
      </c>
      <c r="E11" s="5" t="s">
        <v>261</v>
      </c>
      <c r="F11" s="10" t="s">
        <v>262</v>
      </c>
      <c r="G11" s="10">
        <v>4.29</v>
      </c>
      <c r="H11" s="13" t="s">
        <v>263</v>
      </c>
      <c r="I11" s="17" t="s">
        <v>264</v>
      </c>
    </row>
    <row r="12" spans="1:9">
      <c r="A12" s="2">
        <v>105022003011</v>
      </c>
      <c r="B12" s="3" t="s">
        <v>34</v>
      </c>
      <c r="F12" s="10" t="s">
        <v>265</v>
      </c>
      <c r="G12" s="10">
        <v>10.5</v>
      </c>
      <c r="H12" s="13" t="s">
        <v>266</v>
      </c>
      <c r="I12" s="17" t="s">
        <v>267</v>
      </c>
    </row>
    <row r="13" ht="28.5" spans="1:9">
      <c r="A13" s="2">
        <v>105022003012</v>
      </c>
      <c r="B13" s="3" t="s">
        <v>36</v>
      </c>
      <c r="D13" s="14" t="s">
        <v>268</v>
      </c>
      <c r="E13" s="5" t="s">
        <v>269</v>
      </c>
      <c r="F13" s="10" t="s">
        <v>270</v>
      </c>
      <c r="G13" s="10">
        <v>8.23</v>
      </c>
      <c r="H13" s="13" t="s">
        <v>271</v>
      </c>
      <c r="I13" s="17" t="s">
        <v>272</v>
      </c>
    </row>
    <row r="14" spans="1:9">
      <c r="A14" s="2" t="s">
        <v>37</v>
      </c>
      <c r="B14" s="3" t="s">
        <v>38</v>
      </c>
      <c r="D14" s="4" t="s">
        <v>273</v>
      </c>
      <c r="E14" s="5" t="s">
        <v>274</v>
      </c>
      <c r="F14" s="10" t="s">
        <v>275</v>
      </c>
      <c r="G14" s="10">
        <v>12.23</v>
      </c>
      <c r="H14" s="13" t="s">
        <v>276</v>
      </c>
      <c r="I14" s="17" t="s">
        <v>277</v>
      </c>
    </row>
    <row r="15" spans="1:9">
      <c r="A15" s="2">
        <v>105022003014</v>
      </c>
      <c r="B15" s="3" t="s">
        <v>40</v>
      </c>
      <c r="D15" s="4" t="s">
        <v>278</v>
      </c>
      <c r="E15" s="5" t="s">
        <v>279</v>
      </c>
      <c r="F15" s="10">
        <v>13328289913</v>
      </c>
      <c r="G15" s="11">
        <v>6.11</v>
      </c>
      <c r="H15" s="13" t="s">
        <v>280</v>
      </c>
      <c r="I15" s="17" t="s">
        <v>281</v>
      </c>
    </row>
    <row r="16" spans="1:9">
      <c r="A16" s="2">
        <v>105022003015</v>
      </c>
      <c r="B16" s="3" t="s">
        <v>42</v>
      </c>
      <c r="C16" s="3" t="s">
        <v>282</v>
      </c>
      <c r="D16" s="4" t="s">
        <v>283</v>
      </c>
      <c r="E16" s="5" t="s">
        <v>284</v>
      </c>
      <c r="F16" s="10" t="s">
        <v>285</v>
      </c>
      <c r="G16" s="11">
        <v>10.27</v>
      </c>
      <c r="H16" s="13" t="s">
        <v>286</v>
      </c>
      <c r="I16" s="17" t="s">
        <v>287</v>
      </c>
    </row>
    <row r="17" spans="1:9">
      <c r="A17" s="2">
        <v>105022003016</v>
      </c>
      <c r="B17" s="3" t="s">
        <v>44</v>
      </c>
      <c r="C17" s="3" t="s">
        <v>288</v>
      </c>
      <c r="D17" s="4" t="s">
        <v>289</v>
      </c>
      <c r="E17" s="5" t="s">
        <v>290</v>
      </c>
      <c r="F17" s="10" t="s">
        <v>291</v>
      </c>
      <c r="G17" s="11">
        <v>4.15</v>
      </c>
      <c r="H17" s="13" t="s">
        <v>292</v>
      </c>
      <c r="I17" s="17" t="s">
        <v>293</v>
      </c>
    </row>
    <row r="18" spans="1:9">
      <c r="A18" s="2" t="s">
        <v>45</v>
      </c>
      <c r="B18" s="3" t="s">
        <v>46</v>
      </c>
      <c r="C18" s="3" t="s">
        <v>294</v>
      </c>
      <c r="D18" s="4" t="s">
        <v>295</v>
      </c>
      <c r="E18" s="5" t="s">
        <v>296</v>
      </c>
      <c r="F18" s="10" t="s">
        <v>297</v>
      </c>
      <c r="G18" s="11">
        <v>8.21</v>
      </c>
      <c r="H18" s="13" t="s">
        <v>298</v>
      </c>
      <c r="I18" s="17" t="s">
        <v>299</v>
      </c>
    </row>
    <row r="19" spans="1:9">
      <c r="A19" s="2" t="s">
        <v>47</v>
      </c>
      <c r="B19" s="3" t="s">
        <v>48</v>
      </c>
      <c r="C19" s="3" t="s">
        <v>300</v>
      </c>
      <c r="D19" s="4" t="s">
        <v>300</v>
      </c>
      <c r="E19" s="5" t="s">
        <v>301</v>
      </c>
      <c r="F19" s="10" t="s">
        <v>302</v>
      </c>
      <c r="G19" s="11">
        <v>6.06</v>
      </c>
      <c r="H19" s="13" t="s">
        <v>303</v>
      </c>
      <c r="I19" s="17" t="s">
        <v>304</v>
      </c>
    </row>
    <row r="20" spans="1:9">
      <c r="A20" s="2" t="s">
        <v>49</v>
      </c>
      <c r="B20" s="3" t="s">
        <v>50</v>
      </c>
      <c r="D20" s="4" t="s">
        <v>305</v>
      </c>
      <c r="F20" s="10" t="s">
        <v>306</v>
      </c>
      <c r="G20" s="11">
        <v>1.05</v>
      </c>
      <c r="H20" s="13" t="s">
        <v>307</v>
      </c>
      <c r="I20" s="17" t="s">
        <v>308</v>
      </c>
    </row>
    <row r="21" spans="1:9">
      <c r="A21" s="2" t="s">
        <v>51</v>
      </c>
      <c r="B21" s="3" t="s">
        <v>52</v>
      </c>
      <c r="D21" s="4" t="s">
        <v>309</v>
      </c>
      <c r="F21" s="10" t="s">
        <v>310</v>
      </c>
      <c r="G21" s="11">
        <v>4.09</v>
      </c>
      <c r="H21" s="13" t="s">
        <v>311</v>
      </c>
      <c r="I21" s="17" t="s">
        <v>312</v>
      </c>
    </row>
    <row r="22" spans="1:9">
      <c r="A22" s="2">
        <v>105022003021</v>
      </c>
      <c r="B22" s="3" t="s">
        <v>54</v>
      </c>
      <c r="D22" s="4" t="s">
        <v>313</v>
      </c>
      <c r="F22" s="10" t="s">
        <v>314</v>
      </c>
      <c r="G22" s="11">
        <v>10.01</v>
      </c>
      <c r="H22" s="13" t="s">
        <v>315</v>
      </c>
      <c r="I22" s="17" t="s">
        <v>316</v>
      </c>
    </row>
    <row r="23" spans="1:9">
      <c r="A23" s="2" t="s">
        <v>55</v>
      </c>
      <c r="B23" s="3" t="s">
        <v>56</v>
      </c>
      <c r="C23" s="3" t="s">
        <v>317</v>
      </c>
      <c r="D23" s="4" t="s">
        <v>318</v>
      </c>
      <c r="F23" s="10" t="s">
        <v>319</v>
      </c>
      <c r="G23" s="10" t="s">
        <v>320</v>
      </c>
      <c r="H23" s="13" t="s">
        <v>321</v>
      </c>
      <c r="I23" s="17" t="s">
        <v>322</v>
      </c>
    </row>
    <row r="24" spans="1:9">
      <c r="A24" s="2" t="s">
        <v>57</v>
      </c>
      <c r="B24" s="3" t="s">
        <v>58</v>
      </c>
      <c r="C24" s="3" t="s">
        <v>323</v>
      </c>
      <c r="D24" s="4" t="s">
        <v>323</v>
      </c>
      <c r="F24" s="10" t="s">
        <v>324</v>
      </c>
      <c r="G24" s="11">
        <v>5.01</v>
      </c>
      <c r="H24" s="13" t="s">
        <v>325</v>
      </c>
      <c r="I24" s="17" t="s">
        <v>326</v>
      </c>
    </row>
    <row r="25" spans="1:9">
      <c r="A25" s="2">
        <v>105022003024</v>
      </c>
      <c r="B25" s="3" t="s">
        <v>60</v>
      </c>
      <c r="C25" s="3" t="s">
        <v>327</v>
      </c>
      <c r="D25" s="4" t="s">
        <v>328</v>
      </c>
      <c r="E25" s="5" t="s">
        <v>329</v>
      </c>
      <c r="F25" s="10" t="s">
        <v>330</v>
      </c>
      <c r="G25" s="11">
        <v>4.02</v>
      </c>
      <c r="H25" s="13" t="s">
        <v>331</v>
      </c>
      <c r="I25" s="17" t="s">
        <v>332</v>
      </c>
    </row>
    <row r="26" spans="1:9">
      <c r="A26" s="2">
        <v>105022003025</v>
      </c>
      <c r="B26" s="3" t="s">
        <v>62</v>
      </c>
      <c r="C26" s="3" t="s">
        <v>333</v>
      </c>
      <c r="D26" s="4" t="s">
        <v>333</v>
      </c>
      <c r="E26" s="5" t="s">
        <v>334</v>
      </c>
      <c r="F26" s="10" t="s">
        <v>335</v>
      </c>
      <c r="G26" s="11">
        <v>8.01</v>
      </c>
      <c r="H26" s="13" t="s">
        <v>336</v>
      </c>
      <c r="I26" s="17" t="s">
        <v>337</v>
      </c>
    </row>
    <row r="27" spans="1:9">
      <c r="A27" s="2" t="s">
        <v>63</v>
      </c>
      <c r="B27" s="3" t="s">
        <v>64</v>
      </c>
      <c r="C27" s="3" t="s">
        <v>338</v>
      </c>
      <c r="D27" s="4" t="s">
        <v>338</v>
      </c>
      <c r="E27" s="5" t="s">
        <v>339</v>
      </c>
      <c r="F27" s="10" t="s">
        <v>340</v>
      </c>
      <c r="G27" s="11">
        <v>6.11</v>
      </c>
      <c r="H27" s="13" t="s">
        <v>341</v>
      </c>
      <c r="I27" s="17" t="s">
        <v>342</v>
      </c>
    </row>
    <row r="28" spans="1:9">
      <c r="A28" s="2">
        <v>105022003027</v>
      </c>
      <c r="B28" s="3" t="s">
        <v>66</v>
      </c>
      <c r="C28" s="3" t="s">
        <v>343</v>
      </c>
      <c r="D28" s="4" t="s">
        <v>344</v>
      </c>
      <c r="E28" s="5" t="s">
        <v>345</v>
      </c>
      <c r="F28" s="10" t="s">
        <v>346</v>
      </c>
      <c r="G28" s="11">
        <v>11.09</v>
      </c>
      <c r="H28" s="13" t="s">
        <v>347</v>
      </c>
      <c r="I28" s="17" t="s">
        <v>348</v>
      </c>
    </row>
    <row r="29" spans="1:9">
      <c r="A29" s="2" t="s">
        <v>67</v>
      </c>
      <c r="B29" s="3" t="s">
        <v>68</v>
      </c>
      <c r="D29" s="4" t="s">
        <v>349</v>
      </c>
      <c r="E29" s="5" t="s">
        <v>350</v>
      </c>
      <c r="F29" s="10" t="s">
        <v>351</v>
      </c>
      <c r="G29" s="11" t="s">
        <v>352</v>
      </c>
      <c r="H29" s="13" t="s">
        <v>353</v>
      </c>
      <c r="I29" s="17" t="s">
        <v>354</v>
      </c>
    </row>
    <row r="30" spans="1:9">
      <c r="A30" s="2">
        <v>105022003029</v>
      </c>
      <c r="B30" s="3" t="s">
        <v>70</v>
      </c>
      <c r="C30" s="3" t="s">
        <v>355</v>
      </c>
      <c r="D30" s="4" t="s">
        <v>356</v>
      </c>
      <c r="E30" s="5" t="s">
        <v>357</v>
      </c>
      <c r="F30" s="10" t="s">
        <v>358</v>
      </c>
      <c r="G30" s="11">
        <v>9.02</v>
      </c>
      <c r="H30" s="13" t="s">
        <v>359</v>
      </c>
      <c r="I30" s="17" t="s">
        <v>360</v>
      </c>
    </row>
    <row r="31" spans="1:9">
      <c r="A31" s="2" t="s">
        <v>71</v>
      </c>
      <c r="B31" s="3" t="s">
        <v>72</v>
      </c>
      <c r="C31" s="3" t="s">
        <v>361</v>
      </c>
      <c r="D31" s="4" t="s">
        <v>362</v>
      </c>
      <c r="E31" s="5" t="s">
        <v>363</v>
      </c>
      <c r="F31" s="10" t="s">
        <v>364</v>
      </c>
      <c r="G31" s="11">
        <v>10.28</v>
      </c>
      <c r="H31" s="13" t="s">
        <v>365</v>
      </c>
      <c r="I31" s="17" t="s">
        <v>366</v>
      </c>
    </row>
    <row r="32" spans="1:9">
      <c r="A32" s="2" t="s">
        <v>73</v>
      </c>
      <c r="B32" s="3" t="s">
        <v>74</v>
      </c>
      <c r="C32" s="3" t="s">
        <v>367</v>
      </c>
      <c r="D32" s="4" t="s">
        <v>367</v>
      </c>
      <c r="E32" s="5" t="s">
        <v>368</v>
      </c>
      <c r="F32" s="10" t="s">
        <v>369</v>
      </c>
      <c r="G32" s="11">
        <v>7.08</v>
      </c>
      <c r="H32" s="13" t="s">
        <v>370</v>
      </c>
      <c r="I32" s="17" t="s">
        <v>371</v>
      </c>
    </row>
    <row r="33" spans="1:9">
      <c r="A33" s="2" t="s">
        <v>75</v>
      </c>
      <c r="B33" s="3" t="s">
        <v>76</v>
      </c>
      <c r="C33" s="3" t="s">
        <v>372</v>
      </c>
      <c r="D33" s="4" t="s">
        <v>372</v>
      </c>
      <c r="E33" s="5" t="s">
        <v>373</v>
      </c>
      <c r="F33" s="10" t="s">
        <v>374</v>
      </c>
      <c r="G33" s="11">
        <v>5.15</v>
      </c>
      <c r="H33" s="13" t="s">
        <v>375</v>
      </c>
      <c r="I33" s="17" t="s">
        <v>376</v>
      </c>
    </row>
    <row r="34" spans="1:9">
      <c r="A34" s="2" t="s">
        <v>77</v>
      </c>
      <c r="B34" s="3" t="s">
        <v>78</v>
      </c>
      <c r="D34" s="4" t="s">
        <v>377</v>
      </c>
      <c r="F34" s="10" t="s">
        <v>378</v>
      </c>
      <c r="G34" s="11">
        <v>7.29</v>
      </c>
      <c r="H34" s="13" t="s">
        <v>379</v>
      </c>
      <c r="I34" s="17" t="s">
        <v>380</v>
      </c>
    </row>
    <row r="35" spans="1:9">
      <c r="A35" s="2" t="s">
        <v>79</v>
      </c>
      <c r="B35" s="3" t="s">
        <v>80</v>
      </c>
      <c r="C35" s="3" t="s">
        <v>381</v>
      </c>
      <c r="D35" s="4" t="s">
        <v>382</v>
      </c>
      <c r="E35" s="5" t="s">
        <v>383</v>
      </c>
      <c r="F35" s="10" t="s">
        <v>384</v>
      </c>
      <c r="G35" s="11">
        <v>12.05</v>
      </c>
      <c r="H35" s="13" t="s">
        <v>385</v>
      </c>
      <c r="I35" s="18"/>
    </row>
    <row r="36" spans="1:9">
      <c r="A36" s="2" t="s">
        <v>81</v>
      </c>
      <c r="B36" s="3" t="s">
        <v>82</v>
      </c>
      <c r="D36" s="4" t="s">
        <v>386</v>
      </c>
      <c r="F36" s="10" t="s">
        <v>387</v>
      </c>
      <c r="G36" s="11">
        <v>5.22</v>
      </c>
      <c r="H36" s="13" t="s">
        <v>388</v>
      </c>
      <c r="I36" s="17" t="s">
        <v>389</v>
      </c>
    </row>
    <row r="37" spans="1:9">
      <c r="A37" s="2" t="s">
        <v>83</v>
      </c>
      <c r="B37" s="3" t="s">
        <v>84</v>
      </c>
      <c r="C37" s="3" t="s">
        <v>390</v>
      </c>
      <c r="D37" s="4" t="s">
        <v>390</v>
      </c>
      <c r="F37" s="10" t="s">
        <v>391</v>
      </c>
      <c r="G37" s="11">
        <v>3.11</v>
      </c>
      <c r="H37" s="13" t="s">
        <v>392</v>
      </c>
      <c r="I37" s="17" t="s">
        <v>393</v>
      </c>
    </row>
    <row r="38" spans="1:9">
      <c r="A38" s="2">
        <v>105022003037</v>
      </c>
      <c r="B38" s="3" t="s">
        <v>86</v>
      </c>
      <c r="C38" s="3" t="s">
        <v>394</v>
      </c>
      <c r="D38" s="4" t="s">
        <v>394</v>
      </c>
      <c r="F38" s="10" t="s">
        <v>395</v>
      </c>
      <c r="G38" s="11">
        <v>7.21</v>
      </c>
      <c r="H38" s="13" t="s">
        <v>396</v>
      </c>
      <c r="I38" s="17" t="s">
        <v>397</v>
      </c>
    </row>
    <row r="39" spans="1:9">
      <c r="A39" s="2">
        <v>105022003038</v>
      </c>
      <c r="B39" s="3" t="s">
        <v>88</v>
      </c>
      <c r="C39" s="3" t="s">
        <v>398</v>
      </c>
      <c r="D39" s="4" t="s">
        <v>399</v>
      </c>
      <c r="F39" s="10" t="s">
        <v>400</v>
      </c>
      <c r="G39" s="11">
        <v>11.29</v>
      </c>
      <c r="H39" s="13" t="s">
        <v>401</v>
      </c>
      <c r="I39" s="17" t="s">
        <v>402</v>
      </c>
    </row>
    <row r="40" spans="1:9">
      <c r="A40" s="2">
        <v>105022003039</v>
      </c>
      <c r="B40" s="3" t="s">
        <v>90</v>
      </c>
      <c r="C40" s="3" t="s">
        <v>403</v>
      </c>
      <c r="D40" s="4" t="s">
        <v>403</v>
      </c>
      <c r="E40" s="5" t="s">
        <v>404</v>
      </c>
      <c r="F40" s="10" t="s">
        <v>405</v>
      </c>
      <c r="G40" s="11">
        <v>8.08</v>
      </c>
      <c r="H40" s="13" t="s">
        <v>406</v>
      </c>
      <c r="I40" s="17" t="s">
        <v>407</v>
      </c>
    </row>
    <row r="41" spans="1:9">
      <c r="A41" s="2" t="s">
        <v>91</v>
      </c>
      <c r="B41" s="3" t="s">
        <v>92</v>
      </c>
      <c r="C41" s="3" t="s">
        <v>408</v>
      </c>
      <c r="D41" s="4" t="s">
        <v>408</v>
      </c>
      <c r="E41" s="5" t="s">
        <v>409</v>
      </c>
      <c r="F41" s="10" t="s">
        <v>410</v>
      </c>
      <c r="G41" s="11">
        <v>1.26</v>
      </c>
      <c r="H41" s="13" t="s">
        <v>411</v>
      </c>
      <c r="I41" s="17" t="s">
        <v>412</v>
      </c>
    </row>
    <row r="42" spans="1:9">
      <c r="A42" s="2" t="s">
        <v>93</v>
      </c>
      <c r="B42" s="3" t="s">
        <v>94</v>
      </c>
      <c r="C42" s="3" t="s">
        <v>413</v>
      </c>
      <c r="D42" s="4" t="s">
        <v>413</v>
      </c>
      <c r="F42" s="10" t="s">
        <v>414</v>
      </c>
      <c r="G42" s="10" t="s">
        <v>415</v>
      </c>
      <c r="H42" s="13" t="s">
        <v>416</v>
      </c>
      <c r="I42" s="17" t="s">
        <v>417</v>
      </c>
    </row>
    <row r="43" spans="1:9">
      <c r="A43" s="2">
        <v>105022003042</v>
      </c>
      <c r="B43" s="3" t="s">
        <v>96</v>
      </c>
      <c r="D43" s="4" t="s">
        <v>418</v>
      </c>
      <c r="F43" s="10" t="s">
        <v>419</v>
      </c>
      <c r="G43" s="11">
        <v>8.2</v>
      </c>
      <c r="H43" s="13" t="s">
        <v>420</v>
      </c>
      <c r="I43" s="18"/>
    </row>
    <row r="44" spans="1:9">
      <c r="A44" s="2" t="s">
        <v>97</v>
      </c>
      <c r="B44" s="3" t="s">
        <v>98</v>
      </c>
      <c r="C44" s="3" t="s">
        <v>421</v>
      </c>
      <c r="D44" s="4" t="s">
        <v>421</v>
      </c>
      <c r="F44" s="10" t="s">
        <v>422</v>
      </c>
      <c r="G44" s="11" t="s">
        <v>423</v>
      </c>
      <c r="H44" s="13" t="s">
        <v>424</v>
      </c>
      <c r="I44" s="17" t="s">
        <v>425</v>
      </c>
    </row>
    <row r="45" spans="1:9">
      <c r="A45" s="2" t="s">
        <v>99</v>
      </c>
      <c r="B45" s="3" t="s">
        <v>100</v>
      </c>
      <c r="D45" s="4" t="s">
        <v>426</v>
      </c>
      <c r="E45" s="5" t="s">
        <v>427</v>
      </c>
      <c r="F45" s="10" t="s">
        <v>428</v>
      </c>
      <c r="G45" s="11">
        <v>12.22</v>
      </c>
      <c r="H45" s="13" t="s">
        <v>429</v>
      </c>
      <c r="I45" s="17" t="s">
        <v>430</v>
      </c>
    </row>
    <row r="46" spans="1:9">
      <c r="A46" s="2">
        <v>105022003045</v>
      </c>
      <c r="B46" s="3" t="s">
        <v>102</v>
      </c>
      <c r="D46" s="4" t="s">
        <v>431</v>
      </c>
      <c r="F46" s="10">
        <v>13959723369</v>
      </c>
      <c r="G46" s="11">
        <v>9.28</v>
      </c>
      <c r="H46" s="13" t="s">
        <v>432</v>
      </c>
      <c r="I46" s="17" t="s">
        <v>433</v>
      </c>
    </row>
    <row r="47" spans="1:9">
      <c r="A47" s="2">
        <v>105022003046</v>
      </c>
      <c r="B47" s="3" t="s">
        <v>104</v>
      </c>
      <c r="C47" s="3" t="s">
        <v>434</v>
      </c>
      <c r="D47" s="4" t="s">
        <v>434</v>
      </c>
      <c r="F47" s="10" t="s">
        <v>435</v>
      </c>
      <c r="G47" s="11">
        <v>11.13</v>
      </c>
      <c r="H47" s="13" t="s">
        <v>436</v>
      </c>
      <c r="I47" s="17" t="s">
        <v>437</v>
      </c>
    </row>
    <row r="48" spans="1:9">
      <c r="A48" s="2">
        <v>105022003047</v>
      </c>
      <c r="B48" s="3" t="s">
        <v>106</v>
      </c>
      <c r="D48" s="4" t="s">
        <v>438</v>
      </c>
      <c r="F48" s="10">
        <v>13850284172</v>
      </c>
      <c r="G48" s="11">
        <v>11.14</v>
      </c>
      <c r="H48" s="13" t="s">
        <v>439</v>
      </c>
      <c r="I48" s="17" t="s">
        <v>440</v>
      </c>
    </row>
    <row r="49" spans="1:9">
      <c r="A49" s="2" t="s">
        <v>107</v>
      </c>
      <c r="B49" s="3" t="s">
        <v>108</v>
      </c>
      <c r="D49" s="4" t="s">
        <v>441</v>
      </c>
      <c r="F49" s="10" t="s">
        <v>442</v>
      </c>
      <c r="G49" s="11">
        <v>4.29</v>
      </c>
      <c r="H49" s="13" t="s">
        <v>443</v>
      </c>
      <c r="I49" s="17" t="s">
        <v>444</v>
      </c>
    </row>
    <row r="50" spans="1:9">
      <c r="A50" s="2" t="s">
        <v>109</v>
      </c>
      <c r="B50" s="3" t="s">
        <v>110</v>
      </c>
      <c r="C50" s="3" t="s">
        <v>445</v>
      </c>
      <c r="D50" s="4" t="s">
        <v>446</v>
      </c>
      <c r="E50" s="5" t="s">
        <v>447</v>
      </c>
      <c r="F50" s="10" t="s">
        <v>448</v>
      </c>
      <c r="G50" s="11">
        <v>9.21</v>
      </c>
      <c r="H50" s="13" t="s">
        <v>449</v>
      </c>
      <c r="I50" s="17" t="s">
        <v>450</v>
      </c>
    </row>
    <row r="51" spans="1:9">
      <c r="A51" s="2" t="s">
        <v>111</v>
      </c>
      <c r="B51" s="3" t="s">
        <v>112</v>
      </c>
      <c r="F51" s="10" t="s">
        <v>451</v>
      </c>
      <c r="G51" s="11" t="s">
        <v>452</v>
      </c>
      <c r="H51" s="13" t="s">
        <v>453</v>
      </c>
      <c r="I51" s="19"/>
    </row>
    <row r="52" spans="1:9">
      <c r="A52" s="2">
        <v>105022003051</v>
      </c>
      <c r="B52" s="3" t="s">
        <v>114</v>
      </c>
      <c r="C52" s="3" t="s">
        <v>454</v>
      </c>
      <c r="D52" s="4" t="s">
        <v>454</v>
      </c>
      <c r="E52" s="5" t="s">
        <v>455</v>
      </c>
      <c r="F52" s="10">
        <v>13003840978</v>
      </c>
      <c r="G52" s="11">
        <v>5.18</v>
      </c>
      <c r="H52" s="13" t="s">
        <v>456</v>
      </c>
      <c r="I52" s="17" t="s">
        <v>457</v>
      </c>
    </row>
    <row r="53" spans="1:9">
      <c r="A53" s="2" t="s">
        <v>115</v>
      </c>
      <c r="B53" s="3" t="s">
        <v>116</v>
      </c>
      <c r="C53" s="3" t="s">
        <v>458</v>
      </c>
      <c r="D53" s="4" t="s">
        <v>459</v>
      </c>
      <c r="E53" s="5" t="s">
        <v>460</v>
      </c>
      <c r="F53" s="10">
        <v>13799738696</v>
      </c>
      <c r="G53" s="11">
        <v>6.12</v>
      </c>
      <c r="H53" s="13" t="s">
        <v>461</v>
      </c>
      <c r="I53" s="18" t="s">
        <v>462</v>
      </c>
    </row>
    <row r="54" spans="1:9">
      <c r="A54" s="2" t="s">
        <v>117</v>
      </c>
      <c r="B54" s="3" t="s">
        <v>118</v>
      </c>
      <c r="C54" s="3" t="s">
        <v>463</v>
      </c>
      <c r="D54" s="4" t="s">
        <v>464</v>
      </c>
      <c r="E54" s="5" t="s">
        <v>465</v>
      </c>
      <c r="F54" s="10" t="s">
        <v>466</v>
      </c>
      <c r="G54" s="11">
        <v>5.1</v>
      </c>
      <c r="H54" s="13" t="s">
        <v>467</v>
      </c>
      <c r="I54" s="17" t="s">
        <v>468</v>
      </c>
    </row>
    <row r="55" spans="1:9">
      <c r="A55" s="2">
        <v>105022003054</v>
      </c>
      <c r="B55" s="3" t="s">
        <v>120</v>
      </c>
      <c r="C55" s="3" t="s">
        <v>469</v>
      </c>
      <c r="D55" s="4" t="s">
        <v>470</v>
      </c>
      <c r="F55" s="10" t="s">
        <v>471</v>
      </c>
      <c r="G55" s="11">
        <v>11.16</v>
      </c>
      <c r="H55" s="13" t="s">
        <v>472</v>
      </c>
      <c r="I55" s="17" t="s">
        <v>473</v>
      </c>
    </row>
    <row r="56" spans="1:9">
      <c r="A56" s="2" t="s">
        <v>121</v>
      </c>
      <c r="B56" s="3" t="s">
        <v>122</v>
      </c>
      <c r="C56" s="3" t="s">
        <v>474</v>
      </c>
      <c r="D56" s="4" t="s">
        <v>474</v>
      </c>
      <c r="F56" s="10" t="s">
        <v>475</v>
      </c>
      <c r="G56" s="11">
        <v>10.15</v>
      </c>
      <c r="H56" s="13" t="s">
        <v>476</v>
      </c>
      <c r="I56" s="17" t="s">
        <v>477</v>
      </c>
    </row>
    <row r="57" spans="1:9">
      <c r="A57" s="2" t="s">
        <v>123</v>
      </c>
      <c r="B57" s="3" t="s">
        <v>124</v>
      </c>
      <c r="C57" s="3" t="s">
        <v>478</v>
      </c>
      <c r="D57" s="4" t="s">
        <v>478</v>
      </c>
      <c r="E57" s="5" t="s">
        <v>479</v>
      </c>
      <c r="F57" s="10" t="s">
        <v>480</v>
      </c>
      <c r="G57" s="11">
        <v>7.09</v>
      </c>
      <c r="H57" s="13" t="s">
        <v>481</v>
      </c>
      <c r="I57" s="17" t="s">
        <v>482</v>
      </c>
    </row>
    <row r="58" spans="1:9">
      <c r="A58" s="2">
        <v>105022003057</v>
      </c>
      <c r="B58" s="3" t="s">
        <v>126</v>
      </c>
      <c r="C58" s="3" t="s">
        <v>483</v>
      </c>
      <c r="D58" s="4" t="s">
        <v>483</v>
      </c>
      <c r="E58" s="5" t="s">
        <v>484</v>
      </c>
      <c r="F58" s="10" t="s">
        <v>485</v>
      </c>
      <c r="G58" s="11" t="s">
        <v>486</v>
      </c>
      <c r="H58" s="15" t="s">
        <v>487</v>
      </c>
      <c r="I58" s="17" t="s">
        <v>488</v>
      </c>
    </row>
    <row r="59" spans="1:9">
      <c r="A59" s="2" t="s">
        <v>127</v>
      </c>
      <c r="B59" s="3" t="s">
        <v>128</v>
      </c>
      <c r="C59" s="3" t="s">
        <v>489</v>
      </c>
      <c r="D59" s="4" t="s">
        <v>490</v>
      </c>
      <c r="E59" s="5" t="s">
        <v>491</v>
      </c>
      <c r="F59" s="10" t="s">
        <v>492</v>
      </c>
      <c r="G59" s="11">
        <v>11.26</v>
      </c>
      <c r="H59" s="13" t="s">
        <v>493</v>
      </c>
      <c r="I59" s="17" t="s">
        <v>494</v>
      </c>
    </row>
    <row r="60" spans="1:9">
      <c r="A60" s="2" t="s">
        <v>129</v>
      </c>
      <c r="B60" s="3" t="s">
        <v>130</v>
      </c>
      <c r="D60" s="4" t="s">
        <v>495</v>
      </c>
      <c r="F60" s="10" t="s">
        <v>496</v>
      </c>
      <c r="G60" s="11">
        <v>2.06</v>
      </c>
      <c r="H60" s="13" t="s">
        <v>497</v>
      </c>
      <c r="I60" s="17" t="s">
        <v>498</v>
      </c>
    </row>
    <row r="61" spans="1:9">
      <c r="A61" s="2" t="s">
        <v>131</v>
      </c>
      <c r="B61" s="3" t="s">
        <v>132</v>
      </c>
      <c r="C61" s="3" t="s">
        <v>499</v>
      </c>
      <c r="D61" s="4" t="s">
        <v>500</v>
      </c>
      <c r="F61" s="10" t="s">
        <v>501</v>
      </c>
      <c r="G61" s="11">
        <v>6.29</v>
      </c>
      <c r="H61" s="13" t="s">
        <v>502</v>
      </c>
      <c r="I61" s="17" t="s">
        <v>503</v>
      </c>
    </row>
    <row r="62" spans="1:9">
      <c r="A62" s="2">
        <v>105022003061</v>
      </c>
      <c r="B62" s="3" t="s">
        <v>134</v>
      </c>
      <c r="C62" s="3" t="s">
        <v>504</v>
      </c>
      <c r="D62" s="4" t="s">
        <v>504</v>
      </c>
      <c r="E62" s="5" t="s">
        <v>505</v>
      </c>
      <c r="F62" s="10" t="s">
        <v>506</v>
      </c>
      <c r="G62" s="11">
        <v>1.05</v>
      </c>
      <c r="H62" s="13" t="s">
        <v>507</v>
      </c>
      <c r="I62" s="17" t="s">
        <v>508</v>
      </c>
    </row>
    <row r="63" spans="1:9">
      <c r="A63" s="2">
        <v>105022003062</v>
      </c>
      <c r="B63" s="3" t="s">
        <v>136</v>
      </c>
      <c r="C63" s="3" t="s">
        <v>509</v>
      </c>
      <c r="D63" s="4" t="s">
        <v>510</v>
      </c>
      <c r="F63" s="10" t="s">
        <v>511</v>
      </c>
      <c r="G63" s="11">
        <v>11.07</v>
      </c>
      <c r="H63" s="13" t="s">
        <v>512</v>
      </c>
      <c r="I63" s="17" t="s">
        <v>513</v>
      </c>
    </row>
    <row r="64" spans="1:9">
      <c r="A64" s="2">
        <v>105022003063</v>
      </c>
      <c r="B64" s="3" t="s">
        <v>138</v>
      </c>
      <c r="C64" s="3" t="s">
        <v>514</v>
      </c>
      <c r="D64" s="4" t="s">
        <v>514</v>
      </c>
      <c r="F64" s="10" t="s">
        <v>515</v>
      </c>
      <c r="G64" s="11">
        <v>10.08</v>
      </c>
      <c r="H64" s="13" t="s">
        <v>516</v>
      </c>
      <c r="I64" s="17" t="s">
        <v>517</v>
      </c>
    </row>
    <row r="65" spans="1:9">
      <c r="A65" s="2" t="s">
        <v>139</v>
      </c>
      <c r="B65" s="3" t="s">
        <v>140</v>
      </c>
      <c r="D65" s="4" t="s">
        <v>518</v>
      </c>
      <c r="E65" s="5" t="s">
        <v>519</v>
      </c>
      <c r="F65" s="10" t="s">
        <v>520</v>
      </c>
      <c r="G65" s="11">
        <v>3.26</v>
      </c>
      <c r="H65" s="13" t="s">
        <v>521</v>
      </c>
      <c r="I65" s="17" t="s">
        <v>522</v>
      </c>
    </row>
    <row r="66" spans="1:9">
      <c r="A66" s="2">
        <v>105022003065</v>
      </c>
      <c r="B66" s="3" t="s">
        <v>142</v>
      </c>
      <c r="D66" s="4" t="s">
        <v>523</v>
      </c>
      <c r="E66" s="5" t="s">
        <v>524</v>
      </c>
      <c r="F66" s="10" t="s">
        <v>525</v>
      </c>
      <c r="G66" s="11">
        <v>10.29</v>
      </c>
      <c r="H66" s="13" t="s">
        <v>526</v>
      </c>
      <c r="I66" s="17" t="s">
        <v>527</v>
      </c>
    </row>
    <row r="67" spans="1:9">
      <c r="A67" s="2" t="s">
        <v>143</v>
      </c>
      <c r="B67" s="3" t="s">
        <v>144</v>
      </c>
      <c r="C67" s="3" t="s">
        <v>528</v>
      </c>
      <c r="D67" s="4" t="s">
        <v>528</v>
      </c>
      <c r="F67" s="10" t="s">
        <v>529</v>
      </c>
      <c r="G67" s="11">
        <v>11.12</v>
      </c>
      <c r="H67" s="13" t="s">
        <v>530</v>
      </c>
      <c r="I67" s="17" t="s">
        <v>531</v>
      </c>
    </row>
    <row r="68" spans="1:9">
      <c r="A68" s="2">
        <v>105022003067</v>
      </c>
      <c r="B68" s="3" t="s">
        <v>146</v>
      </c>
      <c r="D68" s="4" t="s">
        <v>532</v>
      </c>
      <c r="E68" s="5" t="s">
        <v>533</v>
      </c>
      <c r="F68" s="10" t="s">
        <v>534</v>
      </c>
      <c r="G68" s="11">
        <v>6.12</v>
      </c>
      <c r="H68" s="13" t="s">
        <v>535</v>
      </c>
      <c r="I68" s="17" t="s">
        <v>536</v>
      </c>
    </row>
    <row r="69" spans="1:9">
      <c r="A69" s="2">
        <v>105022003068</v>
      </c>
      <c r="B69" s="3" t="s">
        <v>148</v>
      </c>
      <c r="D69" s="4" t="s">
        <v>537</v>
      </c>
      <c r="F69" s="10" t="s">
        <v>538</v>
      </c>
      <c r="G69" s="10"/>
      <c r="H69" s="13" t="s">
        <v>539</v>
      </c>
      <c r="I69" s="17" t="s">
        <v>540</v>
      </c>
    </row>
    <row r="70" spans="1:9">
      <c r="A70" s="2">
        <v>105022003069</v>
      </c>
      <c r="B70" s="3" t="s">
        <v>150</v>
      </c>
      <c r="D70" s="4" t="s">
        <v>541</v>
      </c>
      <c r="E70" s="5" t="s">
        <v>542</v>
      </c>
      <c r="F70" s="10" t="s">
        <v>543</v>
      </c>
      <c r="G70" s="11">
        <v>11.15</v>
      </c>
      <c r="H70" s="13" t="s">
        <v>544</v>
      </c>
      <c r="I70" s="17" t="s">
        <v>545</v>
      </c>
    </row>
    <row r="71" spans="1:9">
      <c r="A71" s="2">
        <v>105022003070</v>
      </c>
      <c r="B71" s="3" t="s">
        <v>152</v>
      </c>
      <c r="C71" s="3" t="s">
        <v>546</v>
      </c>
      <c r="D71" s="4" t="s">
        <v>546</v>
      </c>
      <c r="E71" s="5" t="s">
        <v>547</v>
      </c>
      <c r="F71" s="10"/>
      <c r="G71" s="11">
        <v>8.29</v>
      </c>
      <c r="H71" s="13"/>
      <c r="I71" s="17" t="s">
        <v>548</v>
      </c>
    </row>
    <row r="72" spans="1:9">
      <c r="A72" s="2">
        <v>105022003071</v>
      </c>
      <c r="B72" s="3" t="s">
        <v>154</v>
      </c>
      <c r="C72" s="3" t="s">
        <v>549</v>
      </c>
      <c r="D72" s="4" t="s">
        <v>549</v>
      </c>
      <c r="E72" s="5" t="s">
        <v>550</v>
      </c>
      <c r="F72" s="10" t="s">
        <v>551</v>
      </c>
      <c r="G72" s="11">
        <v>2.16</v>
      </c>
      <c r="H72" s="13" t="s">
        <v>552</v>
      </c>
      <c r="I72" s="17" t="s">
        <v>553</v>
      </c>
    </row>
    <row r="73" spans="1:9">
      <c r="A73" s="2">
        <v>105022003072</v>
      </c>
      <c r="B73" s="3" t="s">
        <v>156</v>
      </c>
      <c r="D73" s="4" t="s">
        <v>554</v>
      </c>
      <c r="F73" s="10" t="s">
        <v>555</v>
      </c>
      <c r="G73" s="11">
        <v>12.15</v>
      </c>
      <c r="H73" s="13" t="s">
        <v>556</v>
      </c>
      <c r="I73" s="17" t="s">
        <v>557</v>
      </c>
    </row>
    <row r="74" spans="1:9">
      <c r="A74" s="2">
        <v>105022003073</v>
      </c>
      <c r="B74" s="3" t="s">
        <v>158</v>
      </c>
      <c r="C74" s="3" t="s">
        <v>558</v>
      </c>
      <c r="D74" s="4" t="s">
        <v>558</v>
      </c>
      <c r="E74" s="5" t="s">
        <v>559</v>
      </c>
      <c r="F74" s="10" t="s">
        <v>560</v>
      </c>
      <c r="G74" s="11">
        <v>12.23</v>
      </c>
      <c r="H74" s="13" t="s">
        <v>561</v>
      </c>
      <c r="I74" s="17" t="s">
        <v>562</v>
      </c>
    </row>
    <row r="75" spans="1:9">
      <c r="A75" s="2">
        <v>105022003074</v>
      </c>
      <c r="B75" s="3" t="s">
        <v>160</v>
      </c>
      <c r="C75" s="3" t="s">
        <v>563</v>
      </c>
      <c r="D75" s="4" t="s">
        <v>564</v>
      </c>
      <c r="E75" s="5" t="s">
        <v>565</v>
      </c>
      <c r="F75" s="10" t="s">
        <v>566</v>
      </c>
      <c r="G75" s="11">
        <v>5.14</v>
      </c>
      <c r="H75" s="13" t="s">
        <v>567</v>
      </c>
      <c r="I75" s="17" t="s">
        <v>568</v>
      </c>
    </row>
    <row r="76" spans="1:9">
      <c r="A76" s="2">
        <v>105022003075</v>
      </c>
      <c r="B76" s="3" t="s">
        <v>162</v>
      </c>
      <c r="D76" s="4" t="s">
        <v>569</v>
      </c>
      <c r="E76" s="5" t="s">
        <v>570</v>
      </c>
      <c r="F76" s="10" t="s">
        <v>571</v>
      </c>
      <c r="G76" s="11">
        <v>12.24</v>
      </c>
      <c r="H76" s="13" t="s">
        <v>572</v>
      </c>
      <c r="I76" s="17" t="s">
        <v>573</v>
      </c>
    </row>
    <row r="77" ht="14.25" spans="1:9">
      <c r="A77" s="2">
        <v>105022003076</v>
      </c>
      <c r="B77" s="3" t="s">
        <v>164</v>
      </c>
      <c r="D77" s="4" t="s">
        <v>574</v>
      </c>
      <c r="E77" s="5" t="s">
        <v>575</v>
      </c>
      <c r="F77" s="10" t="s">
        <v>576</v>
      </c>
      <c r="G77" s="11" t="s">
        <v>577</v>
      </c>
      <c r="H77" s="13" t="s">
        <v>578</v>
      </c>
      <c r="I77" s="25" t="s">
        <v>579</v>
      </c>
    </row>
    <row r="78" spans="1:9">
      <c r="A78" s="2">
        <v>105022003077</v>
      </c>
      <c r="B78" s="3" t="s">
        <v>166</v>
      </c>
      <c r="C78" s="3" t="s">
        <v>580</v>
      </c>
      <c r="D78" s="4" t="s">
        <v>581</v>
      </c>
      <c r="F78" s="10" t="s">
        <v>582</v>
      </c>
      <c r="G78" s="11">
        <v>6.16</v>
      </c>
      <c r="H78" s="13" t="s">
        <v>583</v>
      </c>
      <c r="I78" s="17" t="s">
        <v>584</v>
      </c>
    </row>
    <row r="79" spans="1:9">
      <c r="A79" s="2">
        <v>105022003078</v>
      </c>
      <c r="B79" s="3" t="s">
        <v>168</v>
      </c>
      <c r="F79" s="10" t="s">
        <v>585</v>
      </c>
      <c r="G79" s="11"/>
      <c r="H79" s="13" t="s">
        <v>586</v>
      </c>
      <c r="I79" s="19"/>
    </row>
    <row r="80" spans="1:9">
      <c r="A80" s="2">
        <v>105022003079</v>
      </c>
      <c r="B80" s="3" t="s">
        <v>170</v>
      </c>
      <c r="C80" s="3" t="s">
        <v>587</v>
      </c>
      <c r="D80" s="4" t="s">
        <v>587</v>
      </c>
      <c r="F80" s="10"/>
      <c r="G80" s="11">
        <v>10.18</v>
      </c>
      <c r="H80" s="13"/>
      <c r="I80" s="17" t="s">
        <v>588</v>
      </c>
    </row>
    <row r="81" spans="1:9">
      <c r="A81" s="2">
        <v>105022003080</v>
      </c>
      <c r="B81" s="3" t="s">
        <v>172</v>
      </c>
      <c r="D81" s="4" t="s">
        <v>589</v>
      </c>
      <c r="E81" s="5" t="s">
        <v>590</v>
      </c>
      <c r="F81" s="10" t="s">
        <v>591</v>
      </c>
      <c r="G81" s="11">
        <v>7.19</v>
      </c>
      <c r="H81" s="13" t="s">
        <v>592</v>
      </c>
      <c r="I81" s="17" t="s">
        <v>593</v>
      </c>
    </row>
    <row r="82" spans="1:9">
      <c r="A82" s="2">
        <v>105022003081</v>
      </c>
      <c r="B82" s="3" t="s">
        <v>174</v>
      </c>
      <c r="C82" s="3" t="s">
        <v>594</v>
      </c>
      <c r="D82" s="4" t="s">
        <v>594</v>
      </c>
      <c r="E82" s="5" t="s">
        <v>595</v>
      </c>
      <c r="F82" s="10" t="s">
        <v>596</v>
      </c>
      <c r="G82" s="10"/>
      <c r="H82" s="13" t="s">
        <v>597</v>
      </c>
      <c r="I82" s="17" t="s">
        <v>598</v>
      </c>
    </row>
    <row r="83" s="1" customFormat="1" spans="1:9">
      <c r="A83" s="20"/>
      <c r="B83" s="21"/>
      <c r="C83" s="21"/>
      <c r="D83" s="22"/>
      <c r="E83" s="23"/>
      <c r="G83" s="24"/>
      <c r="I83" s="26"/>
    </row>
    <row r="84" s="1" customFormat="1" spans="1:9">
      <c r="A84" s="20"/>
      <c r="B84" s="21"/>
      <c r="C84" s="21"/>
      <c r="D84" s="22"/>
      <c r="E84" s="23"/>
      <c r="G84" s="24"/>
      <c r="I84" s="26"/>
    </row>
    <row r="85" s="1" customFormat="1" spans="1:9">
      <c r="A85" s="20"/>
      <c r="B85" s="21"/>
      <c r="C85" s="21"/>
      <c r="D85" s="22"/>
      <c r="E85" s="23"/>
      <c r="G85" s="24"/>
      <c r="I85" s="26"/>
    </row>
    <row r="86" s="1" customFormat="1" spans="1:9">
      <c r="A86" s="20"/>
      <c r="B86" s="21"/>
      <c r="C86" s="21"/>
      <c r="D86" s="22"/>
      <c r="E86" s="23"/>
      <c r="G86" s="24"/>
      <c r="I86" s="26"/>
    </row>
    <row r="87" s="1" customFormat="1" spans="1:9">
      <c r="A87" s="20"/>
      <c r="B87" s="21"/>
      <c r="C87" s="21"/>
      <c r="D87" s="22"/>
      <c r="E87" s="23"/>
      <c r="G87" s="24"/>
      <c r="I87" s="26"/>
    </row>
    <row r="88" s="1" customFormat="1" spans="1:9">
      <c r="A88" s="20"/>
      <c r="B88" s="21"/>
      <c r="C88" s="21"/>
      <c r="D88" s="22"/>
      <c r="E88" s="23"/>
      <c r="G88" s="24"/>
      <c r="I88" s="26"/>
    </row>
    <row r="89" s="1" customFormat="1" spans="1:9">
      <c r="A89" s="20"/>
      <c r="B89" s="21"/>
      <c r="C89" s="21"/>
      <c r="D89" s="22"/>
      <c r="E89" s="23"/>
      <c r="G89" s="24"/>
      <c r="I89" s="26"/>
    </row>
    <row r="90" s="1" customFormat="1" spans="1:9">
      <c r="A90" s="20"/>
      <c r="B90" s="21"/>
      <c r="C90" s="21"/>
      <c r="D90" s="22"/>
      <c r="E90" s="23"/>
      <c r="G90" s="24"/>
      <c r="I90" s="26"/>
    </row>
    <row r="91" s="1" customFormat="1" spans="1:9">
      <c r="A91" s="20"/>
      <c r="B91" s="21"/>
      <c r="C91" s="21"/>
      <c r="D91" s="22"/>
      <c r="E91" s="23"/>
      <c r="G91" s="24"/>
      <c r="I91" s="26"/>
    </row>
    <row r="92" s="1" customFormat="1" spans="1:9">
      <c r="A92" s="20"/>
      <c r="B92" s="21"/>
      <c r="C92" s="21"/>
      <c r="D92" s="22"/>
      <c r="E92" s="23"/>
      <c r="G92" s="24"/>
      <c r="I92" s="26"/>
    </row>
    <row r="93" s="1" customFormat="1" spans="1:9">
      <c r="A93" s="20"/>
      <c r="B93" s="21"/>
      <c r="C93" s="21"/>
      <c r="D93" s="22"/>
      <c r="E93" s="23"/>
      <c r="G93" s="24"/>
      <c r="I93" s="26"/>
    </row>
    <row r="94" s="1" customFormat="1" spans="1:9">
      <c r="A94" s="20"/>
      <c r="B94" s="21"/>
      <c r="C94" s="21"/>
      <c r="D94" s="22"/>
      <c r="E94" s="23"/>
      <c r="G94" s="24"/>
      <c r="I94" s="26"/>
    </row>
    <row r="95" s="1" customFormat="1" spans="1:9">
      <c r="A95" s="20"/>
      <c r="B95" s="21"/>
      <c r="C95" s="21"/>
      <c r="D95" s="22"/>
      <c r="E95" s="23"/>
      <c r="G95" s="24"/>
      <c r="I95" s="26"/>
    </row>
    <row r="96" s="1" customFormat="1" spans="1:9">
      <c r="A96" s="20"/>
      <c r="B96" s="21"/>
      <c r="C96" s="21"/>
      <c r="D96" s="22"/>
      <c r="E96" s="23"/>
      <c r="G96" s="24"/>
      <c r="I96" s="26"/>
    </row>
    <row r="97" s="1" customFormat="1" spans="1:9">
      <c r="A97" s="20"/>
      <c r="B97" s="21"/>
      <c r="C97" s="21"/>
      <c r="D97" s="22"/>
      <c r="E97" s="23"/>
      <c r="G97" s="24"/>
      <c r="I97" s="26"/>
    </row>
    <row r="98" s="1" customFormat="1" spans="1:9">
      <c r="A98" s="20"/>
      <c r="B98" s="21"/>
      <c r="C98" s="21"/>
      <c r="D98" s="22"/>
      <c r="E98" s="23"/>
      <c r="G98" s="24"/>
      <c r="I98" s="26"/>
    </row>
    <row r="99" s="1" customFormat="1" spans="1:9">
      <c r="A99" s="20"/>
      <c r="B99" s="21"/>
      <c r="C99" s="21"/>
      <c r="D99" s="22"/>
      <c r="E99" s="23"/>
      <c r="G99" s="24"/>
      <c r="I99" s="26"/>
    </row>
    <row r="100" s="1" customFormat="1" spans="1:9">
      <c r="A100" s="20"/>
      <c r="B100" s="21"/>
      <c r="C100" s="21"/>
      <c r="D100" s="22"/>
      <c r="E100" s="23"/>
      <c r="G100" s="24"/>
      <c r="I100" s="26"/>
    </row>
    <row r="101" s="1" customFormat="1" spans="1:9">
      <c r="A101" s="20"/>
      <c r="B101" s="21"/>
      <c r="C101" s="21"/>
      <c r="D101" s="22"/>
      <c r="E101" s="23"/>
      <c r="G101" s="24"/>
      <c r="I101" s="26"/>
    </row>
    <row r="102" s="1" customFormat="1" spans="1:9">
      <c r="A102" s="20"/>
      <c r="B102" s="21"/>
      <c r="C102" s="21"/>
      <c r="D102" s="22"/>
      <c r="E102" s="23"/>
      <c r="G102" s="24"/>
      <c r="I102" s="26"/>
    </row>
    <row r="103" s="1" customFormat="1" spans="1:9">
      <c r="A103" s="20"/>
      <c r="B103" s="21"/>
      <c r="C103" s="21"/>
      <c r="D103" s="22"/>
      <c r="E103" s="23"/>
      <c r="G103" s="24"/>
      <c r="I103" s="26"/>
    </row>
    <row r="104" s="1" customFormat="1" spans="1:9">
      <c r="A104" s="20"/>
      <c r="B104" s="21"/>
      <c r="C104" s="21"/>
      <c r="D104" s="22"/>
      <c r="E104" s="23"/>
      <c r="G104" s="24"/>
      <c r="I104" s="26"/>
    </row>
    <row r="105" s="1" customFormat="1" spans="1:9">
      <c r="A105" s="20"/>
      <c r="B105" s="21"/>
      <c r="C105" s="21"/>
      <c r="D105" s="22"/>
      <c r="E105" s="23"/>
      <c r="G105" s="24"/>
      <c r="I105" s="26"/>
    </row>
    <row r="106" s="1" customFormat="1" spans="1:9">
      <c r="A106" s="20"/>
      <c r="B106" s="21"/>
      <c r="C106" s="21"/>
      <c r="D106" s="22"/>
      <c r="E106" s="23"/>
      <c r="G106" s="24"/>
      <c r="I106" s="26"/>
    </row>
    <row r="107" s="1" customFormat="1" spans="1:9">
      <c r="A107" s="20"/>
      <c r="B107" s="21"/>
      <c r="C107" s="21"/>
      <c r="D107" s="22"/>
      <c r="E107" s="23"/>
      <c r="G107" s="24"/>
      <c r="I107" s="26"/>
    </row>
    <row r="108" s="1" customFormat="1" spans="1:9">
      <c r="A108" s="20"/>
      <c r="B108" s="21"/>
      <c r="C108" s="21"/>
      <c r="D108" s="22"/>
      <c r="E108" s="23"/>
      <c r="G108" s="24"/>
      <c r="I108" s="26"/>
    </row>
    <row r="109" s="1" customFormat="1" spans="1:9">
      <c r="A109" s="20"/>
      <c r="B109" s="21"/>
      <c r="C109" s="21"/>
      <c r="D109" s="22"/>
      <c r="E109" s="23"/>
      <c r="G109" s="24"/>
      <c r="I109" s="26"/>
    </row>
    <row r="110" s="1" customFormat="1" spans="1:9">
      <c r="A110" s="20"/>
      <c r="B110" s="21"/>
      <c r="C110" s="21"/>
      <c r="D110" s="22"/>
      <c r="E110" s="23"/>
      <c r="G110" s="24"/>
      <c r="I110" s="26"/>
    </row>
    <row r="111" s="1" customFormat="1" spans="1:9">
      <c r="A111" s="20"/>
      <c r="B111" s="21"/>
      <c r="C111" s="21"/>
      <c r="D111" s="22"/>
      <c r="E111" s="23"/>
      <c r="G111" s="24"/>
      <c r="I111" s="26"/>
    </row>
    <row r="112" s="1" customFormat="1" spans="1:9">
      <c r="A112" s="20"/>
      <c r="B112" s="21"/>
      <c r="C112" s="21"/>
      <c r="D112" s="22"/>
      <c r="E112" s="23"/>
      <c r="G112" s="24"/>
      <c r="I112" s="26"/>
    </row>
    <row r="113" s="1" customFormat="1" spans="1:9">
      <c r="A113" s="20"/>
      <c r="B113" s="21"/>
      <c r="C113" s="21"/>
      <c r="D113" s="22"/>
      <c r="E113" s="23"/>
      <c r="G113" s="24"/>
      <c r="I113" s="26"/>
    </row>
    <row r="114" s="1" customFormat="1" spans="1:9">
      <c r="A114" s="20"/>
      <c r="B114" s="21"/>
      <c r="C114" s="21"/>
      <c r="D114" s="22"/>
      <c r="E114" s="23"/>
      <c r="G114" s="24"/>
      <c r="I114" s="26"/>
    </row>
    <row r="115" s="1" customFormat="1" spans="1:9">
      <c r="A115" s="20"/>
      <c r="B115" s="21"/>
      <c r="C115" s="21"/>
      <c r="D115" s="22"/>
      <c r="E115" s="23"/>
      <c r="G115" s="24"/>
      <c r="I115" s="26"/>
    </row>
    <row r="116" s="1" customFormat="1" spans="1:9">
      <c r="A116" s="20"/>
      <c r="B116" s="21"/>
      <c r="C116" s="21"/>
      <c r="D116" s="22"/>
      <c r="E116" s="23"/>
      <c r="G116" s="24"/>
      <c r="I116" s="26"/>
    </row>
    <row r="117" s="1" customFormat="1" spans="1:9">
      <c r="A117" s="20"/>
      <c r="B117" s="21"/>
      <c r="C117" s="21"/>
      <c r="D117" s="22"/>
      <c r="E117" s="23"/>
      <c r="G117" s="24"/>
      <c r="I117" s="26"/>
    </row>
    <row r="118" s="1" customFormat="1" spans="1:9">
      <c r="A118" s="20"/>
      <c r="B118" s="21"/>
      <c r="C118" s="21"/>
      <c r="D118" s="22"/>
      <c r="E118" s="23"/>
      <c r="G118" s="24"/>
      <c r="I118" s="26"/>
    </row>
    <row r="119" s="1" customFormat="1" spans="1:9">
      <c r="A119" s="20"/>
      <c r="B119" s="21"/>
      <c r="C119" s="21"/>
      <c r="D119" s="22"/>
      <c r="E119" s="23"/>
      <c r="G119" s="24"/>
      <c r="I119" s="26"/>
    </row>
    <row r="120" s="1" customFormat="1" spans="1:9">
      <c r="A120" s="20"/>
      <c r="B120" s="21"/>
      <c r="C120" s="21"/>
      <c r="D120" s="22"/>
      <c r="E120" s="23"/>
      <c r="G120" s="24"/>
      <c r="I120" s="26"/>
    </row>
    <row r="121" s="1" customFormat="1" spans="1:9">
      <c r="A121" s="20"/>
      <c r="B121" s="21"/>
      <c r="C121" s="21"/>
      <c r="D121" s="22"/>
      <c r="E121" s="23"/>
      <c r="G121" s="24"/>
      <c r="I121" s="26"/>
    </row>
    <row r="122" s="1" customFormat="1" spans="1:9">
      <c r="A122" s="20"/>
      <c r="B122" s="21"/>
      <c r="C122" s="21"/>
      <c r="D122" s="22"/>
      <c r="E122" s="23"/>
      <c r="G122" s="24"/>
      <c r="I122" s="26"/>
    </row>
    <row r="123" s="1" customFormat="1" spans="1:9">
      <c r="A123" s="20"/>
      <c r="B123" s="21"/>
      <c r="C123" s="21"/>
      <c r="D123" s="22"/>
      <c r="E123" s="23"/>
      <c r="G123" s="24"/>
      <c r="I123" s="26"/>
    </row>
    <row r="124" s="1" customFormat="1" spans="1:9">
      <c r="A124" s="20"/>
      <c r="B124" s="21"/>
      <c r="C124" s="21"/>
      <c r="D124" s="22"/>
      <c r="E124" s="23"/>
      <c r="G124" s="24"/>
      <c r="I124" s="26"/>
    </row>
    <row r="125" s="1" customFormat="1" spans="1:9">
      <c r="A125" s="20"/>
      <c r="B125" s="21"/>
      <c r="C125" s="21"/>
      <c r="D125" s="22"/>
      <c r="E125" s="23"/>
      <c r="G125" s="24"/>
      <c r="I125" s="26"/>
    </row>
    <row r="126" s="1" customFormat="1" spans="1:9">
      <c r="A126" s="20"/>
      <c r="B126" s="21"/>
      <c r="C126" s="21"/>
      <c r="D126" s="22"/>
      <c r="E126" s="23"/>
      <c r="G126" s="24"/>
      <c r="I126" s="26"/>
    </row>
    <row r="127" s="1" customFormat="1" spans="1:9">
      <c r="A127" s="20"/>
      <c r="B127" s="21"/>
      <c r="C127" s="21"/>
      <c r="D127" s="22"/>
      <c r="E127" s="23"/>
      <c r="G127" s="24"/>
      <c r="I127" s="26"/>
    </row>
    <row r="128" s="1" customFormat="1" spans="1:9">
      <c r="A128" s="20"/>
      <c r="B128" s="21"/>
      <c r="C128" s="21"/>
      <c r="D128" s="22"/>
      <c r="E128" s="23"/>
      <c r="G128" s="24"/>
      <c r="I128" s="26"/>
    </row>
    <row r="129" s="1" customFormat="1" spans="1:9">
      <c r="A129" s="20"/>
      <c r="B129" s="21"/>
      <c r="C129" s="21"/>
      <c r="D129" s="22"/>
      <c r="E129" s="23"/>
      <c r="G129" s="24"/>
      <c r="I129" s="26"/>
    </row>
    <row r="130" s="1" customFormat="1" spans="1:9">
      <c r="A130" s="20"/>
      <c r="B130" s="21"/>
      <c r="C130" s="21"/>
      <c r="D130" s="22"/>
      <c r="E130" s="23"/>
      <c r="G130" s="24"/>
      <c r="I130" s="26"/>
    </row>
    <row r="131" s="1" customFormat="1" spans="1:9">
      <c r="A131" s="20"/>
      <c r="B131" s="21"/>
      <c r="C131" s="21"/>
      <c r="D131" s="22"/>
      <c r="E131" s="23"/>
      <c r="G131" s="24"/>
      <c r="I131" s="26"/>
    </row>
    <row r="132" s="1" customFormat="1" spans="1:9">
      <c r="A132" s="20"/>
      <c r="B132" s="21"/>
      <c r="C132" s="21"/>
      <c r="D132" s="22"/>
      <c r="E132" s="23"/>
      <c r="G132" s="24"/>
      <c r="I132" s="26"/>
    </row>
    <row r="133" s="1" customFormat="1" spans="1:9">
      <c r="A133" s="20"/>
      <c r="B133" s="21"/>
      <c r="C133" s="21"/>
      <c r="D133" s="22"/>
      <c r="E133" s="23"/>
      <c r="G133" s="24"/>
      <c r="I133" s="26"/>
    </row>
    <row r="134" s="1" customFormat="1" spans="1:9">
      <c r="A134" s="20"/>
      <c r="B134" s="21"/>
      <c r="C134" s="21"/>
      <c r="D134" s="22"/>
      <c r="E134" s="23"/>
      <c r="G134" s="24"/>
      <c r="I134" s="26"/>
    </row>
    <row r="135" s="1" customFormat="1" spans="1:9">
      <c r="A135" s="20"/>
      <c r="B135" s="21"/>
      <c r="C135" s="21"/>
      <c r="D135" s="22"/>
      <c r="E135" s="23"/>
      <c r="G135" s="24"/>
      <c r="I135" s="26"/>
    </row>
    <row r="136" s="1" customFormat="1" spans="1:9">
      <c r="A136" s="20"/>
      <c r="B136" s="21"/>
      <c r="C136" s="21"/>
      <c r="D136" s="22"/>
      <c r="E136" s="23"/>
      <c r="G136" s="24"/>
      <c r="I136" s="26"/>
    </row>
    <row r="137" s="1" customFormat="1" spans="1:9">
      <c r="A137" s="20"/>
      <c r="B137" s="21"/>
      <c r="C137" s="21"/>
      <c r="D137" s="22"/>
      <c r="E137" s="23"/>
      <c r="G137" s="24"/>
      <c r="I137" s="26"/>
    </row>
    <row r="138" s="1" customFormat="1" spans="1:9">
      <c r="A138" s="20"/>
      <c r="B138" s="21"/>
      <c r="C138" s="21"/>
      <c r="D138" s="22"/>
      <c r="E138" s="23"/>
      <c r="G138" s="24"/>
      <c r="I138" s="26"/>
    </row>
    <row r="139" s="1" customFormat="1" spans="1:9">
      <c r="A139" s="20"/>
      <c r="B139" s="21"/>
      <c r="C139" s="21"/>
      <c r="D139" s="22"/>
      <c r="E139" s="23"/>
      <c r="G139" s="24"/>
      <c r="I139" s="26"/>
    </row>
    <row r="140" s="1" customFormat="1" spans="1:9">
      <c r="A140" s="20"/>
      <c r="B140" s="21"/>
      <c r="C140" s="21"/>
      <c r="D140" s="22"/>
      <c r="E140" s="23"/>
      <c r="G140" s="24"/>
      <c r="I140" s="26"/>
    </row>
    <row r="141" s="1" customFormat="1" spans="1:9">
      <c r="A141" s="20"/>
      <c r="B141" s="21"/>
      <c r="C141" s="21"/>
      <c r="D141" s="22"/>
      <c r="E141" s="23"/>
      <c r="G141" s="24"/>
      <c r="I141" s="26"/>
    </row>
    <row r="142" s="1" customFormat="1" spans="1:9">
      <c r="A142" s="20"/>
      <c r="B142" s="21"/>
      <c r="C142" s="21"/>
      <c r="D142" s="22"/>
      <c r="E142" s="23"/>
      <c r="G142" s="24"/>
      <c r="I142" s="26"/>
    </row>
    <row r="143" s="1" customFormat="1" spans="1:9">
      <c r="A143" s="20"/>
      <c r="B143" s="21"/>
      <c r="C143" s="21"/>
      <c r="D143" s="22"/>
      <c r="E143" s="23"/>
      <c r="G143" s="24"/>
      <c r="I143" s="26"/>
    </row>
    <row r="144" s="1" customFormat="1" spans="1:9">
      <c r="A144" s="20"/>
      <c r="B144" s="21"/>
      <c r="C144" s="21"/>
      <c r="D144" s="22"/>
      <c r="E144" s="23"/>
      <c r="G144" s="24"/>
      <c r="I144" s="26"/>
    </row>
    <row r="145" s="1" customFormat="1" spans="1:9">
      <c r="A145" s="20"/>
      <c r="B145" s="21"/>
      <c r="C145" s="21"/>
      <c r="D145" s="22"/>
      <c r="E145" s="23"/>
      <c r="G145" s="24"/>
      <c r="I145" s="26"/>
    </row>
    <row r="146" s="1" customFormat="1" spans="1:9">
      <c r="A146" s="20"/>
      <c r="B146" s="21"/>
      <c r="C146" s="21"/>
      <c r="D146" s="22"/>
      <c r="E146" s="23"/>
      <c r="G146" s="24"/>
      <c r="I146" s="26"/>
    </row>
    <row r="147" s="1" customFormat="1" spans="1:9">
      <c r="A147" s="20"/>
      <c r="B147" s="21"/>
      <c r="C147" s="21"/>
      <c r="D147" s="22"/>
      <c r="E147" s="23"/>
      <c r="G147" s="24"/>
      <c r="I147" s="26"/>
    </row>
    <row r="148" s="1" customFormat="1" spans="1:9">
      <c r="A148" s="20"/>
      <c r="B148" s="21"/>
      <c r="C148" s="21"/>
      <c r="D148" s="22"/>
      <c r="E148" s="23"/>
      <c r="G148" s="24"/>
      <c r="I148" s="26"/>
    </row>
    <row r="149" s="1" customFormat="1" spans="1:9">
      <c r="A149" s="20"/>
      <c r="B149" s="21"/>
      <c r="C149" s="21"/>
      <c r="D149" s="22"/>
      <c r="E149" s="23"/>
      <c r="G149" s="24"/>
      <c r="I149" s="26"/>
    </row>
    <row r="150" s="1" customFormat="1" spans="1:9">
      <c r="A150" s="20"/>
      <c r="B150" s="21"/>
      <c r="C150" s="21"/>
      <c r="D150" s="22"/>
      <c r="E150" s="23"/>
      <c r="G150" s="24"/>
      <c r="I150" s="26"/>
    </row>
    <row r="151" s="1" customFormat="1" spans="1:9">
      <c r="A151" s="20"/>
      <c r="B151" s="21"/>
      <c r="C151" s="21"/>
      <c r="D151" s="22"/>
      <c r="E151" s="23"/>
      <c r="G151" s="24"/>
      <c r="I151" s="26"/>
    </row>
    <row r="152" s="1" customFormat="1" spans="1:9">
      <c r="A152" s="20"/>
      <c r="B152" s="21"/>
      <c r="C152" s="21"/>
      <c r="D152" s="22"/>
      <c r="E152" s="23"/>
      <c r="G152" s="24"/>
      <c r="I152" s="26"/>
    </row>
    <row r="153" s="1" customFormat="1" spans="1:9">
      <c r="A153" s="20"/>
      <c r="B153" s="21"/>
      <c r="C153" s="21"/>
      <c r="D153" s="22"/>
      <c r="E153" s="23"/>
      <c r="G153" s="24"/>
      <c r="I153" s="26"/>
    </row>
    <row r="154" s="1" customFormat="1" spans="1:9">
      <c r="A154" s="20"/>
      <c r="B154" s="21"/>
      <c r="C154" s="21"/>
      <c r="D154" s="22"/>
      <c r="E154" s="23"/>
      <c r="G154" s="24"/>
      <c r="I154" s="26"/>
    </row>
    <row r="155" s="1" customFormat="1" spans="1:9">
      <c r="A155" s="20"/>
      <c r="B155" s="21"/>
      <c r="C155" s="21"/>
      <c r="D155" s="22"/>
      <c r="E155" s="23"/>
      <c r="G155" s="24"/>
      <c r="I155" s="26"/>
    </row>
    <row r="156" s="1" customFormat="1" spans="1:9">
      <c r="A156" s="20"/>
      <c r="B156" s="21"/>
      <c r="C156" s="21"/>
      <c r="D156" s="22"/>
      <c r="E156" s="23"/>
      <c r="G156" s="24"/>
      <c r="I156" s="26"/>
    </row>
    <row r="157" s="1" customFormat="1" spans="1:9">
      <c r="A157" s="20"/>
      <c r="B157" s="21"/>
      <c r="C157" s="21"/>
      <c r="D157" s="22"/>
      <c r="E157" s="23"/>
      <c r="G157" s="24"/>
      <c r="I157" s="26"/>
    </row>
    <row r="158" s="1" customFormat="1" spans="1:9">
      <c r="A158" s="20"/>
      <c r="B158" s="21"/>
      <c r="C158" s="21"/>
      <c r="D158" s="22"/>
      <c r="E158" s="23"/>
      <c r="G158" s="24"/>
      <c r="I158" s="26"/>
    </row>
    <row r="159" s="1" customFormat="1" spans="1:9">
      <c r="A159" s="20"/>
      <c r="B159" s="21"/>
      <c r="C159" s="21"/>
      <c r="D159" s="22"/>
      <c r="E159" s="23"/>
      <c r="G159" s="24"/>
      <c r="I159" s="26"/>
    </row>
    <row r="160" s="1" customFormat="1" spans="1:9">
      <c r="A160" s="20"/>
      <c r="B160" s="21"/>
      <c r="C160" s="21"/>
      <c r="D160" s="22"/>
      <c r="E160" s="23"/>
      <c r="G160" s="24"/>
      <c r="I160" s="26"/>
    </row>
    <row r="161" s="1" customFormat="1" spans="1:9">
      <c r="A161" s="20"/>
      <c r="B161" s="21"/>
      <c r="C161" s="21"/>
      <c r="D161" s="22"/>
      <c r="E161" s="23"/>
      <c r="G161" s="24"/>
      <c r="I161" s="26"/>
    </row>
    <row r="162" s="1" customFormat="1" spans="1:9">
      <c r="A162" s="20"/>
      <c r="B162" s="21"/>
      <c r="C162" s="21"/>
      <c r="D162" s="22"/>
      <c r="E162" s="23"/>
      <c r="G162" s="24"/>
      <c r="I162" s="26"/>
    </row>
    <row r="163" s="1" customFormat="1" spans="1:9">
      <c r="A163" s="20"/>
      <c r="B163" s="21"/>
      <c r="C163" s="21"/>
      <c r="D163" s="22"/>
      <c r="E163" s="23"/>
      <c r="G163" s="24"/>
      <c r="I163" s="26"/>
    </row>
    <row r="164" s="1" customFormat="1" spans="1:9">
      <c r="A164" s="20"/>
      <c r="B164" s="21"/>
      <c r="C164" s="21"/>
      <c r="D164" s="22"/>
      <c r="E164" s="23"/>
      <c r="G164" s="24"/>
      <c r="I164" s="26"/>
    </row>
    <row r="165" s="1" customFormat="1" spans="1:9">
      <c r="A165" s="20"/>
      <c r="B165" s="21"/>
      <c r="C165" s="21"/>
      <c r="D165" s="22"/>
      <c r="E165" s="23"/>
      <c r="G165" s="24"/>
      <c r="I165" s="26"/>
    </row>
    <row r="166" s="1" customFormat="1" spans="1:9">
      <c r="A166" s="20"/>
      <c r="B166" s="21"/>
      <c r="C166" s="21"/>
      <c r="D166" s="22"/>
      <c r="E166" s="23"/>
      <c r="G166" s="24"/>
      <c r="I166" s="26"/>
    </row>
    <row r="167" s="1" customFormat="1" spans="1:9">
      <c r="A167" s="20"/>
      <c r="B167" s="21"/>
      <c r="C167" s="21"/>
      <c r="D167" s="22"/>
      <c r="E167" s="23"/>
      <c r="G167" s="24"/>
      <c r="I167" s="26"/>
    </row>
    <row r="168" s="1" customFormat="1" spans="1:9">
      <c r="A168" s="20"/>
      <c r="B168" s="21"/>
      <c r="C168" s="21"/>
      <c r="D168" s="22"/>
      <c r="E168" s="23"/>
      <c r="G168" s="24"/>
      <c r="I168" s="26"/>
    </row>
    <row r="169" s="1" customFormat="1" spans="1:9">
      <c r="A169" s="20"/>
      <c r="B169" s="21"/>
      <c r="C169" s="21"/>
      <c r="D169" s="22"/>
      <c r="E169" s="23"/>
      <c r="G169" s="24"/>
      <c r="I169" s="26"/>
    </row>
    <row r="170" s="1" customFormat="1" spans="1:9">
      <c r="A170" s="20"/>
      <c r="B170" s="21"/>
      <c r="C170" s="21"/>
      <c r="D170" s="22"/>
      <c r="E170" s="23"/>
      <c r="G170" s="24"/>
      <c r="I170" s="26"/>
    </row>
    <row r="171" s="1" customFormat="1" spans="1:9">
      <c r="A171" s="20"/>
      <c r="B171" s="21"/>
      <c r="C171" s="21"/>
      <c r="D171" s="22"/>
      <c r="E171" s="23"/>
      <c r="G171" s="24"/>
      <c r="I171" s="26"/>
    </row>
    <row r="172" s="1" customFormat="1" spans="1:9">
      <c r="A172" s="20"/>
      <c r="B172" s="21"/>
      <c r="C172" s="21"/>
      <c r="D172" s="22"/>
      <c r="E172" s="23"/>
      <c r="G172" s="24"/>
      <c r="I172" s="26"/>
    </row>
    <row r="173" s="1" customFormat="1" spans="1:9">
      <c r="A173" s="20"/>
      <c r="B173" s="21"/>
      <c r="C173" s="21"/>
      <c r="D173" s="22"/>
      <c r="E173" s="23"/>
      <c r="G173" s="24"/>
      <c r="I173" s="26"/>
    </row>
    <row r="174" s="1" customFormat="1" spans="1:9">
      <c r="A174" s="20"/>
      <c r="B174" s="21"/>
      <c r="C174" s="21"/>
      <c r="D174" s="22"/>
      <c r="E174" s="23"/>
      <c r="G174" s="24"/>
      <c r="I174" s="26"/>
    </row>
    <row r="175" s="1" customFormat="1" spans="1:9">
      <c r="A175" s="20"/>
      <c r="B175" s="21"/>
      <c r="C175" s="21"/>
      <c r="D175" s="22"/>
      <c r="E175" s="23"/>
      <c r="G175" s="24"/>
      <c r="I175" s="26"/>
    </row>
    <row r="176" s="1" customFormat="1" spans="1:9">
      <c r="A176" s="20"/>
      <c r="B176" s="21"/>
      <c r="C176" s="21"/>
      <c r="D176" s="22"/>
      <c r="E176" s="23"/>
      <c r="G176" s="24"/>
      <c r="I176" s="26"/>
    </row>
    <row r="177" s="1" customFormat="1" spans="1:9">
      <c r="A177" s="20"/>
      <c r="B177" s="21"/>
      <c r="C177" s="21"/>
      <c r="D177" s="22"/>
      <c r="E177" s="23"/>
      <c r="G177" s="24"/>
      <c r="I177" s="26"/>
    </row>
    <row r="178" s="1" customFormat="1" spans="1:9">
      <c r="A178" s="20"/>
      <c r="B178" s="21"/>
      <c r="C178" s="21"/>
      <c r="D178" s="22"/>
      <c r="E178" s="23"/>
      <c r="G178" s="24"/>
      <c r="I178" s="26"/>
    </row>
    <row r="179" s="1" customFormat="1" spans="1:9">
      <c r="A179" s="20"/>
      <c r="B179" s="21"/>
      <c r="C179" s="21"/>
      <c r="D179" s="22"/>
      <c r="E179" s="23"/>
      <c r="G179" s="24"/>
      <c r="I179" s="26"/>
    </row>
    <row r="180" s="1" customFormat="1" spans="1:9">
      <c r="A180" s="20"/>
      <c r="B180" s="21"/>
      <c r="C180" s="21"/>
      <c r="D180" s="22"/>
      <c r="E180" s="23"/>
      <c r="G180" s="24"/>
      <c r="I180" s="26"/>
    </row>
    <row r="181" s="1" customFormat="1" spans="1:9">
      <c r="A181" s="20"/>
      <c r="B181" s="21"/>
      <c r="C181" s="21"/>
      <c r="D181" s="22"/>
      <c r="E181" s="23"/>
      <c r="G181" s="24"/>
      <c r="I181" s="26"/>
    </row>
    <row r="182" s="1" customFormat="1" spans="1:9">
      <c r="A182" s="20"/>
      <c r="B182" s="21"/>
      <c r="C182" s="21"/>
      <c r="D182" s="22"/>
      <c r="E182" s="23"/>
      <c r="G182" s="24"/>
      <c r="I182" s="26"/>
    </row>
    <row r="183" s="1" customFormat="1" spans="1:9">
      <c r="A183" s="20"/>
      <c r="B183" s="21"/>
      <c r="C183" s="21"/>
      <c r="D183" s="22"/>
      <c r="E183" s="23"/>
      <c r="G183" s="24"/>
      <c r="I183" s="26"/>
    </row>
    <row r="184" s="1" customFormat="1" spans="1:9">
      <c r="A184" s="20"/>
      <c r="B184" s="21"/>
      <c r="C184" s="21"/>
      <c r="D184" s="22"/>
      <c r="E184" s="23"/>
      <c r="G184" s="24"/>
      <c r="I184" s="26"/>
    </row>
    <row r="185" s="1" customFormat="1" spans="1:9">
      <c r="A185" s="20"/>
      <c r="B185" s="21"/>
      <c r="C185" s="21"/>
      <c r="D185" s="22"/>
      <c r="E185" s="23"/>
      <c r="G185" s="24"/>
      <c r="I185" s="26"/>
    </row>
    <row r="186" s="1" customFormat="1" spans="1:9">
      <c r="A186" s="20"/>
      <c r="B186" s="21"/>
      <c r="C186" s="21"/>
      <c r="D186" s="22"/>
      <c r="E186" s="23"/>
      <c r="G186" s="24"/>
      <c r="I186" s="26"/>
    </row>
    <row r="187" s="1" customFormat="1" spans="1:9">
      <c r="A187" s="20"/>
      <c r="B187" s="21"/>
      <c r="C187" s="21"/>
      <c r="D187" s="22"/>
      <c r="E187" s="23"/>
      <c r="G187" s="24"/>
      <c r="I187" s="26"/>
    </row>
    <row r="188" s="1" customFormat="1" spans="1:9">
      <c r="A188" s="20"/>
      <c r="B188" s="21"/>
      <c r="C188" s="21"/>
      <c r="D188" s="22"/>
      <c r="E188" s="23"/>
      <c r="G188" s="24"/>
      <c r="I188" s="26"/>
    </row>
    <row r="189" s="1" customFormat="1" spans="1:9">
      <c r="A189" s="20"/>
      <c r="B189" s="21"/>
      <c r="C189" s="21"/>
      <c r="D189" s="22"/>
      <c r="E189" s="23"/>
      <c r="G189" s="24"/>
      <c r="I189" s="26"/>
    </row>
    <row r="190" s="1" customFormat="1" spans="1:9">
      <c r="A190" s="20"/>
      <c r="B190" s="21"/>
      <c r="C190" s="21"/>
      <c r="D190" s="22"/>
      <c r="E190" s="23"/>
      <c r="G190" s="24"/>
      <c r="I190" s="26"/>
    </row>
    <row r="191" s="1" customFormat="1" spans="1:9">
      <c r="A191" s="20"/>
      <c r="B191" s="21"/>
      <c r="C191" s="21"/>
      <c r="D191" s="22"/>
      <c r="E191" s="23"/>
      <c r="G191" s="24"/>
      <c r="I191" s="26"/>
    </row>
    <row r="192" s="1" customFormat="1" spans="1:9">
      <c r="A192" s="20"/>
      <c r="B192" s="21"/>
      <c r="C192" s="21"/>
      <c r="D192" s="22"/>
      <c r="E192" s="23"/>
      <c r="G192" s="24"/>
      <c r="I192" s="26"/>
    </row>
    <row r="193" s="1" customFormat="1" spans="1:9">
      <c r="A193" s="20"/>
      <c r="B193" s="21"/>
      <c r="C193" s="21"/>
      <c r="D193" s="22"/>
      <c r="E193" s="23"/>
      <c r="G193" s="24"/>
      <c r="I193" s="26"/>
    </row>
    <row r="194" s="1" customFormat="1" spans="1:9">
      <c r="A194" s="20"/>
      <c r="B194" s="21"/>
      <c r="C194" s="21"/>
      <c r="D194" s="22"/>
      <c r="E194" s="23"/>
      <c r="G194" s="24"/>
      <c r="I194" s="26"/>
    </row>
    <row r="195" s="1" customFormat="1" spans="1:9">
      <c r="A195" s="20"/>
      <c r="B195" s="21"/>
      <c r="C195" s="21"/>
      <c r="D195" s="22"/>
      <c r="E195" s="23"/>
      <c r="G195" s="24"/>
      <c r="I195" s="26"/>
    </row>
    <row r="196" s="1" customFormat="1" spans="1:9">
      <c r="A196" s="20"/>
      <c r="B196" s="21"/>
      <c r="C196" s="21"/>
      <c r="D196" s="22"/>
      <c r="E196" s="23"/>
      <c r="G196" s="24"/>
      <c r="I196" s="26"/>
    </row>
    <row r="197" s="1" customFormat="1" spans="1:9">
      <c r="A197" s="20"/>
      <c r="B197" s="21"/>
      <c r="C197" s="21"/>
      <c r="D197" s="22"/>
      <c r="E197" s="23"/>
      <c r="G197" s="24"/>
      <c r="I197" s="26"/>
    </row>
    <row r="198" s="1" customFormat="1" spans="1:9">
      <c r="A198" s="20"/>
      <c r="B198" s="21"/>
      <c r="C198" s="21"/>
      <c r="D198" s="22"/>
      <c r="E198" s="23"/>
      <c r="G198" s="24"/>
      <c r="I198" s="26"/>
    </row>
    <row r="199" s="1" customFormat="1" spans="1:9">
      <c r="A199" s="20"/>
      <c r="B199" s="21"/>
      <c r="C199" s="21"/>
      <c r="D199" s="22"/>
      <c r="E199" s="23"/>
      <c r="G199" s="24"/>
      <c r="I199" s="26"/>
    </row>
    <row r="200" s="1" customFormat="1" spans="1:9">
      <c r="A200" s="20"/>
      <c r="B200" s="21"/>
      <c r="C200" s="21"/>
      <c r="D200" s="22"/>
      <c r="E200" s="23"/>
      <c r="G200" s="24"/>
      <c r="I200" s="26"/>
    </row>
    <row r="201" s="1" customFormat="1" spans="1:9">
      <c r="A201" s="20"/>
      <c r="B201" s="21"/>
      <c r="C201" s="21"/>
      <c r="D201" s="22"/>
      <c r="E201" s="23"/>
      <c r="G201" s="24"/>
      <c r="I201" s="26"/>
    </row>
    <row r="202" s="1" customFormat="1" spans="1:9">
      <c r="A202" s="20"/>
      <c r="B202" s="21"/>
      <c r="C202" s="21"/>
      <c r="D202" s="22"/>
      <c r="E202" s="23"/>
      <c r="G202" s="24"/>
      <c r="I202" s="26"/>
    </row>
    <row r="203" s="1" customFormat="1" spans="1:9">
      <c r="A203" s="20"/>
      <c r="B203" s="21"/>
      <c r="C203" s="21"/>
      <c r="D203" s="22"/>
      <c r="E203" s="23"/>
      <c r="G203" s="24"/>
      <c r="I203" s="26"/>
    </row>
    <row r="204" s="1" customFormat="1" spans="1:9">
      <c r="A204" s="20"/>
      <c r="B204" s="21"/>
      <c r="C204" s="21"/>
      <c r="D204" s="22"/>
      <c r="E204" s="23"/>
      <c r="G204" s="24"/>
      <c r="I204" s="26"/>
    </row>
    <row r="205" s="1" customFormat="1" spans="1:9">
      <c r="A205" s="20"/>
      <c r="B205" s="21"/>
      <c r="C205" s="21"/>
      <c r="D205" s="22"/>
      <c r="E205" s="23"/>
      <c r="G205" s="24"/>
      <c r="I205" s="26"/>
    </row>
    <row r="206" s="1" customFormat="1" spans="1:9">
      <c r="A206" s="20"/>
      <c r="B206" s="21"/>
      <c r="C206" s="21"/>
      <c r="D206" s="22"/>
      <c r="E206" s="23"/>
      <c r="G206" s="24"/>
      <c r="I206" s="26"/>
    </row>
    <row r="207" s="1" customFormat="1" spans="1:9">
      <c r="A207" s="20"/>
      <c r="B207" s="21"/>
      <c r="C207" s="21"/>
      <c r="D207" s="22"/>
      <c r="E207" s="23"/>
      <c r="G207" s="24"/>
      <c r="I207" s="26"/>
    </row>
    <row r="208" s="1" customFormat="1" spans="1:9">
      <c r="A208" s="20"/>
      <c r="B208" s="21"/>
      <c r="C208" s="21"/>
      <c r="D208" s="22"/>
      <c r="E208" s="23"/>
      <c r="G208" s="24"/>
      <c r="I208" s="26"/>
    </row>
    <row r="209" s="1" customFormat="1" spans="1:9">
      <c r="A209" s="20"/>
      <c r="B209" s="21"/>
      <c r="C209" s="21"/>
      <c r="D209" s="22"/>
      <c r="E209" s="23"/>
      <c r="G209" s="24"/>
      <c r="I209" s="26"/>
    </row>
    <row r="210" s="1" customFormat="1" spans="1:9">
      <c r="A210" s="20"/>
      <c r="B210" s="21"/>
      <c r="C210" s="21"/>
      <c r="D210" s="22"/>
      <c r="E210" s="23"/>
      <c r="G210" s="24"/>
      <c r="I210" s="26"/>
    </row>
    <row r="211" s="1" customFormat="1" spans="1:9">
      <c r="A211" s="20"/>
      <c r="B211" s="21"/>
      <c r="C211" s="21"/>
      <c r="D211" s="22"/>
      <c r="E211" s="23"/>
      <c r="G211" s="24"/>
      <c r="I211" s="26"/>
    </row>
    <row r="212" s="1" customFormat="1" spans="1:9">
      <c r="A212" s="20"/>
      <c r="B212" s="21"/>
      <c r="C212" s="21"/>
      <c r="D212" s="22"/>
      <c r="E212" s="23"/>
      <c r="G212" s="24"/>
      <c r="I212" s="26"/>
    </row>
    <row r="213" s="1" customFormat="1" spans="1:9">
      <c r="A213" s="20"/>
      <c r="B213" s="21"/>
      <c r="C213" s="21"/>
      <c r="D213" s="22"/>
      <c r="E213" s="23"/>
      <c r="G213" s="24"/>
      <c r="I213" s="26"/>
    </row>
    <row r="214" s="1" customFormat="1" spans="1:9">
      <c r="A214" s="20"/>
      <c r="B214" s="21"/>
      <c r="C214" s="21"/>
      <c r="D214" s="22"/>
      <c r="E214" s="23"/>
      <c r="G214" s="24"/>
      <c r="I214" s="26"/>
    </row>
    <row r="215" s="1" customFormat="1" spans="1:9">
      <c r="A215" s="20"/>
      <c r="B215" s="21"/>
      <c r="C215" s="21"/>
      <c r="D215" s="22"/>
      <c r="E215" s="23"/>
      <c r="G215" s="24"/>
      <c r="I215" s="26"/>
    </row>
    <row r="216" s="1" customFormat="1" spans="1:9">
      <c r="A216" s="20"/>
      <c r="B216" s="21"/>
      <c r="C216" s="21"/>
      <c r="D216" s="22"/>
      <c r="E216" s="23"/>
      <c r="G216" s="24"/>
      <c r="I216" s="26"/>
    </row>
    <row r="217" s="1" customFormat="1" spans="1:9">
      <c r="A217" s="20"/>
      <c r="B217" s="21"/>
      <c r="C217" s="21"/>
      <c r="D217" s="22"/>
      <c r="E217" s="23"/>
      <c r="G217" s="24"/>
      <c r="I217" s="26"/>
    </row>
    <row r="218" s="1" customFormat="1" spans="1:9">
      <c r="A218" s="20"/>
      <c r="B218" s="21"/>
      <c r="C218" s="21"/>
      <c r="D218" s="22"/>
      <c r="E218" s="23"/>
      <c r="G218" s="24"/>
      <c r="I218" s="26"/>
    </row>
    <row r="219" s="1" customFormat="1" spans="1:9">
      <c r="A219" s="20"/>
      <c r="B219" s="21"/>
      <c r="C219" s="21"/>
      <c r="D219" s="22"/>
      <c r="E219" s="23"/>
      <c r="G219" s="24"/>
      <c r="I219" s="26"/>
    </row>
    <row r="220" s="1" customFormat="1" spans="1:9">
      <c r="A220" s="20"/>
      <c r="B220" s="21"/>
      <c r="C220" s="21"/>
      <c r="D220" s="22"/>
      <c r="E220" s="23"/>
      <c r="G220" s="24"/>
      <c r="I220" s="26"/>
    </row>
    <row r="221" s="1" customFormat="1" spans="1:9">
      <c r="A221" s="20"/>
      <c r="B221" s="21"/>
      <c r="C221" s="21"/>
      <c r="D221" s="22"/>
      <c r="E221" s="23"/>
      <c r="G221" s="24"/>
      <c r="I221" s="26"/>
    </row>
    <row r="222" s="1" customFormat="1" spans="1:9">
      <c r="A222" s="20"/>
      <c r="B222" s="21"/>
      <c r="C222" s="21"/>
      <c r="D222" s="22"/>
      <c r="E222" s="23"/>
      <c r="G222" s="24"/>
      <c r="I222" s="26"/>
    </row>
    <row r="223" s="1" customFormat="1" spans="1:9">
      <c r="A223" s="20"/>
      <c r="B223" s="21"/>
      <c r="C223" s="21"/>
      <c r="D223" s="22"/>
      <c r="E223" s="23"/>
      <c r="G223" s="24"/>
      <c r="I223" s="26"/>
    </row>
    <row r="224" s="1" customFormat="1" spans="1:9">
      <c r="A224" s="20"/>
      <c r="B224" s="21"/>
      <c r="C224" s="21"/>
      <c r="D224" s="22"/>
      <c r="E224" s="23"/>
      <c r="G224" s="24"/>
      <c r="I224" s="26"/>
    </row>
    <row r="225" s="1" customFormat="1" spans="1:9">
      <c r="A225" s="20"/>
      <c r="B225" s="21"/>
      <c r="C225" s="21"/>
      <c r="D225" s="22"/>
      <c r="E225" s="23"/>
      <c r="G225" s="24"/>
      <c r="I225" s="26"/>
    </row>
    <row r="226" s="1" customFormat="1" spans="1:9">
      <c r="A226" s="20"/>
      <c r="B226" s="21"/>
      <c r="C226" s="21"/>
      <c r="D226" s="22"/>
      <c r="E226" s="23"/>
      <c r="G226" s="24"/>
      <c r="I226" s="26"/>
    </row>
    <row r="227" s="1" customFormat="1" spans="1:9">
      <c r="A227" s="20"/>
      <c r="B227" s="21"/>
      <c r="C227" s="21"/>
      <c r="D227" s="22"/>
      <c r="E227" s="23"/>
      <c r="G227" s="24"/>
      <c r="I227" s="26"/>
    </row>
    <row r="228" s="1" customFormat="1" spans="1:9">
      <c r="A228" s="20"/>
      <c r="B228" s="21"/>
      <c r="C228" s="21"/>
      <c r="D228" s="22"/>
      <c r="E228" s="23"/>
      <c r="G228" s="24"/>
      <c r="I228" s="26"/>
    </row>
    <row r="229" s="1" customFormat="1" spans="1:9">
      <c r="A229" s="20"/>
      <c r="B229" s="21"/>
      <c r="C229" s="21"/>
      <c r="D229" s="22"/>
      <c r="E229" s="23"/>
      <c r="G229" s="24"/>
      <c r="I229" s="26"/>
    </row>
    <row r="230" s="1" customFormat="1" spans="1:9">
      <c r="A230" s="20"/>
      <c r="B230" s="21"/>
      <c r="C230" s="21"/>
      <c r="D230" s="22"/>
      <c r="E230" s="23"/>
      <c r="G230" s="24"/>
      <c r="I230" s="26"/>
    </row>
    <row r="231" s="1" customFormat="1" spans="1:9">
      <c r="A231" s="20"/>
      <c r="B231" s="21"/>
      <c r="C231" s="21"/>
      <c r="D231" s="22"/>
      <c r="E231" s="23"/>
      <c r="G231" s="24"/>
      <c r="I231" s="26"/>
    </row>
  </sheetData>
  <hyperlinks>
    <hyperlink ref="I31" r:id="rId1" display="echo841120@sina.com"/>
    <hyperlink ref="I41" r:id="rId2" display="hzj8636@163.com"/>
    <hyperlink ref="I77" r:id="rId3" display="helloyanwo@126.com"/>
    <hyperlink ref="I19" r:id="rId4" display="danieljiadai@126.com"/>
    <hyperlink ref="I32" r:id="rId5" display="wsmmaggie@126.com"/>
    <hyperlink ref="I40" r:id="rId6" display="chilinghua@126.com"/>
    <hyperlink ref="I73" r:id="rId7" display="haini204@163.com"/>
    <hyperlink ref="I24" r:id="rId8" display="weiyx0594@126.com"/>
    <hyperlink ref="I49" r:id="rId9" display="linmr48@163.com"/>
    <hyperlink ref="I52" r:id="rId10" display="linhq75@126.com"/>
    <hyperlink ref="I80" r:id="rId11" display="jjsuxj@163.com"/>
    <hyperlink ref="I36" r:id="rId12" display="linping2003@126.com"/>
    <hyperlink ref="I65" r:id="rId13" display="mtdh134@163.com"/>
    <hyperlink ref="I14" r:id="rId14" display="zcyun013@163.com"/>
    <hyperlink ref="I70" r:id="rId15" display="yuhuicong@tom.com"/>
    <hyperlink ref="I23" r:id="rId16" display="yulin1204@163.com"/>
    <hyperlink ref="I42" r:id="rId17" display="lishi8385@163.com"/>
    <hyperlink ref="I69" r:id="rId18" display="hover.sunlight@163.com"/>
    <hyperlink ref="I78" r:id="rId19" display="hanyacecxy@163.com"/>
    <hyperlink ref="I17" r:id="rId20" display="ladiy1985@163.com"/>
    <hyperlink ref="I38" r:id="rId21" display="ljm19850905@126.com"/>
    <hyperlink ref="I75" r:id="rId22" display="zfy212@163.com"/>
    <hyperlink ref="I4" r:id="rId23" display="luying_rao@sina.com"/>
    <hyperlink ref="I15" r:id="rId24" display="hi_shirley761@163.com"/>
    <hyperlink ref="I20" r:id="rId25" display="laixiaop19@163.com"/>
    <hyperlink ref="I71" r:id="rId26" display="gpeiying@163.com"/>
    <hyperlink ref="I8" r:id="rId27" display="linzp007@tom.com"/>
    <hyperlink ref="I16" r:id="rId28" display="act1027@hotmail.com"/>
    <hyperlink ref="I28" r:id="rId29" display="huanghelang@tom.com"/>
    <hyperlink ref="I68" r:id="rId30" display="jinbofjnu@yahoo.com.cn"/>
    <hyperlink ref="I82" r:id="rId31" display="xiaolin2395280@163.com"/>
    <hyperlink ref="I11" r:id="rId32" display="chengyishu2006.student@sina.com"/>
    <hyperlink ref="I29" r:id="rId33" display="fjchgx@yahoo.com.cn"/>
    <hyperlink ref="I45" r:id="rId34" display="xjw_baleno@163.com"/>
    <hyperlink ref="I47" r:id="rId35" display="wlf6868.student@sina.com"/>
    <hyperlink ref="I55" r:id="rId36" display="jiangc240@sohu.com"/>
    <hyperlink ref="I63" r:id="rId37" display="huangjun1107@yahoo.com.cn"/>
    <hyperlink ref="I6" r:id="rId38" display="chenping0524@yahoo.com.cn"/>
    <hyperlink ref="I27" r:id="rId39" display="hzw8889515@yahoo.com.cn"/>
    <hyperlink ref="I34" r:id="rId40" display="yjhnp@126.com"/>
    <hyperlink ref="I58" r:id="rId41" display="zhqy_15731030@sina.com"/>
    <hyperlink ref="I67" r:id="rId42" display="dingowu@163.com"/>
    <hyperlink ref="I76" r:id="rId43" display="deepway@163.com"/>
    <hyperlink ref="I9" r:id="rId44" display="alian08@163.com"/>
    <hyperlink ref="I13" r:id="rId45" display="zqs850823@163.com"/>
    <hyperlink ref="I44" r:id="rId46" display="hanyace@163.com"/>
    <hyperlink ref="I50" r:id="rId47" display="htl49@163.com"/>
    <hyperlink ref="I61" r:id="rId48" display="chenscan@126.com"/>
    <hyperlink ref="I81" r:id="rId49" display="chshy6096@126.com"/>
    <hyperlink ref="I2" r:id="rId50" display="cfc1565@gmail.com"/>
    <hyperlink ref="I22" r:id="rId51" display="fanyx1234@sina.com"/>
    <hyperlink ref="I26" r:id="rId52" display="zqx198508@163.com"/>
    <hyperlink ref="I54" r:id="rId53" display="baikhnje@126.com"/>
    <hyperlink ref="I59" r:id="rId54" display="wzh7422638@163.com"/>
    <hyperlink ref="I72" r:id="rId55" display="derec@mail.china.com"/>
    <hyperlink ref="I12" r:id="rId56" display="linwei_1116@126.com"/>
    <hyperlink ref="I33" r:id="rId57" display="wdf133@163.com"/>
    <hyperlink ref="I46" r:id="rId58" display="googlehuso@163.com"/>
    <hyperlink ref="I57" r:id="rId59" display="showboy2008@126.com"/>
    <hyperlink ref="I66" r:id="rId60" display="wu1930@163.com"/>
    <hyperlink ref="I74" r:id="rId61" display="yehaozhou@126.com"/>
    <hyperlink ref="I18" r:id="rId62" display="xiyoudjb@163.com"/>
    <hyperlink ref="I30" r:id="rId63" display="lzs5257@163.com"/>
    <hyperlink ref="I39" r:id="rId64" display="piao_polar@163.com"/>
    <hyperlink ref="I64" r:id="rId65" display="andy5851@126.com"/>
    <hyperlink ref="I5" r:id="rId66" display="jiangdashuaiai@126.com"/>
    <hyperlink ref="I25" r:id="rId67" display="xingxin0402@sina.com"/>
    <hyperlink ref="I21" r:id="rId68" display="shootersm@sina.com"/>
    <hyperlink ref="I62" r:id="rId69" display="xjh0105@163.com"/>
    <hyperlink ref="I3" r:id="rId70" display="ligengyu2@163.com"/>
    <hyperlink ref="I37" r:id="rId71" display="caibingfeng36@163.com"/>
    <hyperlink ref="I48" r:id="rId72" display="jiang_161@163.com"/>
    <hyperlink ref="I56" r:id="rId73" display="wzm63878736@163.com"/>
    <hyperlink ref="I60" r:id="rId74" display="jsc1985@sina.com"/>
  </hyperlink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收支记录</vt:lpstr>
      <vt:lpstr>预收款清单</vt:lpstr>
      <vt:lpstr>服装统计</vt:lpstr>
      <vt:lpstr>到场报名</vt:lpstr>
      <vt:lpstr>通讯录（2011版）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zpp</dc:creator>
  <cp:lastModifiedBy>zpp</cp:lastModifiedBy>
  <dcterms:created xsi:type="dcterms:W3CDTF">2017-06-26T03:12:00Z</dcterms:created>
  <dcterms:modified xsi:type="dcterms:W3CDTF">2017-07-05T15:25:43Z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