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ran\Desktop\"/>
    </mc:Choice>
  </mc:AlternateContent>
  <bookViews>
    <workbookView xWindow="8955" yWindow="585" windowWidth="18990" windowHeight="11760"/>
  </bookViews>
  <sheets>
    <sheet name="Part List" sheetId="3" r:id="rId1"/>
    <sheet name="PCB" sheetId="4" r:id="rId2"/>
  </sheets>
  <calcPr calcId="152511"/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C7" i="3"/>
  <c r="D7" i="3"/>
</calcChain>
</file>

<file path=xl/sharedStrings.xml><?xml version="1.0" encoding="utf-8"?>
<sst xmlns="http://schemas.openxmlformats.org/spreadsheetml/2006/main" count="106" uniqueCount="97">
  <si>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</si>
  <si>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</si>
  <si>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</si>
  <si>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</si>
  <si>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</si>
  <si>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</si>
  <si>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</si>
  <si>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</si>
  <si>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</si>
  <si>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</si>
  <si>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</si>
  <si>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</si>
  <si>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</si>
  <si>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</si>
  <si>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</si>
  <si>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</si>
  <si>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</si>
  <si>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</si>
  <si>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</si>
  <si>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</si>
  <si>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</si>
  <si>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</si>
  <si>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>过孔盖油</t>
    <phoneticPr fontId="13" type="noConversion"/>
  </si>
  <si>
    <t>PCB参数设置</t>
    <phoneticPr fontId="13" type="noConversion"/>
  </si>
  <si>
    <t>P/N</t>
    <phoneticPr fontId="0" type="noConversion"/>
  </si>
  <si>
    <t>2017/5/9</t>
  </si>
  <si>
    <t>Dot Matrix</t>
  </si>
  <si>
    <t>Dot_Matrix_V1.1.PrjPcb</t>
  </si>
  <si>
    <t>V1.1</t>
  </si>
  <si>
    <t>20:28:36</t>
  </si>
  <si>
    <t>50</t>
  </si>
  <si>
    <t>Designator</t>
  </si>
  <si>
    <t>U3</t>
  </si>
  <si>
    <t>C1, C2, C3, C4</t>
  </si>
  <si>
    <t>R1, R2, R3, R4, R6</t>
  </si>
  <si>
    <t>U4</t>
  </si>
  <si>
    <t>D1, D2, D3, D4, D5, D6, D7, D8</t>
  </si>
  <si>
    <t>P1</t>
  </si>
  <si>
    <t>Description</t>
  </si>
  <si>
    <t>8*8LED点阵，尺寸为32mm*32mm , 共阴</t>
  </si>
  <si>
    <t>Capacitor</t>
  </si>
  <si>
    <t>红外对管，4pins</t>
  </si>
  <si>
    <t>可调电阻3mm*3mm</t>
  </si>
  <si>
    <t>温度传感器DS18B20,单总线，SOP8封装</t>
  </si>
  <si>
    <t>双路电压比较器</t>
  </si>
  <si>
    <t>8mm MiniPCIE interface</t>
  </si>
  <si>
    <t>I2C接口环境光传感器</t>
  </si>
  <si>
    <t>Footprint</t>
  </si>
  <si>
    <t>8*8Dot Matrix</t>
  </si>
  <si>
    <t>CAP0603</t>
  </si>
  <si>
    <t>ITR9909</t>
  </si>
  <si>
    <t>POT3MM</t>
  </si>
  <si>
    <t>RES0603</t>
  </si>
  <si>
    <t>SOP8</t>
  </si>
  <si>
    <t>SOT-23 s9013</t>
  </si>
  <si>
    <t>STEP_miniPCI-E</t>
  </si>
  <si>
    <t>Comment</t>
  </si>
  <si>
    <t>100nF</t>
  </si>
  <si>
    <t>10K</t>
  </si>
  <si>
    <t>4.7K</t>
  </si>
  <si>
    <t>47K</t>
  </si>
  <si>
    <t>1K</t>
  </si>
  <si>
    <t>200R</t>
  </si>
  <si>
    <t>DS18B20Z</t>
  </si>
  <si>
    <t>LM393D</t>
  </si>
  <si>
    <t>s9013</t>
  </si>
  <si>
    <t>STEP_MiniPCIE</t>
  </si>
  <si>
    <t>Pins</t>
  </si>
  <si>
    <t>Quantity</t>
  </si>
  <si>
    <t>R25, R26, R27, R28, R29, R30, R31, R32</t>
    <phoneticPr fontId="0" type="noConversion"/>
  </si>
  <si>
    <t>R16</t>
    <phoneticPr fontId="0" type="noConversion"/>
  </si>
  <si>
    <t>R5</t>
    <phoneticPr fontId="0" type="noConversion"/>
  </si>
  <si>
    <t>U5</t>
    <phoneticPr fontId="0" type="noConversion"/>
  </si>
  <si>
    <t>U1</t>
    <phoneticPr fontId="0" type="noConversion"/>
  </si>
  <si>
    <t>U2</t>
    <phoneticPr fontId="0" type="noConversion"/>
  </si>
  <si>
    <r>
      <t>NPN</t>
    </r>
    <r>
      <rPr>
        <sz val="8"/>
        <color indexed="10"/>
        <rFont val="宋体"/>
        <family val="3"/>
        <charset val="134"/>
      </rPr>
      <t>三极管</t>
    </r>
    <phoneticPr fontId="0" type="noConversion"/>
  </si>
  <si>
    <t>Resistor</t>
    <phoneticPr fontId="0" type="noConversion"/>
  </si>
  <si>
    <t>长:[60]MM  宽:[40]MM</t>
    <phoneticPr fontId="13" type="noConversion"/>
  </si>
  <si>
    <t xml:space="preserve">蓝油白字 </t>
    <phoneticPr fontId="13" type="noConversion"/>
  </si>
  <si>
    <t>喷锡</t>
    <phoneticPr fontId="13" type="noConversion"/>
  </si>
  <si>
    <t>R7, R8, R9, R10, R11, R12, R13, R14, R15,R17, R18, R19, R20, R21, R22, R23, R24</t>
    <phoneticPr fontId="0" type="noConversion"/>
  </si>
  <si>
    <t>1105-0301</t>
    <phoneticPr fontId="0" type="noConversion"/>
  </si>
  <si>
    <t>1102-0301</t>
  </si>
  <si>
    <t>Resistor</t>
    <phoneticPr fontId="0" type="noConversion"/>
  </si>
  <si>
    <t>1102-0303</t>
    <phoneticPr fontId="0" type="noConversion"/>
  </si>
  <si>
    <t>1102-0305</t>
    <phoneticPr fontId="0" type="noConversion"/>
  </si>
  <si>
    <t>1102-0306</t>
  </si>
  <si>
    <t>1104-0001</t>
    <phoneticPr fontId="0" type="noConversion"/>
  </si>
  <si>
    <t>1115-0001</t>
    <phoneticPr fontId="0" type="noConversion"/>
  </si>
  <si>
    <t>不安装</t>
    <phoneticPr fontId="0" type="noConversion"/>
  </si>
  <si>
    <t>1110-0004</t>
  </si>
  <si>
    <t>1113-0305</t>
  </si>
  <si>
    <t>1116-0011</t>
  </si>
  <si>
    <t>WSOF6I</t>
    <phoneticPr fontId="0" type="noConversion"/>
  </si>
  <si>
    <t>BH1750FVI</t>
    <phoneticPr fontId="0" type="noConversion"/>
  </si>
  <si>
    <t>1116-0018</t>
  </si>
  <si>
    <t>1116-0017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</si>
</sst>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C09]dd\-mmm\-yy;@"/>
    <numFmt numFmtId="177" formatCode="[$-409]h:mm:ss\ AM/PM;@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  <font>
      <sz val="8"/>
      <color indexed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6" fillId="2" borderId="12" xfId="0" applyFont="1" applyFill="1" applyBorder="1" applyAlignment="1"/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7" fillId="2" borderId="0" xfId="0" applyFont="1" applyFill="1" applyBorder="1" applyAlignment="1"/>
    <xf numFmtId="176" fontId="6" fillId="2" borderId="12" xfId="0" applyNumberFormat="1" applyFont="1" applyFill="1" applyBorder="1" applyAlignment="1">
      <alignment horizontal="left"/>
    </xf>
    <xf numFmtId="177" fontId="6" fillId="2" borderId="12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3" borderId="17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center"/>
    </xf>
    <xf numFmtId="0" fontId="3" fillId="4" borderId="8" xfId="0" applyFont="1" applyFill="1" applyBorder="1" applyAlignment="1"/>
    <xf numFmtId="0" fontId="12" fillId="4" borderId="1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5" fillId="5" borderId="28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0" fontId="19" fillId="6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1" fillId="4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9" fillId="2" borderId="21" xfId="0" quotePrefix="1" applyFont="1" applyFill="1" applyBorder="1" applyAlignment="1">
      <alignment vertical="top" wrapText="1"/>
    </xf>
    <xf numFmtId="0" fontId="12" fillId="4" borderId="9" xfId="0" quotePrefix="1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vertical="top" wrapText="1"/>
    </xf>
    <xf numFmtId="0" fontId="4" fillId="3" borderId="22" xfId="0" quotePrefix="1" applyFont="1" applyFill="1" applyBorder="1" applyAlignment="1">
      <alignment vertical="top" wrapText="1"/>
    </xf>
    <xf numFmtId="0" fontId="12" fillId="4" borderId="10" xfId="0" quotePrefix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11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6" borderId="28" xfId="0" quotePrefix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9" fillId="0" borderId="0" xfId="0" applyFont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161925</xdr:rowOff>
    </xdr:from>
    <xdr:to>
      <xdr:col>7</xdr:col>
      <xdr:colOff>990600</xdr:colOff>
      <xdr:row>6</xdr:row>
      <xdr:rowOff>87086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8"/>
  <sheetViews>
    <sheetView showGridLines="0" tabSelected="1" zoomScaleNormal="100" workbookViewId="0">
      <selection activeCell="B6" sqref="B6"/>
    </sheetView>
  </sheetViews>
  <sheetFormatPr defaultRowHeight="12.75" x14ac:dyDescent="0.2"/>
  <cols>
    <col min="1" max="1" width="5" style="1" customWidth="1"/>
    <col min="2" max="2" width="21.85546875" style="4" customWidth="1"/>
    <col min="3" max="3" width="22.28515625" style="4" customWidth="1"/>
    <col min="4" max="4" width="40.42578125" style="1" customWidth="1"/>
    <col min="5" max="5" width="20.7109375" style="1" customWidth="1"/>
    <col min="6" max="6" width="18.5703125" style="1" customWidth="1"/>
    <col min="7" max="7" width="17" style="1" customWidth="1"/>
    <col min="8" max="8" width="17.42578125" style="1" bestFit="1" customWidth="1"/>
    <col min="9" max="9" width="10" style="1" customWidth="1"/>
    <col min="10" max="16384" width="9.140625" style="1"/>
  </cols>
  <sheetData>
    <row r="1" spans="1:9" ht="37.5" customHeight="1" thickBot="1" x14ac:dyDescent="0.25">
      <c r="A1" s="30"/>
      <c r="B1" s="30" t="s">
        <v>3</v>
      </c>
      <c r="C1" s="31"/>
      <c r="D1" s="60" t="s">
        <v>26</v>
      </c>
      <c r="E1" s="40"/>
      <c r="F1" s="40"/>
      <c r="G1" s="40"/>
      <c r="H1" s="41"/>
    </row>
    <row r="2" spans="1:9" ht="23.25" customHeight="1" x14ac:dyDescent="0.2">
      <c r="A2" s="17"/>
      <c r="B2" s="17" t="s">
        <v>0</v>
      </c>
      <c r="C2" s="18"/>
      <c r="D2" s="61" t="s">
        <v>27</v>
      </c>
      <c r="E2" s="19"/>
      <c r="F2" s="17"/>
      <c r="G2" s="17"/>
      <c r="H2" s="21"/>
    </row>
    <row r="3" spans="1:9" ht="17.25" customHeight="1" x14ac:dyDescent="0.2">
      <c r="A3" s="17"/>
      <c r="B3" s="17"/>
      <c r="C3" s="18"/>
      <c r="D3" s="62" t="s">
        <v>28</v>
      </c>
      <c r="E3" s="19"/>
      <c r="F3" s="20"/>
      <c r="G3" s="20"/>
      <c r="H3" s="21"/>
    </row>
    <row r="4" spans="1:9" ht="17.25" customHeight="1" x14ac:dyDescent="0.2">
      <c r="A4" s="17"/>
      <c r="B4" s="17"/>
      <c r="C4" s="18"/>
      <c r="D4" s="19"/>
      <c r="E4" s="19"/>
      <c r="F4" s="20"/>
      <c r="G4" s="20"/>
      <c r="H4" s="21"/>
    </row>
    <row r="5" spans="1:9" x14ac:dyDescent="0.2">
      <c r="A5" s="24"/>
      <c r="B5" s="24"/>
      <c r="C5" s="22"/>
      <c r="D5" s="25"/>
      <c r="E5" s="18"/>
      <c r="F5" s="20"/>
      <c r="G5" s="20"/>
      <c r="H5" s="26"/>
    </row>
    <row r="6" spans="1:9" ht="15.75" customHeight="1" x14ac:dyDescent="0.2">
      <c r="A6" s="27"/>
      <c r="B6" s="27" t="s">
        <v>2</v>
      </c>
      <c r="C6" s="59" t="s">
        <v>25</v>
      </c>
      <c r="D6" s="59" t="s">
        <v>29</v>
      </c>
      <c r="E6" s="18"/>
      <c r="F6" s="27"/>
      <c r="G6" s="27"/>
      <c r="H6" s="21"/>
    </row>
    <row r="7" spans="1:9" ht="15.75" customHeight="1" x14ac:dyDescent="0.2">
      <c r="A7" s="23"/>
      <c r="B7" s="23" t="s">
        <v>1</v>
      </c>
      <c r="C7" s="28">
        <f ca="1">TODAY()</f>
        <v>42934</v>
      </c>
      <c r="D7" s="29">
        <f ca="1">NOW()</f>
        <v>42934.545681365744</v>
      </c>
      <c r="E7" s="58"/>
      <c r="F7" s="27"/>
      <c r="G7" s="27"/>
      <c r="H7" s="21"/>
    </row>
    <row r="8" spans="1:9" s="2" customFormat="1" ht="18" customHeight="1" x14ac:dyDescent="0.2">
      <c r="A8" s="42" t="s">
        <v>6</v>
      </c>
      <c r="B8" s="43" t="s">
        <v>24</v>
      </c>
      <c r="C8" s="64" t="s">
        <v>31</v>
      </c>
      <c r="D8" s="64" t="s">
        <v>38</v>
      </c>
      <c r="E8" s="64" t="s">
        <v>47</v>
      </c>
      <c r="F8" s="64" t="s">
        <v>56</v>
      </c>
      <c r="G8" s="64" t="s">
        <v>67</v>
      </c>
      <c r="H8" s="67" t="s">
        <v>68</v>
      </c>
    </row>
    <row r="9" spans="1:9" s="3" customFormat="1" ht="12.75" customHeight="1" x14ac:dyDescent="0.2">
      <c r="A9" s="33">
        <f t="shared" ref="A9:A21" si="0">ROW(A9) - ROW($A$8)</f>
        <v>1</v>
      </c>
      <c r="B9" s="34" t="s">
        <v>81</v>
      </c>
      <c r="C9" s="66" t="s">
        <v>33</v>
      </c>
      <c r="D9" s="66" t="s">
        <v>40</v>
      </c>
      <c r="E9" s="66" t="s">
        <v>49</v>
      </c>
      <c r="F9" s="66" t="s">
        <v>57</v>
      </c>
      <c r="G9" s="38">
        <v>2</v>
      </c>
      <c r="H9" s="39">
        <v>4</v>
      </c>
    </row>
    <row r="10" spans="1:9" s="3" customFormat="1" ht="33.75" x14ac:dyDescent="0.2">
      <c r="A10" s="33">
        <f t="shared" si="0"/>
        <v>2</v>
      </c>
      <c r="B10" s="34" t="s">
        <v>82</v>
      </c>
      <c r="C10" s="65" t="s">
        <v>80</v>
      </c>
      <c r="D10" s="66" t="s">
        <v>83</v>
      </c>
      <c r="E10" s="65" t="s">
        <v>52</v>
      </c>
      <c r="F10" s="65" t="s">
        <v>62</v>
      </c>
      <c r="G10" s="35">
        <v>2</v>
      </c>
      <c r="H10" s="36">
        <v>16</v>
      </c>
    </row>
    <row r="11" spans="1:9" s="3" customFormat="1" ht="22.5" x14ac:dyDescent="0.2">
      <c r="A11" s="37">
        <f t="shared" si="0"/>
        <v>3</v>
      </c>
      <c r="B11" s="38" t="s">
        <v>84</v>
      </c>
      <c r="C11" s="66" t="s">
        <v>69</v>
      </c>
      <c r="D11" s="66" t="s">
        <v>76</v>
      </c>
      <c r="E11" s="66" t="s">
        <v>52</v>
      </c>
      <c r="F11" s="66" t="s">
        <v>61</v>
      </c>
      <c r="G11" s="38">
        <v>2</v>
      </c>
      <c r="H11" s="39">
        <v>8</v>
      </c>
    </row>
    <row r="12" spans="1:9" s="3" customFormat="1" x14ac:dyDescent="0.2">
      <c r="A12" s="33">
        <f t="shared" si="0"/>
        <v>4</v>
      </c>
      <c r="B12" s="34" t="s">
        <v>85</v>
      </c>
      <c r="C12" s="65" t="s">
        <v>34</v>
      </c>
      <c r="D12" s="66" t="s">
        <v>76</v>
      </c>
      <c r="E12" s="65" t="s">
        <v>52</v>
      </c>
      <c r="F12" s="65" t="s">
        <v>59</v>
      </c>
      <c r="G12" s="35">
        <v>2</v>
      </c>
      <c r="H12" s="36">
        <v>5</v>
      </c>
    </row>
    <row r="13" spans="1:9" s="3" customFormat="1" x14ac:dyDescent="0.2">
      <c r="A13" s="37">
        <f t="shared" si="0"/>
        <v>5</v>
      </c>
      <c r="B13" s="38" t="s">
        <v>86</v>
      </c>
      <c r="C13" s="65" t="s">
        <v>70</v>
      </c>
      <c r="D13" s="66" t="s">
        <v>76</v>
      </c>
      <c r="E13" s="65" t="s">
        <v>52</v>
      </c>
      <c r="F13" s="65" t="s">
        <v>60</v>
      </c>
      <c r="G13" s="35">
        <v>2</v>
      </c>
      <c r="H13" s="36">
        <v>1</v>
      </c>
    </row>
    <row r="14" spans="1:9" s="3" customFormat="1" x14ac:dyDescent="0.2">
      <c r="A14" s="33">
        <f t="shared" si="0"/>
        <v>6</v>
      </c>
      <c r="B14" s="34" t="s">
        <v>87</v>
      </c>
      <c r="C14" s="66" t="s">
        <v>71</v>
      </c>
      <c r="D14" s="66" t="s">
        <v>42</v>
      </c>
      <c r="E14" s="66" t="s">
        <v>51</v>
      </c>
      <c r="F14" s="66" t="s">
        <v>58</v>
      </c>
      <c r="G14" s="38">
        <v>3</v>
      </c>
      <c r="H14" s="39">
        <v>1</v>
      </c>
    </row>
    <row r="15" spans="1:9" s="3" customFormat="1" x14ac:dyDescent="0.2">
      <c r="A15" s="37">
        <f t="shared" si="0"/>
        <v>7</v>
      </c>
      <c r="B15" s="38" t="s">
        <v>88</v>
      </c>
      <c r="C15" s="66" t="s">
        <v>36</v>
      </c>
      <c r="D15" s="66" t="s">
        <v>75</v>
      </c>
      <c r="E15" s="66" t="s">
        <v>54</v>
      </c>
      <c r="F15" s="66" t="s">
        <v>65</v>
      </c>
      <c r="G15" s="38">
        <v>3</v>
      </c>
      <c r="H15" s="39">
        <v>8</v>
      </c>
    </row>
    <row r="16" spans="1:9" s="3" customFormat="1" x14ac:dyDescent="0.2">
      <c r="A16" s="33">
        <f t="shared" si="0"/>
        <v>8</v>
      </c>
      <c r="B16" s="34"/>
      <c r="C16" s="65" t="s">
        <v>37</v>
      </c>
      <c r="D16" s="65" t="s">
        <v>45</v>
      </c>
      <c r="E16" s="65" t="s">
        <v>55</v>
      </c>
      <c r="F16" s="65" t="s">
        <v>66</v>
      </c>
      <c r="G16" s="35">
        <v>52</v>
      </c>
      <c r="H16" s="36">
        <v>1</v>
      </c>
      <c r="I16" s="80" t="s">
        <v>89</v>
      </c>
    </row>
    <row r="17" spans="1:8" s="3" customFormat="1" x14ac:dyDescent="0.2">
      <c r="A17" s="37">
        <f t="shared" si="0"/>
        <v>9</v>
      </c>
      <c r="B17" s="38" t="s">
        <v>90</v>
      </c>
      <c r="C17" s="65" t="s">
        <v>32</v>
      </c>
      <c r="D17" s="65" t="s">
        <v>39</v>
      </c>
      <c r="E17" s="65" t="s">
        <v>48</v>
      </c>
      <c r="F17" s="65" t="s">
        <v>48</v>
      </c>
      <c r="G17" s="35">
        <v>16</v>
      </c>
      <c r="H17" s="36">
        <v>1</v>
      </c>
    </row>
    <row r="18" spans="1:8" s="3" customFormat="1" x14ac:dyDescent="0.2">
      <c r="A18" s="33">
        <f t="shared" si="0"/>
        <v>10</v>
      </c>
      <c r="B18" s="34" t="s">
        <v>91</v>
      </c>
      <c r="C18" s="65" t="s">
        <v>72</v>
      </c>
      <c r="D18" s="65" t="s">
        <v>41</v>
      </c>
      <c r="E18" s="65" t="s">
        <v>50</v>
      </c>
      <c r="F18" s="65" t="s">
        <v>50</v>
      </c>
      <c r="G18" s="35">
        <v>4</v>
      </c>
      <c r="H18" s="36">
        <v>1</v>
      </c>
    </row>
    <row r="19" spans="1:8" s="3" customFormat="1" x14ac:dyDescent="0.2">
      <c r="A19" s="37">
        <f t="shared" si="0"/>
        <v>11</v>
      </c>
      <c r="B19" s="38" t="s">
        <v>92</v>
      </c>
      <c r="C19" s="66" t="s">
        <v>73</v>
      </c>
      <c r="D19" s="66" t="s">
        <v>43</v>
      </c>
      <c r="E19" s="66" t="s">
        <v>53</v>
      </c>
      <c r="F19" s="66" t="s">
        <v>63</v>
      </c>
      <c r="G19" s="38">
        <v>8</v>
      </c>
      <c r="H19" s="39">
        <v>1</v>
      </c>
    </row>
    <row r="20" spans="1:8" s="3" customFormat="1" x14ac:dyDescent="0.2">
      <c r="A20" s="33">
        <f t="shared" si="0"/>
        <v>12</v>
      </c>
      <c r="B20" s="34" t="s">
        <v>95</v>
      </c>
      <c r="C20" s="66" t="s">
        <v>74</v>
      </c>
      <c r="D20" s="66" t="s">
        <v>46</v>
      </c>
      <c r="E20" s="66" t="s">
        <v>93</v>
      </c>
      <c r="F20" s="66" t="s">
        <v>94</v>
      </c>
      <c r="G20" s="38">
        <v>6</v>
      </c>
      <c r="H20" s="39">
        <v>1</v>
      </c>
    </row>
    <row r="21" spans="1:8" s="3" customFormat="1" x14ac:dyDescent="0.2">
      <c r="A21" s="37">
        <f t="shared" si="0"/>
        <v>13</v>
      </c>
      <c r="B21" s="38" t="s">
        <v>96</v>
      </c>
      <c r="C21" s="65" t="s">
        <v>35</v>
      </c>
      <c r="D21" s="65" t="s">
        <v>44</v>
      </c>
      <c r="E21" s="65" t="s">
        <v>53</v>
      </c>
      <c r="F21" s="65" t="s">
        <v>64</v>
      </c>
      <c r="G21" s="35">
        <v>8</v>
      </c>
      <c r="H21" s="36">
        <v>1</v>
      </c>
    </row>
    <row r="22" spans="1:8" x14ac:dyDescent="0.2">
      <c r="A22" s="68" t="s">
        <v>4</v>
      </c>
      <c r="B22" s="69"/>
      <c r="C22" s="9"/>
      <c r="D22" s="5" t="s">
        <v>5</v>
      </c>
      <c r="E22" s="5"/>
      <c r="H22" s="63" t="s">
        <v>30</v>
      </c>
    </row>
    <row r="23" spans="1:8" x14ac:dyDescent="0.2">
      <c r="A23" s="8"/>
      <c r="B23" s="8"/>
      <c r="C23" s="9"/>
      <c r="D23" s="6"/>
      <c r="E23" s="6"/>
      <c r="F23" s="6"/>
      <c r="G23" s="6"/>
      <c r="H23" s="14"/>
    </row>
    <row r="24" spans="1:8" x14ac:dyDescent="0.2">
      <c r="A24" s="8"/>
      <c r="B24" s="8"/>
      <c r="C24" s="10"/>
      <c r="D24" s="7"/>
      <c r="E24" s="7"/>
      <c r="F24" s="7"/>
      <c r="G24" s="7"/>
      <c r="H24" s="15"/>
    </row>
    <row r="25" spans="1:8" x14ac:dyDescent="0.2">
      <c r="A25" s="8"/>
      <c r="B25" s="8"/>
      <c r="C25" s="10"/>
      <c r="D25" s="7"/>
      <c r="E25" s="7"/>
      <c r="F25" s="7"/>
      <c r="G25" s="7" t="s">
        <v>7</v>
      </c>
      <c r="H25" s="15"/>
    </row>
    <row r="26" spans="1:8" ht="13.5" thickBot="1" x14ac:dyDescent="0.25">
      <c r="A26" s="32"/>
      <c r="B26" s="13"/>
      <c r="C26" s="11"/>
      <c r="D26" s="12"/>
      <c r="E26" s="12"/>
      <c r="F26" s="12"/>
      <c r="G26" s="12"/>
      <c r="H26" s="16"/>
    </row>
    <row r="28" spans="1:8" x14ac:dyDescent="0.2">
      <c r="B28" s="1"/>
      <c r="C28" s="1"/>
    </row>
  </sheetData>
  <mergeCells count="1">
    <mergeCell ref="A22:B22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1" sqref="H11"/>
    </sheetView>
  </sheetViews>
  <sheetFormatPr defaultRowHeight="12.75" x14ac:dyDescent="0.2"/>
  <cols>
    <col min="1" max="1" width="4.5703125" customWidth="1"/>
    <col min="2" max="2" width="15.42578125" customWidth="1"/>
    <col min="3" max="3" width="23.140625" customWidth="1"/>
    <col min="4" max="4" width="8.5703125" customWidth="1"/>
    <col min="5" max="5" width="26.140625" customWidth="1"/>
    <col min="6" max="6" width="12.140625" customWidth="1"/>
    <col min="9" max="9" width="10.85546875" customWidth="1"/>
  </cols>
  <sheetData>
    <row r="1" spans="1:9" ht="16.5" customHeight="1" x14ac:dyDescent="0.2">
      <c r="A1" s="70"/>
      <c r="B1" s="45"/>
      <c r="C1" s="71" t="s">
        <v>23</v>
      </c>
      <c r="D1" s="72"/>
      <c r="E1" s="72"/>
      <c r="F1" s="72"/>
      <c r="G1" s="72"/>
      <c r="H1" s="45"/>
      <c r="I1" s="45"/>
    </row>
    <row r="2" spans="1:9" ht="13.5" thickBot="1" x14ac:dyDescent="0.25">
      <c r="A2" s="70"/>
      <c r="B2" s="44"/>
      <c r="C2" s="72"/>
      <c r="D2" s="72"/>
      <c r="E2" s="72"/>
      <c r="F2" s="72"/>
      <c r="G2" s="72"/>
      <c r="H2" s="44"/>
      <c r="I2" s="44"/>
    </row>
    <row r="3" spans="1:9" ht="26.25" thickBot="1" x14ac:dyDescent="0.25">
      <c r="A3" s="70"/>
      <c r="B3" s="46" t="s">
        <v>8</v>
      </c>
      <c r="C3" s="73" t="s">
        <v>26</v>
      </c>
      <c r="D3" s="73"/>
      <c r="E3" s="73"/>
      <c r="F3" s="47" t="s">
        <v>9</v>
      </c>
      <c r="G3" s="74"/>
      <c r="H3" s="74"/>
      <c r="I3" s="75"/>
    </row>
    <row r="4" spans="1:9" ht="21" thickBot="1" x14ac:dyDescent="0.25">
      <c r="A4" s="70"/>
      <c r="B4" s="48" t="s">
        <v>10</v>
      </c>
      <c r="C4" s="76" t="s">
        <v>77</v>
      </c>
      <c r="D4" s="76"/>
      <c r="E4" s="76"/>
      <c r="F4" s="49" t="s">
        <v>11</v>
      </c>
      <c r="G4" s="50">
        <v>1</v>
      </c>
      <c r="H4" s="49" t="s">
        <v>12</v>
      </c>
      <c r="I4" s="51" t="s">
        <v>21</v>
      </c>
    </row>
    <row r="5" spans="1:9" ht="21" thickBot="1" x14ac:dyDescent="0.25">
      <c r="A5" s="70"/>
      <c r="B5" s="48" t="s">
        <v>13</v>
      </c>
      <c r="C5" s="52" t="s">
        <v>78</v>
      </c>
      <c r="D5" s="52" t="s">
        <v>79</v>
      </c>
      <c r="E5" s="52" t="s">
        <v>22</v>
      </c>
      <c r="F5" s="49" t="s">
        <v>14</v>
      </c>
      <c r="G5" s="52" t="s">
        <v>15</v>
      </c>
      <c r="H5" s="49" t="s">
        <v>16</v>
      </c>
      <c r="I5" s="53" t="s">
        <v>17</v>
      </c>
    </row>
    <row r="6" spans="1:9" ht="24" thickBot="1" x14ac:dyDescent="0.25">
      <c r="A6" s="70"/>
      <c r="B6" s="54" t="s">
        <v>18</v>
      </c>
      <c r="C6" s="55"/>
      <c r="D6" s="56" t="s">
        <v>19</v>
      </c>
      <c r="E6" s="57"/>
      <c r="F6" s="56" t="s">
        <v>20</v>
      </c>
      <c r="G6" s="77"/>
      <c r="H6" s="78"/>
      <c r="I6" s="79"/>
    </row>
  </sheetData>
  <mergeCells count="6">
    <mergeCell ref="A1:A6"/>
    <mergeCell ref="C1:G2"/>
    <mergeCell ref="C3:E3"/>
    <mergeCell ref="G3:I3"/>
    <mergeCell ref="C4:E4"/>
    <mergeCell ref="G6:I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anran</cp:lastModifiedBy>
  <cp:lastPrinted>2005-05-16T01:11:50Z</cp:lastPrinted>
  <dcterms:created xsi:type="dcterms:W3CDTF">2002-11-05T15:28:02Z</dcterms:created>
  <dcterms:modified xsi:type="dcterms:W3CDTF">2017-07-18T05:07:17Z</dcterms:modified>
</cp:coreProperties>
</file>