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ran\Desktop\"/>
    </mc:Choice>
  </mc:AlternateContent>
  <bookViews>
    <workbookView xWindow="8955" yWindow="585" windowWidth="18990" windowHeight="11760"/>
  </bookViews>
  <sheets>
    <sheet name="Part List" sheetId="3" r:id="rId1"/>
    <sheet name="PCB" sheetId="4" r:id="rId2"/>
  </sheets>
  <calcPr calcId="152511"/>
</workbook>
</file>

<file path=xl/calcChain.xml><?xml version="1.0" encoding="utf-8"?>
<calcChain xmlns="http://schemas.openxmlformats.org/spreadsheetml/2006/main">
  <c r="A24" i="3" l="1"/>
  <c r="A10" i="3"/>
  <c r="A11" i="3"/>
  <c r="A14" i="3"/>
  <c r="A12" i="3"/>
  <c r="A13" i="3"/>
  <c r="A15" i="3"/>
  <c r="A19" i="3"/>
  <c r="A18" i="3"/>
  <c r="A23" i="3"/>
  <c r="A22" i="3"/>
  <c r="A21" i="3"/>
  <c r="A20" i="3"/>
  <c r="A17" i="3"/>
  <c r="A16" i="3"/>
  <c r="A9" i="3"/>
  <c r="C7" i="3"/>
  <c r="D7" i="3"/>
</calcChain>
</file>

<file path=xl/sharedStrings.xml><?xml version="1.0" encoding="utf-8"?>
<sst xmlns="http://schemas.openxmlformats.org/spreadsheetml/2006/main" count="121" uniqueCount="113">
  <si>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</si>
  <si>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</si>
  <si>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</si>
  <si>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</si>
  <si>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</si>
  <si>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</si>
  <si>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</si>
  <si>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</si>
  <si>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PCB名称：</t>
  </si>
  <si>
    <t>制造编号：</t>
  </si>
  <si>
    <t>尺寸：</t>
  </si>
  <si>
    <t>板厚(mm)：</t>
  </si>
  <si>
    <t>铜厚：</t>
  </si>
  <si>
    <t>工艺要求:</t>
  </si>
  <si>
    <t>板层:</t>
  </si>
  <si>
    <t>双层</t>
  </si>
  <si>
    <t>板材:</t>
  </si>
  <si>
    <t>FR-4</t>
  </si>
  <si>
    <t>Designer:</t>
  </si>
  <si>
    <t>Date:</t>
  </si>
  <si>
    <t>E-Mail:</t>
  </si>
  <si>
    <t>1oZ(35μm)</t>
    <phoneticPr fontId="13" type="noConversion"/>
  </si>
  <si>
    <t>过孔盖油</t>
    <phoneticPr fontId="13" type="noConversion"/>
  </si>
  <si>
    <t>PCB参数设置</t>
    <phoneticPr fontId="13" type="noConversion"/>
  </si>
  <si>
    <t>P/N</t>
    <phoneticPr fontId="0" type="noConversion"/>
  </si>
  <si>
    <t>2017/5/9</t>
    <phoneticPr fontId="0" type="noConversion"/>
  </si>
  <si>
    <t>Extendshield.PrjPcb</t>
    <phoneticPr fontId="0" type="noConversion"/>
  </si>
  <si>
    <t>V1.1</t>
    <phoneticPr fontId="0" type="noConversion"/>
  </si>
  <si>
    <t>16:37:13</t>
    <phoneticPr fontId="0" type="noConversion"/>
  </si>
  <si>
    <t>50</t>
    <phoneticPr fontId="0" type="noConversion"/>
  </si>
  <si>
    <t>Designator</t>
    <phoneticPr fontId="0" type="noConversion"/>
  </si>
  <si>
    <t>C1, C2</t>
  </si>
  <si>
    <t>D1, D2, D3, D4</t>
  </si>
  <si>
    <t>DISP1</t>
  </si>
  <si>
    <t>J1</t>
  </si>
  <si>
    <t>J2</t>
  </si>
  <si>
    <t>J3, J5</t>
  </si>
  <si>
    <t>J4</t>
  </si>
  <si>
    <t>KEY2</t>
  </si>
  <si>
    <t>LD1, LD2</t>
  </si>
  <si>
    <t>R1, R7</t>
  </si>
  <si>
    <t>R2, R10, R17, R24, R25, R28</t>
  </si>
  <si>
    <t>R3, R4, R11, R22, R23, R26, R27, R29, R30, R31, R32, R33</t>
  </si>
  <si>
    <t>R5, R13, R19</t>
  </si>
  <si>
    <t>R6, R8, R9, R12, R14, R15, R16, R18, R20, R21</t>
  </si>
  <si>
    <t>U1</t>
  </si>
  <si>
    <t>Description</t>
    <phoneticPr fontId="0" type="noConversion"/>
  </si>
  <si>
    <t>PNP三极管</t>
  </si>
  <si>
    <t>0.36英寸 4位共阳极数码管</t>
  </si>
  <si>
    <t>VGA 插座 三排15针，90度弯角</t>
  </si>
  <si>
    <t>Mini PCIE connector 52P</t>
  </si>
  <si>
    <t>Header, 6P 单排排母</t>
  </si>
  <si>
    <t>Micro USB B型插座 5P 牛角座</t>
  </si>
  <si>
    <t>贴片5向按键，7x7x5</t>
  </si>
  <si>
    <t>贴片LED，0603，红色</t>
  </si>
  <si>
    <t>Resistor</t>
  </si>
  <si>
    <t>CP2102N，USB转UART芯片，QFN28</t>
  </si>
  <si>
    <t>Footprint</t>
    <phoneticPr fontId="0" type="noConversion"/>
  </si>
  <si>
    <t>C0603</t>
  </si>
  <si>
    <t>SOT-23 s9013</t>
  </si>
  <si>
    <t>063Segment</t>
  </si>
  <si>
    <t>VGA_15pins</t>
  </si>
  <si>
    <t>STEP_miniPCI-E</t>
  </si>
  <si>
    <t>PMOD_6_WS</t>
  </si>
  <si>
    <t>MICRO_USB_4</t>
  </si>
  <si>
    <t>Button,4pins,white,smt</t>
  </si>
  <si>
    <t>button,five</t>
  </si>
  <si>
    <t>LED0603</t>
  </si>
  <si>
    <t>R0603</t>
  </si>
  <si>
    <t>QFN5*5_28</t>
  </si>
  <si>
    <t>Comment</t>
    <phoneticPr fontId="0" type="noConversion"/>
  </si>
  <si>
    <t>100nF</t>
  </si>
  <si>
    <t>PNP</t>
  </si>
  <si>
    <t>3641AH</t>
  </si>
  <si>
    <t>DB15</t>
  </si>
  <si>
    <t>PCIE</t>
  </si>
  <si>
    <t>Header 6P</t>
  </si>
  <si>
    <t>Micro USB</t>
  </si>
  <si>
    <t>CX20</t>
  </si>
  <si>
    <t>KEY-5CH</t>
  </si>
  <si>
    <t>Red</t>
  </si>
  <si>
    <t>2K</t>
  </si>
  <si>
    <t>1K</t>
  </si>
  <si>
    <t>4.7K</t>
  </si>
  <si>
    <t>510R</t>
  </si>
  <si>
    <t>100R</t>
  </si>
  <si>
    <t>CP2102N</t>
  </si>
  <si>
    <t>Pins</t>
    <phoneticPr fontId="0" type="noConversion"/>
  </si>
  <si>
    <t>Quantity</t>
    <phoneticPr fontId="0" type="noConversion"/>
  </si>
  <si>
    <t>Bill of Materials For Project [Extendshield.PrjPcb]</t>
    <phoneticPr fontId="13" type="noConversion"/>
  </si>
  <si>
    <t>长:[60]MM  宽:[40]MM</t>
    <phoneticPr fontId="13" type="noConversion"/>
  </si>
  <si>
    <t xml:space="preserve">蓝油白字 </t>
    <phoneticPr fontId="13" type="noConversion"/>
  </si>
  <si>
    <t>喷锡</t>
    <phoneticPr fontId="13" type="noConversion"/>
  </si>
  <si>
    <t>Bill of Materials For Project [Extendshield.PrjPcb]</t>
    <phoneticPr fontId="0" type="noConversion"/>
  </si>
  <si>
    <t>Capacitor</t>
    <phoneticPr fontId="0" type="noConversion"/>
  </si>
  <si>
    <t>1105-0301</t>
    <phoneticPr fontId="1" type="noConversion"/>
  </si>
  <si>
    <t>1102-0303</t>
    <phoneticPr fontId="0" type="noConversion"/>
  </si>
  <si>
    <t>1102-0305</t>
  </si>
  <si>
    <t>1115-0001</t>
  </si>
  <si>
    <t>不安装</t>
    <phoneticPr fontId="0" type="noConversion"/>
  </si>
  <si>
    <t>1102-0311</t>
    <phoneticPr fontId="0" type="noConversion"/>
  </si>
  <si>
    <t>1102-0312</t>
  </si>
  <si>
    <t>1102-0314</t>
  </si>
  <si>
    <t>1113-0301</t>
  </si>
  <si>
    <t>1110-0003</t>
  </si>
  <si>
    <t>KEY1</t>
    <phoneticPr fontId="0" type="noConversion"/>
  </si>
  <si>
    <t>1111-0006</t>
  </si>
  <si>
    <r>
      <rPr>
        <sz val="8"/>
        <color indexed="10"/>
        <rFont val="宋体"/>
        <family val="3"/>
        <charset val="134"/>
      </rPr>
      <t>贴片</t>
    </r>
    <r>
      <rPr>
        <sz val="8"/>
        <color indexed="10"/>
        <rFont val="Arial"/>
        <family val="2"/>
      </rPr>
      <t>4</t>
    </r>
    <r>
      <rPr>
        <sz val="8"/>
        <color indexed="10"/>
        <rFont val="宋体"/>
        <family val="3"/>
        <charset val="134"/>
      </rPr>
      <t>脚按键，</t>
    </r>
    <r>
      <rPr>
        <sz val="8"/>
        <color indexed="10"/>
        <rFont val="Arial"/>
        <family val="2"/>
      </rPr>
      <t>3x4x2.5</t>
    </r>
    <phoneticPr fontId="0" type="noConversion"/>
  </si>
  <si>
    <t>1108-0004</t>
  </si>
  <si>
    <t>1119-0008</t>
  </si>
  <si>
    <t>1108-0001</t>
  </si>
  <si>
    <t>1116-0009</t>
  </si>
  <si>
    <t>暂无料号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</si>
</sst>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C09]dd\-mmm\-yy;@"/>
    <numFmt numFmtId="177" formatCode="[$-409]h:mm:ss\ AM/PM;@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</font>
    <font>
      <sz val="20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i/>
      <sz val="14"/>
      <color indexed="8"/>
      <name val="微软雅黑"/>
      <family val="2"/>
      <charset val="134"/>
    </font>
    <font>
      <b/>
      <sz val="2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8"/>
      <color indexed="8"/>
      <name val="Arial"/>
      <family val="2"/>
    </font>
    <font>
      <u/>
      <sz val="11"/>
      <color indexed="12"/>
      <name val="宋体"/>
      <family val="3"/>
      <charset val="134"/>
    </font>
    <font>
      <b/>
      <i/>
      <sz val="12"/>
      <color indexed="12"/>
      <name val="Arial"/>
      <family val="2"/>
    </font>
    <font>
      <b/>
      <i/>
      <sz val="12"/>
      <color indexed="8"/>
      <name val="Arial"/>
      <family val="2"/>
    </font>
    <font>
      <b/>
      <i/>
      <sz val="16"/>
      <color indexed="8"/>
      <name val="Arial"/>
      <family val="2"/>
    </font>
    <font>
      <sz val="20"/>
      <color theme="1"/>
      <name val="宋体"/>
      <family val="3"/>
      <charset val="134"/>
    </font>
    <font>
      <sz val="10"/>
      <name val="宋体"/>
      <family val="3"/>
      <charset val="134"/>
    </font>
    <font>
      <sz val="8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800A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A800A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rgb="FFFA800A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rgb="FFFA800A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0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6" fillId="2" borderId="4" xfId="0" applyFont="1" applyFill="1" applyBorder="1" applyAlignment="1"/>
    <xf numFmtId="0" fontId="5" fillId="2" borderId="12" xfId="0" applyFont="1" applyFill="1" applyBorder="1" applyAlignment="1">
      <alignment horizontal="left"/>
    </xf>
    <xf numFmtId="0" fontId="6" fillId="2" borderId="12" xfId="0" applyFont="1" applyFill="1" applyBorder="1" applyAlignment="1"/>
    <xf numFmtId="0" fontId="5" fillId="2" borderId="12" xfId="0" applyFont="1" applyFill="1" applyBorder="1" applyAlignment="1"/>
    <xf numFmtId="0" fontId="6" fillId="2" borderId="12" xfId="0" applyFont="1" applyFill="1" applyBorder="1" applyAlignment="1">
      <alignment horizontal="left"/>
    </xf>
    <xf numFmtId="0" fontId="5" fillId="2" borderId="4" xfId="0" applyFont="1" applyFill="1" applyBorder="1" applyAlignment="1"/>
    <xf numFmtId="0" fontId="7" fillId="2" borderId="0" xfId="0" applyFont="1" applyFill="1" applyBorder="1" applyAlignment="1"/>
    <xf numFmtId="176" fontId="6" fillId="2" borderId="12" xfId="0" applyNumberFormat="1" applyFont="1" applyFill="1" applyBorder="1" applyAlignment="1">
      <alignment horizontal="left"/>
    </xf>
    <xf numFmtId="177" fontId="6" fillId="2" borderId="12" xfId="0" applyNumberFormat="1" applyFont="1" applyFill="1" applyBorder="1" applyAlignment="1">
      <alignment horizontal="left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4" fillId="3" borderId="17" xfId="0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4" fillId="3" borderId="18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4" fillId="3" borderId="22" xfId="0" applyFont="1" applyFill="1" applyBorder="1" applyAlignment="1">
      <alignment vertical="top" wrapText="1"/>
    </xf>
    <xf numFmtId="0" fontId="4" fillId="3" borderId="24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center"/>
    </xf>
    <xf numFmtId="0" fontId="3" fillId="4" borderId="8" xfId="0" applyFont="1" applyFill="1" applyBorder="1" applyAlignment="1"/>
    <xf numFmtId="0" fontId="12" fillId="4" borderId="1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15" fillId="5" borderId="27" xfId="0" applyFont="1" applyFill="1" applyBorder="1" applyAlignment="1">
      <alignment vertical="center"/>
    </xf>
    <xf numFmtId="0" fontId="15" fillId="5" borderId="28" xfId="0" applyFont="1" applyFill="1" applyBorder="1" applyAlignment="1">
      <alignment vertical="center"/>
    </xf>
    <xf numFmtId="0" fontId="15" fillId="5" borderId="30" xfId="0" applyFont="1" applyFill="1" applyBorder="1" applyAlignment="1">
      <alignment vertical="center"/>
    </xf>
    <xf numFmtId="0" fontId="15" fillId="5" borderId="26" xfId="0" applyFont="1" applyFill="1" applyBorder="1" applyAlignment="1">
      <alignment vertical="center"/>
    </xf>
    <xf numFmtId="0" fontId="19" fillId="6" borderId="26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9" fillId="6" borderId="31" xfId="0" applyFont="1" applyFill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vertical="center"/>
    </xf>
    <xf numFmtId="14" fontId="26" fillId="0" borderId="33" xfId="0" applyNumberFormat="1" applyFont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left"/>
    </xf>
    <xf numFmtId="0" fontId="6" fillId="2" borderId="1" xfId="0" quotePrefix="1" applyFont="1" applyFill="1" applyBorder="1" applyAlignment="1">
      <alignment horizontal="left"/>
    </xf>
    <xf numFmtId="0" fontId="11" fillId="4" borderId="6" xfId="0" quotePrefix="1" applyFont="1" applyFill="1" applyBorder="1" applyAlignment="1">
      <alignment vertical="center"/>
    </xf>
    <xf numFmtId="0" fontId="5" fillId="2" borderId="11" xfId="0" quotePrefix="1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9" fillId="2" borderId="21" xfId="0" quotePrefix="1" applyFont="1" applyFill="1" applyBorder="1" applyAlignment="1">
      <alignment vertical="top" wrapText="1"/>
    </xf>
    <xf numFmtId="0" fontId="12" fillId="4" borderId="9" xfId="0" quotePrefix="1" applyFont="1" applyFill="1" applyBorder="1" applyAlignment="1">
      <alignment horizontal="center" vertical="center"/>
    </xf>
    <xf numFmtId="0" fontId="4" fillId="3" borderId="18" xfId="0" quotePrefix="1" applyFont="1" applyFill="1" applyBorder="1" applyAlignment="1">
      <alignment vertical="top" wrapText="1"/>
    </xf>
    <xf numFmtId="0" fontId="4" fillId="3" borderId="22" xfId="0" quotePrefix="1" applyFont="1" applyFill="1" applyBorder="1" applyAlignment="1">
      <alignment vertical="top" wrapText="1"/>
    </xf>
    <xf numFmtId="0" fontId="12" fillId="4" borderId="10" xfId="0" quotePrefix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 applyProtection="1">
      <alignment horizontal="left" vertical="top"/>
      <protection locked="0"/>
    </xf>
    <xf numFmtId="0" fontId="10" fillId="0" borderId="12" xfId="0" applyNumberFormat="1" applyFont="1" applyFill="1" applyBorder="1" applyAlignment="1" applyProtection="1">
      <alignment horizontal="left" vertical="top"/>
      <protection locked="0"/>
    </xf>
    <xf numFmtId="0" fontId="11" fillId="4" borderId="0" xfId="0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6" fillId="6" borderId="28" xfId="0" quotePrefix="1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24" fillId="0" borderId="33" xfId="1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8" fillId="0" borderId="0" xfId="0" applyFont="1" applyAlignment="1">
      <alignment vertical="top"/>
    </xf>
    <xf numFmtId="0" fontId="29" fillId="3" borderId="22" xfId="0" applyFont="1" applyFill="1" applyBorder="1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800A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1</xdr:row>
      <xdr:rowOff>161925</xdr:rowOff>
    </xdr:from>
    <xdr:to>
      <xdr:col>7</xdr:col>
      <xdr:colOff>990600</xdr:colOff>
      <xdr:row>6</xdr:row>
      <xdr:rowOff>87086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638175"/>
          <a:ext cx="3000375" cy="1020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33"/>
  <sheetViews>
    <sheetView showGridLines="0" tabSelected="1" zoomScaleNormal="100" workbookViewId="0">
      <selection activeCell="C18" sqref="C18"/>
    </sheetView>
  </sheetViews>
  <sheetFormatPr defaultRowHeight="12.75" x14ac:dyDescent="0.2"/>
  <cols>
    <col min="1" max="1" width="5" style="1" customWidth="1"/>
    <col min="2" max="2" width="21.85546875" style="4" customWidth="1"/>
    <col min="3" max="3" width="30" style="4" customWidth="1"/>
    <col min="4" max="4" width="40.42578125" style="1" customWidth="1"/>
    <col min="5" max="5" width="20.7109375" style="1" customWidth="1"/>
    <col min="6" max="6" width="18.5703125" style="1" customWidth="1"/>
    <col min="7" max="7" width="17" style="1" customWidth="1"/>
    <col min="8" max="8" width="17.42578125" style="1" bestFit="1" customWidth="1"/>
    <col min="9" max="9" width="10" style="1" customWidth="1"/>
    <col min="10" max="16384" width="9.140625" style="1"/>
  </cols>
  <sheetData>
    <row r="1" spans="1:8" ht="37.5" customHeight="1" thickBot="1" x14ac:dyDescent="0.25">
      <c r="A1" s="30"/>
      <c r="B1" s="30" t="s">
        <v>3</v>
      </c>
      <c r="C1" s="31"/>
      <c r="D1" s="60" t="s">
        <v>93</v>
      </c>
      <c r="E1" s="40"/>
      <c r="F1" s="40"/>
      <c r="G1" s="40"/>
      <c r="H1" s="41"/>
    </row>
    <row r="2" spans="1:8" ht="23.25" customHeight="1" x14ac:dyDescent="0.2">
      <c r="A2" s="17"/>
      <c r="B2" s="17" t="s">
        <v>0</v>
      </c>
      <c r="C2" s="18"/>
      <c r="D2" s="61" t="s">
        <v>26</v>
      </c>
      <c r="E2" s="19"/>
      <c r="F2" s="17"/>
      <c r="G2" s="17"/>
      <c r="H2" s="21"/>
    </row>
    <row r="3" spans="1:8" ht="17.25" customHeight="1" x14ac:dyDescent="0.2">
      <c r="A3" s="17"/>
      <c r="B3" s="17"/>
      <c r="C3" s="18"/>
      <c r="D3" s="62" t="s">
        <v>27</v>
      </c>
      <c r="E3" s="19"/>
      <c r="F3" s="20"/>
      <c r="G3" s="20"/>
      <c r="H3" s="21"/>
    </row>
    <row r="4" spans="1:8" ht="17.25" customHeight="1" x14ac:dyDescent="0.2">
      <c r="A4" s="17"/>
      <c r="B4" s="17"/>
      <c r="C4" s="18"/>
      <c r="D4" s="19"/>
      <c r="E4" s="19"/>
      <c r="F4" s="20"/>
      <c r="G4" s="20"/>
      <c r="H4" s="21"/>
    </row>
    <row r="5" spans="1:8" x14ac:dyDescent="0.2">
      <c r="A5" s="24"/>
      <c r="B5" s="24"/>
      <c r="C5" s="22"/>
      <c r="D5" s="25"/>
      <c r="E5" s="18"/>
      <c r="F5" s="20"/>
      <c r="G5" s="20"/>
      <c r="H5" s="26"/>
    </row>
    <row r="6" spans="1:8" ht="15.75" customHeight="1" x14ac:dyDescent="0.2">
      <c r="A6" s="27"/>
      <c r="B6" s="27" t="s">
        <v>2</v>
      </c>
      <c r="C6" s="59" t="s">
        <v>25</v>
      </c>
      <c r="D6" s="59" t="s">
        <v>28</v>
      </c>
      <c r="E6" s="18"/>
      <c r="F6" s="27"/>
      <c r="G6" s="27"/>
      <c r="H6" s="21"/>
    </row>
    <row r="7" spans="1:8" ht="15.75" customHeight="1" x14ac:dyDescent="0.2">
      <c r="A7" s="23"/>
      <c r="B7" s="23" t="s">
        <v>1</v>
      </c>
      <c r="C7" s="28">
        <f ca="1">TODAY()</f>
        <v>42934</v>
      </c>
      <c r="D7" s="29">
        <f ca="1">NOW()</f>
        <v>42934.5691681713</v>
      </c>
      <c r="E7" s="58"/>
      <c r="F7" s="27"/>
      <c r="G7" s="27"/>
      <c r="H7" s="21"/>
    </row>
    <row r="8" spans="1:8" s="2" customFormat="1" ht="18" customHeight="1" x14ac:dyDescent="0.2">
      <c r="A8" s="42" t="s">
        <v>6</v>
      </c>
      <c r="B8" s="43" t="s">
        <v>24</v>
      </c>
      <c r="C8" s="64" t="s">
        <v>30</v>
      </c>
      <c r="D8" s="64" t="s">
        <v>46</v>
      </c>
      <c r="E8" s="64" t="s">
        <v>57</v>
      </c>
      <c r="F8" s="64" t="s">
        <v>70</v>
      </c>
      <c r="G8" s="64" t="s">
        <v>87</v>
      </c>
      <c r="H8" s="67" t="s">
        <v>88</v>
      </c>
    </row>
    <row r="9" spans="1:8" s="3" customFormat="1" x14ac:dyDescent="0.2">
      <c r="A9" s="33">
        <f t="shared" ref="A9:A24" si="0">ROW(A9) - ROW($A$8)</f>
        <v>1</v>
      </c>
      <c r="B9" s="34" t="s">
        <v>95</v>
      </c>
      <c r="C9" s="65" t="s">
        <v>31</v>
      </c>
      <c r="D9" s="65" t="s">
        <v>94</v>
      </c>
      <c r="E9" s="65" t="s">
        <v>58</v>
      </c>
      <c r="F9" s="65" t="s">
        <v>71</v>
      </c>
      <c r="G9" s="35">
        <v>2</v>
      </c>
      <c r="H9" s="36">
        <v>2</v>
      </c>
    </row>
    <row r="10" spans="1:8" s="3" customFormat="1" ht="22.5" x14ac:dyDescent="0.2">
      <c r="A10" s="33">
        <f t="shared" ref="A10:A15" si="1">ROW(A10) - ROW($A$8)</f>
        <v>2</v>
      </c>
      <c r="B10" s="34" t="s">
        <v>100</v>
      </c>
      <c r="C10" s="65" t="s">
        <v>44</v>
      </c>
      <c r="D10" s="65" t="s">
        <v>55</v>
      </c>
      <c r="E10" s="65" t="s">
        <v>68</v>
      </c>
      <c r="F10" s="65" t="s">
        <v>85</v>
      </c>
      <c r="G10" s="35">
        <v>2</v>
      </c>
      <c r="H10" s="36">
        <v>10</v>
      </c>
    </row>
    <row r="11" spans="1:8" s="3" customFormat="1" x14ac:dyDescent="0.2">
      <c r="A11" s="37">
        <f t="shared" si="1"/>
        <v>3</v>
      </c>
      <c r="B11" s="38" t="s">
        <v>101</v>
      </c>
      <c r="C11" s="66" t="s">
        <v>43</v>
      </c>
      <c r="D11" s="66" t="s">
        <v>55</v>
      </c>
      <c r="E11" s="66" t="s">
        <v>68</v>
      </c>
      <c r="F11" s="66" t="s">
        <v>84</v>
      </c>
      <c r="G11" s="38">
        <v>2</v>
      </c>
      <c r="H11" s="39">
        <v>3</v>
      </c>
    </row>
    <row r="12" spans="1:8" s="3" customFormat="1" x14ac:dyDescent="0.2">
      <c r="A12" s="37">
        <f t="shared" si="1"/>
        <v>4</v>
      </c>
      <c r="B12" s="38" t="s">
        <v>96</v>
      </c>
      <c r="C12" s="66" t="s">
        <v>41</v>
      </c>
      <c r="D12" s="66" t="s">
        <v>55</v>
      </c>
      <c r="E12" s="66" t="s">
        <v>68</v>
      </c>
      <c r="F12" s="66" t="s">
        <v>82</v>
      </c>
      <c r="G12" s="38">
        <v>2</v>
      </c>
      <c r="H12" s="39">
        <v>6</v>
      </c>
    </row>
    <row r="13" spans="1:8" s="3" customFormat="1" x14ac:dyDescent="0.2">
      <c r="A13" s="33">
        <f t="shared" si="1"/>
        <v>5</v>
      </c>
      <c r="B13" s="34" t="s">
        <v>102</v>
      </c>
      <c r="C13" s="65" t="s">
        <v>40</v>
      </c>
      <c r="D13" s="65" t="s">
        <v>55</v>
      </c>
      <c r="E13" s="65" t="s">
        <v>68</v>
      </c>
      <c r="F13" s="65" t="s">
        <v>81</v>
      </c>
      <c r="G13" s="35">
        <v>2</v>
      </c>
      <c r="H13" s="36">
        <v>2</v>
      </c>
    </row>
    <row r="14" spans="1:8" s="3" customFormat="1" ht="22.5" x14ac:dyDescent="0.2">
      <c r="A14" s="33">
        <f t="shared" si="1"/>
        <v>6</v>
      </c>
      <c r="B14" s="34" t="s">
        <v>97</v>
      </c>
      <c r="C14" s="65" t="s">
        <v>42</v>
      </c>
      <c r="D14" s="65" t="s">
        <v>55</v>
      </c>
      <c r="E14" s="65" t="s">
        <v>68</v>
      </c>
      <c r="F14" s="65" t="s">
        <v>83</v>
      </c>
      <c r="G14" s="35">
        <v>2</v>
      </c>
      <c r="H14" s="36">
        <v>12</v>
      </c>
    </row>
    <row r="15" spans="1:8" s="3" customFormat="1" x14ac:dyDescent="0.2">
      <c r="A15" s="37">
        <f t="shared" si="1"/>
        <v>7</v>
      </c>
      <c r="B15" s="38" t="s">
        <v>103</v>
      </c>
      <c r="C15" s="66" t="s">
        <v>39</v>
      </c>
      <c r="D15" s="66" t="s">
        <v>54</v>
      </c>
      <c r="E15" s="66" t="s">
        <v>67</v>
      </c>
      <c r="F15" s="66" t="s">
        <v>80</v>
      </c>
      <c r="G15" s="38">
        <v>2</v>
      </c>
      <c r="H15" s="39">
        <v>2</v>
      </c>
    </row>
    <row r="16" spans="1:8" s="3" customFormat="1" x14ac:dyDescent="0.2">
      <c r="A16" s="37">
        <f t="shared" si="0"/>
        <v>8</v>
      </c>
      <c r="B16" s="38" t="s">
        <v>98</v>
      </c>
      <c r="C16" s="66" t="s">
        <v>32</v>
      </c>
      <c r="D16" s="66" t="s">
        <v>47</v>
      </c>
      <c r="E16" s="66" t="s">
        <v>59</v>
      </c>
      <c r="F16" s="66" t="s">
        <v>72</v>
      </c>
      <c r="G16" s="38">
        <v>3</v>
      </c>
      <c r="H16" s="39">
        <v>4</v>
      </c>
    </row>
    <row r="17" spans="1:9" s="3" customFormat="1" x14ac:dyDescent="0.2">
      <c r="A17" s="33">
        <f t="shared" si="0"/>
        <v>9</v>
      </c>
      <c r="B17" s="34" t="s">
        <v>104</v>
      </c>
      <c r="C17" s="65" t="s">
        <v>33</v>
      </c>
      <c r="D17" s="65" t="s">
        <v>48</v>
      </c>
      <c r="E17" s="65" t="s">
        <v>60</v>
      </c>
      <c r="F17" s="65" t="s">
        <v>73</v>
      </c>
      <c r="G17" s="35">
        <v>12</v>
      </c>
      <c r="H17" s="36">
        <v>1</v>
      </c>
    </row>
    <row r="18" spans="1:9" s="3" customFormat="1" x14ac:dyDescent="0.2">
      <c r="A18" s="37">
        <f>ROW(A18) - ROW($A$8)</f>
        <v>10</v>
      </c>
      <c r="B18" s="81" t="s">
        <v>112</v>
      </c>
      <c r="C18" s="66" t="s">
        <v>105</v>
      </c>
      <c r="D18" s="66" t="s">
        <v>107</v>
      </c>
      <c r="E18" s="66" t="s">
        <v>65</v>
      </c>
      <c r="F18" s="66" t="s">
        <v>78</v>
      </c>
      <c r="G18" s="38">
        <v>4</v>
      </c>
      <c r="H18" s="39">
        <v>1</v>
      </c>
    </row>
    <row r="19" spans="1:9" s="3" customFormat="1" x14ac:dyDescent="0.2">
      <c r="A19" s="33">
        <f>ROW(A19) - ROW($A$8)</f>
        <v>11</v>
      </c>
      <c r="B19" s="34" t="s">
        <v>106</v>
      </c>
      <c r="C19" s="65" t="s">
        <v>38</v>
      </c>
      <c r="D19" s="65" t="s">
        <v>53</v>
      </c>
      <c r="E19" s="65" t="s">
        <v>66</v>
      </c>
      <c r="F19" s="65" t="s">
        <v>79</v>
      </c>
      <c r="G19" s="35">
        <v>6</v>
      </c>
      <c r="H19" s="36">
        <v>1</v>
      </c>
    </row>
    <row r="20" spans="1:9" s="3" customFormat="1" x14ac:dyDescent="0.2">
      <c r="A20" s="37">
        <f t="shared" si="0"/>
        <v>12</v>
      </c>
      <c r="B20" s="38" t="s">
        <v>108</v>
      </c>
      <c r="C20" s="66" t="s">
        <v>34</v>
      </c>
      <c r="D20" s="66" t="s">
        <v>49</v>
      </c>
      <c r="E20" s="66" t="s">
        <v>61</v>
      </c>
      <c r="F20" s="66" t="s">
        <v>74</v>
      </c>
      <c r="G20" s="38">
        <v>15</v>
      </c>
      <c r="H20" s="39">
        <v>1</v>
      </c>
    </row>
    <row r="21" spans="1:9" s="3" customFormat="1" x14ac:dyDescent="0.2">
      <c r="A21" s="33">
        <f t="shared" si="0"/>
        <v>13</v>
      </c>
      <c r="B21" s="34"/>
      <c r="C21" s="65" t="s">
        <v>35</v>
      </c>
      <c r="D21" s="65" t="s">
        <v>50</v>
      </c>
      <c r="E21" s="65" t="s">
        <v>62</v>
      </c>
      <c r="F21" s="65" t="s">
        <v>75</v>
      </c>
      <c r="G21" s="35">
        <v>52</v>
      </c>
      <c r="H21" s="36">
        <v>1</v>
      </c>
      <c r="I21" s="80" t="s">
        <v>99</v>
      </c>
    </row>
    <row r="22" spans="1:9" s="3" customFormat="1" x14ac:dyDescent="0.2">
      <c r="A22" s="37">
        <f t="shared" si="0"/>
        <v>14</v>
      </c>
      <c r="B22" s="38" t="s">
        <v>109</v>
      </c>
      <c r="C22" s="66" t="s">
        <v>36</v>
      </c>
      <c r="D22" s="66" t="s">
        <v>51</v>
      </c>
      <c r="E22" s="66" t="s">
        <v>63</v>
      </c>
      <c r="F22" s="66" t="s">
        <v>76</v>
      </c>
      <c r="G22" s="38">
        <v>6</v>
      </c>
      <c r="H22" s="39">
        <v>2</v>
      </c>
    </row>
    <row r="23" spans="1:9" s="3" customFormat="1" x14ac:dyDescent="0.2">
      <c r="A23" s="33">
        <f t="shared" si="0"/>
        <v>15</v>
      </c>
      <c r="B23" s="34" t="s">
        <v>110</v>
      </c>
      <c r="C23" s="65" t="s">
        <v>37</v>
      </c>
      <c r="D23" s="65" t="s">
        <v>52</v>
      </c>
      <c r="E23" s="65" t="s">
        <v>64</v>
      </c>
      <c r="F23" s="65" t="s">
        <v>77</v>
      </c>
      <c r="G23" s="35">
        <v>5</v>
      </c>
      <c r="H23" s="36">
        <v>1</v>
      </c>
    </row>
    <row r="24" spans="1:9" s="3" customFormat="1" x14ac:dyDescent="0.2">
      <c r="A24" s="37">
        <f t="shared" si="0"/>
        <v>16</v>
      </c>
      <c r="B24" s="38" t="s">
        <v>111</v>
      </c>
      <c r="C24" s="66" t="s">
        <v>45</v>
      </c>
      <c r="D24" s="66" t="s">
        <v>56</v>
      </c>
      <c r="E24" s="66" t="s">
        <v>69</v>
      </c>
      <c r="F24" s="66" t="s">
        <v>86</v>
      </c>
      <c r="G24" s="38">
        <v>29</v>
      </c>
      <c r="H24" s="39">
        <v>1</v>
      </c>
    </row>
    <row r="25" spans="1:9" x14ac:dyDescent="0.2">
      <c r="A25" s="68" t="s">
        <v>4</v>
      </c>
      <c r="B25" s="69"/>
      <c r="C25" s="9"/>
      <c r="D25" s="5" t="s">
        <v>5</v>
      </c>
      <c r="E25" s="5"/>
      <c r="H25" s="63" t="s">
        <v>29</v>
      </c>
    </row>
    <row r="26" spans="1:9" x14ac:dyDescent="0.2">
      <c r="A26" s="8"/>
      <c r="B26" s="8"/>
      <c r="C26" s="9"/>
      <c r="D26" s="6"/>
      <c r="E26" s="6"/>
      <c r="F26" s="6"/>
      <c r="G26" s="6"/>
      <c r="H26" s="14"/>
    </row>
    <row r="27" spans="1:9" x14ac:dyDescent="0.2">
      <c r="A27" s="8"/>
      <c r="B27" s="8"/>
      <c r="C27" s="10"/>
      <c r="D27" s="7"/>
      <c r="E27" s="7"/>
      <c r="F27" s="7"/>
      <c r="G27" s="7"/>
      <c r="H27" s="15"/>
    </row>
    <row r="28" spans="1:9" x14ac:dyDescent="0.2">
      <c r="A28" s="8"/>
      <c r="B28" s="8"/>
      <c r="C28" s="10"/>
      <c r="D28" s="7"/>
      <c r="E28" s="7"/>
      <c r="F28" s="7"/>
      <c r="G28" s="7" t="s">
        <v>7</v>
      </c>
      <c r="H28" s="15"/>
    </row>
    <row r="29" spans="1:9" ht="13.5" thickBot="1" x14ac:dyDescent="0.25">
      <c r="A29" s="32"/>
      <c r="B29" s="13"/>
      <c r="C29" s="11"/>
      <c r="D29" s="12"/>
      <c r="E29" s="12"/>
      <c r="F29" s="12"/>
      <c r="G29" s="12"/>
      <c r="H29" s="16"/>
    </row>
    <row r="31" spans="1:9" x14ac:dyDescent="0.2">
      <c r="B31" s="1"/>
      <c r="C31" s="1"/>
    </row>
    <row r="32" spans="1:9" x14ac:dyDescent="0.2">
      <c r="B32" s="1"/>
      <c r="C32" s="1"/>
    </row>
    <row r="33" spans="2:3" x14ac:dyDescent="0.2">
      <c r="B33" s="1"/>
      <c r="C33" s="1"/>
    </row>
  </sheetData>
  <mergeCells count="1">
    <mergeCell ref="A25:B25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1" sqref="E11"/>
    </sheetView>
  </sheetViews>
  <sheetFormatPr defaultRowHeight="12.75" x14ac:dyDescent="0.2"/>
  <cols>
    <col min="1" max="1" width="4.5703125" customWidth="1"/>
    <col min="2" max="2" width="15.42578125" customWidth="1"/>
    <col min="3" max="3" width="23.140625" customWidth="1"/>
    <col min="4" max="4" width="8.5703125" customWidth="1"/>
    <col min="5" max="5" width="26.140625" customWidth="1"/>
    <col min="6" max="6" width="12.140625" customWidth="1"/>
    <col min="9" max="9" width="10.85546875" customWidth="1"/>
  </cols>
  <sheetData>
    <row r="1" spans="1:9" ht="16.5" customHeight="1" x14ac:dyDescent="0.2">
      <c r="A1" s="70"/>
      <c r="B1" s="45"/>
      <c r="C1" s="71" t="s">
        <v>23</v>
      </c>
      <c r="D1" s="72"/>
      <c r="E1" s="72"/>
      <c r="F1" s="72"/>
      <c r="G1" s="72"/>
      <c r="H1" s="45"/>
      <c r="I1" s="45"/>
    </row>
    <row r="2" spans="1:9" ht="13.5" thickBot="1" x14ac:dyDescent="0.25">
      <c r="A2" s="70"/>
      <c r="B2" s="44"/>
      <c r="C2" s="72"/>
      <c r="D2" s="72"/>
      <c r="E2" s="72"/>
      <c r="F2" s="72"/>
      <c r="G2" s="72"/>
      <c r="H2" s="44"/>
      <c r="I2" s="44"/>
    </row>
    <row r="3" spans="1:9" ht="26.25" thickBot="1" x14ac:dyDescent="0.25">
      <c r="A3" s="70"/>
      <c r="B3" s="46" t="s">
        <v>8</v>
      </c>
      <c r="C3" s="73" t="s">
        <v>89</v>
      </c>
      <c r="D3" s="73"/>
      <c r="E3" s="73"/>
      <c r="F3" s="47" t="s">
        <v>9</v>
      </c>
      <c r="G3" s="74"/>
      <c r="H3" s="74"/>
      <c r="I3" s="75"/>
    </row>
    <row r="4" spans="1:9" ht="21" thickBot="1" x14ac:dyDescent="0.25">
      <c r="A4" s="70"/>
      <c r="B4" s="48" t="s">
        <v>10</v>
      </c>
      <c r="C4" s="76" t="s">
        <v>90</v>
      </c>
      <c r="D4" s="76"/>
      <c r="E4" s="76"/>
      <c r="F4" s="49" t="s">
        <v>11</v>
      </c>
      <c r="G4" s="50">
        <v>1</v>
      </c>
      <c r="H4" s="49" t="s">
        <v>12</v>
      </c>
      <c r="I4" s="51" t="s">
        <v>21</v>
      </c>
    </row>
    <row r="5" spans="1:9" ht="21" thickBot="1" x14ac:dyDescent="0.25">
      <c r="A5" s="70"/>
      <c r="B5" s="48" t="s">
        <v>13</v>
      </c>
      <c r="C5" s="52" t="s">
        <v>91</v>
      </c>
      <c r="D5" s="52" t="s">
        <v>92</v>
      </c>
      <c r="E5" s="52" t="s">
        <v>22</v>
      </c>
      <c r="F5" s="49" t="s">
        <v>14</v>
      </c>
      <c r="G5" s="52" t="s">
        <v>15</v>
      </c>
      <c r="H5" s="49" t="s">
        <v>16</v>
      </c>
      <c r="I5" s="53" t="s">
        <v>17</v>
      </c>
    </row>
    <row r="6" spans="1:9" ht="24" thickBot="1" x14ac:dyDescent="0.25">
      <c r="A6" s="70"/>
      <c r="B6" s="54" t="s">
        <v>18</v>
      </c>
      <c r="C6" s="55"/>
      <c r="D6" s="56" t="s">
        <v>19</v>
      </c>
      <c r="E6" s="57"/>
      <c r="F6" s="56" t="s">
        <v>20</v>
      </c>
      <c r="G6" s="77"/>
      <c r="H6" s="78"/>
      <c r="I6" s="79"/>
    </row>
  </sheetData>
  <mergeCells count="6">
    <mergeCell ref="A1:A6"/>
    <mergeCell ref="C1:G2"/>
    <mergeCell ref="C3:E3"/>
    <mergeCell ref="G3:I3"/>
    <mergeCell ref="C4:E4"/>
    <mergeCell ref="G6:I6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List</vt:lpstr>
      <vt:lpstr>PCB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</dc:creator>
  <cp:lastModifiedBy>anran</cp:lastModifiedBy>
  <cp:lastPrinted>2005-05-16T01:11:50Z</cp:lastPrinted>
  <dcterms:created xsi:type="dcterms:W3CDTF">2002-11-05T15:28:02Z</dcterms:created>
  <dcterms:modified xsi:type="dcterms:W3CDTF">2017-07-18T05:40:01Z</dcterms:modified>
</cp:coreProperties>
</file>