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owncloud\项目归档\Sensor Card\V1.1\生产文件\"/>
    </mc:Choice>
  </mc:AlternateContent>
  <bookViews>
    <workbookView xWindow="8952" yWindow="588" windowWidth="18996" windowHeight="11760"/>
  </bookViews>
  <sheets>
    <sheet name="Part List" sheetId="3" r:id="rId1"/>
    <sheet name="PCB" sheetId="4" r:id="rId2"/>
  </sheets>
  <calcPr calcId="171027"/>
</workbook>
</file>

<file path=xl/calcChain.xml><?xml version="1.0" encoding="utf-8"?>
<calcChain xmlns="http://schemas.openxmlformats.org/spreadsheetml/2006/main">
  <c r="A24" i="3" l="1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C7" i="3"/>
  <c r="D7" i="3"/>
</calcChain>
</file>

<file path=xl/sharedStrings.xml><?xml version="1.0" encoding="utf-8"?>
<sst xmlns="http://schemas.openxmlformats.org/spreadsheetml/2006/main" count="120" uniqueCount="110">
  <si>
    <t>Project:</t>
  </si>
  <si>
    <t>Print Date:</t>
  </si>
  <si>
    <t>Report Date:</t>
  </si>
  <si>
    <t>Component list</t>
  </si>
  <si>
    <t>Approved</t>
  </si>
  <si>
    <t>Notes</t>
  </si>
  <si>
    <t>#</t>
  </si>
  <si>
    <t xml:space="preserve"> </t>
  </si>
  <si>
    <t>PCB名称：</t>
  </si>
  <si>
    <t>制造编号：</t>
  </si>
  <si>
    <t>尺寸：</t>
  </si>
  <si>
    <t>板厚(mm)：</t>
  </si>
  <si>
    <t>铜厚：</t>
  </si>
  <si>
    <t>工艺要求:</t>
  </si>
  <si>
    <t>板层:</t>
  </si>
  <si>
    <t>双层</t>
  </si>
  <si>
    <t>板材:</t>
  </si>
  <si>
    <t>FR-4</t>
  </si>
  <si>
    <t>Designer:</t>
  </si>
  <si>
    <t>Date:</t>
  </si>
  <si>
    <t>E-Mail:</t>
  </si>
  <si>
    <t>1oZ(35μm)</t>
    <phoneticPr fontId="13" type="noConversion"/>
  </si>
  <si>
    <t>过孔盖油</t>
    <phoneticPr fontId="13" type="noConversion"/>
  </si>
  <si>
    <t>PCB参数设置</t>
    <phoneticPr fontId="13" type="noConversion"/>
  </si>
  <si>
    <t>P/N</t>
    <phoneticPr fontId="0" type="noConversion"/>
  </si>
  <si>
    <t>2017/5/11</t>
    <phoneticPr fontId="0" type="noConversion"/>
  </si>
  <si>
    <t>Bill of Materials For Project [Sensor_ExpandBoard_V1.1.PrjPCB] (No PCB Document Selected)</t>
    <phoneticPr fontId="0" type="noConversion"/>
  </si>
  <si>
    <t>Sensor_ExpandBoard_V1.1.PrjPCB</t>
    <phoneticPr fontId="0" type="noConversion"/>
  </si>
  <si>
    <t>V1.1</t>
    <phoneticPr fontId="0" type="noConversion"/>
  </si>
  <si>
    <t>18:06:46</t>
    <phoneticPr fontId="0" type="noConversion"/>
  </si>
  <si>
    <t>162</t>
    <phoneticPr fontId="0" type="noConversion"/>
  </si>
  <si>
    <t>Designator</t>
    <phoneticPr fontId="0" type="noConversion"/>
  </si>
  <si>
    <t>C1, C2, C3, C4, C6, C9</t>
  </si>
  <si>
    <t>C5</t>
  </si>
  <si>
    <t>C7, C8</t>
  </si>
  <si>
    <t>J1</t>
  </si>
  <si>
    <t>R1, R2, R3, R4, R5, R17, R18</t>
  </si>
  <si>
    <t>R6</t>
  </si>
  <si>
    <t>R7</t>
  </si>
  <si>
    <t>R8</t>
  </si>
  <si>
    <t>R9, R10, R11, R12, R13, R14, R15, R16</t>
  </si>
  <si>
    <t>U1</t>
  </si>
  <si>
    <t>U2</t>
  </si>
  <si>
    <t>U3</t>
  </si>
  <si>
    <t>U4</t>
  </si>
  <si>
    <t>U5</t>
  </si>
  <si>
    <t>U6</t>
  </si>
  <si>
    <t>Description</t>
    <phoneticPr fontId="0" type="noConversion"/>
  </si>
  <si>
    <t>无极性电容</t>
  </si>
  <si>
    <t>发光二极管</t>
  </si>
  <si>
    <t>PIC-Express</t>
  </si>
  <si>
    <t>Resistor</t>
  </si>
  <si>
    <t>贴片可调电阻，3 x 3，4P</t>
  </si>
  <si>
    <t>环境光传感器</t>
  </si>
  <si>
    <t>温度传感器</t>
  </si>
  <si>
    <t>双路差分比较器LM393</t>
  </si>
  <si>
    <t>4-Pin Phototransistor Optocoupler</t>
  </si>
  <si>
    <t>6轴传感器，QFN24</t>
  </si>
  <si>
    <t>Quad SPI Flash,64Mb,SOIC8</t>
  </si>
  <si>
    <t>Footprint</t>
    <phoneticPr fontId="0" type="noConversion"/>
  </si>
  <si>
    <t>0603-2</t>
  </si>
  <si>
    <t>LED_0603_SMALL</t>
  </si>
  <si>
    <t>PICE-M</t>
  </si>
  <si>
    <t>R0603</t>
  </si>
  <si>
    <t>POT4MM-2</t>
  </si>
  <si>
    <t>WSOF6</t>
  </si>
  <si>
    <t>SOIC8_N</t>
  </si>
  <si>
    <t>PS8</t>
  </si>
  <si>
    <t>IR_PAIRED_TUBE</t>
  </si>
  <si>
    <t>QFN24</t>
  </si>
  <si>
    <t>SOIC8</t>
  </si>
  <si>
    <t>Comment</t>
    <phoneticPr fontId="0" type="noConversion"/>
  </si>
  <si>
    <t>100nF</t>
  </si>
  <si>
    <t>10nF</t>
  </si>
  <si>
    <t>1nF</t>
  </si>
  <si>
    <t>1K</t>
  </si>
  <si>
    <t>10K</t>
  </si>
  <si>
    <t>200R</t>
  </si>
  <si>
    <t>20K</t>
  </si>
  <si>
    <t>470R</t>
  </si>
  <si>
    <t>BH1750FV</t>
  </si>
  <si>
    <t>DS18B20Z+</t>
  </si>
  <si>
    <t>LM393PS</t>
  </si>
  <si>
    <t>ITR9909</t>
  </si>
  <si>
    <t>MPU6050</t>
  </si>
  <si>
    <t>W25Q64CVSS</t>
  </si>
  <si>
    <t>Pins</t>
    <phoneticPr fontId="0" type="noConversion"/>
  </si>
  <si>
    <t>Quantity</t>
    <phoneticPr fontId="0" type="noConversion"/>
  </si>
  <si>
    <t>D1, D2, D3, D4, D5, D6, D7, D8, D9, D10, D11, D12, D13, D14, D15, D16, D17, D18, D19, D20, D21, D22, D23, D24, D25, D26, D27, D28, D29, D30, D31, D32, D33, D34, D35, D36, D37, D38, D39, D40, D41, D42, D43, D44, D45, D46, D47, D48, D49, D50, D51, D52, D53, D54, D55, D56, D57, D58, D59, D60, D61, D62, D63, D64, D65, D66, D67, D68, D69, D70, D71, D72, D73, D74, D75, D76, D77, D78, D79, D80, D81, D82, D83, D84, D85, D86, D87, D88, D89, D90, D91, D92, D93, D94, D95, D96, D97, D98, D99, D100, D101, D102, D103, D104, D105, D106, D107, D108, D109, D110, D111, D112, D113, D114, D115, D116, D117, D118, D119, D120, D121, D122, D123, D124, D125, D126, D127, D128</t>
    <phoneticPr fontId="0" type="noConversion"/>
  </si>
  <si>
    <t>Red</t>
    <phoneticPr fontId="0" type="noConversion"/>
  </si>
  <si>
    <r>
      <t>Mini PCIE</t>
    </r>
    <r>
      <rPr>
        <sz val="8"/>
        <color indexed="10"/>
        <rFont val="宋体"/>
        <family val="3"/>
        <charset val="134"/>
      </rPr>
      <t>金手指</t>
    </r>
    <phoneticPr fontId="0" type="noConversion"/>
  </si>
  <si>
    <t>Bill of Materials For Project [Sensor_ExpandBoard_V1.1.PrjPCB]</t>
    <phoneticPr fontId="13" type="noConversion"/>
  </si>
  <si>
    <t>长:[60]MM  宽:[40]MM</t>
    <phoneticPr fontId="13" type="noConversion"/>
  </si>
  <si>
    <t xml:space="preserve">蓝油白字 </t>
    <phoneticPr fontId="13" type="noConversion"/>
  </si>
  <si>
    <t>喷锡</t>
    <phoneticPr fontId="13" type="noConversion"/>
  </si>
  <si>
    <t>1105-0303</t>
    <phoneticPr fontId="0" type="noConversion"/>
  </si>
  <si>
    <t>1105-0304</t>
    <phoneticPr fontId="0" type="noConversion"/>
  </si>
  <si>
    <t>1105-0301</t>
    <phoneticPr fontId="0" type="noConversion"/>
  </si>
  <si>
    <t>1102-0301</t>
    <phoneticPr fontId="0" type="noConversion"/>
  </si>
  <si>
    <t>1102-0307</t>
    <phoneticPr fontId="0" type="noConversion"/>
  </si>
  <si>
    <t>1102-0303</t>
    <phoneticPr fontId="0" type="noConversion"/>
  </si>
  <si>
    <t>1102-0313</t>
    <phoneticPr fontId="0" type="noConversion"/>
  </si>
  <si>
    <t>1104-0001</t>
    <phoneticPr fontId="0" type="noConversion"/>
  </si>
  <si>
    <t>1113-0301</t>
    <phoneticPr fontId="0" type="noConversion"/>
  </si>
  <si>
    <t>1116-0018</t>
    <phoneticPr fontId="0" type="noConversion"/>
  </si>
  <si>
    <t>1116-0011</t>
    <phoneticPr fontId="0" type="noConversion"/>
  </si>
  <si>
    <t>1116-0017</t>
    <phoneticPr fontId="0" type="noConversion"/>
  </si>
  <si>
    <t>1113-0305</t>
    <phoneticPr fontId="0" type="noConversion"/>
  </si>
  <si>
    <t>1116-0016</t>
    <phoneticPr fontId="0" type="noConversion"/>
  </si>
  <si>
    <t>1116-0015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</si>
</sst>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C09]dd\-mmm\-yy;@"/>
    <numFmt numFmtId="177" formatCode="[$-409]h:mm:ss\ AM/PM;@"/>
  </numFmts>
  <fonts count="2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宋体"/>
      <family val="3"/>
      <charset val="134"/>
    </font>
    <font>
      <sz val="20"/>
      <color indexed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i/>
      <sz val="14"/>
      <color indexed="8"/>
      <name val="微软雅黑"/>
      <family val="2"/>
      <charset val="134"/>
    </font>
    <font>
      <b/>
      <sz val="2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b/>
      <sz val="16"/>
      <color indexed="8"/>
      <name val="Arial"/>
      <family val="2"/>
    </font>
    <font>
      <b/>
      <sz val="10"/>
      <color indexed="8"/>
      <name val="Arial"/>
      <family val="2"/>
    </font>
    <font>
      <b/>
      <i/>
      <sz val="14"/>
      <color indexed="8"/>
      <name val="Arial"/>
      <family val="2"/>
    </font>
    <font>
      <b/>
      <i/>
      <sz val="18"/>
      <color indexed="8"/>
      <name val="Arial"/>
      <family val="2"/>
    </font>
    <font>
      <u/>
      <sz val="11"/>
      <color indexed="12"/>
      <name val="宋体"/>
      <family val="3"/>
      <charset val="134"/>
    </font>
    <font>
      <b/>
      <i/>
      <sz val="12"/>
      <color indexed="12"/>
      <name val="Arial"/>
      <family val="2"/>
    </font>
    <font>
      <b/>
      <i/>
      <sz val="12"/>
      <color indexed="8"/>
      <name val="Arial"/>
      <family val="2"/>
    </font>
    <font>
      <b/>
      <i/>
      <sz val="16"/>
      <color indexed="8"/>
      <name val="Arial"/>
      <family val="2"/>
    </font>
    <font>
      <sz val="20"/>
      <color theme="1"/>
      <name val="宋体"/>
      <family val="3"/>
      <charset val="134"/>
    </font>
    <font>
      <sz val="8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800A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A800A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FA800A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rgb="FFFA800A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auto="1"/>
      </bottom>
      <diagonal/>
    </border>
    <border>
      <left style="medium">
        <color rgb="FFFA800A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rgb="FFFA800A"/>
      </bottom>
      <diagonal/>
    </border>
    <border>
      <left style="medium">
        <color auto="1"/>
      </left>
      <right style="medium">
        <color rgb="FFFA800A"/>
      </right>
      <top style="medium">
        <color auto="1"/>
      </top>
      <bottom style="medium">
        <color rgb="FFFA800A"/>
      </bottom>
      <diagonal/>
    </border>
  </borders>
  <cellStyleXfs count="2">
    <xf numFmtId="0" fontId="0" fillId="0" borderId="0"/>
    <xf numFmtId="0" fontId="23" fillId="0" borderId="0" applyNumberFormat="0" applyFill="0" applyBorder="0" applyAlignment="0" applyProtection="0">
      <alignment vertical="center"/>
    </xf>
  </cellStyleXfs>
  <cellXfs count="8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0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vertical="top"/>
      <protection locked="0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4" xfId="0" applyNumberFormat="1" applyFont="1" applyFill="1" applyBorder="1" applyAlignment="1" applyProtection="1">
      <alignment vertical="top"/>
      <protection locked="0"/>
    </xf>
    <xf numFmtId="0" fontId="1" fillId="0" borderId="8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/>
    <xf numFmtId="0" fontId="6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6" fillId="2" borderId="0" xfId="0" applyFont="1" applyFill="1" applyBorder="1" applyAlignment="1"/>
    <xf numFmtId="0" fontId="6" fillId="2" borderId="4" xfId="0" applyFont="1" applyFill="1" applyBorder="1" applyAlignment="1"/>
    <xf numFmtId="0" fontId="5" fillId="2" borderId="12" xfId="0" applyFont="1" applyFill="1" applyBorder="1" applyAlignment="1">
      <alignment horizontal="left"/>
    </xf>
    <xf numFmtId="0" fontId="6" fillId="2" borderId="12" xfId="0" applyFont="1" applyFill="1" applyBorder="1" applyAlignment="1"/>
    <xf numFmtId="0" fontId="5" fillId="2" borderId="12" xfId="0" applyFont="1" applyFill="1" applyBorder="1" applyAlignment="1"/>
    <xf numFmtId="0" fontId="6" fillId="2" borderId="12" xfId="0" applyFont="1" applyFill="1" applyBorder="1" applyAlignment="1">
      <alignment horizontal="left"/>
    </xf>
    <xf numFmtId="0" fontId="5" fillId="2" borderId="4" xfId="0" applyFont="1" applyFill="1" applyBorder="1" applyAlignment="1"/>
    <xf numFmtId="0" fontId="7" fillId="2" borderId="0" xfId="0" applyFont="1" applyFill="1" applyBorder="1" applyAlignment="1"/>
    <xf numFmtId="176" fontId="6" fillId="2" borderId="12" xfId="0" applyNumberFormat="1" applyFont="1" applyFill="1" applyBorder="1" applyAlignment="1">
      <alignment horizontal="left"/>
    </xf>
    <xf numFmtId="177" fontId="6" fillId="2" borderId="12" xfId="0" applyNumberFormat="1" applyFont="1" applyFill="1" applyBorder="1" applyAlignment="1">
      <alignment horizontal="left"/>
    </xf>
    <xf numFmtId="0" fontId="8" fillId="2" borderId="13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1" fillId="0" borderId="15" xfId="0" applyNumberFormat="1" applyFont="1" applyFill="1" applyBorder="1" applyAlignment="1" applyProtection="1">
      <alignment vertical="top"/>
      <protection locked="0"/>
    </xf>
    <xf numFmtId="0" fontId="4" fillId="3" borderId="17" xfId="0" applyFont="1" applyFill="1" applyBorder="1" applyAlignment="1">
      <alignment vertical="top" wrapText="1"/>
    </xf>
    <xf numFmtId="0" fontId="4" fillId="3" borderId="16" xfId="0" applyFont="1" applyFill="1" applyBorder="1" applyAlignment="1">
      <alignment vertical="top" wrapText="1"/>
    </xf>
    <xf numFmtId="0" fontId="4" fillId="3" borderId="18" xfId="0" applyFont="1" applyFill="1" applyBorder="1" applyAlignment="1">
      <alignment vertical="top" wrapText="1"/>
    </xf>
    <xf numFmtId="0" fontId="4" fillId="3" borderId="23" xfId="0" applyFont="1" applyFill="1" applyBorder="1" applyAlignment="1">
      <alignment vertical="top" wrapText="1"/>
    </xf>
    <xf numFmtId="0" fontId="4" fillId="3" borderId="20" xfId="0" applyFont="1" applyFill="1" applyBorder="1" applyAlignment="1">
      <alignment vertical="top" wrapText="1"/>
    </xf>
    <xf numFmtId="0" fontId="4" fillId="3" borderId="22" xfId="0" applyFont="1" applyFill="1" applyBorder="1" applyAlignment="1">
      <alignment vertical="top" wrapText="1"/>
    </xf>
    <xf numFmtId="0" fontId="4" fillId="3" borderId="24" xfId="0" applyFont="1" applyFill="1" applyBorder="1" applyAlignment="1">
      <alignment vertical="top" wrapText="1"/>
    </xf>
    <xf numFmtId="0" fontId="11" fillId="4" borderId="6" xfId="0" applyFont="1" applyFill="1" applyBorder="1" applyAlignment="1">
      <alignment vertical="center"/>
    </xf>
    <xf numFmtId="0" fontId="3" fillId="4" borderId="8" xfId="0" applyFont="1" applyFill="1" applyBorder="1" applyAlignment="1"/>
    <xf numFmtId="0" fontId="12" fillId="4" borderId="19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4" borderId="0" xfId="0" applyFill="1" applyAlignment="1">
      <alignment vertical="center"/>
    </xf>
    <xf numFmtId="0" fontId="15" fillId="5" borderId="27" xfId="0" applyFont="1" applyFill="1" applyBorder="1" applyAlignment="1">
      <alignment vertical="center"/>
    </xf>
    <xf numFmtId="0" fontId="15" fillId="5" borderId="28" xfId="0" applyFont="1" applyFill="1" applyBorder="1" applyAlignment="1">
      <alignment vertical="center"/>
    </xf>
    <xf numFmtId="0" fontId="15" fillId="5" borderId="30" xfId="0" applyFont="1" applyFill="1" applyBorder="1" applyAlignment="1">
      <alignment vertical="center"/>
    </xf>
    <xf numFmtId="0" fontId="15" fillId="5" borderId="26" xfId="0" applyFont="1" applyFill="1" applyBorder="1" applyAlignment="1">
      <alignment vertical="center"/>
    </xf>
    <xf numFmtId="0" fontId="19" fillId="6" borderId="26" xfId="0" applyFont="1" applyFill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19" fillId="6" borderId="31" xfId="0" applyFont="1" applyFill="1" applyBorder="1" applyAlignment="1">
      <alignment horizontal="center" vertical="center"/>
    </xf>
    <xf numFmtId="0" fontId="21" fillId="0" borderId="32" xfId="0" applyFont="1" applyBorder="1" applyAlignment="1">
      <alignment vertical="center"/>
    </xf>
    <xf numFmtId="0" fontId="22" fillId="0" borderId="33" xfId="0" applyFont="1" applyBorder="1" applyAlignment="1">
      <alignment horizontal="center" vertical="center"/>
    </xf>
    <xf numFmtId="0" fontId="21" fillId="0" borderId="33" xfId="0" applyFont="1" applyBorder="1" applyAlignment="1">
      <alignment vertical="center"/>
    </xf>
    <xf numFmtId="14" fontId="26" fillId="0" borderId="33" xfId="0" applyNumberFormat="1" applyFont="1" applyBorder="1" applyAlignment="1">
      <alignment horizontal="center" vertical="center"/>
    </xf>
    <xf numFmtId="177" fontId="6" fillId="2" borderId="0" xfId="0" applyNumberFormat="1" applyFont="1" applyFill="1" applyBorder="1" applyAlignment="1">
      <alignment horizontal="left"/>
    </xf>
    <xf numFmtId="0" fontId="6" fillId="2" borderId="1" xfId="0" quotePrefix="1" applyFont="1" applyFill="1" applyBorder="1" applyAlignment="1">
      <alignment horizontal="left"/>
    </xf>
    <xf numFmtId="0" fontId="11" fillId="4" borderId="6" xfId="0" quotePrefix="1" applyFont="1" applyFill="1" applyBorder="1" applyAlignment="1">
      <alignment vertical="center"/>
    </xf>
    <xf numFmtId="0" fontId="5" fillId="2" borderId="11" xfId="0" quotePrefix="1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9" fillId="2" borderId="21" xfId="0" quotePrefix="1" applyFont="1" applyFill="1" applyBorder="1" applyAlignment="1">
      <alignment vertical="top" wrapText="1"/>
    </xf>
    <xf numFmtId="0" fontId="12" fillId="4" borderId="9" xfId="0" quotePrefix="1" applyFont="1" applyFill="1" applyBorder="1" applyAlignment="1">
      <alignment horizontal="center" vertical="center"/>
    </xf>
    <xf numFmtId="0" fontId="4" fillId="3" borderId="18" xfId="0" quotePrefix="1" applyFont="1" applyFill="1" applyBorder="1" applyAlignment="1">
      <alignment vertical="top" wrapText="1"/>
    </xf>
    <xf numFmtId="0" fontId="4" fillId="3" borderId="22" xfId="0" quotePrefix="1" applyFont="1" applyFill="1" applyBorder="1" applyAlignment="1">
      <alignment vertical="top" wrapText="1"/>
    </xf>
    <xf numFmtId="0" fontId="12" fillId="4" borderId="10" xfId="0" quotePrefix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 applyProtection="1">
      <alignment horizontal="left" vertical="top"/>
      <protection locked="0"/>
    </xf>
    <xf numFmtId="0" fontId="10" fillId="0" borderId="12" xfId="0" applyNumberFormat="1" applyFont="1" applyFill="1" applyBorder="1" applyAlignment="1" applyProtection="1">
      <alignment horizontal="left" vertical="top"/>
      <protection locked="0"/>
    </xf>
    <xf numFmtId="0" fontId="11" fillId="4" borderId="0" xfId="0" applyFont="1" applyFill="1" applyBorder="1" applyAlignment="1">
      <alignment horizontal="center" vertical="center"/>
    </xf>
    <xf numFmtId="0" fontId="27" fillId="4" borderId="0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6" fillId="6" borderId="28" xfId="0" quotePrefix="1" applyFont="1" applyFill="1" applyBorder="1" applyAlignment="1">
      <alignment horizontal="center" vertical="center"/>
    </xf>
    <xf numFmtId="0" fontId="17" fillId="6" borderId="28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horizontal="center" vertical="center"/>
    </xf>
    <xf numFmtId="0" fontId="18" fillId="6" borderId="26" xfId="0" applyFont="1" applyFill="1" applyBorder="1" applyAlignment="1">
      <alignment horizontal="center" vertical="center"/>
    </xf>
    <xf numFmtId="0" fontId="24" fillId="0" borderId="33" xfId="1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0" fontId="25" fillId="0" borderId="34" xfId="0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800A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361950</xdr:colOff>
      <xdr:row>1</xdr:row>
      <xdr:rowOff>161925</xdr:rowOff>
    </xdr:from>
    <xdr:to>
      <xdr:col>7</xdr:col>
      <xdr:colOff>990600</xdr:colOff>
      <xdr:row>6</xdr:row>
      <xdr:rowOff>87086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638175"/>
          <a:ext cx="3000375" cy="10205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31"/>
  <sheetViews>
    <sheetView showGridLines="0" tabSelected="1" zoomScaleNormal="100" workbookViewId="0">
      <selection activeCell="C23" sqref="C23"/>
    </sheetView>
  </sheetViews>
  <sheetFormatPr defaultColWidth="9.109375" defaultRowHeight="13.2" x14ac:dyDescent="0.25"/>
  <cols>
    <col min="1" max="1" width="5" style="1" customWidth="1"/>
    <col min="2" max="2" width="21.88671875" style="4" customWidth="1"/>
    <col min="3" max="3" width="22.33203125" style="4" customWidth="1"/>
    <col min="4" max="4" width="40.44140625" style="1" customWidth="1"/>
    <col min="5" max="5" width="20.6640625" style="1" customWidth="1"/>
    <col min="6" max="6" width="18.5546875" style="1" customWidth="1"/>
    <col min="7" max="7" width="17" style="1" customWidth="1"/>
    <col min="8" max="8" width="17.44140625" style="1" bestFit="1" customWidth="1"/>
    <col min="9" max="9" width="10" style="1" customWidth="1"/>
    <col min="10" max="16384" width="9.109375" style="1"/>
  </cols>
  <sheetData>
    <row r="1" spans="1:8" ht="37.5" customHeight="1" thickBot="1" x14ac:dyDescent="0.3">
      <c r="A1" s="30"/>
      <c r="B1" s="30" t="s">
        <v>3</v>
      </c>
      <c r="C1" s="31"/>
      <c r="D1" s="60" t="s">
        <v>26</v>
      </c>
      <c r="E1" s="40"/>
      <c r="F1" s="40"/>
      <c r="G1" s="40"/>
      <c r="H1" s="41"/>
    </row>
    <row r="2" spans="1:8" ht="23.25" customHeight="1" x14ac:dyDescent="0.25">
      <c r="A2" s="17"/>
      <c r="B2" s="17" t="s">
        <v>0</v>
      </c>
      <c r="C2" s="18"/>
      <c r="D2" s="61" t="s">
        <v>27</v>
      </c>
      <c r="E2" s="19"/>
      <c r="F2" s="17"/>
      <c r="G2" s="17"/>
      <c r="H2" s="21"/>
    </row>
    <row r="3" spans="1:8" ht="17.25" customHeight="1" x14ac:dyDescent="0.25">
      <c r="A3" s="17"/>
      <c r="B3" s="17"/>
      <c r="C3" s="18"/>
      <c r="D3" s="62" t="s">
        <v>28</v>
      </c>
      <c r="E3" s="19"/>
      <c r="F3" s="20"/>
      <c r="G3" s="20"/>
      <c r="H3" s="21"/>
    </row>
    <row r="4" spans="1:8" ht="17.25" customHeight="1" x14ac:dyDescent="0.25">
      <c r="A4" s="17"/>
      <c r="B4" s="17"/>
      <c r="C4" s="18"/>
      <c r="D4" s="19"/>
      <c r="E4" s="19"/>
      <c r="F4" s="20"/>
      <c r="G4" s="20"/>
      <c r="H4" s="21"/>
    </row>
    <row r="5" spans="1:8" x14ac:dyDescent="0.25">
      <c r="A5" s="24"/>
      <c r="B5" s="24"/>
      <c r="C5" s="22"/>
      <c r="D5" s="25"/>
      <c r="E5" s="18"/>
      <c r="F5" s="20"/>
      <c r="G5" s="20"/>
      <c r="H5" s="26"/>
    </row>
    <row r="6" spans="1:8" ht="15.75" customHeight="1" x14ac:dyDescent="0.25">
      <c r="A6" s="27"/>
      <c r="B6" s="27" t="s">
        <v>2</v>
      </c>
      <c r="C6" s="59" t="s">
        <v>25</v>
      </c>
      <c r="D6" s="59" t="s">
        <v>29</v>
      </c>
      <c r="E6" s="18"/>
      <c r="F6" s="27"/>
      <c r="G6" s="27"/>
      <c r="H6" s="21"/>
    </row>
    <row r="7" spans="1:8" ht="15.75" customHeight="1" x14ac:dyDescent="0.25">
      <c r="A7" s="23"/>
      <c r="B7" s="23" t="s">
        <v>1</v>
      </c>
      <c r="C7" s="28">
        <f ca="1">TODAY()</f>
        <v>42934</v>
      </c>
      <c r="D7" s="29">
        <f ca="1">NOW()</f>
        <v>42934.464703240737</v>
      </c>
      <c r="E7" s="58"/>
      <c r="F7" s="27"/>
      <c r="G7" s="27"/>
      <c r="H7" s="21"/>
    </row>
    <row r="8" spans="1:8" s="2" customFormat="1" ht="18" customHeight="1" x14ac:dyDescent="0.25">
      <c r="A8" s="42" t="s">
        <v>6</v>
      </c>
      <c r="B8" s="43" t="s">
        <v>24</v>
      </c>
      <c r="C8" s="64" t="s">
        <v>31</v>
      </c>
      <c r="D8" s="64" t="s">
        <v>47</v>
      </c>
      <c r="E8" s="64" t="s">
        <v>59</v>
      </c>
      <c r="F8" s="64" t="s">
        <v>71</v>
      </c>
      <c r="G8" s="64" t="s">
        <v>86</v>
      </c>
      <c r="H8" s="67" t="s">
        <v>87</v>
      </c>
    </row>
    <row r="9" spans="1:8" s="3" customFormat="1" x14ac:dyDescent="0.25">
      <c r="A9" s="33">
        <f t="shared" ref="A9:A24" si="0">ROW(A9) - ROW($A$8)</f>
        <v>1</v>
      </c>
      <c r="B9" s="34" t="s">
        <v>95</v>
      </c>
      <c r="C9" s="65" t="s">
        <v>34</v>
      </c>
      <c r="D9" s="65" t="s">
        <v>48</v>
      </c>
      <c r="E9" s="65" t="s">
        <v>60</v>
      </c>
      <c r="F9" s="65" t="s">
        <v>74</v>
      </c>
      <c r="G9" s="35">
        <v>2</v>
      </c>
      <c r="H9" s="36">
        <v>2</v>
      </c>
    </row>
    <row r="10" spans="1:8" s="3" customFormat="1" x14ac:dyDescent="0.25">
      <c r="A10" s="37">
        <f t="shared" si="0"/>
        <v>2</v>
      </c>
      <c r="B10" s="38" t="s">
        <v>96</v>
      </c>
      <c r="C10" s="66" t="s">
        <v>33</v>
      </c>
      <c r="D10" s="66" t="s">
        <v>48</v>
      </c>
      <c r="E10" s="66" t="s">
        <v>60</v>
      </c>
      <c r="F10" s="66" t="s">
        <v>73</v>
      </c>
      <c r="G10" s="38">
        <v>2</v>
      </c>
      <c r="H10" s="39">
        <v>1</v>
      </c>
    </row>
    <row r="11" spans="1:8" s="3" customFormat="1" x14ac:dyDescent="0.25">
      <c r="A11" s="33">
        <f t="shared" si="0"/>
        <v>3</v>
      </c>
      <c r="B11" s="34" t="s">
        <v>97</v>
      </c>
      <c r="C11" s="65" t="s">
        <v>32</v>
      </c>
      <c r="D11" s="65" t="s">
        <v>48</v>
      </c>
      <c r="E11" s="65" t="s">
        <v>60</v>
      </c>
      <c r="F11" s="65" t="s">
        <v>72</v>
      </c>
      <c r="G11" s="35">
        <v>2</v>
      </c>
      <c r="H11" s="36">
        <v>6</v>
      </c>
    </row>
    <row r="12" spans="1:8" s="3" customFormat="1" x14ac:dyDescent="0.25">
      <c r="A12" s="37">
        <f t="shared" si="0"/>
        <v>4</v>
      </c>
      <c r="B12" s="38" t="s">
        <v>98</v>
      </c>
      <c r="C12" s="66" t="s">
        <v>38</v>
      </c>
      <c r="D12" s="66" t="s">
        <v>51</v>
      </c>
      <c r="E12" s="66" t="s">
        <v>63</v>
      </c>
      <c r="F12" s="66" t="s">
        <v>77</v>
      </c>
      <c r="G12" s="38">
        <v>2</v>
      </c>
      <c r="H12" s="39">
        <v>1</v>
      </c>
    </row>
    <row r="13" spans="1:8" s="3" customFormat="1" ht="20.399999999999999" x14ac:dyDescent="0.25">
      <c r="A13" s="33">
        <f t="shared" si="0"/>
        <v>5</v>
      </c>
      <c r="B13" s="34" t="s">
        <v>99</v>
      </c>
      <c r="C13" s="66" t="s">
        <v>40</v>
      </c>
      <c r="D13" s="66" t="s">
        <v>51</v>
      </c>
      <c r="E13" s="66" t="s">
        <v>63</v>
      </c>
      <c r="F13" s="66" t="s">
        <v>79</v>
      </c>
      <c r="G13" s="38">
        <v>2</v>
      </c>
      <c r="H13" s="39">
        <v>8</v>
      </c>
    </row>
    <row r="14" spans="1:8" s="3" customFormat="1" x14ac:dyDescent="0.25">
      <c r="A14" s="37">
        <f t="shared" si="0"/>
        <v>6</v>
      </c>
      <c r="B14" s="38" t="s">
        <v>100</v>
      </c>
      <c r="C14" s="66" t="s">
        <v>36</v>
      </c>
      <c r="D14" s="66" t="s">
        <v>51</v>
      </c>
      <c r="E14" s="66" t="s">
        <v>63</v>
      </c>
      <c r="F14" s="66" t="s">
        <v>75</v>
      </c>
      <c r="G14" s="38">
        <v>2</v>
      </c>
      <c r="H14" s="39">
        <v>7</v>
      </c>
    </row>
    <row r="15" spans="1:8" s="3" customFormat="1" x14ac:dyDescent="0.25">
      <c r="A15" s="33">
        <f t="shared" si="0"/>
        <v>7</v>
      </c>
      <c r="B15" s="34" t="s">
        <v>101</v>
      </c>
      <c r="C15" s="65" t="s">
        <v>39</v>
      </c>
      <c r="D15" s="65" t="s">
        <v>51</v>
      </c>
      <c r="E15" s="65" t="s">
        <v>63</v>
      </c>
      <c r="F15" s="65" t="s">
        <v>78</v>
      </c>
      <c r="G15" s="35">
        <v>2</v>
      </c>
      <c r="H15" s="36">
        <v>1</v>
      </c>
    </row>
    <row r="16" spans="1:8" s="3" customFormat="1" x14ac:dyDescent="0.25">
      <c r="A16" s="37">
        <f t="shared" si="0"/>
        <v>8</v>
      </c>
      <c r="B16" s="38" t="s">
        <v>102</v>
      </c>
      <c r="C16" s="65" t="s">
        <v>37</v>
      </c>
      <c r="D16" s="65" t="s">
        <v>52</v>
      </c>
      <c r="E16" s="65" t="s">
        <v>64</v>
      </c>
      <c r="F16" s="65" t="s">
        <v>76</v>
      </c>
      <c r="G16" s="35">
        <v>3</v>
      </c>
      <c r="H16" s="36">
        <v>1</v>
      </c>
    </row>
    <row r="17" spans="1:8" s="3" customFormat="1" ht="224.4" x14ac:dyDescent="0.25">
      <c r="A17" s="33">
        <f t="shared" si="0"/>
        <v>9</v>
      </c>
      <c r="B17" s="34" t="s">
        <v>103</v>
      </c>
      <c r="C17" s="66" t="s">
        <v>88</v>
      </c>
      <c r="D17" s="66" t="s">
        <v>49</v>
      </c>
      <c r="E17" s="66" t="s">
        <v>61</v>
      </c>
      <c r="F17" s="66" t="s">
        <v>89</v>
      </c>
      <c r="G17" s="38">
        <v>2</v>
      </c>
      <c r="H17" s="39">
        <v>128</v>
      </c>
    </row>
    <row r="18" spans="1:8" s="3" customFormat="1" x14ac:dyDescent="0.25">
      <c r="A18" s="37">
        <f t="shared" si="0"/>
        <v>10</v>
      </c>
      <c r="B18" s="38"/>
      <c r="C18" s="65" t="s">
        <v>35</v>
      </c>
      <c r="D18" s="65" t="s">
        <v>90</v>
      </c>
      <c r="E18" s="65" t="s">
        <v>62</v>
      </c>
      <c r="F18" s="65" t="s">
        <v>50</v>
      </c>
      <c r="G18" s="35">
        <v>52</v>
      </c>
      <c r="H18" s="36">
        <v>1</v>
      </c>
    </row>
    <row r="19" spans="1:8" s="3" customFormat="1" x14ac:dyDescent="0.25">
      <c r="A19" s="33">
        <f t="shared" si="0"/>
        <v>11</v>
      </c>
      <c r="B19" s="34" t="s">
        <v>104</v>
      </c>
      <c r="C19" s="65" t="s">
        <v>41</v>
      </c>
      <c r="D19" s="65" t="s">
        <v>53</v>
      </c>
      <c r="E19" s="65" t="s">
        <v>65</v>
      </c>
      <c r="F19" s="65" t="s">
        <v>80</v>
      </c>
      <c r="G19" s="35">
        <v>6</v>
      </c>
      <c r="H19" s="36">
        <v>1</v>
      </c>
    </row>
    <row r="20" spans="1:8" s="3" customFormat="1" x14ac:dyDescent="0.25">
      <c r="A20" s="37">
        <f t="shared" si="0"/>
        <v>12</v>
      </c>
      <c r="B20" s="38" t="s">
        <v>105</v>
      </c>
      <c r="C20" s="66" t="s">
        <v>42</v>
      </c>
      <c r="D20" s="66" t="s">
        <v>54</v>
      </c>
      <c r="E20" s="66" t="s">
        <v>66</v>
      </c>
      <c r="F20" s="66" t="s">
        <v>81</v>
      </c>
      <c r="G20" s="38">
        <v>8</v>
      </c>
      <c r="H20" s="39">
        <v>1</v>
      </c>
    </row>
    <row r="21" spans="1:8" s="3" customFormat="1" x14ac:dyDescent="0.25">
      <c r="A21" s="33">
        <f t="shared" si="0"/>
        <v>13</v>
      </c>
      <c r="B21" s="34" t="s">
        <v>106</v>
      </c>
      <c r="C21" s="65" t="s">
        <v>43</v>
      </c>
      <c r="D21" s="65" t="s">
        <v>55</v>
      </c>
      <c r="E21" s="65" t="s">
        <v>67</v>
      </c>
      <c r="F21" s="65" t="s">
        <v>82</v>
      </c>
      <c r="G21" s="35">
        <v>8</v>
      </c>
      <c r="H21" s="36">
        <v>1</v>
      </c>
    </row>
    <row r="22" spans="1:8" s="3" customFormat="1" x14ac:dyDescent="0.25">
      <c r="A22" s="37">
        <f t="shared" si="0"/>
        <v>14</v>
      </c>
      <c r="B22" s="38" t="s">
        <v>107</v>
      </c>
      <c r="C22" s="66" t="s">
        <v>44</v>
      </c>
      <c r="D22" s="66" t="s">
        <v>56</v>
      </c>
      <c r="E22" s="66" t="s">
        <v>68</v>
      </c>
      <c r="F22" s="66" t="s">
        <v>83</v>
      </c>
      <c r="G22" s="38">
        <v>4</v>
      </c>
      <c r="H22" s="39">
        <v>1</v>
      </c>
    </row>
    <row r="23" spans="1:8" s="3" customFormat="1" x14ac:dyDescent="0.25">
      <c r="A23" s="33">
        <f t="shared" si="0"/>
        <v>15</v>
      </c>
      <c r="B23" s="34" t="s">
        <v>108</v>
      </c>
      <c r="C23" s="65" t="s">
        <v>45</v>
      </c>
      <c r="D23" s="65" t="s">
        <v>57</v>
      </c>
      <c r="E23" s="65" t="s">
        <v>69</v>
      </c>
      <c r="F23" s="65" t="s">
        <v>84</v>
      </c>
      <c r="G23" s="35">
        <v>24</v>
      </c>
      <c r="H23" s="36">
        <v>1</v>
      </c>
    </row>
    <row r="24" spans="1:8" s="3" customFormat="1" x14ac:dyDescent="0.25">
      <c r="A24" s="37">
        <f t="shared" si="0"/>
        <v>16</v>
      </c>
      <c r="B24" s="38" t="s">
        <v>109</v>
      </c>
      <c r="C24" s="66" t="s">
        <v>46</v>
      </c>
      <c r="D24" s="66" t="s">
        <v>58</v>
      </c>
      <c r="E24" s="66" t="s">
        <v>70</v>
      </c>
      <c r="F24" s="66" t="s">
        <v>85</v>
      </c>
      <c r="G24" s="38">
        <v>8</v>
      </c>
      <c r="H24" s="39">
        <v>1</v>
      </c>
    </row>
    <row r="25" spans="1:8" x14ac:dyDescent="0.25">
      <c r="A25" s="68" t="s">
        <v>4</v>
      </c>
      <c r="B25" s="69"/>
      <c r="C25" s="9"/>
      <c r="D25" s="5" t="s">
        <v>5</v>
      </c>
      <c r="E25" s="5"/>
      <c r="H25" s="63" t="s">
        <v>30</v>
      </c>
    </row>
    <row r="26" spans="1:8" x14ac:dyDescent="0.25">
      <c r="A26" s="8"/>
      <c r="B26" s="8"/>
      <c r="C26" s="9"/>
      <c r="D26" s="6"/>
      <c r="E26" s="6"/>
      <c r="F26" s="6"/>
      <c r="G26" s="6"/>
      <c r="H26" s="14"/>
    </row>
    <row r="27" spans="1:8" x14ac:dyDescent="0.25">
      <c r="A27" s="8"/>
      <c r="B27" s="8"/>
      <c r="C27" s="10"/>
      <c r="D27" s="7"/>
      <c r="E27" s="7"/>
      <c r="F27" s="7"/>
      <c r="G27" s="7"/>
      <c r="H27" s="15"/>
    </row>
    <row r="28" spans="1:8" x14ac:dyDescent="0.25">
      <c r="A28" s="8"/>
      <c r="B28" s="8"/>
      <c r="C28" s="10"/>
      <c r="D28" s="7"/>
      <c r="E28" s="7"/>
      <c r="F28" s="7"/>
      <c r="G28" s="7" t="s">
        <v>7</v>
      </c>
      <c r="H28" s="15"/>
    </row>
    <row r="29" spans="1:8" ht="13.8" thickBot="1" x14ac:dyDescent="0.3">
      <c r="A29" s="32"/>
      <c r="B29" s="13"/>
      <c r="C29" s="11"/>
      <c r="D29" s="12"/>
      <c r="E29" s="12"/>
      <c r="F29" s="12"/>
      <c r="G29" s="12"/>
      <c r="H29" s="16"/>
    </row>
    <row r="31" spans="1:8" x14ac:dyDescent="0.25">
      <c r="B31" s="1"/>
      <c r="C31" s="1"/>
    </row>
  </sheetData>
  <mergeCells count="1">
    <mergeCell ref="A25:B25"/>
  </mergeCells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I10" sqref="I10"/>
    </sheetView>
  </sheetViews>
  <sheetFormatPr defaultRowHeight="13.2" x14ac:dyDescent="0.25"/>
  <cols>
    <col min="1" max="1" width="4.5546875" customWidth="1"/>
    <col min="2" max="2" width="15.44140625" customWidth="1"/>
    <col min="3" max="3" width="23.109375" customWidth="1"/>
    <col min="4" max="4" width="8.5546875" customWidth="1"/>
    <col min="5" max="5" width="26.109375" customWidth="1"/>
    <col min="6" max="6" width="12.109375" customWidth="1"/>
    <col min="9" max="9" width="10.88671875" customWidth="1"/>
  </cols>
  <sheetData>
    <row r="1" spans="1:9" ht="16.5" customHeight="1" x14ac:dyDescent="0.25">
      <c r="A1" s="70"/>
      <c r="B1" s="45"/>
      <c r="C1" s="71" t="s">
        <v>23</v>
      </c>
      <c r="D1" s="72"/>
      <c r="E1" s="72"/>
      <c r="F1" s="72"/>
      <c r="G1" s="72"/>
      <c r="H1" s="45"/>
      <c r="I1" s="45"/>
    </row>
    <row r="2" spans="1:9" ht="13.8" thickBot="1" x14ac:dyDescent="0.3">
      <c r="A2" s="70"/>
      <c r="B2" s="44"/>
      <c r="C2" s="72"/>
      <c r="D2" s="72"/>
      <c r="E2" s="72"/>
      <c r="F2" s="72"/>
      <c r="G2" s="72"/>
      <c r="H2" s="44"/>
      <c r="I2" s="44"/>
    </row>
    <row r="3" spans="1:9" ht="26.4" thickBot="1" x14ac:dyDescent="0.3">
      <c r="A3" s="70"/>
      <c r="B3" s="46" t="s">
        <v>8</v>
      </c>
      <c r="C3" s="73" t="s">
        <v>91</v>
      </c>
      <c r="D3" s="73"/>
      <c r="E3" s="73"/>
      <c r="F3" s="47" t="s">
        <v>9</v>
      </c>
      <c r="G3" s="74"/>
      <c r="H3" s="74"/>
      <c r="I3" s="75"/>
    </row>
    <row r="4" spans="1:9" ht="21.6" thickBot="1" x14ac:dyDescent="0.3">
      <c r="A4" s="70"/>
      <c r="B4" s="48" t="s">
        <v>10</v>
      </c>
      <c r="C4" s="76" t="s">
        <v>92</v>
      </c>
      <c r="D4" s="76"/>
      <c r="E4" s="76"/>
      <c r="F4" s="49" t="s">
        <v>11</v>
      </c>
      <c r="G4" s="50">
        <v>1</v>
      </c>
      <c r="H4" s="49" t="s">
        <v>12</v>
      </c>
      <c r="I4" s="51" t="s">
        <v>21</v>
      </c>
    </row>
    <row r="5" spans="1:9" ht="21.6" thickBot="1" x14ac:dyDescent="0.3">
      <c r="A5" s="70"/>
      <c r="B5" s="48" t="s">
        <v>13</v>
      </c>
      <c r="C5" s="52" t="s">
        <v>93</v>
      </c>
      <c r="D5" s="52" t="s">
        <v>94</v>
      </c>
      <c r="E5" s="52" t="s">
        <v>22</v>
      </c>
      <c r="F5" s="49" t="s">
        <v>14</v>
      </c>
      <c r="G5" s="52" t="s">
        <v>15</v>
      </c>
      <c r="H5" s="49" t="s">
        <v>16</v>
      </c>
      <c r="I5" s="53" t="s">
        <v>17</v>
      </c>
    </row>
    <row r="6" spans="1:9" ht="23.4" thickBot="1" x14ac:dyDescent="0.3">
      <c r="A6" s="70"/>
      <c r="B6" s="54" t="s">
        <v>18</v>
      </c>
      <c r="C6" s="55"/>
      <c r="D6" s="56" t="s">
        <v>19</v>
      </c>
      <c r="E6" s="57"/>
      <c r="F6" s="56" t="s">
        <v>20</v>
      </c>
      <c r="G6" s="77"/>
      <c r="H6" s="78"/>
      <c r="I6" s="79"/>
    </row>
  </sheetData>
  <mergeCells count="6">
    <mergeCell ref="A1:A6"/>
    <mergeCell ref="C1:G2"/>
    <mergeCell ref="C3:E3"/>
    <mergeCell ref="G3:I3"/>
    <mergeCell ref="C4:E4"/>
    <mergeCell ref="G6:I6"/>
  </mergeCells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Part List</vt:lpstr>
      <vt:lpstr>PCB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Heng</dc:creator>
  <cp:lastModifiedBy>ASUS</cp:lastModifiedBy>
  <cp:lastPrinted>2005-05-16T01:11:50Z</cp:lastPrinted>
  <dcterms:created xsi:type="dcterms:W3CDTF">2002-11-05T15:28:02Z</dcterms:created>
  <dcterms:modified xsi:type="dcterms:W3CDTF">2017-07-18T03:09:16Z</dcterms:modified>
</cp:coreProperties>
</file>