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822\Desktop\RaspberryPi_Hat\Frab\"/>
    </mc:Choice>
  </mc:AlternateContent>
  <bookViews>
    <workbookView xWindow="8955" yWindow="585" windowWidth="18990" windowHeight="11760"/>
  </bookViews>
  <sheets>
    <sheet name="Part List" sheetId="3" r:id="rId1"/>
    <sheet name="PCB" sheetId="4" r:id="rId2"/>
  </sheets>
  <calcPr calcId="171027"/>
</workbook>
</file>

<file path=xl/calcChain.xml><?xml version="1.0" encoding="utf-8"?>
<calcChain xmlns="http://schemas.openxmlformats.org/spreadsheetml/2006/main">
  <c r="G36" i="3" l="1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 l="1"/>
  <c r="A9" i="3"/>
  <c r="C7" i="3"/>
  <c r="D7" i="3"/>
</calcChain>
</file>

<file path=xl/sharedStrings.xml><?xml version="1.0" encoding="utf-8"?>
<sst xmlns="http://schemas.openxmlformats.org/spreadsheetml/2006/main" count="147" uniqueCount="135">
  <si>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</si>
  <si>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</si>
  <si>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</si>
  <si>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</si>
  <si>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</si>
  <si>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</si>
  <si>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</si>
  <si>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</si>
  <si>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</si>
  <si>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</si>
  <si>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</si>
  <si>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</si>
  <si>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</si>
  <si>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</si>
  <si>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</si>
  <si>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</si>
  <si>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</si>
  <si>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</si>
  <si>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</si>
  <si>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</si>
  <si>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</si>
  <si>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 xml:space="preserve">黑油白字 </t>
    <phoneticPr fontId="13" type="noConversion"/>
  </si>
  <si>
    <t>沉金</t>
    <phoneticPr fontId="13" type="noConversion"/>
  </si>
  <si>
    <t>过孔盖油</t>
    <phoneticPr fontId="13" type="noConversion"/>
  </si>
  <si>
    <t>PCB参数设置</t>
    <phoneticPr fontId="13" type="noConversion"/>
  </si>
  <si>
    <t>长:[]MM  宽:[]MM</t>
    <phoneticPr fontId="13" type="noConversion"/>
  </si>
  <si>
    <t>10:04:06</t>
    <phoneticPr fontId="0" type="noConversion"/>
  </si>
  <si>
    <t>Comment</t>
    <phoneticPr fontId="0" type="noConversion"/>
  </si>
  <si>
    <t>100nF</t>
  </si>
  <si>
    <t>1uF</t>
  </si>
  <si>
    <t>4.7uF</t>
  </si>
  <si>
    <t>10uF</t>
  </si>
  <si>
    <t>MicroUSB</t>
  </si>
  <si>
    <t>KEY_5_DIR</t>
  </si>
  <si>
    <t>LED</t>
  </si>
  <si>
    <t>0R</t>
  </si>
  <si>
    <t>Footprint</t>
    <phoneticPr fontId="0" type="noConversion"/>
  </si>
  <si>
    <t>C0603-C10</t>
  </si>
  <si>
    <t>MICRO_USB_4</t>
  </si>
  <si>
    <t>KEY-CH5</t>
  </si>
  <si>
    <t>SMD_RGB_LED_1.5*1.6</t>
  </si>
  <si>
    <t>QFN5*5_28</t>
  </si>
  <si>
    <t>Designator</t>
    <phoneticPr fontId="0" type="noConversion"/>
  </si>
  <si>
    <t>D2, D3, D5, D6</t>
  </si>
  <si>
    <t>K1</t>
  </si>
  <si>
    <t>U4</t>
  </si>
  <si>
    <t>U5</t>
  </si>
  <si>
    <t>U6</t>
  </si>
  <si>
    <t>U7</t>
  </si>
  <si>
    <t>Quantity</t>
    <phoneticPr fontId="0" type="noConversion"/>
  </si>
  <si>
    <t>STEP_Cyclone10</t>
    <phoneticPr fontId="13" type="noConversion"/>
  </si>
  <si>
    <t>Value</t>
    <phoneticPr fontId="0" type="noConversion"/>
  </si>
  <si>
    <t>Pins</t>
    <phoneticPr fontId="0" type="noConversion"/>
  </si>
  <si>
    <t>PGB1010603</t>
    <phoneticPr fontId="0" type="noConversion"/>
  </si>
  <si>
    <t>五向开关</t>
  </si>
  <si>
    <r>
      <t>ESD</t>
    </r>
    <r>
      <rPr>
        <sz val="8"/>
        <color indexed="10"/>
        <rFont val="宋体"/>
        <family val="3"/>
        <charset val="134"/>
      </rPr>
      <t>抑制器</t>
    </r>
    <r>
      <rPr>
        <sz val="8"/>
        <color indexed="10"/>
        <rFont val="Arial"/>
        <family val="2"/>
      </rPr>
      <t xml:space="preserve"> PGB1010603MR</t>
    </r>
    <phoneticPr fontId="0" type="noConversion"/>
  </si>
  <si>
    <r>
      <t>MicroUSB</t>
    </r>
    <r>
      <rPr>
        <sz val="8"/>
        <color indexed="10"/>
        <rFont val="宋体"/>
        <family val="3"/>
        <charset val="134"/>
      </rPr>
      <t>插座，平头，牛角式</t>
    </r>
    <phoneticPr fontId="0" type="noConversion"/>
  </si>
  <si>
    <t>Project:RaspberryPi_Hat</t>
    <phoneticPr fontId="0" type="noConversion"/>
  </si>
  <si>
    <t>RaspberryPi_Hat</t>
    <phoneticPr fontId="0" type="noConversion"/>
  </si>
  <si>
    <t>RaspberryPi_Hat.PrjPcb</t>
    <phoneticPr fontId="0" type="noConversion"/>
  </si>
  <si>
    <t>V0.1</t>
    <phoneticPr fontId="0" type="noConversion"/>
  </si>
  <si>
    <t>2018-3-8</t>
    <phoneticPr fontId="0" type="noConversion"/>
  </si>
  <si>
    <t>C1</t>
  </si>
  <si>
    <t>C0603</t>
  </si>
  <si>
    <r>
      <t xml:space="preserve">10uF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</si>
  <si>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t>C2, C3, C19, C20, C21, C22</t>
  </si>
  <si>
    <r>
      <t xml:space="preserve">1uF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</si>
  <si>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r>
      <t xml:space="preserve">100nF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</si>
  <si>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t>7nF</t>
    <phoneticPr fontId="0" type="noConversion"/>
  </si>
  <si>
    <t>C7, C8</t>
    <phoneticPr fontId="0" type="noConversion"/>
  </si>
  <si>
    <r>
      <t xml:space="preserve">7nF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</si>
  <si>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t>C6, C10, C11, C12, C13, C14, C15, C16, C9, C17, C18</t>
    <phoneticPr fontId="0" type="noConversion"/>
  </si>
  <si>
    <t>C23</t>
    <phoneticPr fontId="0" type="noConversion"/>
  </si>
  <si>
    <r>
      <t xml:space="preserve">4.7uF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</si>
  <si>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t>2.2uF</t>
  </si>
  <si>
    <t>C24</t>
  </si>
  <si>
    <r>
      <t xml:space="preserve">2.2uF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 xml:space="preserve">20% </t>
    </r>
    <r>
      <rPr>
        <sz val="8"/>
        <color indexed="10"/>
        <rFont val="宋体"/>
        <family val="3"/>
        <charset val="134"/>
      </rPr>
      <t>耐压值</t>
    </r>
    <r>
      <rPr>
        <sz val="8"/>
        <color indexed="10"/>
        <rFont val="Arial"/>
        <family val="2"/>
      </rPr>
      <t>11V</t>
    </r>
    <phoneticPr fontId="1" type="noConversion"/>
  </si>
  <si>
    <t>Headphone</t>
  </si>
  <si>
    <t>J2</t>
    <phoneticPr fontId="0" type="noConversion"/>
  </si>
  <si>
    <t>3.5mm音频插头</t>
    <phoneticPr fontId="0" type="noConversion"/>
  </si>
  <si>
    <t>PJST-309</t>
    <phoneticPr fontId="0" type="noConversion"/>
  </si>
  <si>
    <t>J1</t>
    <phoneticPr fontId="0" type="noConversion"/>
  </si>
  <si>
    <t>Speaker</t>
  </si>
  <si>
    <t>speaker</t>
    <phoneticPr fontId="0" type="noConversion"/>
  </si>
  <si>
    <t>LS1</t>
  </si>
  <si>
    <t>喇叭</t>
    <phoneticPr fontId="0" type="noConversion"/>
  </si>
  <si>
    <t>OLED12864</t>
  </si>
  <si>
    <t>OLED 12864 0.9inch</t>
    <phoneticPr fontId="32" type="noConversion"/>
  </si>
  <si>
    <t>OLED1</t>
  </si>
  <si>
    <t>Header 2</t>
    <phoneticPr fontId="0" type="noConversion"/>
  </si>
  <si>
    <t>Header, 2-Pin, 2.54mm</t>
    <phoneticPr fontId="32" type="noConversion"/>
  </si>
  <si>
    <t>HDR1X2</t>
  </si>
  <si>
    <t>P1</t>
  </si>
  <si>
    <t>4.7K</t>
  </si>
  <si>
    <t>R0603</t>
  </si>
  <si>
    <r>
      <t xml:space="preserve">4.7K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>5%</t>
    </r>
    <phoneticPr fontId="0" type="noConversion"/>
  </si>
  <si>
    <t>R1, R2, R3, R4, R11, R12, R13, R28, R29, R35, R36, R40, R7, R33</t>
    <phoneticPr fontId="0" type="noConversion"/>
  </si>
  <si>
    <t>RGB_CN</t>
  </si>
  <si>
    <t>RGB1, RGB2, RGB3</t>
  </si>
  <si>
    <r>
      <t>RGB</t>
    </r>
    <r>
      <rPr>
        <sz val="8"/>
        <color indexed="10"/>
        <rFont val="宋体"/>
        <family val="3"/>
        <charset val="134"/>
      </rPr>
      <t>三色灯，</t>
    </r>
    <r>
      <rPr>
        <sz val="8"/>
        <color indexed="10"/>
        <rFont val="Arial"/>
        <family val="2"/>
      </rPr>
      <t xml:space="preserve">1.5*1.6mm, </t>
    </r>
    <r>
      <rPr>
        <sz val="8"/>
        <color indexed="10"/>
        <rFont val="宋体"/>
        <family val="3"/>
        <charset val="134"/>
      </rPr>
      <t>共阴</t>
    </r>
    <phoneticPr fontId="0" type="noConversion"/>
  </si>
  <si>
    <t>150K</t>
  </si>
  <si>
    <t>R5, R6</t>
  </si>
  <si>
    <r>
      <t xml:space="preserve">150K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>5%</t>
    </r>
    <phoneticPr fontId="0" type="noConversion"/>
  </si>
  <si>
    <t>2K</t>
  </si>
  <si>
    <t>R8, R9, R10, R14, R15, R16, R17, R18, R19, R20, R21, R22, R23, R24, R25, R26</t>
  </si>
  <si>
    <r>
      <t xml:space="preserve">2K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>5%</t>
    </r>
    <phoneticPr fontId="0" type="noConversion"/>
  </si>
  <si>
    <t>R27, R30, R31, R32, R34, R37, R38, R39, R41, R43, R44</t>
  </si>
  <si>
    <r>
      <t xml:space="preserve">0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>5%</t>
    </r>
    <phoneticPr fontId="0" type="noConversion"/>
  </si>
  <si>
    <t>1M</t>
  </si>
  <si>
    <t>R42</t>
  </si>
  <si>
    <r>
      <t xml:space="preserve">1M </t>
    </r>
    <r>
      <rPr>
        <sz val="8"/>
        <color indexed="10"/>
        <rFont val="宋体"/>
        <family val="3"/>
        <charset val="134"/>
      </rPr>
      <t>封装</t>
    </r>
    <r>
      <rPr>
        <sz val="8"/>
        <color indexed="10"/>
        <rFont val="Arial"/>
        <family val="2"/>
      </rPr>
      <t xml:space="preserve">0603  </t>
    </r>
    <r>
      <rPr>
        <sz val="8"/>
        <color indexed="10"/>
        <rFont val="宋体"/>
        <family val="3"/>
        <charset val="134"/>
      </rPr>
      <t>精度</t>
    </r>
    <r>
      <rPr>
        <sz val="8"/>
        <color indexed="10"/>
        <rFont val="Arial"/>
        <family val="2"/>
      </rPr>
      <t>5%</t>
    </r>
    <phoneticPr fontId="0" type="noConversion"/>
  </si>
  <si>
    <t>LED0603</t>
    <phoneticPr fontId="0" type="noConversion"/>
  </si>
  <si>
    <t>RXD1, TXD1</t>
  </si>
  <si>
    <r>
      <rPr>
        <sz val="8"/>
        <color indexed="10"/>
        <rFont val="宋体"/>
        <family val="3"/>
        <charset val="134"/>
      </rPr>
      <t>绿色，贴片</t>
    </r>
    <r>
      <rPr>
        <sz val="8"/>
        <color indexed="10"/>
        <rFont val="Arial"/>
        <family val="2"/>
      </rPr>
      <t>LED , 0603</t>
    </r>
    <phoneticPr fontId="0" type="noConversion"/>
  </si>
  <si>
    <t>PAM8303DBSC</t>
  </si>
  <si>
    <t>MSOP8</t>
    <phoneticPr fontId="0" type="noConversion"/>
  </si>
  <si>
    <t>U1</t>
    <phoneticPr fontId="0" type="noConversion"/>
  </si>
  <si>
    <t>音频数字功放芯片</t>
    <phoneticPr fontId="0" type="noConversion"/>
  </si>
  <si>
    <t>CAT24C32WI-GT3</t>
  </si>
  <si>
    <t>SOP8</t>
    <phoneticPr fontId="0" type="noConversion"/>
  </si>
  <si>
    <t>U2</t>
    <phoneticPr fontId="0" type="noConversion"/>
  </si>
  <si>
    <r>
      <t>CAT24C32WI-GT3,</t>
    </r>
    <r>
      <rPr>
        <sz val="8"/>
        <color rgb="FF000000"/>
        <rFont val="宋体"/>
        <family val="3"/>
        <charset val="134"/>
      </rPr>
      <t>树莓派</t>
    </r>
    <r>
      <rPr>
        <sz val="8"/>
        <color rgb="FF000000"/>
        <rFont val="Segoe UI"/>
        <family val="2"/>
      </rPr>
      <t>EEPROM</t>
    </r>
    <phoneticPr fontId="0" type="noConversion"/>
  </si>
  <si>
    <t>Raspberrypi_40pins</t>
    <phoneticPr fontId="0" type="noConversion"/>
  </si>
  <si>
    <t>U3</t>
    <phoneticPr fontId="0" type="noConversion"/>
  </si>
  <si>
    <t>树莓派40pin管脚，贴片</t>
    <phoneticPr fontId="0" type="noConversion"/>
  </si>
  <si>
    <t>W25Q64FVSSIG</t>
  </si>
  <si>
    <t>SOIC8</t>
    <phoneticPr fontId="0" type="noConversion"/>
  </si>
  <si>
    <t>SPI NOR Flash ,64Mbit</t>
    <phoneticPr fontId="0" type="noConversion"/>
  </si>
  <si>
    <t>SHT-20</t>
  </si>
  <si>
    <t>温湿度传感器</t>
  </si>
  <si>
    <r>
      <t>'</t>
    </r>
    <r>
      <rPr>
        <sz val="8"/>
        <color indexed="10"/>
        <rFont val="宋体"/>
        <family val="3"/>
        <charset val="134"/>
      </rPr>
      <t>接近式传感器</t>
    </r>
  </si>
  <si>
    <t>APDS-9901</t>
    <phoneticPr fontId="0" type="noConversion"/>
  </si>
  <si>
    <t>APDS-9901</t>
    <phoneticPr fontId="0" type="noConversion"/>
  </si>
  <si>
    <t>CP2102-GM</t>
  </si>
  <si>
    <r>
      <t>CP2102</t>
    </r>
    <r>
      <rPr>
        <sz val="8"/>
        <color rgb="FF000000"/>
        <rFont val="等线"/>
        <family val="2"/>
        <charset val="134"/>
      </rPr>
      <t>，</t>
    </r>
    <r>
      <rPr>
        <sz val="8"/>
        <color rgb="FF000000"/>
        <rFont val="Segoe UI"/>
        <family val="2"/>
      </rPr>
      <t>USB</t>
    </r>
    <r>
      <rPr>
        <sz val="8"/>
        <color rgb="FF000000"/>
        <rFont val="等线"/>
        <family val="2"/>
        <charset val="134"/>
      </rPr>
      <t>转串口</t>
    </r>
    <r>
      <rPr>
        <sz val="8"/>
        <color rgb="FF000000"/>
        <rFont val="Segoe UI"/>
        <family val="2"/>
      </rPr>
      <t>UART</t>
    </r>
    <r>
      <rPr>
        <sz val="8"/>
        <color rgb="FF000000"/>
        <rFont val="等线"/>
        <family val="2"/>
        <charset val="134"/>
      </rPr>
      <t>驱动芯片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</si>
</sst>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10"/>
      <name val="Arial"/>
      <family val="3"/>
      <charset val="134"/>
    </font>
    <font>
      <sz val="10"/>
      <name val="Arial"/>
      <family val="3"/>
      <charset val="134"/>
    </font>
    <font>
      <sz val="8"/>
      <color rgb="FF000000"/>
      <name val="Segoe UI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name val="宋体"/>
      <family val="3"/>
      <charset val="134"/>
    </font>
    <font>
      <sz val="8"/>
      <color rgb="FF00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1" fillId="3" borderId="6" xfId="0" applyFont="1" applyFill="1" applyBorder="1" applyAlignment="1">
      <alignment vertical="center"/>
    </xf>
    <xf numFmtId="0" fontId="3" fillId="3" borderId="8" xfId="0" applyFont="1" applyFill="1" applyBorder="1" applyAlignment="1"/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vertical="center"/>
    </xf>
    <xf numFmtId="0" fontId="16" fillId="5" borderId="28" xfId="0" quotePrefix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vertical="center"/>
    </xf>
    <xf numFmtId="0" fontId="17" fillId="5" borderId="28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vertical="center"/>
    </xf>
    <xf numFmtId="0" fontId="18" fillId="5" borderId="26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vertical="center"/>
    </xf>
    <xf numFmtId="0" fontId="19" fillId="5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11" fillId="3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Fill="1" applyBorder="1" applyAlignment="1"/>
    <xf numFmtId="0" fontId="6" fillId="0" borderId="1" xfId="0" quotePrefix="1" applyFont="1" applyFill="1" applyBorder="1" applyAlignment="1">
      <alignment horizontal="left"/>
    </xf>
    <xf numFmtId="0" fontId="6" fillId="0" borderId="4" xfId="0" applyFont="1" applyFill="1" applyBorder="1" applyAlignment="1"/>
    <xf numFmtId="0" fontId="6" fillId="0" borderId="12" xfId="0" applyFont="1" applyFill="1" applyBorder="1" applyAlignment="1"/>
    <xf numFmtId="176" fontId="6" fillId="0" borderId="12" xfId="0" applyNumberFormat="1" applyFont="1" applyFill="1" applyBorder="1" applyAlignment="1">
      <alignment horizontal="left"/>
    </xf>
    <xf numFmtId="177" fontId="6" fillId="0" borderId="12" xfId="0" applyNumberFormat="1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 vertical="center"/>
    </xf>
    <xf numFmtId="0" fontId="12" fillId="0" borderId="9" xfId="0" quotePrefix="1" applyFont="1" applyFill="1" applyBorder="1" applyAlignment="1">
      <alignment horizontal="center" vertical="center"/>
    </xf>
    <xf numFmtId="0" fontId="12" fillId="0" borderId="10" xfId="0" quotePrefix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vertical="top" wrapText="1"/>
    </xf>
    <xf numFmtId="0" fontId="31" fillId="0" borderId="35" xfId="0" quotePrefix="1" applyFont="1" applyFill="1" applyBorder="1" applyAlignment="1">
      <alignment vertical="center"/>
    </xf>
    <xf numFmtId="0" fontId="4" fillId="0" borderId="18" xfId="0" quotePrefix="1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1" fillId="0" borderId="35" xfId="0" applyFont="1" applyFill="1" applyBorder="1" applyAlignment="1">
      <alignment vertical="center"/>
    </xf>
    <xf numFmtId="0" fontId="4" fillId="0" borderId="20" xfId="0" applyFont="1" applyFill="1" applyBorder="1" applyAlignment="1">
      <alignment vertical="top" wrapText="1"/>
    </xf>
    <xf numFmtId="0" fontId="4" fillId="0" borderId="22" xfId="0" quotePrefix="1" applyFont="1" applyFill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4" fillId="0" borderId="23" xfId="0" applyFont="1" applyFill="1" applyBorder="1" applyAlignment="1">
      <alignment vertical="top" wrapText="1"/>
    </xf>
    <xf numFmtId="0" fontId="4" fillId="0" borderId="24" xfId="0" applyFont="1" applyFill="1" applyBorder="1" applyAlignment="1">
      <alignment vertical="top" wrapText="1"/>
    </xf>
    <xf numFmtId="0" fontId="4" fillId="0" borderId="16" xfId="0" quotePrefix="1" applyFont="1" applyFill="1" applyBorder="1" applyAlignment="1">
      <alignment vertical="top" wrapText="1"/>
    </xf>
    <xf numFmtId="0" fontId="28" fillId="0" borderId="18" xfId="0" applyFont="1" applyFill="1" applyBorder="1" applyAlignment="1">
      <alignment vertical="top" wrapText="1"/>
    </xf>
    <xf numFmtId="0" fontId="29" fillId="0" borderId="22" xfId="0" applyFont="1" applyFill="1" applyBorder="1" applyAlignment="1">
      <alignment vertical="top" wrapText="1"/>
    </xf>
    <xf numFmtId="0" fontId="28" fillId="0" borderId="18" xfId="0" quotePrefix="1" applyFont="1" applyFill="1" applyBorder="1" applyAlignment="1">
      <alignment vertical="top" wrapText="1"/>
    </xf>
    <xf numFmtId="0" fontId="3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9" fillId="0" borderId="21" xfId="0" quotePrefix="1" applyFont="1" applyFill="1" applyBorder="1" applyAlignment="1">
      <alignment vertical="top" wrapText="1"/>
    </xf>
    <xf numFmtId="0" fontId="3" fillId="0" borderId="0" xfId="0" applyFont="1" applyFill="1" applyAlignment="1">
      <alignment vertical="top"/>
    </xf>
    <xf numFmtId="0" fontId="30" fillId="0" borderId="0" xfId="0" applyFont="1" applyFill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161925</xdr:rowOff>
    </xdr:from>
    <xdr:to>
      <xdr:col>6</xdr:col>
      <xdr:colOff>409575</xdr:colOff>
      <xdr:row>6</xdr:row>
      <xdr:rowOff>87086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4"/>
  <sheetViews>
    <sheetView showGridLines="0" tabSelected="1" zoomScale="55" zoomScaleNormal="55" workbookViewId="0">
      <selection activeCell="H30" sqref="H30"/>
    </sheetView>
  </sheetViews>
  <sheetFormatPr defaultRowHeight="12.75" x14ac:dyDescent="0.2"/>
  <cols>
    <col min="1" max="1" width="5" style="1" customWidth="1"/>
    <col min="2" max="2" width="39.7109375" style="4" customWidth="1"/>
    <col min="3" max="3" width="20.42578125" style="4" customWidth="1"/>
    <col min="4" max="4" width="57" style="1" customWidth="1"/>
    <col min="5" max="5" width="37.140625" style="1" customWidth="1"/>
    <col min="6" max="6" width="7.140625" style="1" customWidth="1"/>
    <col min="7" max="7" width="17.42578125" style="1" bestFit="1" customWidth="1"/>
    <col min="8" max="8" width="59" style="1" customWidth="1"/>
    <col min="9" max="16384" width="9.140625" style="1"/>
  </cols>
  <sheetData>
    <row r="1" spans="1:7" ht="37.5" customHeight="1" thickBot="1" x14ac:dyDescent="0.25">
      <c r="A1" s="26"/>
      <c r="B1" s="26" t="s">
        <v>2</v>
      </c>
      <c r="C1" s="27"/>
      <c r="D1" s="55" t="s">
        <v>58</v>
      </c>
      <c r="E1" s="29"/>
      <c r="F1" s="29"/>
      <c r="G1" s="30"/>
    </row>
    <row r="2" spans="1:7" ht="23.25" customHeight="1" x14ac:dyDescent="0.2">
      <c r="A2" s="17"/>
      <c r="B2" s="17" t="s">
        <v>57</v>
      </c>
      <c r="C2" s="18"/>
      <c r="D2" s="56" t="s">
        <v>59</v>
      </c>
      <c r="E2" s="17"/>
      <c r="F2" s="17"/>
      <c r="G2" s="21"/>
    </row>
    <row r="3" spans="1:7" ht="17.25" customHeight="1" x14ac:dyDescent="0.2">
      <c r="A3" s="17"/>
      <c r="B3" s="17"/>
      <c r="C3" s="18"/>
      <c r="D3" s="57" t="s">
        <v>60</v>
      </c>
      <c r="E3" s="20"/>
      <c r="F3" s="20"/>
      <c r="G3" s="21"/>
    </row>
    <row r="4" spans="1:7" ht="17.25" customHeight="1" x14ac:dyDescent="0.2">
      <c r="A4" s="17"/>
      <c r="B4" s="17"/>
      <c r="C4" s="18"/>
      <c r="D4" s="19"/>
      <c r="E4" s="20"/>
      <c r="F4" s="20"/>
      <c r="G4" s="21"/>
    </row>
    <row r="5" spans="1:7" x14ac:dyDescent="0.2">
      <c r="A5" s="23"/>
      <c r="B5" s="23"/>
      <c r="C5" s="22"/>
      <c r="D5" s="24"/>
      <c r="E5" s="20"/>
      <c r="F5" s="20"/>
      <c r="G5" s="25"/>
    </row>
    <row r="6" spans="1:7" ht="15.75" customHeight="1" x14ac:dyDescent="0.2">
      <c r="A6" s="60"/>
      <c r="B6" s="60" t="s">
        <v>1</v>
      </c>
      <c r="C6" s="61" t="s">
        <v>61</v>
      </c>
      <c r="D6" s="61" t="s">
        <v>26</v>
      </c>
      <c r="E6" s="60"/>
      <c r="F6" s="60"/>
      <c r="G6" s="62"/>
    </row>
    <row r="7" spans="1:7" ht="15.75" customHeight="1" x14ac:dyDescent="0.2">
      <c r="A7" s="63"/>
      <c r="B7" s="63" t="s">
        <v>0</v>
      </c>
      <c r="C7" s="64">
        <f ca="1">TODAY()</f>
        <v>43167</v>
      </c>
      <c r="D7" s="65">
        <f ca="1">NOW()</f>
        <v>43167.697428819447</v>
      </c>
      <c r="E7" s="60"/>
      <c r="F7" s="60"/>
      <c r="G7" s="62"/>
    </row>
    <row r="8" spans="1:7" s="2" customFormat="1" ht="18" customHeight="1" x14ac:dyDescent="0.2">
      <c r="A8" s="66" t="s">
        <v>5</v>
      </c>
      <c r="B8" s="67" t="s">
        <v>27</v>
      </c>
      <c r="C8" s="67" t="s">
        <v>36</v>
      </c>
      <c r="D8" s="67" t="s">
        <v>42</v>
      </c>
      <c r="E8" s="67" t="s">
        <v>51</v>
      </c>
      <c r="F8" s="67" t="s">
        <v>52</v>
      </c>
      <c r="G8" s="68" t="s">
        <v>49</v>
      </c>
    </row>
    <row r="9" spans="1:7" s="86" customFormat="1" ht="13.5" customHeight="1" x14ac:dyDescent="0.2">
      <c r="A9" s="69">
        <f t="shared" ref="A9:A35" si="0">ROW(A9) - ROW($A$8)</f>
        <v>1</v>
      </c>
      <c r="B9" s="70" t="s">
        <v>31</v>
      </c>
      <c r="C9" s="70" t="s">
        <v>63</v>
      </c>
      <c r="D9" s="70" t="s">
        <v>62</v>
      </c>
      <c r="E9" s="71" t="s">
        <v>64</v>
      </c>
      <c r="F9" s="72">
        <v>2</v>
      </c>
      <c r="G9" s="73">
        <v>1</v>
      </c>
    </row>
    <row r="10" spans="1:7" s="86" customFormat="1" ht="13.5" customHeight="1" x14ac:dyDescent="0.2">
      <c r="A10" s="74">
        <f t="shared" si="0"/>
        <v>2</v>
      </c>
      <c r="B10" s="75" t="s">
        <v>29</v>
      </c>
      <c r="C10" s="70" t="s">
        <v>63</v>
      </c>
      <c r="D10" s="70" t="s">
        <v>65</v>
      </c>
      <c r="E10" s="71" t="s">
        <v>66</v>
      </c>
      <c r="F10" s="76">
        <v>2</v>
      </c>
      <c r="G10" s="73">
        <v>6</v>
      </c>
    </row>
    <row r="11" spans="1:7" s="86" customFormat="1" ht="13.5" customHeight="1" x14ac:dyDescent="0.2">
      <c r="A11" s="69">
        <f t="shared" si="0"/>
        <v>3</v>
      </c>
      <c r="B11" s="70" t="s">
        <v>28</v>
      </c>
      <c r="C11" s="70" t="s">
        <v>63</v>
      </c>
      <c r="D11" s="70" t="s">
        <v>71</v>
      </c>
      <c r="E11" s="71" t="s">
        <v>67</v>
      </c>
      <c r="F11" s="72">
        <v>2</v>
      </c>
      <c r="G11" s="77">
        <v>11</v>
      </c>
    </row>
    <row r="12" spans="1:7" s="86" customFormat="1" ht="13.5" customHeight="1" x14ac:dyDescent="0.2">
      <c r="A12" s="74">
        <f t="shared" si="0"/>
        <v>4</v>
      </c>
      <c r="B12" s="75" t="s">
        <v>68</v>
      </c>
      <c r="C12" s="70" t="s">
        <v>63</v>
      </c>
      <c r="D12" s="75" t="s">
        <v>69</v>
      </c>
      <c r="E12" s="71" t="s">
        <v>70</v>
      </c>
      <c r="F12" s="76">
        <v>2</v>
      </c>
      <c r="G12" s="78">
        <v>2</v>
      </c>
    </row>
    <row r="13" spans="1:7" s="86" customFormat="1" ht="13.5" customHeight="1" x14ac:dyDescent="0.2">
      <c r="A13" s="69">
        <f t="shared" si="0"/>
        <v>5</v>
      </c>
      <c r="B13" s="79" t="s">
        <v>30</v>
      </c>
      <c r="C13" s="70" t="s">
        <v>63</v>
      </c>
      <c r="D13" s="71" t="s">
        <v>72</v>
      </c>
      <c r="E13" s="71" t="s">
        <v>73</v>
      </c>
      <c r="F13" s="72">
        <v>2</v>
      </c>
      <c r="G13" s="77">
        <v>1</v>
      </c>
    </row>
    <row r="14" spans="1:7" s="86" customFormat="1" ht="13.5" customHeight="1" x14ac:dyDescent="0.2">
      <c r="A14" s="74">
        <f t="shared" si="0"/>
        <v>6</v>
      </c>
      <c r="B14" s="70" t="s">
        <v>74</v>
      </c>
      <c r="C14" s="70" t="s">
        <v>63</v>
      </c>
      <c r="D14" s="70" t="s">
        <v>75</v>
      </c>
      <c r="E14" s="71" t="s">
        <v>76</v>
      </c>
      <c r="F14" s="76">
        <v>2</v>
      </c>
      <c r="G14" s="78">
        <v>1</v>
      </c>
    </row>
    <row r="15" spans="1:7" s="86" customFormat="1" ht="13.5" customHeight="1" x14ac:dyDescent="0.2">
      <c r="A15" s="69">
        <f t="shared" si="0"/>
        <v>7</v>
      </c>
      <c r="B15" s="70" t="s">
        <v>77</v>
      </c>
      <c r="C15" s="70" t="s">
        <v>80</v>
      </c>
      <c r="D15" s="71" t="s">
        <v>78</v>
      </c>
      <c r="E15" s="80" t="s">
        <v>79</v>
      </c>
      <c r="F15" s="72">
        <v>4</v>
      </c>
      <c r="G15" s="77">
        <v>1</v>
      </c>
    </row>
    <row r="16" spans="1:7" s="86" customFormat="1" ht="13.5" customHeight="1" x14ac:dyDescent="0.2">
      <c r="A16" s="74">
        <f t="shared" si="0"/>
        <v>8</v>
      </c>
      <c r="B16" s="75" t="s">
        <v>53</v>
      </c>
      <c r="C16" s="75" t="s">
        <v>37</v>
      </c>
      <c r="D16" s="75" t="s">
        <v>43</v>
      </c>
      <c r="E16" s="76" t="s">
        <v>55</v>
      </c>
      <c r="F16" s="76">
        <v>2</v>
      </c>
      <c r="G16" s="78">
        <v>4</v>
      </c>
    </row>
    <row r="17" spans="1:7" s="86" customFormat="1" ht="13.5" customHeight="1" x14ac:dyDescent="0.2">
      <c r="A17" s="69">
        <f t="shared" si="0"/>
        <v>9</v>
      </c>
      <c r="B17" s="75" t="s">
        <v>32</v>
      </c>
      <c r="C17" s="75" t="s">
        <v>38</v>
      </c>
      <c r="D17" s="75" t="s">
        <v>81</v>
      </c>
      <c r="E17" s="76" t="s">
        <v>56</v>
      </c>
      <c r="F17" s="72">
        <v>5</v>
      </c>
      <c r="G17" s="77">
        <v>1</v>
      </c>
    </row>
    <row r="18" spans="1:7" s="86" customFormat="1" ht="13.5" customHeight="1" x14ac:dyDescent="0.2">
      <c r="A18" s="74">
        <f t="shared" si="0"/>
        <v>10</v>
      </c>
      <c r="B18" s="75" t="s">
        <v>33</v>
      </c>
      <c r="C18" s="75" t="s">
        <v>39</v>
      </c>
      <c r="D18" s="75" t="s">
        <v>44</v>
      </c>
      <c r="E18" s="75" t="s">
        <v>54</v>
      </c>
      <c r="F18" s="76">
        <v>5</v>
      </c>
      <c r="G18" s="78">
        <v>1</v>
      </c>
    </row>
    <row r="19" spans="1:7" s="86" customFormat="1" ht="13.5" customHeight="1" x14ac:dyDescent="0.2">
      <c r="A19" s="69">
        <f t="shared" si="0"/>
        <v>11</v>
      </c>
      <c r="B19" s="70" t="s">
        <v>82</v>
      </c>
      <c r="C19" s="71" t="s">
        <v>83</v>
      </c>
      <c r="D19" s="70" t="s">
        <v>84</v>
      </c>
      <c r="E19" s="80" t="s">
        <v>85</v>
      </c>
      <c r="F19" s="72">
        <v>2</v>
      </c>
      <c r="G19" s="77">
        <v>1</v>
      </c>
    </row>
    <row r="20" spans="1:7" s="86" customFormat="1" ht="13.5" customHeight="1" x14ac:dyDescent="0.2">
      <c r="A20" s="74">
        <f t="shared" si="0"/>
        <v>12</v>
      </c>
      <c r="B20" s="70" t="s">
        <v>86</v>
      </c>
      <c r="C20" s="75" t="s">
        <v>39</v>
      </c>
      <c r="D20" s="70" t="s">
        <v>88</v>
      </c>
      <c r="E20" s="70" t="s">
        <v>87</v>
      </c>
      <c r="F20" s="76">
        <v>30</v>
      </c>
      <c r="G20" s="78">
        <v>1</v>
      </c>
    </row>
    <row r="21" spans="1:7" s="86" customFormat="1" ht="13.5" customHeight="1" x14ac:dyDescent="0.2">
      <c r="A21" s="69">
        <f t="shared" si="0"/>
        <v>13</v>
      </c>
      <c r="B21" s="79" t="s">
        <v>89</v>
      </c>
      <c r="C21" s="70" t="s">
        <v>91</v>
      </c>
      <c r="D21" s="70" t="s">
        <v>92</v>
      </c>
      <c r="E21" s="70" t="s">
        <v>90</v>
      </c>
      <c r="F21" s="72">
        <v>2</v>
      </c>
      <c r="G21" s="77">
        <v>1</v>
      </c>
    </row>
    <row r="22" spans="1:7" s="86" customFormat="1" ht="13.5" customHeight="1" x14ac:dyDescent="0.2">
      <c r="A22" s="74">
        <f t="shared" si="0"/>
        <v>14</v>
      </c>
      <c r="B22" s="70" t="s">
        <v>93</v>
      </c>
      <c r="C22" s="70" t="s">
        <v>94</v>
      </c>
      <c r="D22" s="70" t="s">
        <v>96</v>
      </c>
      <c r="E22" s="75" t="s">
        <v>95</v>
      </c>
      <c r="F22" s="76">
        <v>2</v>
      </c>
      <c r="G22" s="78">
        <v>14</v>
      </c>
    </row>
    <row r="23" spans="1:7" s="86" customFormat="1" ht="13.5" customHeight="1" x14ac:dyDescent="0.2">
      <c r="A23" s="69">
        <f t="shared" si="0"/>
        <v>15</v>
      </c>
      <c r="B23" s="70" t="s">
        <v>97</v>
      </c>
      <c r="C23" s="71" t="s">
        <v>40</v>
      </c>
      <c r="D23" s="70" t="s">
        <v>98</v>
      </c>
      <c r="E23" s="72" t="s">
        <v>99</v>
      </c>
      <c r="F23" s="72">
        <v>4</v>
      </c>
      <c r="G23" s="77">
        <v>3</v>
      </c>
    </row>
    <row r="24" spans="1:7" s="86" customFormat="1" ht="13.5" customHeight="1" x14ac:dyDescent="0.2">
      <c r="A24" s="74">
        <f t="shared" si="0"/>
        <v>16</v>
      </c>
      <c r="B24" s="70" t="s">
        <v>100</v>
      </c>
      <c r="C24" s="70" t="s">
        <v>94</v>
      </c>
      <c r="D24" s="70" t="s">
        <v>101</v>
      </c>
      <c r="E24" s="75" t="s">
        <v>102</v>
      </c>
      <c r="F24" s="76">
        <v>2</v>
      </c>
      <c r="G24" s="78">
        <v>2</v>
      </c>
    </row>
    <row r="25" spans="1:7" s="86" customFormat="1" ht="13.5" customHeight="1" x14ac:dyDescent="0.2">
      <c r="A25" s="69">
        <f t="shared" si="0"/>
        <v>17</v>
      </c>
      <c r="B25" s="79" t="s">
        <v>103</v>
      </c>
      <c r="C25" s="70" t="s">
        <v>94</v>
      </c>
      <c r="D25" s="70" t="s">
        <v>104</v>
      </c>
      <c r="E25" s="75" t="s">
        <v>105</v>
      </c>
      <c r="F25" s="72">
        <v>2</v>
      </c>
      <c r="G25" s="77">
        <v>16</v>
      </c>
    </row>
    <row r="26" spans="1:7" s="86" customFormat="1" ht="13.5" customHeight="1" x14ac:dyDescent="0.2">
      <c r="A26" s="74">
        <f t="shared" si="0"/>
        <v>18</v>
      </c>
      <c r="B26" s="79" t="s">
        <v>35</v>
      </c>
      <c r="C26" s="70" t="s">
        <v>94</v>
      </c>
      <c r="D26" s="70" t="s">
        <v>106</v>
      </c>
      <c r="E26" s="75" t="s">
        <v>107</v>
      </c>
      <c r="F26" s="76">
        <v>2</v>
      </c>
      <c r="G26" s="78">
        <v>11</v>
      </c>
    </row>
    <row r="27" spans="1:7" s="86" customFormat="1" ht="13.5" customHeight="1" x14ac:dyDescent="0.2">
      <c r="A27" s="69">
        <f t="shared" si="0"/>
        <v>19</v>
      </c>
      <c r="B27" s="70" t="s">
        <v>108</v>
      </c>
      <c r="C27" s="70" t="s">
        <v>94</v>
      </c>
      <c r="D27" s="70" t="s">
        <v>109</v>
      </c>
      <c r="E27" s="75" t="s">
        <v>110</v>
      </c>
      <c r="F27" s="72">
        <v>2</v>
      </c>
      <c r="G27" s="77">
        <v>1</v>
      </c>
    </row>
    <row r="28" spans="1:7" s="86" customFormat="1" ht="13.5" customHeight="1" x14ac:dyDescent="0.2">
      <c r="A28" s="74">
        <f t="shared" si="0"/>
        <v>20</v>
      </c>
      <c r="B28" s="70" t="s">
        <v>34</v>
      </c>
      <c r="C28" s="70" t="s">
        <v>111</v>
      </c>
      <c r="D28" s="70" t="s">
        <v>112</v>
      </c>
      <c r="E28" s="81" t="s">
        <v>113</v>
      </c>
      <c r="F28" s="76">
        <v>2</v>
      </c>
      <c r="G28" s="78">
        <v>2</v>
      </c>
    </row>
    <row r="29" spans="1:7" s="86" customFormat="1" ht="13.5" customHeight="1" x14ac:dyDescent="0.2">
      <c r="A29" s="69">
        <f t="shared" si="0"/>
        <v>21</v>
      </c>
      <c r="B29" s="70" t="s">
        <v>114</v>
      </c>
      <c r="C29" s="71" t="s">
        <v>115</v>
      </c>
      <c r="D29" s="71" t="s">
        <v>116</v>
      </c>
      <c r="E29" s="80" t="s">
        <v>117</v>
      </c>
      <c r="F29" s="72">
        <v>8</v>
      </c>
      <c r="G29" s="77">
        <v>1</v>
      </c>
    </row>
    <row r="30" spans="1:7" s="86" customFormat="1" ht="13.5" customHeight="1" x14ac:dyDescent="0.2">
      <c r="A30" s="74">
        <f t="shared" si="0"/>
        <v>22</v>
      </c>
      <c r="B30" s="70" t="s">
        <v>118</v>
      </c>
      <c r="C30" s="75" t="s">
        <v>119</v>
      </c>
      <c r="D30" s="75" t="s">
        <v>120</v>
      </c>
      <c r="E30" s="70" t="s">
        <v>121</v>
      </c>
      <c r="F30" s="76">
        <v>8</v>
      </c>
      <c r="G30" s="78">
        <v>1</v>
      </c>
    </row>
    <row r="31" spans="1:7" s="86" customFormat="1" ht="13.5" customHeight="1" x14ac:dyDescent="0.2">
      <c r="A31" s="69">
        <f t="shared" si="0"/>
        <v>23</v>
      </c>
      <c r="B31" s="70" t="s">
        <v>122</v>
      </c>
      <c r="C31" s="71" t="s">
        <v>122</v>
      </c>
      <c r="D31" s="71" t="s">
        <v>123</v>
      </c>
      <c r="E31" s="82" t="s">
        <v>124</v>
      </c>
      <c r="F31" s="72">
        <v>40</v>
      </c>
      <c r="G31" s="77">
        <v>1</v>
      </c>
    </row>
    <row r="32" spans="1:7" s="86" customFormat="1" ht="13.5" customHeight="1" x14ac:dyDescent="0.2">
      <c r="A32" s="74">
        <f t="shared" si="0"/>
        <v>24</v>
      </c>
      <c r="B32" s="75" t="s">
        <v>125</v>
      </c>
      <c r="C32" s="75" t="s">
        <v>126</v>
      </c>
      <c r="D32" s="71" t="s">
        <v>45</v>
      </c>
      <c r="E32" s="75" t="s">
        <v>127</v>
      </c>
      <c r="F32" s="76">
        <v>8</v>
      </c>
      <c r="G32" s="78">
        <v>1</v>
      </c>
    </row>
    <row r="33" spans="1:8" s="86" customFormat="1" ht="13.5" customHeight="1" x14ac:dyDescent="0.2">
      <c r="A33" s="69">
        <f t="shared" si="0"/>
        <v>25</v>
      </c>
      <c r="B33" s="79" t="s">
        <v>128</v>
      </c>
      <c r="C33" s="71" t="s">
        <v>128</v>
      </c>
      <c r="D33" s="75" t="s">
        <v>46</v>
      </c>
      <c r="E33" s="83" t="s">
        <v>129</v>
      </c>
      <c r="F33" s="72">
        <v>6</v>
      </c>
      <c r="G33" s="77">
        <v>1</v>
      </c>
      <c r="H33" s="87"/>
    </row>
    <row r="34" spans="1:8" s="86" customFormat="1" ht="13.5" customHeight="1" x14ac:dyDescent="0.2">
      <c r="A34" s="74">
        <f t="shared" si="0"/>
        <v>26</v>
      </c>
      <c r="B34" s="75" t="s">
        <v>131</v>
      </c>
      <c r="C34" s="75" t="s">
        <v>132</v>
      </c>
      <c r="D34" s="71" t="s">
        <v>47</v>
      </c>
      <c r="E34" s="76" t="s">
        <v>130</v>
      </c>
      <c r="F34" s="76">
        <v>8</v>
      </c>
      <c r="G34" s="78">
        <v>1</v>
      </c>
    </row>
    <row r="35" spans="1:8" s="3" customFormat="1" ht="13.5" customHeight="1" x14ac:dyDescent="0.2">
      <c r="A35" s="69">
        <f t="shared" si="0"/>
        <v>27</v>
      </c>
      <c r="B35" s="70" t="s">
        <v>133</v>
      </c>
      <c r="C35" s="70" t="s">
        <v>41</v>
      </c>
      <c r="D35" s="70" t="s">
        <v>48</v>
      </c>
      <c r="E35" s="70" t="s">
        <v>134</v>
      </c>
      <c r="F35" s="72">
        <v>29</v>
      </c>
      <c r="G35" s="77">
        <v>1</v>
      </c>
    </row>
    <row r="36" spans="1:8" x14ac:dyDescent="0.2">
      <c r="A36" s="58" t="s">
        <v>3</v>
      </c>
      <c r="B36" s="59"/>
      <c r="C36" s="9"/>
      <c r="D36" s="5" t="s">
        <v>4</v>
      </c>
      <c r="E36" s="84"/>
      <c r="F36" s="84"/>
      <c r="G36" s="85">
        <f>SUM(G9:G35)</f>
        <v>88</v>
      </c>
    </row>
    <row r="37" spans="1:8" x14ac:dyDescent="0.2">
      <c r="A37" s="8"/>
      <c r="B37" s="8"/>
      <c r="C37" s="9"/>
      <c r="D37" s="6"/>
      <c r="E37" s="6"/>
      <c r="F37" s="6"/>
      <c r="G37" s="14"/>
    </row>
    <row r="38" spans="1:8" x14ac:dyDescent="0.2">
      <c r="A38" s="8"/>
      <c r="B38" s="8"/>
      <c r="C38" s="10"/>
      <c r="D38" s="7"/>
      <c r="E38" s="7"/>
      <c r="F38" s="7"/>
      <c r="G38" s="15"/>
    </row>
    <row r="39" spans="1:8" x14ac:dyDescent="0.2">
      <c r="A39" s="8"/>
      <c r="B39" s="8"/>
      <c r="C39" s="10"/>
      <c r="D39" s="7"/>
      <c r="E39" s="7"/>
      <c r="F39" s="7" t="s">
        <v>6</v>
      </c>
      <c r="G39" s="15"/>
    </row>
    <row r="40" spans="1:8" ht="13.5" thickBot="1" x14ac:dyDescent="0.25">
      <c r="A40" s="28"/>
      <c r="B40" s="13"/>
      <c r="C40" s="11"/>
      <c r="D40" s="12"/>
      <c r="E40" s="12"/>
      <c r="F40" s="12"/>
      <c r="G40" s="16"/>
    </row>
    <row r="42" spans="1:8" x14ac:dyDescent="0.2">
      <c r="B42" s="1"/>
      <c r="C42" s="1"/>
    </row>
    <row r="43" spans="1:8" x14ac:dyDescent="0.2">
      <c r="B43" s="1"/>
      <c r="C43" s="1"/>
    </row>
    <row r="44" spans="1:8" x14ac:dyDescent="0.2">
      <c r="B44" s="1"/>
      <c r="C44" s="1"/>
    </row>
  </sheetData>
  <mergeCells count="1">
    <mergeCell ref="A36:B36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2.75" x14ac:dyDescent="0.2"/>
  <sheetData>
    <row r="1" spans="1:9" ht="25.5" x14ac:dyDescent="0.2">
      <c r="A1" s="34"/>
      <c r="B1" s="32"/>
      <c r="C1" s="54" t="s">
        <v>24</v>
      </c>
      <c r="D1" s="33"/>
      <c r="E1" s="33"/>
      <c r="F1" s="33"/>
      <c r="G1" s="33"/>
      <c r="H1" s="32"/>
      <c r="I1" s="32"/>
    </row>
    <row r="2" spans="1:9" ht="25.5" x14ac:dyDescent="0.2">
      <c r="A2" s="34"/>
      <c r="B2" s="31"/>
      <c r="C2" s="33"/>
      <c r="D2" s="33"/>
      <c r="E2" s="33"/>
      <c r="F2" s="33"/>
      <c r="G2" s="33"/>
      <c r="H2" s="31"/>
      <c r="I2" s="31"/>
    </row>
    <row r="3" spans="1:9" ht="25.5" x14ac:dyDescent="0.2">
      <c r="A3" s="34"/>
      <c r="B3" s="35" t="s">
        <v>7</v>
      </c>
      <c r="C3" s="36" t="s">
        <v>50</v>
      </c>
      <c r="D3" s="36"/>
      <c r="E3" s="36"/>
      <c r="F3" s="37" t="s">
        <v>8</v>
      </c>
      <c r="G3" s="38"/>
      <c r="H3" s="38"/>
      <c r="I3" s="39"/>
    </row>
    <row r="4" spans="1:9" ht="20.25" x14ac:dyDescent="0.2">
      <c r="A4" s="34"/>
      <c r="B4" s="40" t="s">
        <v>9</v>
      </c>
      <c r="C4" s="41" t="s">
        <v>25</v>
      </c>
      <c r="D4" s="41"/>
      <c r="E4" s="41"/>
      <c r="F4" s="42" t="s">
        <v>10</v>
      </c>
      <c r="G4" s="43">
        <v>1.6</v>
      </c>
      <c r="H4" s="42" t="s">
        <v>11</v>
      </c>
      <c r="I4" s="44" t="s">
        <v>20</v>
      </c>
    </row>
    <row r="5" spans="1:9" ht="20.25" x14ac:dyDescent="0.2">
      <c r="A5" s="34"/>
      <c r="B5" s="40" t="s">
        <v>12</v>
      </c>
      <c r="C5" s="45" t="s">
        <v>21</v>
      </c>
      <c r="D5" s="45" t="s">
        <v>22</v>
      </c>
      <c r="E5" s="45" t="s">
        <v>23</v>
      </c>
      <c r="F5" s="42" t="s">
        <v>13</v>
      </c>
      <c r="G5" s="45" t="s">
        <v>14</v>
      </c>
      <c r="H5" s="42" t="s">
        <v>15</v>
      </c>
      <c r="I5" s="46" t="s">
        <v>16</v>
      </c>
    </row>
    <row r="6" spans="1:9" ht="23.25" x14ac:dyDescent="0.2">
      <c r="A6" s="34"/>
      <c r="B6" s="47" t="s">
        <v>17</v>
      </c>
      <c r="C6" s="48"/>
      <c r="D6" s="49" t="s">
        <v>18</v>
      </c>
      <c r="E6" s="50"/>
      <c r="F6" s="49" t="s">
        <v>19</v>
      </c>
      <c r="G6" s="51"/>
      <c r="H6" s="52"/>
      <c r="I6" s="53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zhang</dc:creator>
  <cp:lastModifiedBy>ze zhang</cp:lastModifiedBy>
  <cp:lastPrinted>2005-05-16T01:11:50Z</cp:lastPrinted>
  <dcterms:created xsi:type="dcterms:W3CDTF">2002-11-05T15:28:02Z</dcterms:created>
  <dcterms:modified xsi:type="dcterms:W3CDTF">2018-03-08T08:46:23Z</dcterms:modified>
</cp:coreProperties>
</file>