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o\试验数据汇总\全球土壤呼吸数据整理\土壤呼吸模型\AFM\Codes and data for soil respiration in agroecosystems in China\"/>
    </mc:Choice>
  </mc:AlternateContent>
  <bookViews>
    <workbookView xWindow="0" yWindow="0" windowWidth="288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 s="1"/>
  <c r="P2" i="1" l="1"/>
</calcChain>
</file>

<file path=xl/sharedStrings.xml><?xml version="1.0" encoding="utf-8"?>
<sst xmlns="http://schemas.openxmlformats.org/spreadsheetml/2006/main" count="26" uniqueCount="26">
  <si>
    <t>Site number</t>
    <phoneticPr fontId="3" type="noConversion"/>
  </si>
  <si>
    <t>Data description</t>
    <phoneticPr fontId="3" type="noConversion"/>
  </si>
  <si>
    <t>Site</t>
    <phoneticPr fontId="3" type="noConversion"/>
  </si>
  <si>
    <t>Latitude (°)</t>
    <phoneticPr fontId="3" type="noConversion"/>
  </si>
  <si>
    <t>Longitude (°)</t>
    <phoneticPr fontId="3" type="noConversion"/>
  </si>
  <si>
    <t>Period (dd/mm/yy‒dd/mm/yy)</t>
    <phoneticPr fontId="3" type="noConversion"/>
  </si>
  <si>
    <t>Crops</t>
    <phoneticPr fontId="3" type="noConversion"/>
  </si>
  <si>
    <t>AP (m)</t>
    <phoneticPr fontId="3" type="noConversion"/>
  </si>
  <si>
    <t>MAT (°C)</t>
    <phoneticPr fontId="3" type="noConversion"/>
  </si>
  <si>
    <t>C/N</t>
    <phoneticPr fontId="3" type="noConversion"/>
  </si>
  <si>
    <r>
      <t xml:space="preserve">Predicted </t>
    </r>
    <r>
      <rPr>
        <i/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/>
    </r>
    <phoneticPr fontId="3" type="noConversion"/>
  </si>
  <si>
    <t>NGSC</t>
    <phoneticPr fontId="3" type="noConversion"/>
  </si>
  <si>
    <t>Soil temperature (°C)</t>
    <phoneticPr fontId="3" type="noConversion"/>
  </si>
  <si>
    <t>Soil moisture</t>
    <phoneticPr fontId="3" type="noConversion"/>
  </si>
  <si>
    <t>LAI</t>
    <phoneticPr fontId="3" type="noConversion"/>
  </si>
  <si>
    <t>Nanjing</t>
  </si>
  <si>
    <t>Winter wheat‒soybean</t>
    <phoneticPr fontId="3" type="noConversion"/>
  </si>
  <si>
    <t>04/11/17‒13/10/18</t>
    <phoneticPr fontId="3" type="noConversion"/>
  </si>
  <si>
    <t>The field-measured data were used for model parameterization and calibration</t>
    <phoneticPr fontId="3" type="noConversion"/>
  </si>
  <si>
    <r>
      <t>SOC (kg C m</t>
    </r>
    <r>
      <rPr>
        <vertAlign val="superscript"/>
        <sz val="11"/>
        <color theme="1"/>
        <rFont val="Times New Roman"/>
        <family val="1"/>
      </rPr>
      <t>−2</t>
    </r>
    <r>
      <rPr>
        <sz val="11"/>
        <color theme="1"/>
        <rFont val="Times New Roman"/>
        <family val="1"/>
      </rPr>
      <t>)</t>
    </r>
    <phoneticPr fontId="3" type="noConversion"/>
  </si>
  <si>
    <r>
      <t>STN (kg N m</t>
    </r>
    <r>
      <rPr>
        <vertAlign val="superscript"/>
        <sz val="11"/>
        <color theme="1"/>
        <rFont val="Times New Roman"/>
        <family val="1"/>
      </rPr>
      <t>−2</t>
    </r>
    <r>
      <rPr>
        <sz val="11"/>
        <color theme="1"/>
        <rFont val="Times New Roman"/>
        <family val="1"/>
      </rPr>
      <t>)</t>
    </r>
    <phoneticPr fontId="3" type="noConversion"/>
  </si>
  <si>
    <r>
      <t xml:space="preserve">Predicted </t>
    </r>
    <r>
      <rPr>
        <i/>
        <sz val="11"/>
        <color theme="1"/>
        <rFont val="Times New Roman"/>
        <family val="1"/>
      </rPr>
      <t>Ln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)/10</t>
    </r>
    <phoneticPr fontId="3" type="noConversion"/>
  </si>
  <si>
    <r>
      <t>BD (g cm</t>
    </r>
    <r>
      <rPr>
        <vertAlign val="superscript"/>
        <sz val="11"/>
        <color theme="1"/>
        <rFont val="Times New Roman"/>
        <family val="1"/>
      </rPr>
      <t>−3</t>
    </r>
    <r>
      <rPr>
        <sz val="11"/>
        <color theme="1"/>
        <rFont val="Times New Roman"/>
        <family val="1"/>
      </rPr>
      <t>)</t>
    </r>
    <phoneticPr fontId="3" type="noConversion"/>
  </si>
  <si>
    <r>
      <t xml:space="preserve">Predicted </t>
    </r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(µmol m</t>
    </r>
    <r>
      <rPr>
        <vertAlign val="superscript"/>
        <sz val="11"/>
        <color theme="1"/>
        <rFont val="Times New Roman"/>
        <family val="1"/>
      </rPr>
      <t>−2</t>
    </r>
    <r>
      <rPr>
        <sz val="11"/>
        <color theme="1"/>
        <rFont val="Times New Roman"/>
        <family val="1"/>
      </rPr>
      <t xml:space="preserve"> s</t>
    </r>
    <r>
      <rPr>
        <vertAlign val="superscript"/>
        <sz val="11"/>
        <color theme="1"/>
        <rFont val="Times New Roman"/>
        <family val="1"/>
      </rPr>
      <t>−1</t>
    </r>
    <r>
      <rPr>
        <sz val="11"/>
        <color theme="1"/>
        <rFont val="Times New Roman"/>
        <family val="1"/>
      </rPr>
      <t>)</t>
    </r>
    <phoneticPr fontId="3" type="noConversion"/>
  </si>
  <si>
    <r>
      <t xml:space="preserve">Measured </t>
    </r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(µmol m</t>
    </r>
    <r>
      <rPr>
        <vertAlign val="superscript"/>
        <sz val="11"/>
        <color theme="1"/>
        <rFont val="Times New Roman"/>
        <family val="1"/>
      </rPr>
      <t>−2</t>
    </r>
    <r>
      <rPr>
        <sz val="11"/>
        <color theme="1"/>
        <rFont val="Times New Roman"/>
        <family val="1"/>
      </rPr>
      <t xml:space="preserve"> s</t>
    </r>
    <r>
      <rPr>
        <vertAlign val="superscript"/>
        <sz val="11"/>
        <color theme="1"/>
        <rFont val="Times New Roman"/>
        <family val="1"/>
      </rPr>
      <t>−1</t>
    </r>
    <r>
      <rPr>
        <sz val="11"/>
        <color theme="1"/>
        <rFont val="Times New Roman"/>
        <family val="1"/>
      </rPr>
      <t>)</t>
    </r>
    <phoneticPr fontId="3" type="noConversion"/>
  </si>
  <si>
    <t>Date (dd/mm/yy)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</si>
</sst>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dd/mm/yy"/>
    <numFmt numFmtId="178" formatCode="0.000_);[Red]\(0.0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8" fontId="1" fillId="0" borderId="1" xfId="0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Fill="1">
      <alignment vertical="center"/>
    </xf>
    <xf numFmtId="177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/>
  </sheetViews>
  <sheetFormatPr defaultRowHeight="14.25" x14ac:dyDescent="0.2"/>
  <cols>
    <col min="1" max="1" width="9.75" customWidth="1"/>
    <col min="2" max="2" width="59.75" customWidth="1"/>
    <col min="4" max="4" width="9.875" customWidth="1"/>
    <col min="5" max="5" width="11.125" customWidth="1"/>
    <col min="6" max="6" width="23.375" customWidth="1"/>
    <col min="7" max="7" width="18.375" customWidth="1"/>
    <col min="10" max="10" width="12.75" customWidth="1"/>
    <col min="11" max="11" width="12.625" customWidth="1"/>
    <col min="12" max="12" width="7.5" customWidth="1"/>
    <col min="13" max="13" width="11.125" customWidth="1"/>
    <col min="14" max="14" width="11.875" customWidth="1"/>
    <col min="15" max="15" width="17.25" customWidth="1"/>
    <col min="16" max="16" width="21.25" customWidth="1"/>
    <col min="17" max="17" width="13.875" customWidth="1"/>
    <col min="19" max="19" width="21.375" customWidth="1"/>
    <col min="20" max="20" width="16.25" customWidth="1"/>
    <col min="21" max="21" width="10.375" customWidth="1"/>
    <col min="22" max="22" width="7.875" customWidth="1"/>
  </cols>
  <sheetData>
    <row r="1" spans="1:22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20</v>
      </c>
      <c r="L1" s="1" t="s">
        <v>9</v>
      </c>
      <c r="M1" s="1" t="s">
        <v>22</v>
      </c>
      <c r="N1" s="1" t="s">
        <v>10</v>
      </c>
      <c r="O1" s="1" t="s">
        <v>21</v>
      </c>
      <c r="P1" s="1" t="s">
        <v>23</v>
      </c>
      <c r="Q1" s="1" t="s">
        <v>25</v>
      </c>
      <c r="R1" s="1" t="s">
        <v>11</v>
      </c>
      <c r="S1" s="1" t="s">
        <v>24</v>
      </c>
      <c r="T1" s="1" t="s">
        <v>12</v>
      </c>
      <c r="U1" s="1" t="s">
        <v>13</v>
      </c>
      <c r="V1" s="1" t="s">
        <v>14</v>
      </c>
    </row>
    <row r="2" spans="1:22" ht="15" x14ac:dyDescent="0.25">
      <c r="A2" s="2">
        <v>18</v>
      </c>
      <c r="B2" s="2" t="s">
        <v>18</v>
      </c>
      <c r="C2" s="2" t="s">
        <v>15</v>
      </c>
      <c r="D2" s="3">
        <v>32.200000000000003</v>
      </c>
      <c r="E2" s="3">
        <v>118.7</v>
      </c>
      <c r="F2" s="2" t="s">
        <v>17</v>
      </c>
      <c r="G2" s="2" t="s">
        <v>16</v>
      </c>
      <c r="H2" s="3">
        <v>1.1559000000000004</v>
      </c>
      <c r="I2" s="3">
        <v>17.473060273972603</v>
      </c>
      <c r="J2" s="4">
        <v>1.9695060000000002</v>
      </c>
      <c r="K2" s="4">
        <v>0.27769280000000007</v>
      </c>
      <c r="L2" s="4">
        <v>7.0923913043478253</v>
      </c>
      <c r="M2" s="14">
        <v>1.54</v>
      </c>
      <c r="N2" s="3">
        <f>9.353*EXP(-0.023*I2-0.622*M2-0.182*K2-0.009*L2)*(J2/(J2+0.567))</f>
        <v>1.662895493708116</v>
      </c>
      <c r="O2" s="3">
        <f>LN(N2)/10</f>
        <v>5.0856035620855652E-2</v>
      </c>
      <c r="P2" s="3">
        <f>4.3573*EXP(-1.002*N2)</f>
        <v>0.82335428975036351</v>
      </c>
      <c r="Q2" s="5">
        <v>43043</v>
      </c>
      <c r="R2" s="4">
        <v>3.5000000000000003E-2</v>
      </c>
      <c r="S2" s="6">
        <v>0.98</v>
      </c>
      <c r="T2" s="6">
        <v>17.227499999999999</v>
      </c>
      <c r="U2" s="6">
        <v>0.19877499999999998</v>
      </c>
      <c r="V2" s="6"/>
    </row>
    <row r="3" spans="1:22" ht="15" x14ac:dyDescent="0.2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>
        <v>43050</v>
      </c>
      <c r="R3" s="9">
        <v>7.0000000000000007E-2</v>
      </c>
      <c r="S3" s="10">
        <v>1.6375</v>
      </c>
      <c r="T3" s="10">
        <v>23.827500000000001</v>
      </c>
      <c r="U3" s="10">
        <v>0.1295</v>
      </c>
      <c r="V3" s="10"/>
    </row>
    <row r="4" spans="1:22" ht="15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>
        <v>43057</v>
      </c>
      <c r="R4" s="9">
        <v>0.105</v>
      </c>
      <c r="S4" s="10">
        <v>0.755</v>
      </c>
      <c r="T4" s="10">
        <v>14.265000000000001</v>
      </c>
      <c r="U4" s="10">
        <v>0.133025</v>
      </c>
      <c r="V4" s="10"/>
    </row>
    <row r="5" spans="1:22" ht="15" x14ac:dyDescent="0.2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>
        <v>43064</v>
      </c>
      <c r="R5" s="9">
        <v>0.14000000000000001</v>
      </c>
      <c r="S5" s="10">
        <v>1.8774999999999999</v>
      </c>
      <c r="T5" s="10">
        <v>22.957500000000003</v>
      </c>
      <c r="U5" s="10">
        <v>9.7675000000000012E-2</v>
      </c>
      <c r="V5" s="10">
        <v>1.0150000000000001</v>
      </c>
    </row>
    <row r="6" spans="1:22" ht="15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>
        <v>43071</v>
      </c>
      <c r="R6" s="9">
        <v>0.17499999999999999</v>
      </c>
      <c r="S6" s="10">
        <v>1.4125000000000001</v>
      </c>
      <c r="T6" s="10">
        <v>14.46</v>
      </c>
      <c r="U6" s="10">
        <v>6.1874999999999999E-2</v>
      </c>
      <c r="V6" s="10">
        <v>1.3025000000000002</v>
      </c>
    </row>
    <row r="7" spans="1:22" ht="15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>
        <v>43079</v>
      </c>
      <c r="R7" s="9">
        <v>0.215</v>
      </c>
      <c r="S7" s="10">
        <v>1.7675000000000001</v>
      </c>
      <c r="T7" s="10">
        <v>16.717500000000001</v>
      </c>
      <c r="U7" s="10">
        <v>3.9524999999999998E-2</v>
      </c>
      <c r="V7" s="10">
        <v>1.1000000000000001</v>
      </c>
    </row>
    <row r="8" spans="1:22" ht="15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>
        <v>43085</v>
      </c>
      <c r="R8" s="9">
        <v>0.245</v>
      </c>
      <c r="S8" s="10">
        <v>0.61250000000000004</v>
      </c>
      <c r="T8" s="10">
        <v>6.6775000000000002</v>
      </c>
      <c r="U8" s="10">
        <v>0.19235000000000002</v>
      </c>
      <c r="V8" s="10">
        <v>1.2974999999999999</v>
      </c>
    </row>
    <row r="9" spans="1:22" ht="15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8">
        <v>43092</v>
      </c>
      <c r="R9" s="9">
        <v>0.28000000000000003</v>
      </c>
      <c r="S9" s="10">
        <v>1.02</v>
      </c>
      <c r="T9" s="10">
        <v>18.822499999999998</v>
      </c>
      <c r="U9" s="10">
        <v>6.8949999999999997E-2</v>
      </c>
      <c r="V9" s="10">
        <v>1.0250000000000001</v>
      </c>
    </row>
    <row r="10" spans="1:22" ht="15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>
        <v>43100</v>
      </c>
      <c r="R10" s="9">
        <v>0.32</v>
      </c>
      <c r="S10" s="10">
        <v>1.0625</v>
      </c>
      <c r="T10" s="10">
        <v>7.9225000000000003</v>
      </c>
      <c r="U10" s="10">
        <v>0.11704999999999999</v>
      </c>
      <c r="V10" s="10">
        <v>1.5024999999999999</v>
      </c>
    </row>
    <row r="11" spans="1:22" ht="15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>
        <v>43111</v>
      </c>
      <c r="R11" s="9">
        <v>0.375</v>
      </c>
      <c r="S11" s="10">
        <v>0.48499999999999999</v>
      </c>
      <c r="T11" s="10">
        <v>12.35</v>
      </c>
      <c r="U11" s="10">
        <v>0.15425</v>
      </c>
      <c r="V11" s="10"/>
    </row>
    <row r="12" spans="1:22" ht="15" x14ac:dyDescent="0.2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v>43115</v>
      </c>
      <c r="R12" s="9">
        <v>0.39500000000000002</v>
      </c>
      <c r="S12" s="10">
        <v>0.77000000000000013</v>
      </c>
      <c r="T12" s="10">
        <v>15.832500000000001</v>
      </c>
      <c r="U12" s="10">
        <v>0.16362499999999999</v>
      </c>
      <c r="V12" s="10">
        <v>1.3325</v>
      </c>
    </row>
    <row r="13" spans="1:22" ht="15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>
        <v>43121</v>
      </c>
      <c r="R13" s="9">
        <v>0.42499999999999999</v>
      </c>
      <c r="S13" s="10">
        <v>0.95</v>
      </c>
      <c r="T13" s="10">
        <v>12.004999999999999</v>
      </c>
      <c r="U13" s="10">
        <v>0.18525</v>
      </c>
      <c r="V13" s="10">
        <v>1.52</v>
      </c>
    </row>
    <row r="14" spans="1:22" ht="15" x14ac:dyDescent="0.2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v>43138</v>
      </c>
      <c r="R14" s="9">
        <v>0.51</v>
      </c>
      <c r="S14" s="10">
        <v>0.61</v>
      </c>
      <c r="T14" s="10">
        <v>13.442500000000001</v>
      </c>
      <c r="U14" s="10">
        <v>0.18140000000000001</v>
      </c>
      <c r="V14" s="10"/>
    </row>
    <row r="15" spans="1:22" ht="15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v>43156</v>
      </c>
      <c r="R15" s="9">
        <v>0.6</v>
      </c>
      <c r="S15" s="10">
        <v>1.7674999999999998</v>
      </c>
      <c r="T15" s="10">
        <v>17.297499999999999</v>
      </c>
      <c r="U15" s="10">
        <v>0.18782500000000002</v>
      </c>
      <c r="V15" s="10">
        <v>2.3650000000000002</v>
      </c>
    </row>
    <row r="16" spans="1:22" ht="15" x14ac:dyDescent="0.2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v>43162</v>
      </c>
      <c r="R16" s="9">
        <v>0.63</v>
      </c>
      <c r="S16" s="10">
        <v>1.1524999999999999</v>
      </c>
      <c r="T16" s="10">
        <v>16.215</v>
      </c>
      <c r="U16" s="10">
        <v>0.22300000000000003</v>
      </c>
      <c r="V16" s="10">
        <v>2.4900000000000002</v>
      </c>
    </row>
    <row r="17" spans="3:22" ht="15" x14ac:dyDescent="0.2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v>43169</v>
      </c>
      <c r="R17" s="9">
        <v>0.66500000000000004</v>
      </c>
      <c r="S17" s="10">
        <v>1.2599999999999998</v>
      </c>
      <c r="T17" s="10">
        <v>15.585000000000001</v>
      </c>
      <c r="U17" s="10">
        <v>0.206625</v>
      </c>
      <c r="V17" s="10">
        <v>2.35</v>
      </c>
    </row>
    <row r="18" spans="3:22" ht="15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v>43177</v>
      </c>
      <c r="R18" s="9">
        <v>0.70499999999999996</v>
      </c>
      <c r="S18" s="10">
        <v>0.95499999999999996</v>
      </c>
      <c r="T18" s="10">
        <v>11.8125</v>
      </c>
      <c r="U18" s="10">
        <v>0.23355000000000001</v>
      </c>
      <c r="V18" s="10">
        <v>4.0049999999999999</v>
      </c>
    </row>
    <row r="19" spans="3:22" ht="15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v>43180</v>
      </c>
      <c r="R19" s="9">
        <v>0.72</v>
      </c>
      <c r="S19" s="10">
        <v>1.2825</v>
      </c>
      <c r="T19" s="10">
        <v>12.2675</v>
      </c>
      <c r="U19" s="10">
        <v>0.23229999999999998</v>
      </c>
      <c r="V19" s="10">
        <v>3.9450000000000003</v>
      </c>
    </row>
    <row r="20" spans="3:22" ht="15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v>43183</v>
      </c>
      <c r="R20" s="9">
        <v>0.73499999999999999</v>
      </c>
      <c r="S20" s="10">
        <v>1.7024999999999999</v>
      </c>
      <c r="T20" s="10">
        <v>19.237500000000001</v>
      </c>
      <c r="U20" s="10">
        <v>0.217775</v>
      </c>
      <c r="V20" s="10">
        <v>4.7824999999999998</v>
      </c>
    </row>
    <row r="21" spans="3:22" ht="15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v>43187</v>
      </c>
      <c r="R21" s="9">
        <v>0.755</v>
      </c>
      <c r="S21" s="10">
        <v>3.0249999999999999</v>
      </c>
      <c r="T21" s="10">
        <v>21.565000000000001</v>
      </c>
      <c r="U21" s="10">
        <v>0.15415000000000001</v>
      </c>
      <c r="V21" s="10"/>
    </row>
    <row r="22" spans="3:22" ht="15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v>43189</v>
      </c>
      <c r="R22" s="9">
        <v>0.76500000000000001</v>
      </c>
      <c r="S22" s="10">
        <v>2.7324999999999999</v>
      </c>
      <c r="T22" s="10">
        <v>20.7575</v>
      </c>
      <c r="U22" s="10">
        <v>0.13924999999999998</v>
      </c>
      <c r="V22" s="10">
        <v>5.3724999999999996</v>
      </c>
    </row>
    <row r="23" spans="3:22" ht="15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v>43194</v>
      </c>
      <c r="R23" s="9">
        <v>0.79</v>
      </c>
      <c r="S23" s="10">
        <v>1.9524999999999999</v>
      </c>
      <c r="T23" s="10">
        <v>13.797499999999999</v>
      </c>
      <c r="U23" s="10">
        <v>0.10287499999999999</v>
      </c>
      <c r="V23" s="10">
        <v>5.6</v>
      </c>
    </row>
    <row r="24" spans="3:22" ht="15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v>43199</v>
      </c>
      <c r="R24" s="9">
        <v>0.81499999999999995</v>
      </c>
      <c r="S24" s="10">
        <v>2.9899999999999998</v>
      </c>
      <c r="T24" s="10">
        <v>20.8125</v>
      </c>
      <c r="U24" s="10">
        <v>0.15004999999999999</v>
      </c>
      <c r="V24" s="10">
        <v>6.04</v>
      </c>
    </row>
    <row r="25" spans="3:22" ht="15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v>43201</v>
      </c>
      <c r="R25" s="9">
        <v>0.82499999999999996</v>
      </c>
      <c r="S25" s="10">
        <v>2.56</v>
      </c>
      <c r="T25" s="10">
        <v>23.887499999999999</v>
      </c>
      <c r="U25" s="10">
        <v>0.10352500000000001</v>
      </c>
      <c r="V25" s="10">
        <v>5.36</v>
      </c>
    </row>
    <row r="26" spans="3:22" ht="15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v>43208</v>
      </c>
      <c r="R26" s="9">
        <v>0.86</v>
      </c>
      <c r="S26" s="10">
        <v>2.72</v>
      </c>
      <c r="T26" s="10">
        <v>26.125</v>
      </c>
      <c r="U26" s="10">
        <v>0.17</v>
      </c>
      <c r="V26" s="10">
        <v>4.47</v>
      </c>
    </row>
    <row r="27" spans="3:22" ht="15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v>43210</v>
      </c>
      <c r="R27" s="9">
        <v>0.87</v>
      </c>
      <c r="S27" s="10">
        <v>2.6025</v>
      </c>
      <c r="T27" s="10">
        <v>30.375</v>
      </c>
      <c r="U27" s="10">
        <v>0.13520000000000001</v>
      </c>
      <c r="V27" s="10">
        <v>3.7950000000000004</v>
      </c>
    </row>
    <row r="28" spans="3:22" ht="15" x14ac:dyDescent="0.2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v>43215</v>
      </c>
      <c r="R28" s="9">
        <v>0.89500000000000002</v>
      </c>
      <c r="S28" s="10">
        <v>1.8275000000000001</v>
      </c>
      <c r="T28" s="10">
        <v>21.650000000000002</v>
      </c>
      <c r="U28" s="10">
        <v>0.34805000000000008</v>
      </c>
      <c r="V28" s="10">
        <v>3.3875000000000002</v>
      </c>
    </row>
    <row r="29" spans="3:22" ht="15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v>43218</v>
      </c>
      <c r="R29" s="9">
        <v>0.91</v>
      </c>
      <c r="S29" s="10">
        <v>1.8849999999999998</v>
      </c>
      <c r="T29" s="10">
        <v>27.6</v>
      </c>
      <c r="U29" s="10">
        <v>0.15957499999999999</v>
      </c>
      <c r="V29" s="10">
        <v>2.3774999999999999</v>
      </c>
    </row>
    <row r="30" spans="3:22" ht="15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v>43222</v>
      </c>
      <c r="R30" s="9">
        <v>0.93</v>
      </c>
      <c r="S30" s="10">
        <v>2.2875000000000001</v>
      </c>
      <c r="T30" s="10">
        <v>26.425000000000001</v>
      </c>
      <c r="U30" s="10">
        <v>0.33589999999999998</v>
      </c>
      <c r="V30" s="10">
        <v>2.2000000000000002</v>
      </c>
    </row>
    <row r="31" spans="3:22" ht="15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v>43224</v>
      </c>
      <c r="R31" s="9">
        <v>0.94</v>
      </c>
      <c r="S31" s="10">
        <v>1.4075</v>
      </c>
      <c r="T31" s="10">
        <v>24.699999999999996</v>
      </c>
      <c r="U31" s="10">
        <v>0.174425</v>
      </c>
      <c r="V31" s="10">
        <v>1.9724999999999999</v>
      </c>
    </row>
    <row r="32" spans="3:22" ht="15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v>43229</v>
      </c>
      <c r="R32" s="9">
        <v>0.96499999999999997</v>
      </c>
      <c r="S32" s="10">
        <v>2.0125000000000002</v>
      </c>
      <c r="T32" s="10">
        <v>25.3</v>
      </c>
      <c r="U32" s="10">
        <v>0.32867499999999999</v>
      </c>
      <c r="V32" s="10">
        <v>1.82</v>
      </c>
    </row>
    <row r="33" spans="3:22" ht="15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>
        <v>43231</v>
      </c>
      <c r="R33" s="9">
        <v>0.97499999999999998</v>
      </c>
      <c r="S33" s="10">
        <v>1.56</v>
      </c>
      <c r="T33" s="10">
        <v>21.7</v>
      </c>
      <c r="U33" s="10">
        <v>0.21425</v>
      </c>
      <c r="V33" s="10">
        <v>1.3074999999999999</v>
      </c>
    </row>
    <row r="34" spans="3:22" ht="15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>
        <v>43235</v>
      </c>
      <c r="R34" s="9">
        <v>0.995</v>
      </c>
      <c r="S34" s="10">
        <v>2.2725</v>
      </c>
      <c r="T34" s="10">
        <v>32.749999999999993</v>
      </c>
      <c r="U34" s="10">
        <v>0.18025000000000002</v>
      </c>
      <c r="V34" s="10">
        <v>1.0925</v>
      </c>
    </row>
    <row r="35" spans="3:22" ht="15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>
        <v>43261</v>
      </c>
      <c r="R35" s="9">
        <v>2.9850746268656716E-2</v>
      </c>
      <c r="S35" s="10">
        <v>1.9124999999999999</v>
      </c>
      <c r="T35" s="10">
        <v>24.627499999999998</v>
      </c>
      <c r="U35" s="10">
        <v>0.33807403260037827</v>
      </c>
      <c r="V35" s="10"/>
    </row>
    <row r="36" spans="3:22" ht="15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>
        <v>43267</v>
      </c>
      <c r="R36" s="9">
        <v>7.4626865671641784E-2</v>
      </c>
      <c r="S36" s="10">
        <v>2.0175000000000001</v>
      </c>
      <c r="T36" s="10">
        <v>29.204999999999998</v>
      </c>
      <c r="U36" s="10">
        <v>0.18202633844729771</v>
      </c>
      <c r="V36" s="10"/>
    </row>
    <row r="37" spans="3:22" ht="15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>
        <v>43271</v>
      </c>
      <c r="R37" s="9">
        <v>0.1044776119402985</v>
      </c>
      <c r="S37" s="10">
        <v>2.5725000000000002</v>
      </c>
      <c r="T37" s="10">
        <v>27.782499999999999</v>
      </c>
      <c r="U37" s="10">
        <v>0.24299483190936044</v>
      </c>
      <c r="V37" s="10">
        <v>0.52749999999999997</v>
      </c>
    </row>
    <row r="38" spans="3:22" ht="15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>
        <v>43273</v>
      </c>
      <c r="R38" s="9">
        <v>0.11940298507462686</v>
      </c>
      <c r="S38" s="10">
        <v>1.9774999999999998</v>
      </c>
      <c r="T38" s="10">
        <v>26.512499999999999</v>
      </c>
      <c r="U38" s="10">
        <v>0.15991591868419922</v>
      </c>
      <c r="V38" s="10">
        <v>0.65249999999999997</v>
      </c>
    </row>
    <row r="39" spans="3:22" ht="15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">
        <v>43277</v>
      </c>
      <c r="R39" s="9">
        <v>0.14925373134328357</v>
      </c>
      <c r="S39" s="10">
        <v>3.3574999999999999</v>
      </c>
      <c r="T39" s="10">
        <v>34.894999999999996</v>
      </c>
      <c r="U39" s="10">
        <v>0.12395901338357389</v>
      </c>
      <c r="V39" s="10">
        <v>1.125</v>
      </c>
    </row>
    <row r="40" spans="3:22" ht="15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">
        <v>43281</v>
      </c>
      <c r="R40" s="9">
        <v>0.17910447761194029</v>
      </c>
      <c r="S40" s="10">
        <v>2.46</v>
      </c>
      <c r="T40" s="10">
        <v>28.922499999999999</v>
      </c>
      <c r="U40" s="10">
        <v>0.38365754213185566</v>
      </c>
      <c r="V40" s="10">
        <v>1.33</v>
      </c>
    </row>
    <row r="41" spans="3:22" ht="15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8">
        <v>43285</v>
      </c>
      <c r="R41" s="9">
        <v>0.20895522388059701</v>
      </c>
      <c r="S41" s="10">
        <v>4.5549999999999997</v>
      </c>
      <c r="T41" s="10">
        <v>33.315000000000005</v>
      </c>
      <c r="U41" s="10">
        <v>0.29824890276863436</v>
      </c>
      <c r="V41" s="10">
        <v>1.625</v>
      </c>
    </row>
    <row r="42" spans="3:22" ht="15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2">
        <v>43289</v>
      </c>
      <c r="R42" s="9">
        <v>0.23880597014925373</v>
      </c>
      <c r="S42" s="13">
        <v>2.0049999999999999</v>
      </c>
      <c r="T42" s="10">
        <v>28.1525</v>
      </c>
      <c r="U42" s="10">
        <v>0.3751298653246169</v>
      </c>
      <c r="V42" s="10">
        <v>2.2824999999999998</v>
      </c>
    </row>
    <row r="43" spans="3:22" ht="15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2">
        <v>43292</v>
      </c>
      <c r="R43" s="9">
        <v>0.26119402985074625</v>
      </c>
      <c r="S43" s="13">
        <v>2.7974999999999999</v>
      </c>
      <c r="T43" s="10">
        <v>33.18</v>
      </c>
      <c r="U43" s="10">
        <v>0.34031584454454933</v>
      </c>
      <c r="V43" s="10">
        <v>2.3224999999999998</v>
      </c>
    </row>
    <row r="44" spans="3:22" ht="15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2">
        <v>43295</v>
      </c>
      <c r="R44" s="9">
        <v>0.28358208955223879</v>
      </c>
      <c r="S44" s="13">
        <v>3.1974999999999998</v>
      </c>
      <c r="T44" s="10">
        <v>32.642499999999998</v>
      </c>
      <c r="U44" s="10">
        <v>0.12470628403163091</v>
      </c>
      <c r="V44" s="10">
        <v>2.1850000000000001</v>
      </c>
    </row>
    <row r="45" spans="3:22" ht="15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2">
        <v>43299</v>
      </c>
      <c r="R45" s="9">
        <v>0.31343283582089554</v>
      </c>
      <c r="S45" s="13">
        <v>2.8475000000000001</v>
      </c>
      <c r="T45" s="10">
        <v>33.404999999999994</v>
      </c>
      <c r="U45" s="10">
        <v>0.1902023584789802</v>
      </c>
      <c r="V45" s="10">
        <v>2.2600000000000002</v>
      </c>
    </row>
    <row r="46" spans="3:22" ht="15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2">
        <v>43302</v>
      </c>
      <c r="R46" s="9">
        <v>0.33582089552238809</v>
      </c>
      <c r="S46" s="13">
        <v>2.8850000000000002</v>
      </c>
      <c r="T46" s="10">
        <v>34.340000000000003</v>
      </c>
      <c r="U46" s="10">
        <v>6.2287206370398654E-2</v>
      </c>
      <c r="V46" s="10">
        <v>2.9824999999999999</v>
      </c>
    </row>
    <row r="47" spans="3:22" ht="15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2">
        <v>43306</v>
      </c>
      <c r="R47" s="9">
        <v>0.36567164179104478</v>
      </c>
      <c r="S47" s="13">
        <v>3.3250000000000002</v>
      </c>
      <c r="T47" s="10">
        <v>30.9725</v>
      </c>
      <c r="U47" s="10">
        <v>0.19815859302594013</v>
      </c>
      <c r="V47" s="10">
        <v>2.9649999999999999</v>
      </c>
    </row>
    <row r="48" spans="3:22" ht="15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2">
        <v>43309</v>
      </c>
      <c r="R48" s="9">
        <v>0.38805970149253732</v>
      </c>
      <c r="S48" s="13">
        <v>3.2175000000000002</v>
      </c>
      <c r="T48" s="10">
        <v>35.25</v>
      </c>
      <c r="U48" s="10">
        <v>8.501302549072054E-2</v>
      </c>
      <c r="V48" s="10">
        <v>3.5125000000000002</v>
      </c>
    </row>
    <row r="49" spans="3:22" ht="15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2">
        <v>43313</v>
      </c>
      <c r="R49" s="9">
        <v>0.41791044776119401</v>
      </c>
      <c r="S49" s="13">
        <v>3.0274999999999999</v>
      </c>
      <c r="T49" s="10">
        <v>33.590000000000003</v>
      </c>
      <c r="U49" s="10">
        <v>0.26994053233635718</v>
      </c>
      <c r="V49" s="10">
        <v>4.4275000000000002</v>
      </c>
    </row>
    <row r="50" spans="3:22" ht="15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2">
        <v>43322</v>
      </c>
      <c r="R50" s="9">
        <v>0.48507462686567165</v>
      </c>
      <c r="S50" s="13">
        <v>3.8549999999999995</v>
      </c>
      <c r="T50" s="10">
        <v>34.234999999999999</v>
      </c>
      <c r="U50" s="10">
        <v>0.11099166978493763</v>
      </c>
      <c r="V50" s="10">
        <v>5.1425000000000001</v>
      </c>
    </row>
    <row r="51" spans="3:22" ht="15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2">
        <v>43327</v>
      </c>
      <c r="R51" s="9">
        <v>0.52238805970149249</v>
      </c>
      <c r="S51" s="13">
        <v>4.3550000000000004</v>
      </c>
      <c r="T51" s="10">
        <v>33.212499999999999</v>
      </c>
      <c r="U51" s="10">
        <v>0.20571921370039922</v>
      </c>
      <c r="V51" s="10">
        <v>6.1025000000000009</v>
      </c>
    </row>
    <row r="52" spans="3:22" ht="15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2">
        <v>43333</v>
      </c>
      <c r="R52" s="9">
        <v>0.56716417910447758</v>
      </c>
      <c r="S52" s="13">
        <v>2.605</v>
      </c>
      <c r="T52" s="10">
        <v>30.4925</v>
      </c>
      <c r="U52" s="10">
        <v>0.17481737454839483</v>
      </c>
      <c r="V52" s="10">
        <v>6.0575000000000001</v>
      </c>
    </row>
    <row r="53" spans="3:22" ht="15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2">
        <v>43341</v>
      </c>
      <c r="R53" s="9">
        <v>0.62686567164179108</v>
      </c>
      <c r="S53" s="13">
        <v>3.7949999999999999</v>
      </c>
      <c r="T53" s="10">
        <v>36.04</v>
      </c>
      <c r="U53" s="10">
        <v>9.2441774874346044E-2</v>
      </c>
      <c r="V53" s="10">
        <v>5.6624999999999996</v>
      </c>
    </row>
    <row r="54" spans="3:22" ht="15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2">
        <v>43347</v>
      </c>
      <c r="R54" s="9">
        <v>0.67164179104477617</v>
      </c>
      <c r="S54" s="13">
        <v>2.6750000000000003</v>
      </c>
      <c r="T54" s="10">
        <v>30.37</v>
      </c>
      <c r="U54" s="10">
        <v>0.21952174214098155</v>
      </c>
      <c r="V54" s="10">
        <v>4.9950000000000001</v>
      </c>
    </row>
    <row r="55" spans="3:22" ht="15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2">
        <v>43352</v>
      </c>
      <c r="R55" s="9">
        <v>0.70895522388059706</v>
      </c>
      <c r="S55" s="13">
        <v>2.2799999999999998</v>
      </c>
      <c r="T55" s="10">
        <v>27.794999999999998</v>
      </c>
      <c r="U55" s="10">
        <v>9.9430953288526303E-2</v>
      </c>
      <c r="V55" s="10">
        <v>4.8449999999999998</v>
      </c>
    </row>
    <row r="56" spans="3:22" ht="15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2">
        <v>43354</v>
      </c>
      <c r="R56" s="9">
        <v>0.72388059701492535</v>
      </c>
      <c r="S56" s="13">
        <v>2.0249999999999999</v>
      </c>
      <c r="T56" s="10">
        <v>27.217499999999998</v>
      </c>
      <c r="U56" s="10">
        <v>7.9562345469598839E-2</v>
      </c>
      <c r="V56" s="10">
        <v>4.5125000000000002</v>
      </c>
    </row>
    <row r="57" spans="3:22" ht="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2">
        <v>43358</v>
      </c>
      <c r="R57" s="9">
        <v>0.75373134328358204</v>
      </c>
      <c r="S57" s="13">
        <v>2.7700000000000005</v>
      </c>
      <c r="T57" s="10">
        <v>26.547499999999999</v>
      </c>
      <c r="U57" s="10">
        <v>8.8837292924894631E-2</v>
      </c>
      <c r="V57" s="10">
        <v>4.3475000000000001</v>
      </c>
    </row>
    <row r="58" spans="3:22" ht="15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2">
        <v>43362</v>
      </c>
      <c r="R58" s="9">
        <v>0.78358208955223885</v>
      </c>
      <c r="S58" s="13">
        <v>3.19</v>
      </c>
      <c r="T58" s="10">
        <v>28.184999999999999</v>
      </c>
      <c r="U58" s="10">
        <v>0.34159060035594069</v>
      </c>
      <c r="V58" s="10">
        <v>3.5924999999999998</v>
      </c>
    </row>
    <row r="59" spans="3:22" ht="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2">
        <v>43369</v>
      </c>
      <c r="R59" s="9">
        <v>0.83582089552238803</v>
      </c>
      <c r="S59" s="13">
        <v>2.4075000000000002</v>
      </c>
      <c r="T59" s="10">
        <v>26.3675</v>
      </c>
      <c r="U59" s="10">
        <v>0.25314892130354683</v>
      </c>
      <c r="V59" s="10">
        <v>2.4375</v>
      </c>
    </row>
    <row r="60" spans="3:22" ht="15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2">
        <v>43372</v>
      </c>
      <c r="R60" s="9">
        <v>0.85820895522388063</v>
      </c>
      <c r="S60" s="13">
        <v>2.3250000000000002</v>
      </c>
      <c r="T60" s="10">
        <v>28.2425</v>
      </c>
      <c r="U60" s="10">
        <v>0.18413627910063513</v>
      </c>
      <c r="V60" s="10">
        <v>2.2574999999999998</v>
      </c>
    </row>
    <row r="61" spans="3:22" ht="15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2">
        <v>43376</v>
      </c>
      <c r="R61" s="9">
        <v>0.88805970149253732</v>
      </c>
      <c r="S61" s="13">
        <v>2.1675</v>
      </c>
      <c r="T61" s="10">
        <v>27.984999999999999</v>
      </c>
      <c r="U61" s="10">
        <v>0.16875129517004972</v>
      </c>
      <c r="V61" s="10">
        <v>2.1475</v>
      </c>
    </row>
    <row r="62" spans="3:22" ht="15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2">
        <v>43379</v>
      </c>
      <c r="R62" s="9">
        <v>0.91044776119402981</v>
      </c>
      <c r="S62" s="13">
        <v>2.1325000000000003</v>
      </c>
      <c r="T62" s="10">
        <v>27.3325</v>
      </c>
      <c r="U62" s="10">
        <v>0.14048688183471708</v>
      </c>
      <c r="V62" s="10">
        <v>2.0124999999999997</v>
      </c>
    </row>
    <row r="63" spans="3:22" ht="15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2">
        <v>43383</v>
      </c>
      <c r="R63" s="9">
        <v>0.94029850746268662</v>
      </c>
      <c r="S63" s="13">
        <v>1.7175000000000002</v>
      </c>
      <c r="T63" s="10">
        <v>22.782499999999999</v>
      </c>
      <c r="U63" s="10">
        <v>0.18352087974341172</v>
      </c>
      <c r="V63" s="10">
        <v>1.6025</v>
      </c>
    </row>
    <row r="64" spans="3:22" ht="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2">
        <v>43386</v>
      </c>
      <c r="R64" s="9">
        <v>0.96268656716417911</v>
      </c>
      <c r="S64" s="13">
        <v>1.98</v>
      </c>
      <c r="T64" s="10">
        <v>20.61</v>
      </c>
      <c r="U64" s="10">
        <v>0.15613560834696968</v>
      </c>
      <c r="V64" s="10">
        <v>1.4375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2022-12-01T16:03:29Z</dcterms:created>
  <dcterms:modified xsi:type="dcterms:W3CDTF">2023-03-08T12:35:47Z</dcterms:modified>
</cp:coreProperties>
</file>