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9-微波干涉实验\"/>
    </mc:Choice>
  </mc:AlternateContent>
  <xr:revisionPtr revIDLastSave="0" documentId="13_ncr:1_{D383841C-7D48-4293-B83B-7A1B80099A60}" xr6:coauthVersionLast="47" xr6:coauthVersionMax="47" xr10:uidLastSave="{00000000-0000-0000-0000-000000000000}"/>
  <bookViews>
    <workbookView xWindow="-19310" yWindow="-10910" windowWidth="19420" windowHeight="10300" firstSheet="3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2" l="1"/>
  <c r="C7" i="12"/>
  <c r="D7" i="12"/>
  <c r="E7" i="12"/>
  <c r="F7" i="12"/>
  <c r="G7" i="12"/>
  <c r="H7" i="12"/>
  <c r="I7" i="12"/>
  <c r="J7" i="12"/>
  <c r="A7" i="12"/>
  <c r="B4" i="12"/>
  <c r="C4" i="12"/>
  <c r="D4" i="12"/>
  <c r="E4" i="12"/>
  <c r="F4" i="12"/>
  <c r="G4" i="12"/>
  <c r="H4" i="12"/>
  <c r="I4" i="12"/>
  <c r="A4" i="12"/>
  <c r="B3" i="12"/>
  <c r="C3" i="12"/>
  <c r="D3" i="12"/>
  <c r="E3" i="12"/>
  <c r="F3" i="12"/>
  <c r="G3" i="12"/>
  <c r="H3" i="12"/>
  <c r="I3" i="12"/>
  <c r="J3" i="12"/>
  <c r="A3" i="12"/>
  <c r="A4" i="5" a="1"/>
  <c r="A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<sst xmlns="http://schemas.openxmlformats.org/spreadsheetml/2006/main" count="2" uniqueCount="2">
  <si>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q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</si>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</sst>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Sheet1!$A$5:$A$55</c:f>
              <c:numCache>
                <c:formatCode>General</c:formatCode>
                <c:ptCount val="51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-2</c:v>
                </c:pt>
                <c:pt idx="27">
                  <c:v>-4</c:v>
                </c:pt>
                <c:pt idx="28">
                  <c:v>-6</c:v>
                </c:pt>
                <c:pt idx="29">
                  <c:v>-8</c:v>
                </c:pt>
                <c:pt idx="30">
                  <c:v>-10</c:v>
                </c:pt>
                <c:pt idx="31">
                  <c:v>-12</c:v>
                </c:pt>
                <c:pt idx="32">
                  <c:v>-14</c:v>
                </c:pt>
                <c:pt idx="33">
                  <c:v>-16</c:v>
                </c:pt>
                <c:pt idx="34">
                  <c:v>-18</c:v>
                </c:pt>
                <c:pt idx="35">
                  <c:v>-20</c:v>
                </c:pt>
                <c:pt idx="36">
                  <c:v>-22</c:v>
                </c:pt>
                <c:pt idx="37">
                  <c:v>-24</c:v>
                </c:pt>
                <c:pt idx="38">
                  <c:v>-26</c:v>
                </c:pt>
                <c:pt idx="39">
                  <c:v>-28</c:v>
                </c:pt>
                <c:pt idx="40">
                  <c:v>-30</c:v>
                </c:pt>
                <c:pt idx="41">
                  <c:v>-32</c:v>
                </c:pt>
                <c:pt idx="42">
                  <c:v>-34</c:v>
                </c:pt>
                <c:pt idx="43">
                  <c:v>-36</c:v>
                </c:pt>
                <c:pt idx="44">
                  <c:v>-38</c:v>
                </c:pt>
                <c:pt idx="45">
                  <c:v>-40</c:v>
                </c:pt>
                <c:pt idx="46">
                  <c:v>-42</c:v>
                </c:pt>
                <c:pt idx="47">
                  <c:v>-44</c:v>
                </c:pt>
                <c:pt idx="48">
                  <c:v>-46</c:v>
                </c:pt>
                <c:pt idx="49">
                  <c:v>-48</c:v>
                </c:pt>
                <c:pt idx="50">
                  <c:v>-50</c:v>
                </c:pt>
              </c:numCache>
            </c:numRef>
          </c:xVal>
          <c:yVal>
            <c:numRef>
              <c:f>Sheet1!$B$5:$B$55</c:f>
              <c:numCache>
                <c:formatCode>0.0</c:formatCode>
                <c:ptCount val="51"/>
                <c:pt idx="0">
                  <c:v>23.6</c:v>
                </c:pt>
                <c:pt idx="1">
                  <c:v>44.7</c:v>
                </c:pt>
                <c:pt idx="2">
                  <c:v>39.4</c:v>
                </c:pt>
                <c:pt idx="3">
                  <c:v>8.3000000000000007</c:v>
                </c:pt>
                <c:pt idx="4">
                  <c:v>3.6</c:v>
                </c:pt>
                <c:pt idx="5">
                  <c:v>16.8</c:v>
                </c:pt>
                <c:pt idx="6">
                  <c:v>29.3</c:v>
                </c:pt>
                <c:pt idx="7">
                  <c:v>24.1</c:v>
                </c:pt>
                <c:pt idx="8">
                  <c:v>11.4</c:v>
                </c:pt>
                <c:pt idx="9">
                  <c:v>5.3</c:v>
                </c:pt>
                <c:pt idx="10">
                  <c:v>8.1999999999999993</c:v>
                </c:pt>
                <c:pt idx="11">
                  <c:v>20.100000000000001</c:v>
                </c:pt>
                <c:pt idx="12">
                  <c:v>69.099999999999994</c:v>
                </c:pt>
                <c:pt idx="13">
                  <c:v>107.6</c:v>
                </c:pt>
                <c:pt idx="14">
                  <c:v>121.3</c:v>
                </c:pt>
                <c:pt idx="15">
                  <c:v>107.5</c:v>
                </c:pt>
                <c:pt idx="16">
                  <c:v>80.2</c:v>
                </c:pt>
                <c:pt idx="17">
                  <c:v>55.8</c:v>
                </c:pt>
                <c:pt idx="18">
                  <c:v>31.6</c:v>
                </c:pt>
                <c:pt idx="19">
                  <c:v>3.3</c:v>
                </c:pt>
                <c:pt idx="20">
                  <c:v>1.4</c:v>
                </c:pt>
                <c:pt idx="21">
                  <c:v>8.1999999999999993</c:v>
                </c:pt>
                <c:pt idx="22">
                  <c:v>30.1</c:v>
                </c:pt>
                <c:pt idx="23">
                  <c:v>71.5</c:v>
                </c:pt>
                <c:pt idx="24">
                  <c:v>98.7</c:v>
                </c:pt>
                <c:pt idx="25">
                  <c:v>109.1</c:v>
                </c:pt>
                <c:pt idx="26" formatCode="General">
                  <c:v>87.7</c:v>
                </c:pt>
                <c:pt idx="27" formatCode="General">
                  <c:v>60.1</c:v>
                </c:pt>
                <c:pt idx="28" formatCode="General">
                  <c:v>27.8</c:v>
                </c:pt>
                <c:pt idx="29" formatCode="General">
                  <c:v>5.0999999999999996</c:v>
                </c:pt>
                <c:pt idx="30" formatCode="General">
                  <c:v>0.4</c:v>
                </c:pt>
                <c:pt idx="31" formatCode="General">
                  <c:v>2.7</c:v>
                </c:pt>
                <c:pt idx="32" formatCode="General">
                  <c:v>1.8</c:v>
                </c:pt>
                <c:pt idx="33" formatCode="General">
                  <c:v>40.799999999999997</c:v>
                </c:pt>
                <c:pt idx="34" formatCode="General">
                  <c:v>78.099999999999994</c:v>
                </c:pt>
                <c:pt idx="35" formatCode="General">
                  <c:v>118.6</c:v>
                </c:pt>
                <c:pt idx="36" formatCode="General">
                  <c:v>126.6</c:v>
                </c:pt>
                <c:pt idx="37" formatCode="General">
                  <c:v>102.3</c:v>
                </c:pt>
                <c:pt idx="38" formatCode="General">
                  <c:v>48.5</c:v>
                </c:pt>
                <c:pt idx="39" formatCode="General">
                  <c:v>14.1</c:v>
                </c:pt>
                <c:pt idx="40" formatCode="General">
                  <c:v>4.7</c:v>
                </c:pt>
                <c:pt idx="41" formatCode="General">
                  <c:v>3.5</c:v>
                </c:pt>
                <c:pt idx="42" formatCode="General">
                  <c:v>8</c:v>
                </c:pt>
                <c:pt idx="43" formatCode="General">
                  <c:v>21.9</c:v>
                </c:pt>
                <c:pt idx="44" formatCode="General">
                  <c:v>24.3</c:v>
                </c:pt>
                <c:pt idx="45" formatCode="General">
                  <c:v>8.5</c:v>
                </c:pt>
                <c:pt idx="46" formatCode="General">
                  <c:v>3.8</c:v>
                </c:pt>
                <c:pt idx="47" formatCode="General">
                  <c:v>11</c:v>
                </c:pt>
                <c:pt idx="48" formatCode="General">
                  <c:v>32</c:v>
                </c:pt>
                <c:pt idx="49" formatCode="General">
                  <c:v>36.6</c:v>
                </c:pt>
                <c:pt idx="50" formatCode="General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8-413D-97AF-79715C52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008048"/>
        <c:axId val="1614010128"/>
      </c:scatterChart>
      <c:valAx>
        <c:axId val="1614008048"/>
        <c:scaling>
          <c:orientation val="minMax"/>
          <c:max val="5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010128"/>
        <c:crosses val="autoZero"/>
        <c:crossBetween val="midCat"/>
      </c:valAx>
      <c:valAx>
        <c:axId val="1614010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00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Sheet2!$A$1:$I$1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xVal>
          <c:yVal>
            <c:numRef>
              <c:f>Sheet2!$A$2:$I$2</c:f>
              <c:numCache>
                <c:formatCode>General</c:formatCode>
                <c:ptCount val="9"/>
                <c:pt idx="0">
                  <c:v>63.6</c:v>
                </c:pt>
                <c:pt idx="1">
                  <c:v>80.5</c:v>
                </c:pt>
                <c:pt idx="2">
                  <c:v>98.6</c:v>
                </c:pt>
                <c:pt idx="3">
                  <c:v>111.7</c:v>
                </c:pt>
                <c:pt idx="4">
                  <c:v>125</c:v>
                </c:pt>
                <c:pt idx="5">
                  <c:v>122.6</c:v>
                </c:pt>
                <c:pt idx="6">
                  <c:v>119.1</c:v>
                </c:pt>
                <c:pt idx="7">
                  <c:v>103.5</c:v>
                </c:pt>
                <c:pt idx="8">
                  <c:v>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99-4DB3-B705-B1E241AB3B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Sheet2!$A$1:$I$1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xVal>
          <c:yVal>
            <c:numRef>
              <c:f>Sheet2!$A$3:$I$3</c:f>
              <c:numCache>
                <c:formatCode>General</c:formatCode>
                <c:ptCount val="9"/>
                <c:pt idx="0">
                  <c:v>56.4</c:v>
                </c:pt>
                <c:pt idx="1">
                  <c:v>77.900000000000006</c:v>
                </c:pt>
                <c:pt idx="2">
                  <c:v>102.3</c:v>
                </c:pt>
                <c:pt idx="3">
                  <c:v>117.7</c:v>
                </c:pt>
                <c:pt idx="4">
                  <c:v>125.6</c:v>
                </c:pt>
                <c:pt idx="5">
                  <c:v>125.5</c:v>
                </c:pt>
                <c:pt idx="6">
                  <c:v>117.4</c:v>
                </c:pt>
                <c:pt idx="7">
                  <c:v>100.9</c:v>
                </c:pt>
                <c:pt idx="8">
                  <c:v>80.099999999999994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99-4DB3-B705-B1E241AB3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421920"/>
        <c:axId val="1610422752"/>
      </c:scatterChart>
      <c:valAx>
        <c:axId val="1610421920"/>
        <c:scaling>
          <c:orientation val="minMax"/>
          <c:max val="25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422752"/>
        <c:crosses val="autoZero"/>
        <c:crossBetween val="midCat"/>
      </c:valAx>
      <c:valAx>
        <c:axId val="161042275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4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Sheet3!$A$1:$I$1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xVal>
          <c:yVal>
            <c:numRef>
              <c:f>Sheet3!$A$2:$I$2</c:f>
              <c:numCache>
                <c:formatCode>0.0</c:formatCode>
                <c:ptCount val="9"/>
                <c:pt idx="0">
                  <c:v>16.100000000000001</c:v>
                </c:pt>
                <c:pt idx="1">
                  <c:v>6.5</c:v>
                </c:pt>
                <c:pt idx="2">
                  <c:v>2.6</c:v>
                </c:pt>
                <c:pt idx="3">
                  <c:v>0.9</c:v>
                </c:pt>
                <c:pt idx="4">
                  <c:v>0.8</c:v>
                </c:pt>
                <c:pt idx="5">
                  <c:v>3.5</c:v>
                </c:pt>
                <c:pt idx="6">
                  <c:v>15.6</c:v>
                </c:pt>
                <c:pt idx="7">
                  <c:v>27.6</c:v>
                </c:pt>
                <c:pt idx="8">
                  <c:v>38.6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2-48DE-9821-2E4908AEA0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Sheet3!$A$1:$I$1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xVal>
          <c:yVal>
            <c:numRef>
              <c:f>Sheet3!$A$3:$I$3</c:f>
              <c:numCache>
                <c:formatCode>0.0</c:formatCode>
                <c:ptCount val="9"/>
                <c:pt idx="0">
                  <c:v>16.5</c:v>
                </c:pt>
                <c:pt idx="1">
                  <c:v>5.0999999999999996</c:v>
                </c:pt>
                <c:pt idx="2">
                  <c:v>1.6</c:v>
                </c:pt>
                <c:pt idx="3">
                  <c:v>0.4</c:v>
                </c:pt>
                <c:pt idx="4">
                  <c:v>0.6</c:v>
                </c:pt>
                <c:pt idx="5">
                  <c:v>3.1</c:v>
                </c:pt>
                <c:pt idx="6">
                  <c:v>9</c:v>
                </c:pt>
                <c:pt idx="7">
                  <c:v>19.3</c:v>
                </c:pt>
                <c:pt idx="8">
                  <c:v>29.5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72-48DE-9821-2E4908AE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96816"/>
        <c:axId val="1367117472"/>
      </c:scatterChart>
      <c:valAx>
        <c:axId val="1613996816"/>
        <c:scaling>
          <c:orientation val="minMax"/>
          <c:max val="15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7117472"/>
        <c:crosses val="autoZero"/>
        <c:crossBetween val="midCat"/>
      </c:valAx>
      <c:valAx>
        <c:axId val="13671174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99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Sheet4!$A$1:$I$1</c:f>
              <c:numCache>
                <c:formatCode>General</c:formatCode>
                <c:ptCount val="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</c:numCache>
            </c:numRef>
          </c:xVal>
          <c:yVal>
            <c:numRef>
              <c:f>Sheet4!$A$2:$I$2</c:f>
              <c:numCache>
                <c:formatCode>0.0</c:formatCode>
                <c:ptCount val="9"/>
                <c:pt idx="0">
                  <c:v>19</c:v>
                </c:pt>
                <c:pt idx="1">
                  <c:v>12</c:v>
                </c:pt>
                <c:pt idx="2">
                  <c:v>7.5</c:v>
                </c:pt>
                <c:pt idx="3">
                  <c:v>5.8</c:v>
                </c:pt>
                <c:pt idx="4">
                  <c:v>6.3</c:v>
                </c:pt>
                <c:pt idx="5">
                  <c:v>8</c:v>
                </c:pt>
                <c:pt idx="6">
                  <c:v>10.6</c:v>
                </c:pt>
                <c:pt idx="7">
                  <c:v>15.7</c:v>
                </c:pt>
                <c:pt idx="8">
                  <c:v>26.2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E-45A6-882A-E7EEC30A8C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Sheet4!$A$1:$I$1</c:f>
              <c:numCache>
                <c:formatCode>General</c:formatCode>
                <c:ptCount val="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</c:numCache>
            </c:numRef>
          </c:xVal>
          <c:yVal>
            <c:numRef>
              <c:f>Sheet4!$A$3:$I$3</c:f>
              <c:numCache>
                <c:formatCode>0.0</c:formatCode>
                <c:ptCount val="9"/>
                <c:pt idx="0">
                  <c:v>15.2</c:v>
                </c:pt>
                <c:pt idx="1">
                  <c:v>8.4</c:v>
                </c:pt>
                <c:pt idx="2">
                  <c:v>4.5</c:v>
                </c:pt>
                <c:pt idx="3">
                  <c:v>3.8</c:v>
                </c:pt>
                <c:pt idx="4">
                  <c:v>3.5</c:v>
                </c:pt>
                <c:pt idx="5">
                  <c:v>4.4000000000000004</c:v>
                </c:pt>
                <c:pt idx="6">
                  <c:v>9.5</c:v>
                </c:pt>
                <c:pt idx="7">
                  <c:v>14.1</c:v>
                </c:pt>
                <c:pt idx="8">
                  <c:v>21.1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CE-45A6-882A-E7EEC30A8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011792"/>
        <c:axId val="1614008048"/>
      </c:scatterChart>
      <c:valAx>
        <c:axId val="1614011792"/>
        <c:scaling>
          <c:orientation val="minMax"/>
          <c:max val="36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008048"/>
        <c:crosses val="autoZero"/>
        <c:crossBetween val="midCat"/>
      </c:valAx>
      <c:valAx>
        <c:axId val="16140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01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Sheet6!$A$1:$Z$1</c:f>
              <c:numCache>
                <c:formatCode>General</c:formatCode>
                <c:ptCount val="2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</c:numCache>
            </c:numRef>
          </c:xVal>
          <c:yVal>
            <c:numRef>
              <c:f>Sheet6!$A$2:$Z$2</c:f>
              <c:numCache>
                <c:formatCode>0.0</c:formatCode>
                <c:ptCount val="26"/>
                <c:pt idx="0">
                  <c:v>4.5999999999999996</c:v>
                </c:pt>
                <c:pt idx="1">
                  <c:v>4.4000000000000004</c:v>
                </c:pt>
                <c:pt idx="2">
                  <c:v>3.5</c:v>
                </c:pt>
                <c:pt idx="3">
                  <c:v>4.5999999999999996</c:v>
                </c:pt>
                <c:pt idx="4">
                  <c:v>7.8</c:v>
                </c:pt>
                <c:pt idx="5">
                  <c:v>13</c:v>
                </c:pt>
                <c:pt idx="6">
                  <c:v>5.2</c:v>
                </c:pt>
                <c:pt idx="7">
                  <c:v>1.1000000000000001</c:v>
                </c:pt>
                <c:pt idx="8">
                  <c:v>3.6</c:v>
                </c:pt>
                <c:pt idx="9">
                  <c:v>13.4</c:v>
                </c:pt>
                <c:pt idx="10">
                  <c:v>10.1</c:v>
                </c:pt>
                <c:pt idx="11">
                  <c:v>1.1000000000000001</c:v>
                </c:pt>
                <c:pt idx="12">
                  <c:v>2</c:v>
                </c:pt>
                <c:pt idx="13">
                  <c:v>2.7</c:v>
                </c:pt>
                <c:pt idx="14">
                  <c:v>1.5</c:v>
                </c:pt>
                <c:pt idx="15">
                  <c:v>25.3</c:v>
                </c:pt>
                <c:pt idx="16">
                  <c:v>29.1</c:v>
                </c:pt>
                <c:pt idx="17">
                  <c:v>39.200000000000003</c:v>
                </c:pt>
                <c:pt idx="18">
                  <c:v>115.1</c:v>
                </c:pt>
                <c:pt idx="19">
                  <c:v>145.6</c:v>
                </c:pt>
                <c:pt idx="20">
                  <c:v>9.8000000000000007</c:v>
                </c:pt>
                <c:pt idx="21">
                  <c:v>3.7</c:v>
                </c:pt>
                <c:pt idx="22">
                  <c:v>14.1</c:v>
                </c:pt>
                <c:pt idx="23">
                  <c:v>10.1</c:v>
                </c:pt>
                <c:pt idx="24">
                  <c:v>0.6</c:v>
                </c:pt>
                <c:pt idx="2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CF-4B48-AF0B-E8AC0DC14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69968"/>
        <c:axId val="1536262064"/>
      </c:scatterChart>
      <c:valAx>
        <c:axId val="1536269968"/>
        <c:scaling>
          <c:orientation val="minMax"/>
          <c:max val="8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62064"/>
        <c:crosses val="autoZero"/>
        <c:crossBetween val="midCat"/>
      </c:valAx>
      <c:valAx>
        <c:axId val="1536262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6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Sheet7!$B$1:$I$1</c:f>
              <c:numCache>
                <c:formatCode>General</c:formatCode>
                <c:ptCount val="8"/>
                <c:pt idx="0">
                  <c:v>65</c:v>
                </c:pt>
                <c:pt idx="1">
                  <c:v>66</c:v>
                </c:pt>
                <c:pt idx="2">
                  <c:v>67</c:v>
                </c:pt>
                <c:pt idx="3">
                  <c:v>68</c:v>
                </c:pt>
                <c:pt idx="4">
                  <c:v>69</c:v>
                </c:pt>
                <c:pt idx="5">
                  <c:v>70</c:v>
                </c:pt>
                <c:pt idx="6">
                  <c:v>71</c:v>
                </c:pt>
                <c:pt idx="7">
                  <c:v>72</c:v>
                </c:pt>
              </c:numCache>
            </c:numRef>
          </c:xVal>
          <c:yVal>
            <c:numRef>
              <c:f>Sheet7!$B$2:$I$2</c:f>
              <c:numCache>
                <c:formatCode>0.0</c:formatCode>
                <c:ptCount val="8"/>
                <c:pt idx="0">
                  <c:v>81.7</c:v>
                </c:pt>
                <c:pt idx="1">
                  <c:v>115.1</c:v>
                </c:pt>
                <c:pt idx="2">
                  <c:v>138</c:v>
                </c:pt>
                <c:pt idx="3">
                  <c:v>145.6</c:v>
                </c:pt>
                <c:pt idx="4">
                  <c:v>80.099999999999994</c:v>
                </c:pt>
                <c:pt idx="5">
                  <c:v>9.8000000000000007</c:v>
                </c:pt>
                <c:pt idx="6">
                  <c:v>1.4</c:v>
                </c:pt>
                <c:pt idx="7">
                  <c:v>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BE-42A9-8AFE-BF8BEF3CE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757664"/>
        <c:axId val="1573767232"/>
      </c:scatterChart>
      <c:valAx>
        <c:axId val="1573757664"/>
        <c:scaling>
          <c:orientation val="minMax"/>
          <c:max val="72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3767232"/>
        <c:crosses val="autoZero"/>
        <c:crossBetween val="midCat"/>
      </c:valAx>
      <c:valAx>
        <c:axId val="15737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375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Sheet8!$A$1:$U$1</c:f>
              <c:numCache>
                <c:formatCode>General</c:formatCode>
                <c:ptCount val="2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</c:numCache>
            </c:numRef>
          </c:xVal>
          <c:yVal>
            <c:numRef>
              <c:f>Sheet8!$A$2:$U$2</c:f>
              <c:numCache>
                <c:formatCode>0.0</c:formatCode>
                <c:ptCount val="21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0.3</c:v>
                </c:pt>
                <c:pt idx="4">
                  <c:v>0.2</c:v>
                </c:pt>
                <c:pt idx="5">
                  <c:v>0.3</c:v>
                </c:pt>
                <c:pt idx="6">
                  <c:v>0.1</c:v>
                </c:pt>
                <c:pt idx="7">
                  <c:v>1.1000000000000001</c:v>
                </c:pt>
                <c:pt idx="8">
                  <c:v>1.3</c:v>
                </c:pt>
                <c:pt idx="9">
                  <c:v>1.6</c:v>
                </c:pt>
                <c:pt idx="10">
                  <c:v>9</c:v>
                </c:pt>
                <c:pt idx="11">
                  <c:v>21.3</c:v>
                </c:pt>
                <c:pt idx="12">
                  <c:v>46.6</c:v>
                </c:pt>
                <c:pt idx="13">
                  <c:v>35</c:v>
                </c:pt>
                <c:pt idx="14">
                  <c:v>31.1</c:v>
                </c:pt>
                <c:pt idx="15">
                  <c:v>10.199999999999999</c:v>
                </c:pt>
                <c:pt idx="16">
                  <c:v>0</c:v>
                </c:pt>
                <c:pt idx="17">
                  <c:v>1.2</c:v>
                </c:pt>
                <c:pt idx="18">
                  <c:v>0.1</c:v>
                </c:pt>
                <c:pt idx="19">
                  <c:v>0.1</c:v>
                </c:pt>
                <c:pt idx="20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9-4AAE-B2FD-A0D176C8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82448"/>
        <c:axId val="1536272464"/>
      </c:scatterChart>
      <c:valAx>
        <c:axId val="1536282448"/>
        <c:scaling>
          <c:orientation val="minMax"/>
          <c:max val="7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72464"/>
        <c:crosses val="autoZero"/>
        <c:crossBetween val="midCat"/>
      </c:valAx>
      <c:valAx>
        <c:axId val="1536272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8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Sheet9!$A$1:$I$1</c:f>
              <c:numCache>
                <c:formatCode>0</c:formatCode>
                <c:ptCount val="9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</c:numCache>
            </c:numRef>
          </c:xVal>
          <c:yVal>
            <c:numRef>
              <c:f>Sheet9!$A$2:$I$2</c:f>
              <c:numCache>
                <c:formatCode>0.0</c:formatCode>
                <c:ptCount val="9"/>
                <c:pt idx="0">
                  <c:v>9</c:v>
                </c:pt>
                <c:pt idx="1">
                  <c:v>14.2</c:v>
                </c:pt>
                <c:pt idx="2">
                  <c:v>21.3</c:v>
                </c:pt>
                <c:pt idx="3">
                  <c:v>35.5</c:v>
                </c:pt>
                <c:pt idx="4">
                  <c:v>46.6</c:v>
                </c:pt>
                <c:pt idx="5">
                  <c:v>40.799999999999997</c:v>
                </c:pt>
                <c:pt idx="6">
                  <c:v>35</c:v>
                </c:pt>
                <c:pt idx="7">
                  <c:v>32.4</c:v>
                </c:pt>
                <c:pt idx="8">
                  <c:v>31.1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20-4F0C-BABA-D7965E6F6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768064"/>
        <c:axId val="1573768896"/>
      </c:scatterChart>
      <c:valAx>
        <c:axId val="1573768064"/>
        <c:scaling>
          <c:orientation val="minMax"/>
          <c:max val="58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3768896"/>
        <c:crosses val="autoZero"/>
        <c:crossBetween val="midCat"/>
      </c:valAx>
      <c:valAx>
        <c:axId val="15737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376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Sheet10!$A$5:$A$45</c:f>
              <c:numCache>
                <c:formatCode>General</c:formatCode>
                <c:ptCount val="41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-2</c:v>
                </c:pt>
                <c:pt idx="22">
                  <c:v>-4</c:v>
                </c:pt>
                <c:pt idx="23">
                  <c:v>-6</c:v>
                </c:pt>
                <c:pt idx="24">
                  <c:v>-8</c:v>
                </c:pt>
                <c:pt idx="25">
                  <c:v>-10</c:v>
                </c:pt>
                <c:pt idx="26">
                  <c:v>-12</c:v>
                </c:pt>
                <c:pt idx="27">
                  <c:v>-14</c:v>
                </c:pt>
                <c:pt idx="28">
                  <c:v>-16</c:v>
                </c:pt>
                <c:pt idx="29">
                  <c:v>-18</c:v>
                </c:pt>
                <c:pt idx="30">
                  <c:v>-20</c:v>
                </c:pt>
                <c:pt idx="31">
                  <c:v>-22</c:v>
                </c:pt>
                <c:pt idx="32">
                  <c:v>-24</c:v>
                </c:pt>
                <c:pt idx="33">
                  <c:v>-26</c:v>
                </c:pt>
                <c:pt idx="34">
                  <c:v>-28</c:v>
                </c:pt>
                <c:pt idx="35">
                  <c:v>-30</c:v>
                </c:pt>
                <c:pt idx="36">
                  <c:v>-32</c:v>
                </c:pt>
                <c:pt idx="37">
                  <c:v>-34</c:v>
                </c:pt>
                <c:pt idx="38">
                  <c:v>-36</c:v>
                </c:pt>
                <c:pt idx="39">
                  <c:v>-38</c:v>
                </c:pt>
                <c:pt idx="40">
                  <c:v>-40</c:v>
                </c:pt>
              </c:numCache>
            </c:numRef>
          </c:xVal>
          <c:yVal>
            <c:numRef>
              <c:f>Sheet10!$B$5:$B$45</c:f>
              <c:numCache>
                <c:formatCode>0.0</c:formatCode>
                <c:ptCount val="41"/>
                <c:pt idx="0">
                  <c:v>1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  <c:pt idx="4">
                  <c:v>1.2</c:v>
                </c:pt>
                <c:pt idx="5">
                  <c:v>1.4</c:v>
                </c:pt>
                <c:pt idx="6">
                  <c:v>0.6</c:v>
                </c:pt>
                <c:pt idx="7">
                  <c:v>0.1</c:v>
                </c:pt>
                <c:pt idx="8">
                  <c:v>0</c:v>
                </c:pt>
                <c:pt idx="9">
                  <c:v>0.6</c:v>
                </c:pt>
                <c:pt idx="10">
                  <c:v>0</c:v>
                </c:pt>
                <c:pt idx="11">
                  <c:v>0.3</c:v>
                </c:pt>
                <c:pt idx="12">
                  <c:v>2.2000000000000002</c:v>
                </c:pt>
                <c:pt idx="13">
                  <c:v>7.6</c:v>
                </c:pt>
                <c:pt idx="14">
                  <c:v>16.899999999999999</c:v>
                </c:pt>
                <c:pt idx="15">
                  <c:v>26</c:v>
                </c:pt>
                <c:pt idx="16">
                  <c:v>41.4</c:v>
                </c:pt>
                <c:pt idx="17">
                  <c:v>68.099999999999994</c:v>
                </c:pt>
                <c:pt idx="18">
                  <c:v>103.5</c:v>
                </c:pt>
                <c:pt idx="19">
                  <c:v>130.4</c:v>
                </c:pt>
                <c:pt idx="20">
                  <c:v>141.1</c:v>
                </c:pt>
                <c:pt idx="21" formatCode="General">
                  <c:v>128.5</c:v>
                </c:pt>
                <c:pt idx="22" formatCode="General">
                  <c:v>112.5</c:v>
                </c:pt>
                <c:pt idx="23" formatCode="General">
                  <c:v>95.2</c:v>
                </c:pt>
                <c:pt idx="24" formatCode="General">
                  <c:v>88.7</c:v>
                </c:pt>
                <c:pt idx="25" formatCode="General">
                  <c:v>79.8</c:v>
                </c:pt>
                <c:pt idx="26" formatCode="General">
                  <c:v>58.1</c:v>
                </c:pt>
                <c:pt idx="27" formatCode="General">
                  <c:v>30.3</c:v>
                </c:pt>
                <c:pt idx="28" formatCode="General">
                  <c:v>16.3</c:v>
                </c:pt>
                <c:pt idx="29" formatCode="General">
                  <c:v>7.7</c:v>
                </c:pt>
                <c:pt idx="30" formatCode="General">
                  <c:v>1.7</c:v>
                </c:pt>
                <c:pt idx="31" formatCode="General">
                  <c:v>0.3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0.1</c:v>
                </c:pt>
                <c:pt idx="35" formatCode="General">
                  <c:v>0</c:v>
                </c:pt>
                <c:pt idx="36" formatCode="General">
                  <c:v>0.1</c:v>
                </c:pt>
                <c:pt idx="37" formatCode="General">
                  <c:v>0.2</c:v>
                </c:pt>
                <c:pt idx="38" formatCode="General">
                  <c:v>0.6</c:v>
                </c:pt>
                <c:pt idx="39" formatCode="General">
                  <c:v>0.4</c:v>
                </c:pt>
                <c:pt idx="40" formatCode="General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67-47CB-A7CA-4A2596DFB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64623"/>
        <c:axId val="336065871"/>
      </c:scatterChart>
      <c:valAx>
        <c:axId val="336064623"/>
        <c:scaling>
          <c:orientation val="minMax"/>
          <c:max val="4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6065871"/>
        <c:crosses val="autoZero"/>
        <c:crossBetween val="midCat"/>
      </c:valAx>
      <c:valAx>
        <c:axId val="336065871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606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Sheet11!$A$6:$N$6</c:f>
              <c:numCache>
                <c:formatCode>General</c:formatCode>
                <c:ptCount val="1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numCache>
            </c:numRef>
          </c:xVal>
          <c:yVal>
            <c:numRef>
              <c:f>Sheet11!$A$7:$N$7</c:f>
              <c:numCache>
                <c:formatCode>General</c:formatCode>
                <c:ptCount val="14"/>
                <c:pt idx="0">
                  <c:v>0.6</c:v>
                </c:pt>
                <c:pt idx="1">
                  <c:v>0.2</c:v>
                </c:pt>
                <c:pt idx="2">
                  <c:v>0.1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0.1</c:v>
                </c:pt>
                <c:pt idx="7">
                  <c:v>0.3</c:v>
                </c:pt>
                <c:pt idx="8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F6-4E28-96FB-14ADF1C7ED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Sheet11!$A$6:$N$6</c:f>
              <c:numCache>
                <c:formatCode>General</c:formatCode>
                <c:ptCount val="1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numCache>
            </c:numRef>
          </c:xVal>
          <c:yVal>
            <c:numRef>
              <c:f>Sheet11!$A$8:$N$8</c:f>
              <c:numCache>
                <c:formatCode>General</c:formatCode>
                <c:ptCount val="14"/>
                <c:pt idx="5">
                  <c:v>1.2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F6-4E28-96FB-14ADF1C7E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05471"/>
        <c:axId val="237805887"/>
      </c:scatterChart>
      <c:valAx>
        <c:axId val="237805471"/>
        <c:scaling>
          <c:orientation val="minMax"/>
          <c:max val="30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7805887"/>
        <c:crosses val="autoZero"/>
        <c:crossBetween val="midCat"/>
        <c:majorUnit val="1"/>
      </c:valAx>
      <c:valAx>
        <c:axId val="237805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780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Sheet12!$A$1:$J$1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Sheet12!$A$2:$J$2</c:f>
              <c:numCache>
                <c:formatCode>0.0</c:formatCode>
                <c:ptCount val="10"/>
                <c:pt idx="0">
                  <c:v>189.3</c:v>
                </c:pt>
                <c:pt idx="1">
                  <c:v>180.6</c:v>
                </c:pt>
                <c:pt idx="2">
                  <c:v>164.6</c:v>
                </c:pt>
                <c:pt idx="3">
                  <c:v>138.80000000000001</c:v>
                </c:pt>
                <c:pt idx="4">
                  <c:v>107.3</c:v>
                </c:pt>
                <c:pt idx="5">
                  <c:v>69.2</c:v>
                </c:pt>
                <c:pt idx="6">
                  <c:v>28.9</c:v>
                </c:pt>
                <c:pt idx="7">
                  <c:v>5.0999999999999996</c:v>
                </c:pt>
                <c:pt idx="8">
                  <c:v>0.3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2D-4452-A81E-127A2B52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2815"/>
        <c:axId val="107533231"/>
      </c:scatterChart>
      <c:valAx>
        <c:axId val="10753281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533231"/>
        <c:crosses val="autoZero"/>
        <c:crossBetween val="midCat"/>
        <c:majorUnit val="30"/>
      </c:valAx>
      <c:valAx>
        <c:axId val="1075332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532815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Sheet12!$A$7:$J$7</c:f>
              <c:numCache>
                <c:formatCode>General</c:formatCode>
                <c:ptCount val="10"/>
                <c:pt idx="0">
                  <c:v>1</c:v>
                </c:pt>
                <c:pt idx="1">
                  <c:v>0.96984631141122013</c:v>
                </c:pt>
                <c:pt idx="2">
                  <c:v>0.88302222538691744</c:v>
                </c:pt>
                <c:pt idx="3">
                  <c:v>0.7500000077350204</c:v>
                </c:pt>
                <c:pt idx="4">
                  <c:v>0.58682410056138601</c:v>
                </c:pt>
                <c:pt idx="5">
                  <c:v>0.41317592582643592</c:v>
                </c:pt>
                <c:pt idx="6">
                  <c:v>0.25000001547004103</c:v>
                </c:pt>
                <c:pt idx="7">
                  <c:v>0.11697779183651044</c:v>
                </c:pt>
                <c:pt idx="8">
                  <c:v>3.0153697753174689E-2</c:v>
                </c:pt>
                <c:pt idx="9">
                  <c:v>0</c:v>
                </c:pt>
              </c:numCache>
            </c:numRef>
          </c:xVal>
          <c:yVal>
            <c:numRef>
              <c:f>Sheet12!$A$8:$J$8</c:f>
              <c:numCache>
                <c:formatCode>0.0</c:formatCode>
                <c:ptCount val="10"/>
                <c:pt idx="0">
                  <c:v>189.3</c:v>
                </c:pt>
                <c:pt idx="1">
                  <c:v>180.6</c:v>
                </c:pt>
                <c:pt idx="2">
                  <c:v>164.6</c:v>
                </c:pt>
                <c:pt idx="3">
                  <c:v>138.80000000000001</c:v>
                </c:pt>
                <c:pt idx="4">
                  <c:v>107.3</c:v>
                </c:pt>
                <c:pt idx="5">
                  <c:v>69.2</c:v>
                </c:pt>
                <c:pt idx="6">
                  <c:v>28.9</c:v>
                </c:pt>
                <c:pt idx="7">
                  <c:v>5.0999999999999996</c:v>
                </c:pt>
                <c:pt idx="8">
                  <c:v>0.3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7-49CE-BC06-787E57EB5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4095"/>
        <c:axId val="106224927"/>
      </c:scatterChart>
      <c:valAx>
        <c:axId val="10622409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cos^2(phi)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224927"/>
        <c:crosses val="autoZero"/>
        <c:crossBetween val="midCat"/>
      </c:valAx>
      <c:valAx>
        <c:axId val="1062249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224095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302418</xdr:colOff>
      <xdr:row>30</xdr:row>
      <xdr:rowOff>152399</xdr:rowOff>
    </xdr:from>
    <xdr:to>
      <xdr:col>10</xdr:col>
      <xdr:colOff>340518</xdr:colOff>
      <xdr:row>46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E91584-AB5F-4E5C-9BDD-930DD62D1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288131</xdr:colOff>
      <xdr:row>5</xdr:row>
      <xdr:rowOff>61912</xdr:rowOff>
    </xdr:from>
    <xdr:to>
      <xdr:col>10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8A26074-8423-49A5-BBB1-1DE11042B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288131</xdr:colOff>
      <xdr:row>5</xdr:row>
      <xdr:rowOff>61912</xdr:rowOff>
    </xdr:from>
    <xdr:to>
      <xdr:col>10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32A5E44-98A3-493B-9D55-2C83F9E95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288131</xdr:colOff>
      <xdr:row>5</xdr:row>
      <xdr:rowOff>61912</xdr:rowOff>
    </xdr:from>
    <xdr:to>
      <xdr:col>10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3044E3-0E92-4E34-94E3-15AF3F2CB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531018</xdr:colOff>
      <xdr:row>5</xdr:row>
      <xdr:rowOff>52387</xdr:rowOff>
    </xdr:from>
    <xdr:to>
      <xdr:col>25</xdr:col>
      <xdr:colOff>569118</xdr:colOff>
      <xdr:row>20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8B67DA-6866-44C5-9E4A-9C2D1D16B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350043</xdr:colOff>
      <xdr:row>5</xdr:row>
      <xdr:rowOff>61912</xdr:rowOff>
    </xdr:from>
    <xdr:to>
      <xdr:col>13</xdr:col>
      <xdr:colOff>388143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25923A7-AFB0-4919-8EEA-9DB9ABC79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288131</xdr:colOff>
      <xdr:row>5</xdr:row>
      <xdr:rowOff>61912</xdr:rowOff>
    </xdr:from>
    <xdr:to>
      <xdr:col>21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A887EB-0B90-44A0-9A19-6BBD0A6FF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350043</xdr:colOff>
      <xdr:row>5</xdr:row>
      <xdr:rowOff>61912</xdr:rowOff>
    </xdr:from>
    <xdr:to>
      <xdr:col>14</xdr:col>
      <xdr:colOff>388143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0CB8B6-A142-4227-B5C5-9F54799AD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27</xdr:row>
      <xdr:rowOff>161925</xdr:rowOff>
    </xdr:from>
    <xdr:to>
      <xdr:col>12</xdr:col>
      <xdr:colOff>374650</xdr:colOff>
      <xdr:row>43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1F8819-A4D9-4887-99F4-35E5D49A2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</xdr:row>
      <xdr:rowOff>161925</xdr:rowOff>
    </xdr:from>
    <xdr:to>
      <xdr:col>12</xdr:col>
      <xdr:colOff>374650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72B18C-0F46-43B8-9816-CFA284678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7936</xdr:colOff>
      <xdr:row>9</xdr:row>
      <xdr:rowOff>12698</xdr:rowOff>
    </xdr:from>
    <xdr:to>
      <xdr:col>9</xdr:col>
      <xdr:colOff>1587</xdr:colOff>
      <xdr:row>22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9A3199-2587-4CB3-9624-914B7C95B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12699</xdr:colOff>
      <xdr:row>9</xdr:row>
      <xdr:rowOff>14286</xdr:rowOff>
    </xdr:from>
    <xdr:to>
      <xdr:col>15</xdr:col>
      <xdr:colOff>11112</xdr:colOff>
      <xdr:row>22</xdr:row>
      <xdr:rowOff>11112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3C88EF-BD74-4D38-BAAE-5741200EE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opLeftCell="A31" workbookViewId="0">
      <selection activeCell="E43" sqref="E43"/>
    </sheetView>
  </sheetViews>
  <sheetFormatPr defaultRowHeight="13.9" x14ac:dyDescent="0.4"/>
  <sheetData>
    <row r="1" spans="1:26" x14ac:dyDescent="0.4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  <c r="Z1">
        <v>50</v>
      </c>
    </row>
    <row r="2" spans="1:26" x14ac:dyDescent="0.4">
      <c r="A2" s="2">
        <v>109.1</v>
      </c>
      <c r="B2" s="2">
        <v>98.7</v>
      </c>
      <c r="C2" s="2">
        <v>71.5</v>
      </c>
      <c r="D2" s="2">
        <v>30.1</v>
      </c>
      <c r="E2" s="2">
        <v>8.1999999999999993</v>
      </c>
      <c r="F2" s="2">
        <v>1.4</v>
      </c>
      <c r="G2" s="2">
        <v>3.3</v>
      </c>
      <c r="H2" s="2">
        <v>31.6</v>
      </c>
      <c r="I2" s="2">
        <v>55.8</v>
      </c>
      <c r="J2" s="2">
        <v>80.2</v>
      </c>
      <c r="K2" s="2">
        <v>107.5</v>
      </c>
      <c r="L2" s="2">
        <v>121.3</v>
      </c>
      <c r="M2" s="2">
        <v>107.6</v>
      </c>
      <c r="N2" s="2">
        <v>69.099999999999994</v>
      </c>
      <c r="O2" s="2">
        <v>20.100000000000001</v>
      </c>
      <c r="P2" s="2">
        <v>8.1999999999999993</v>
      </c>
      <c r="Q2" s="2">
        <v>5.3</v>
      </c>
      <c r="R2" s="2">
        <v>11.4</v>
      </c>
      <c r="S2" s="2">
        <v>24.1</v>
      </c>
      <c r="T2" s="2">
        <v>29.3</v>
      </c>
      <c r="U2" s="2">
        <v>16.8</v>
      </c>
      <c r="V2" s="2">
        <v>3.6</v>
      </c>
      <c r="W2" s="2">
        <v>8.3000000000000007</v>
      </c>
      <c r="X2" s="2">
        <v>39.4</v>
      </c>
      <c r="Y2" s="2">
        <v>44.7</v>
      </c>
      <c r="Z2" s="2">
        <v>23.6</v>
      </c>
    </row>
    <row r="3" spans="1:26" x14ac:dyDescent="0.4">
      <c r="A3" s="2"/>
      <c r="B3" s="2">
        <v>87.7</v>
      </c>
      <c r="C3" s="2">
        <v>60.1</v>
      </c>
      <c r="D3" s="2">
        <v>27.8</v>
      </c>
      <c r="E3" s="2">
        <v>5.0999999999999996</v>
      </c>
      <c r="F3" s="2">
        <v>0.4</v>
      </c>
      <c r="G3" s="2">
        <v>2.7</v>
      </c>
      <c r="H3" s="2">
        <v>1.8</v>
      </c>
      <c r="I3" s="2">
        <v>40.799999999999997</v>
      </c>
      <c r="J3" s="2">
        <v>78.099999999999994</v>
      </c>
      <c r="K3" s="2">
        <v>118.6</v>
      </c>
      <c r="L3" s="2">
        <v>126.6</v>
      </c>
      <c r="M3" s="2">
        <v>102.3</v>
      </c>
      <c r="N3" s="2">
        <v>48.5</v>
      </c>
      <c r="O3" s="2">
        <v>14.1</v>
      </c>
      <c r="P3" s="2">
        <v>4.7</v>
      </c>
      <c r="Q3" s="2">
        <v>3.5</v>
      </c>
      <c r="R3" s="2">
        <v>8</v>
      </c>
      <c r="S3" s="2">
        <v>21.9</v>
      </c>
      <c r="T3" s="2">
        <v>24.3</v>
      </c>
      <c r="U3" s="2">
        <v>8.5</v>
      </c>
      <c r="V3" s="2">
        <v>3.8</v>
      </c>
      <c r="W3" s="2">
        <v>11</v>
      </c>
      <c r="X3" s="2">
        <v>32</v>
      </c>
      <c r="Y3" s="2">
        <v>36.6</v>
      </c>
      <c r="Z3" s="2">
        <v>6.1</v>
      </c>
    </row>
    <row r="5" spans="1:26" x14ac:dyDescent="0.4">
      <c r="A5">
        <v>50</v>
      </c>
      <c r="B5" s="2">
        <v>23.6</v>
      </c>
      <c r="C5" s="2"/>
      <c r="F5" s="2"/>
      <c r="G5" s="2"/>
    </row>
    <row r="6" spans="1:26" x14ac:dyDescent="0.4">
      <c r="A6">
        <v>48</v>
      </c>
      <c r="B6" s="2">
        <v>44.7</v>
      </c>
      <c r="C6" s="2"/>
      <c r="F6" s="1"/>
      <c r="G6" s="2"/>
    </row>
    <row r="7" spans="1:26" x14ac:dyDescent="0.4">
      <c r="A7">
        <v>46</v>
      </c>
      <c r="B7" s="2">
        <v>39.4</v>
      </c>
      <c r="C7" s="2"/>
      <c r="F7" s="1"/>
      <c r="G7" s="2"/>
    </row>
    <row r="8" spans="1:26" x14ac:dyDescent="0.4">
      <c r="A8">
        <v>44</v>
      </c>
      <c r="B8" s="2">
        <v>8.3000000000000007</v>
      </c>
      <c r="C8" s="2"/>
      <c r="F8" s="1"/>
      <c r="G8" s="2"/>
    </row>
    <row r="9" spans="1:26" x14ac:dyDescent="0.4">
      <c r="A9">
        <v>42</v>
      </c>
      <c r="B9" s="2">
        <v>3.6</v>
      </c>
      <c r="C9" s="2"/>
      <c r="F9" s="1"/>
      <c r="G9" s="2"/>
    </row>
    <row r="10" spans="1:26" x14ac:dyDescent="0.4">
      <c r="A10">
        <v>40</v>
      </c>
      <c r="B10" s="2">
        <v>16.8</v>
      </c>
      <c r="C10" s="2"/>
      <c r="F10" s="1"/>
      <c r="G10" s="2"/>
    </row>
    <row r="11" spans="1:26" x14ac:dyDescent="0.4">
      <c r="A11">
        <v>38</v>
      </c>
      <c r="B11" s="2">
        <v>29.3</v>
      </c>
      <c r="C11" s="2"/>
      <c r="F11" s="1"/>
      <c r="G11" s="2"/>
    </row>
    <row r="12" spans="1:26" x14ac:dyDescent="0.4">
      <c r="A12">
        <v>36</v>
      </c>
      <c r="B12" s="2">
        <v>24.1</v>
      </c>
      <c r="C12" s="2"/>
      <c r="F12" s="1"/>
      <c r="G12" s="2"/>
    </row>
    <row r="13" spans="1:26" x14ac:dyDescent="0.4">
      <c r="A13">
        <v>34</v>
      </c>
      <c r="B13" s="2">
        <v>11.4</v>
      </c>
      <c r="C13" s="2"/>
      <c r="F13" s="1"/>
      <c r="G13" s="2"/>
    </row>
    <row r="14" spans="1:26" x14ac:dyDescent="0.4">
      <c r="A14">
        <v>32</v>
      </c>
      <c r="B14" s="2">
        <v>5.3</v>
      </c>
      <c r="C14" s="2"/>
      <c r="F14" s="1"/>
      <c r="G14" s="2"/>
    </row>
    <row r="15" spans="1:26" x14ac:dyDescent="0.4">
      <c r="A15">
        <v>30</v>
      </c>
      <c r="B15" s="2">
        <v>8.1999999999999993</v>
      </c>
      <c r="C15" s="2"/>
      <c r="F15" s="1"/>
      <c r="G15" s="2"/>
    </row>
    <row r="16" spans="1:26" x14ac:dyDescent="0.4">
      <c r="A16">
        <v>28</v>
      </c>
      <c r="B16" s="2">
        <v>20.100000000000001</v>
      </c>
      <c r="C16" s="2"/>
      <c r="F16" s="1"/>
      <c r="G16" s="2"/>
    </row>
    <row r="17" spans="1:7" x14ac:dyDescent="0.4">
      <c r="A17">
        <v>26</v>
      </c>
      <c r="B17" s="2">
        <v>69.099999999999994</v>
      </c>
      <c r="C17" s="2"/>
      <c r="F17" s="1"/>
      <c r="G17" s="2"/>
    </row>
    <row r="18" spans="1:7" x14ac:dyDescent="0.4">
      <c r="A18">
        <v>24</v>
      </c>
      <c r="B18" s="2">
        <v>107.6</v>
      </c>
      <c r="C18" s="2"/>
      <c r="F18" s="1"/>
      <c r="G18" s="2"/>
    </row>
    <row r="19" spans="1:7" x14ac:dyDescent="0.4">
      <c r="A19">
        <v>22</v>
      </c>
      <c r="B19" s="2">
        <v>121.3</v>
      </c>
      <c r="C19" s="2"/>
      <c r="F19" s="1"/>
      <c r="G19" s="2"/>
    </row>
    <row r="20" spans="1:7" x14ac:dyDescent="0.4">
      <c r="A20">
        <v>20</v>
      </c>
      <c r="B20" s="2">
        <v>107.5</v>
      </c>
      <c r="C20" s="2"/>
      <c r="F20" s="1"/>
      <c r="G20" s="2"/>
    </row>
    <row r="21" spans="1:7" x14ac:dyDescent="0.4">
      <c r="A21">
        <v>18</v>
      </c>
      <c r="B21" s="2">
        <v>80.2</v>
      </c>
      <c r="C21" s="2"/>
      <c r="F21" s="1"/>
      <c r="G21" s="2"/>
    </row>
    <row r="22" spans="1:7" x14ac:dyDescent="0.4">
      <c r="A22">
        <v>16</v>
      </c>
      <c r="B22" s="2">
        <v>55.8</v>
      </c>
      <c r="C22" s="2"/>
      <c r="F22" s="1"/>
      <c r="G22" s="2"/>
    </row>
    <row r="23" spans="1:7" x14ac:dyDescent="0.4">
      <c r="A23">
        <v>14</v>
      </c>
      <c r="B23" s="2">
        <v>31.6</v>
      </c>
      <c r="C23" s="2"/>
      <c r="F23" s="1"/>
      <c r="G23" s="2"/>
    </row>
    <row r="24" spans="1:7" x14ac:dyDescent="0.4">
      <c r="A24">
        <v>12</v>
      </c>
      <c r="B24" s="2">
        <v>3.3</v>
      </c>
      <c r="C24" s="2"/>
      <c r="F24" s="1"/>
      <c r="G24" s="2"/>
    </row>
    <row r="25" spans="1:7" x14ac:dyDescent="0.4">
      <c r="A25">
        <v>10</v>
      </c>
      <c r="B25" s="2">
        <v>1.4</v>
      </c>
      <c r="C25" s="2"/>
      <c r="F25" s="1"/>
      <c r="G25" s="2"/>
    </row>
    <row r="26" spans="1:7" x14ac:dyDescent="0.4">
      <c r="A26">
        <v>8</v>
      </c>
      <c r="B26" s="2">
        <v>8.1999999999999993</v>
      </c>
      <c r="C26" s="2"/>
      <c r="F26" s="1"/>
      <c r="G26" s="2"/>
    </row>
    <row r="27" spans="1:7" x14ac:dyDescent="0.4">
      <c r="A27">
        <v>6</v>
      </c>
      <c r="B27" s="2">
        <v>30.1</v>
      </c>
      <c r="C27" s="2"/>
      <c r="F27" s="1"/>
      <c r="G27" s="2"/>
    </row>
    <row r="28" spans="1:7" x14ac:dyDescent="0.4">
      <c r="A28">
        <v>4</v>
      </c>
      <c r="B28" s="2">
        <v>71.5</v>
      </c>
      <c r="C28" s="2"/>
      <c r="F28" s="1"/>
      <c r="G28" s="2"/>
    </row>
    <row r="29" spans="1:7" x14ac:dyDescent="0.4">
      <c r="A29">
        <v>2</v>
      </c>
      <c r="B29" s="2">
        <v>98.7</v>
      </c>
      <c r="C29" s="2"/>
      <c r="F29" s="1"/>
      <c r="G29" s="2"/>
    </row>
    <row r="30" spans="1:7" x14ac:dyDescent="0.4">
      <c r="A30">
        <v>0</v>
      </c>
      <c r="B30" s="2">
        <v>109.1</v>
      </c>
      <c r="C30" s="2"/>
      <c r="F30" s="1"/>
      <c r="G30" s="2"/>
    </row>
    <row r="31" spans="1:7" x14ac:dyDescent="0.4">
      <c r="A31">
        <v>-2</v>
      </c>
      <c r="B31">
        <v>87.7</v>
      </c>
    </row>
    <row r="32" spans="1:7" x14ac:dyDescent="0.4">
      <c r="A32">
        <v>-4</v>
      </c>
      <c r="B32">
        <v>60.1</v>
      </c>
    </row>
    <row r="33" spans="1:2" x14ac:dyDescent="0.4">
      <c r="A33">
        <v>-6</v>
      </c>
      <c r="B33">
        <v>27.8</v>
      </c>
    </row>
    <row r="34" spans="1:2" x14ac:dyDescent="0.4">
      <c r="A34">
        <v>-8</v>
      </c>
      <c r="B34">
        <v>5.0999999999999996</v>
      </c>
    </row>
    <row r="35" spans="1:2" x14ac:dyDescent="0.4">
      <c r="A35">
        <v>-10</v>
      </c>
      <c r="B35">
        <v>0.4</v>
      </c>
    </row>
    <row r="36" spans="1:2" x14ac:dyDescent="0.4">
      <c r="A36">
        <v>-12</v>
      </c>
      <c r="B36">
        <v>2.7</v>
      </c>
    </row>
    <row r="37" spans="1:2" x14ac:dyDescent="0.4">
      <c r="A37">
        <v>-14</v>
      </c>
      <c r="B37">
        <v>1.8</v>
      </c>
    </row>
    <row r="38" spans="1:2" x14ac:dyDescent="0.4">
      <c r="A38">
        <v>-16</v>
      </c>
      <c r="B38">
        <v>40.799999999999997</v>
      </c>
    </row>
    <row r="39" spans="1:2" x14ac:dyDescent="0.4">
      <c r="A39">
        <v>-18</v>
      </c>
      <c r="B39">
        <v>78.099999999999994</v>
      </c>
    </row>
    <row r="40" spans="1:2" x14ac:dyDescent="0.4">
      <c r="A40">
        <v>-20</v>
      </c>
      <c r="B40">
        <v>118.6</v>
      </c>
    </row>
    <row r="41" spans="1:2" x14ac:dyDescent="0.4">
      <c r="A41">
        <v>-22</v>
      </c>
      <c r="B41">
        <v>126.6</v>
      </c>
    </row>
    <row r="42" spans="1:2" x14ac:dyDescent="0.4">
      <c r="A42">
        <v>-24</v>
      </c>
      <c r="B42">
        <v>102.3</v>
      </c>
    </row>
    <row r="43" spans="1:2" x14ac:dyDescent="0.4">
      <c r="A43">
        <v>-26</v>
      </c>
      <c r="B43">
        <v>48.5</v>
      </c>
    </row>
    <row r="44" spans="1:2" x14ac:dyDescent="0.4">
      <c r="A44">
        <v>-28</v>
      </c>
      <c r="B44">
        <v>14.1</v>
      </c>
    </row>
    <row r="45" spans="1:2" x14ac:dyDescent="0.4">
      <c r="A45">
        <v>-30</v>
      </c>
      <c r="B45">
        <v>4.7</v>
      </c>
    </row>
    <row r="46" spans="1:2" x14ac:dyDescent="0.4">
      <c r="A46">
        <v>-32</v>
      </c>
      <c r="B46">
        <v>3.5</v>
      </c>
    </row>
    <row r="47" spans="1:2" x14ac:dyDescent="0.4">
      <c r="A47">
        <v>-34</v>
      </c>
      <c r="B47">
        <v>8</v>
      </c>
    </row>
    <row r="48" spans="1:2" x14ac:dyDescent="0.4">
      <c r="A48">
        <v>-36</v>
      </c>
      <c r="B48">
        <v>21.9</v>
      </c>
    </row>
    <row r="49" spans="1:2" x14ac:dyDescent="0.4">
      <c r="A49">
        <v>-38</v>
      </c>
      <c r="B49">
        <v>24.3</v>
      </c>
    </row>
    <row r="50" spans="1:2" x14ac:dyDescent="0.4">
      <c r="A50">
        <v>-40</v>
      </c>
      <c r="B50">
        <v>8.5</v>
      </c>
    </row>
    <row r="51" spans="1:2" x14ac:dyDescent="0.4">
      <c r="A51">
        <v>-42</v>
      </c>
      <c r="B51">
        <v>3.8</v>
      </c>
    </row>
    <row r="52" spans="1:2" x14ac:dyDescent="0.4">
      <c r="A52">
        <v>-44</v>
      </c>
      <c r="B52">
        <v>11</v>
      </c>
    </row>
    <row r="53" spans="1:2" x14ac:dyDescent="0.4">
      <c r="A53">
        <v>-46</v>
      </c>
      <c r="B53">
        <v>32</v>
      </c>
    </row>
    <row r="54" spans="1:2" x14ac:dyDescent="0.4">
      <c r="A54">
        <v>-48</v>
      </c>
      <c r="B54">
        <v>36.6</v>
      </c>
    </row>
    <row r="55" spans="1:2" x14ac:dyDescent="0.4">
      <c r="A55">
        <v>-50</v>
      </c>
      <c r="B55">
        <v>6.1</v>
      </c>
    </row>
  </sheetData>
  <sortState xmlns:xlrd2="http://schemas.microsoft.com/office/spreadsheetml/2017/richdata2" ref="A5:C30">
    <sortCondition descending="1" ref="A5:A30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3934-16B1-4CCD-A2CA-719F495AD401}">
  <dimension ref="A1:I5"/>
  <sheetViews>
    <sheetView workbookViewId="0">
      <selection activeCell="L17" sqref="L17"/>
    </sheetView>
  </sheetViews>
  <sheetFormatPr defaultRowHeight="13.9" x14ac:dyDescent="0.4"/>
  <sheetData>
    <row r="1" spans="1:9" x14ac:dyDescent="0.4">
      <c r="A1">
        <v>17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</row>
    <row r="2" spans="1:9" x14ac:dyDescent="0.4">
      <c r="A2">
        <v>63.6</v>
      </c>
      <c r="B2">
        <v>80.5</v>
      </c>
      <c r="C2">
        <v>98.6</v>
      </c>
      <c r="D2">
        <v>111.7</v>
      </c>
      <c r="E2">
        <v>125</v>
      </c>
      <c r="F2">
        <v>122.6</v>
      </c>
      <c r="G2">
        <v>119.1</v>
      </c>
      <c r="H2">
        <v>103.5</v>
      </c>
      <c r="I2">
        <v>87.5</v>
      </c>
    </row>
    <row r="3" spans="1:9" x14ac:dyDescent="0.4">
      <c r="A3">
        <v>56.4</v>
      </c>
      <c r="B3">
        <v>77.900000000000006</v>
      </c>
      <c r="C3">
        <v>102.3</v>
      </c>
      <c r="D3">
        <v>117.7</v>
      </c>
      <c r="E3">
        <v>125.6</v>
      </c>
      <c r="F3">
        <v>125.5</v>
      </c>
      <c r="G3">
        <v>117.4</v>
      </c>
      <c r="H3">
        <v>100.9</v>
      </c>
      <c r="I3">
        <v>80.099999999999994</v>
      </c>
    </row>
    <row r="4" spans="1:9" x14ac:dyDescent="0.4">
      <c r="A4" s="2"/>
      <c r="B4" s="2"/>
      <c r="C4" s="2"/>
      <c r="D4" s="2"/>
      <c r="E4" s="2"/>
      <c r="F4" s="2"/>
      <c r="G4" s="2"/>
      <c r="H4" s="2"/>
      <c r="I4" s="2"/>
    </row>
    <row r="5" spans="1:9" x14ac:dyDescent="0.4">
      <c r="A5" s="2"/>
      <c r="B5" s="2"/>
      <c r="C5" s="2"/>
      <c r="D5" s="2"/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E5BF-7AC8-43CC-A0D4-C8912FFC196C}">
  <dimension ref="A1:I3"/>
  <sheetViews>
    <sheetView workbookViewId="0">
      <selection activeCell="L11" sqref="L11"/>
    </sheetView>
  </sheetViews>
  <sheetFormatPr defaultRowHeight="13.9" x14ac:dyDescent="0.4"/>
  <sheetData>
    <row r="1" spans="1:9" x14ac:dyDescent="0.4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</row>
    <row r="2" spans="1:9" x14ac:dyDescent="0.4">
      <c r="A2" s="2">
        <v>16.100000000000001</v>
      </c>
      <c r="B2" s="2">
        <v>6.5</v>
      </c>
      <c r="C2" s="2">
        <v>2.6</v>
      </c>
      <c r="D2" s="2">
        <v>0.9</v>
      </c>
      <c r="E2" s="2">
        <v>0.8</v>
      </c>
      <c r="F2" s="2">
        <v>3.5</v>
      </c>
      <c r="G2" s="2">
        <v>15.6</v>
      </c>
      <c r="H2" s="2">
        <v>27.6</v>
      </c>
      <c r="I2" s="2">
        <v>38.6</v>
      </c>
    </row>
    <row r="3" spans="1:9" x14ac:dyDescent="0.4">
      <c r="A3" s="2">
        <v>16.5</v>
      </c>
      <c r="B3" s="2">
        <v>5.0999999999999996</v>
      </c>
      <c r="C3" s="2">
        <v>1.6</v>
      </c>
      <c r="D3" s="2">
        <v>0.4</v>
      </c>
      <c r="E3" s="2">
        <v>0.6</v>
      </c>
      <c r="F3" s="2">
        <v>3.1</v>
      </c>
      <c r="G3" s="2">
        <v>9</v>
      </c>
      <c r="H3" s="2">
        <v>19.3</v>
      </c>
      <c r="I3" s="2">
        <v>29.5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062F-2187-4E3D-8446-A6C68658B9EA}">
  <dimension ref="A1:I3"/>
  <sheetViews>
    <sheetView workbookViewId="0">
      <selection activeCell="L14" sqref="L14"/>
    </sheetView>
  </sheetViews>
  <sheetFormatPr defaultRowHeight="13.9" x14ac:dyDescent="0.4"/>
  <sheetData>
    <row r="1" spans="1:9" x14ac:dyDescent="0.4">
      <c r="A1">
        <v>28</v>
      </c>
      <c r="B1">
        <v>29</v>
      </c>
      <c r="C1">
        <v>30</v>
      </c>
      <c r="D1">
        <v>31</v>
      </c>
      <c r="E1">
        <v>32</v>
      </c>
      <c r="F1">
        <v>33</v>
      </c>
      <c r="G1">
        <v>34</v>
      </c>
      <c r="H1">
        <v>35</v>
      </c>
      <c r="I1">
        <v>36</v>
      </c>
    </row>
    <row r="2" spans="1:9" x14ac:dyDescent="0.4">
      <c r="A2" s="2">
        <v>19</v>
      </c>
      <c r="B2" s="2">
        <v>12</v>
      </c>
      <c r="C2" s="2">
        <v>7.5</v>
      </c>
      <c r="D2" s="2">
        <v>5.8</v>
      </c>
      <c r="E2" s="2">
        <v>6.3</v>
      </c>
      <c r="F2" s="2">
        <v>8</v>
      </c>
      <c r="G2" s="2">
        <v>10.6</v>
      </c>
      <c r="H2" s="2">
        <v>15.7</v>
      </c>
      <c r="I2" s="2">
        <v>26.2</v>
      </c>
    </row>
    <row r="3" spans="1:9" x14ac:dyDescent="0.4">
      <c r="A3" s="2">
        <v>15.2</v>
      </c>
      <c r="B3" s="2">
        <v>8.4</v>
      </c>
      <c r="C3" s="2">
        <v>4.5</v>
      </c>
      <c r="D3" s="2">
        <v>3.8</v>
      </c>
      <c r="E3" s="2">
        <v>3.5</v>
      </c>
      <c r="F3" s="2">
        <v>4.4000000000000004</v>
      </c>
      <c r="G3" s="2">
        <v>9.5</v>
      </c>
      <c r="H3" s="2">
        <v>14.1</v>
      </c>
      <c r="I3" s="2">
        <v>21.1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EFB1-7705-4BAA-908C-84847578F361}">
  <dimension ref="A1:D8"/>
  <sheetViews>
    <sheetView workbookViewId="0">
      <selection activeCell="A4" sqref="A4"/>
    </sheetView>
  </sheetViews>
  <sheetFormatPr defaultRowHeight="13.9" x14ac:dyDescent="0.4"/>
  <sheetData>
    <row r="1" spans="1:4" x14ac:dyDescent="0.4">
      <c r="A1">
        <v>1</v>
      </c>
      <c r="B1">
        <v>2</v>
      </c>
      <c r="C1">
        <v>3</v>
      </c>
      <c r="D1">
        <v>4</v>
      </c>
    </row>
    <row r="2" spans="1:4" x14ac:dyDescent="0.4">
      <c r="A2">
        <v>0.88</v>
      </c>
      <c r="B2">
        <v>2.2999999999999998</v>
      </c>
      <c r="C2">
        <v>3.98</v>
      </c>
      <c r="D2">
        <v>5.58</v>
      </c>
    </row>
    <row r="4" spans="1:4" x14ac:dyDescent="0.4">
      <c r="A4" cm="1">
        <f t="array" ref="A4:B8">LINEST(A2:D2,A1:D1,TRUE,TRUE)</f>
        <v>1.5780000000000003</v>
      </c>
      <c r="B4">
        <v>-0.76000000000000068</v>
      </c>
    </row>
    <row r="5" spans="1:4" x14ac:dyDescent="0.4">
      <c r="A5">
        <v>3.7255872020394355E-2</v>
      </c>
      <c r="B5">
        <v>0.10202940752547777</v>
      </c>
    </row>
    <row r="6" spans="1:4" x14ac:dyDescent="0.4">
      <c r="A6">
        <v>0.99888641961441871</v>
      </c>
      <c r="B6">
        <v>8.3306662398634213E-2</v>
      </c>
    </row>
    <row r="7" spans="1:4" x14ac:dyDescent="0.4">
      <c r="A7">
        <v>1794.0086455331375</v>
      </c>
      <c r="B7">
        <v>2</v>
      </c>
    </row>
    <row r="8" spans="1:4" x14ac:dyDescent="0.4">
      <c r="A8">
        <v>12.450420000000001</v>
      </c>
      <c r="B8">
        <v>1.3880000000000029E-2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06B6-587F-4576-AA1C-944EFE49A6B4}">
  <dimension ref="A1:Z2"/>
  <sheetViews>
    <sheetView topLeftCell="S1" workbookViewId="0">
      <selection sqref="A1:Z2"/>
    </sheetView>
  </sheetViews>
  <sheetFormatPr defaultRowHeight="13.9" x14ac:dyDescent="0.4"/>
  <sheetData>
    <row r="1" spans="1:26" x14ac:dyDescent="0.4">
      <c r="A1">
        <v>30</v>
      </c>
      <c r="B1">
        <v>32</v>
      </c>
      <c r="C1">
        <v>34</v>
      </c>
      <c r="D1">
        <v>36</v>
      </c>
      <c r="E1">
        <v>38</v>
      </c>
      <c r="F1">
        <v>40</v>
      </c>
      <c r="G1">
        <v>42</v>
      </c>
      <c r="H1">
        <v>44</v>
      </c>
      <c r="I1">
        <v>46</v>
      </c>
      <c r="J1">
        <v>48</v>
      </c>
      <c r="K1">
        <v>50</v>
      </c>
      <c r="L1">
        <v>52</v>
      </c>
      <c r="M1">
        <v>54</v>
      </c>
      <c r="N1">
        <v>56</v>
      </c>
      <c r="O1">
        <v>58</v>
      </c>
      <c r="P1">
        <v>60</v>
      </c>
      <c r="Q1">
        <v>62</v>
      </c>
      <c r="R1">
        <v>64</v>
      </c>
      <c r="S1">
        <v>66</v>
      </c>
      <c r="T1">
        <v>68</v>
      </c>
      <c r="U1">
        <v>70</v>
      </c>
      <c r="V1">
        <v>72</v>
      </c>
      <c r="W1">
        <v>74</v>
      </c>
      <c r="X1">
        <v>76</v>
      </c>
      <c r="Y1">
        <v>78</v>
      </c>
      <c r="Z1">
        <v>80</v>
      </c>
    </row>
    <row r="2" spans="1:26" x14ac:dyDescent="0.4">
      <c r="A2" s="2">
        <v>4.5999999999999996</v>
      </c>
      <c r="B2" s="2">
        <v>4.4000000000000004</v>
      </c>
      <c r="C2" s="2">
        <v>3.5</v>
      </c>
      <c r="D2" s="2">
        <v>4.5999999999999996</v>
      </c>
      <c r="E2" s="2">
        <v>7.8</v>
      </c>
      <c r="F2" s="2">
        <v>13</v>
      </c>
      <c r="G2" s="2">
        <v>5.2</v>
      </c>
      <c r="H2" s="2">
        <v>1.1000000000000001</v>
      </c>
      <c r="I2" s="2">
        <v>3.6</v>
      </c>
      <c r="J2" s="2">
        <v>13.4</v>
      </c>
      <c r="K2" s="2">
        <v>10.1</v>
      </c>
      <c r="L2" s="2">
        <v>1.1000000000000001</v>
      </c>
      <c r="M2" s="2">
        <v>2</v>
      </c>
      <c r="N2" s="2">
        <v>2.7</v>
      </c>
      <c r="O2" s="2">
        <v>1.5</v>
      </c>
      <c r="P2" s="2">
        <v>25.3</v>
      </c>
      <c r="Q2" s="2">
        <v>29.1</v>
      </c>
      <c r="R2" s="2">
        <v>39.200000000000003</v>
      </c>
      <c r="S2" s="2">
        <v>115.1</v>
      </c>
      <c r="T2" s="2">
        <v>145.6</v>
      </c>
      <c r="U2" s="2">
        <v>9.8000000000000007</v>
      </c>
      <c r="V2" s="2">
        <v>3.7</v>
      </c>
      <c r="W2" s="2">
        <v>14.1</v>
      </c>
      <c r="X2" s="2">
        <v>10.1</v>
      </c>
      <c r="Y2" s="2">
        <v>0.6</v>
      </c>
      <c r="Z2" s="2">
        <v>28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3E14-5103-4698-992D-2376CD15FE75}">
  <dimension ref="A1:M24"/>
  <sheetViews>
    <sheetView zoomScale="98" zoomScaleNormal="98" workbookViewId="0">
      <selection sqref="A1:I2"/>
    </sheetView>
  </sheetViews>
  <sheetFormatPr defaultRowHeight="13.9" x14ac:dyDescent="0.4"/>
  <sheetData>
    <row r="1" spans="1:11" x14ac:dyDescent="0.4">
      <c r="A1">
        <v>64</v>
      </c>
      <c r="B1">
        <v>65</v>
      </c>
      <c r="C1">
        <v>66</v>
      </c>
      <c r="D1">
        <v>67</v>
      </c>
      <c r="E1">
        <v>68</v>
      </c>
      <c r="F1">
        <v>69</v>
      </c>
      <c r="G1">
        <v>70</v>
      </c>
      <c r="H1">
        <v>71</v>
      </c>
      <c r="I1">
        <v>72</v>
      </c>
      <c r="K1">
        <v>67.7</v>
      </c>
    </row>
    <row r="2" spans="1:11" x14ac:dyDescent="0.4">
      <c r="A2">
        <v>39.200000000000003</v>
      </c>
      <c r="B2" s="2">
        <v>81.7</v>
      </c>
      <c r="C2" s="2">
        <v>115.1</v>
      </c>
      <c r="D2" s="2">
        <v>138</v>
      </c>
      <c r="E2" s="2">
        <v>145.6</v>
      </c>
      <c r="F2" s="2">
        <v>80.099999999999994</v>
      </c>
      <c r="G2" s="2">
        <v>9.8000000000000007</v>
      </c>
      <c r="H2" s="2">
        <v>1.4</v>
      </c>
      <c r="I2" s="2">
        <v>3.7</v>
      </c>
    </row>
    <row r="24" spans="12:13" x14ac:dyDescent="0.4">
      <c r="L24" t="s">
        <v>0</v>
      </c>
      <c r="M24" t="s">
        <v>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973A-69E4-4524-B337-6FD0D99118F9}">
  <dimension ref="A1:U2"/>
  <sheetViews>
    <sheetView topLeftCell="J1" workbookViewId="0">
      <selection activeCell="S1" sqref="S1:U2"/>
    </sheetView>
  </sheetViews>
  <sheetFormatPr defaultRowHeight="13.9" x14ac:dyDescent="0.4"/>
  <sheetData>
    <row r="1" spans="1:21" x14ac:dyDescent="0.4">
      <c r="A1">
        <v>30</v>
      </c>
      <c r="B1">
        <v>32</v>
      </c>
      <c r="C1">
        <v>34</v>
      </c>
      <c r="D1">
        <v>36</v>
      </c>
      <c r="E1">
        <v>38</v>
      </c>
      <c r="F1">
        <v>40</v>
      </c>
      <c r="G1">
        <v>42</v>
      </c>
      <c r="H1">
        <v>44</v>
      </c>
      <c r="I1">
        <v>46</v>
      </c>
      <c r="J1">
        <v>48</v>
      </c>
      <c r="K1">
        <v>50</v>
      </c>
      <c r="L1">
        <v>52</v>
      </c>
      <c r="M1">
        <v>54</v>
      </c>
      <c r="N1">
        <v>56</v>
      </c>
      <c r="O1">
        <v>58</v>
      </c>
      <c r="P1">
        <v>60</v>
      </c>
      <c r="Q1">
        <v>62</v>
      </c>
      <c r="R1">
        <v>64</v>
      </c>
      <c r="S1">
        <v>66</v>
      </c>
      <c r="T1">
        <v>68</v>
      </c>
      <c r="U1">
        <v>70</v>
      </c>
    </row>
    <row r="2" spans="1:21" x14ac:dyDescent="0.4">
      <c r="A2" s="2">
        <v>0.2</v>
      </c>
      <c r="B2" s="2">
        <v>0.2</v>
      </c>
      <c r="C2" s="2">
        <v>0.4</v>
      </c>
      <c r="D2" s="2">
        <v>0.3</v>
      </c>
      <c r="E2" s="2">
        <v>0.2</v>
      </c>
      <c r="F2" s="2">
        <v>0.3</v>
      </c>
      <c r="G2" s="2">
        <v>0.1</v>
      </c>
      <c r="H2" s="2">
        <v>1.1000000000000001</v>
      </c>
      <c r="I2" s="2">
        <v>1.3</v>
      </c>
      <c r="J2" s="2">
        <v>1.6</v>
      </c>
      <c r="K2" s="2">
        <v>9</v>
      </c>
      <c r="L2" s="2">
        <v>21.3</v>
      </c>
      <c r="M2" s="2">
        <v>46.6</v>
      </c>
      <c r="N2" s="2">
        <v>35</v>
      </c>
      <c r="O2" s="2">
        <v>31.1</v>
      </c>
      <c r="P2" s="2">
        <v>10.199999999999999</v>
      </c>
      <c r="Q2" s="2">
        <v>0</v>
      </c>
      <c r="R2" s="2">
        <v>1.2</v>
      </c>
      <c r="S2" s="2">
        <v>0.1</v>
      </c>
      <c r="T2" s="2">
        <v>0.1</v>
      </c>
      <c r="U2" s="2">
        <v>0.2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BAF8-BDEC-45F9-8113-04DDFA585C33}">
  <dimension ref="A1:K2"/>
  <sheetViews>
    <sheetView zoomScaleNormal="100" workbookViewId="0">
      <selection sqref="A1:I2"/>
    </sheetView>
  </sheetViews>
  <sheetFormatPr defaultRowHeight="13.9" x14ac:dyDescent="0.4"/>
  <sheetData>
    <row r="1" spans="1:11" x14ac:dyDescent="0.4">
      <c r="A1" s="1">
        <v>50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K1">
        <v>54.1</v>
      </c>
    </row>
    <row r="2" spans="1:11" x14ac:dyDescent="0.4">
      <c r="A2" s="2">
        <v>9</v>
      </c>
      <c r="B2" s="2">
        <v>14.2</v>
      </c>
      <c r="C2" s="2">
        <v>21.3</v>
      </c>
      <c r="D2" s="2">
        <v>35.5</v>
      </c>
      <c r="E2" s="2">
        <v>46.6</v>
      </c>
      <c r="F2" s="2">
        <v>40.799999999999997</v>
      </c>
      <c r="G2" s="2">
        <v>35</v>
      </c>
      <c r="H2" s="2">
        <v>32.4</v>
      </c>
      <c r="I2" s="2">
        <v>31.1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FF71-4D85-4546-BBCC-8E21F4A69AEC}">
  <dimension ref="A1:U45"/>
  <sheetViews>
    <sheetView topLeftCell="A26" workbookViewId="0">
      <selection activeCell="N42" sqref="N42"/>
    </sheetView>
  </sheetViews>
  <sheetFormatPr defaultRowHeight="13.9" x14ac:dyDescent="0.4"/>
  <sheetData>
    <row r="1" spans="1:21" x14ac:dyDescent="0.4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</row>
    <row r="2" spans="1:21" x14ac:dyDescent="0.4">
      <c r="A2" s="2">
        <v>141.1</v>
      </c>
      <c r="B2" s="2">
        <v>130.4</v>
      </c>
      <c r="C2" s="2">
        <v>103.5</v>
      </c>
      <c r="D2" s="2">
        <v>68.099999999999994</v>
      </c>
      <c r="E2" s="2">
        <v>41.4</v>
      </c>
      <c r="F2" s="2">
        <v>26</v>
      </c>
      <c r="G2" s="2">
        <v>16.899999999999999</v>
      </c>
      <c r="H2" s="2">
        <v>7.6</v>
      </c>
      <c r="I2" s="2">
        <v>2.2000000000000002</v>
      </c>
      <c r="J2" s="2">
        <v>0.3</v>
      </c>
      <c r="K2" s="2">
        <v>0</v>
      </c>
      <c r="L2" s="2">
        <v>0.6</v>
      </c>
      <c r="M2" s="2">
        <v>0</v>
      </c>
      <c r="N2" s="2">
        <v>0.1</v>
      </c>
      <c r="O2" s="2">
        <v>0.6</v>
      </c>
      <c r="P2" s="2">
        <v>1.4</v>
      </c>
      <c r="Q2" s="2">
        <v>1.2</v>
      </c>
      <c r="R2" s="2">
        <v>0.3</v>
      </c>
      <c r="S2" s="2">
        <v>0.1</v>
      </c>
      <c r="T2" s="2">
        <v>0.4</v>
      </c>
      <c r="U2" s="2">
        <v>1</v>
      </c>
    </row>
    <row r="3" spans="1:21" x14ac:dyDescent="0.4">
      <c r="A3" s="2"/>
      <c r="B3" s="2">
        <v>128.5</v>
      </c>
      <c r="C3" s="2">
        <v>112.5</v>
      </c>
      <c r="D3" s="2">
        <v>95.2</v>
      </c>
      <c r="E3" s="2">
        <v>88.7</v>
      </c>
      <c r="F3" s="2">
        <v>79.8</v>
      </c>
      <c r="G3" s="2">
        <v>58.1</v>
      </c>
      <c r="H3" s="2">
        <v>30.3</v>
      </c>
      <c r="I3" s="2">
        <v>16.3</v>
      </c>
      <c r="J3" s="2">
        <v>7.7</v>
      </c>
      <c r="K3" s="2">
        <v>1.7</v>
      </c>
      <c r="L3" s="2">
        <v>0.3</v>
      </c>
      <c r="M3" s="2">
        <v>0</v>
      </c>
      <c r="N3" s="2">
        <v>0</v>
      </c>
      <c r="O3" s="2">
        <v>0.1</v>
      </c>
      <c r="P3" s="2">
        <v>0</v>
      </c>
      <c r="Q3" s="2">
        <v>0.1</v>
      </c>
      <c r="R3" s="2">
        <v>0.2</v>
      </c>
      <c r="S3" s="2">
        <v>0.6</v>
      </c>
      <c r="T3" s="2">
        <v>0.4</v>
      </c>
      <c r="U3" s="2">
        <v>0.1</v>
      </c>
    </row>
    <row r="5" spans="1:21" x14ac:dyDescent="0.4">
      <c r="A5">
        <v>40</v>
      </c>
      <c r="B5" s="2">
        <v>1</v>
      </c>
      <c r="C5" s="2"/>
    </row>
    <row r="6" spans="1:21" x14ac:dyDescent="0.4">
      <c r="A6">
        <v>38</v>
      </c>
      <c r="B6" s="2">
        <v>0.4</v>
      </c>
      <c r="C6" s="2"/>
    </row>
    <row r="7" spans="1:21" x14ac:dyDescent="0.4">
      <c r="A7">
        <v>36</v>
      </c>
      <c r="B7" s="2">
        <v>0.1</v>
      </c>
      <c r="C7" s="2"/>
    </row>
    <row r="8" spans="1:21" x14ac:dyDescent="0.4">
      <c r="A8">
        <v>34</v>
      </c>
      <c r="B8" s="2">
        <v>0.3</v>
      </c>
      <c r="C8" s="2"/>
    </row>
    <row r="9" spans="1:21" x14ac:dyDescent="0.4">
      <c r="A9">
        <v>32</v>
      </c>
      <c r="B9" s="2">
        <v>1.2</v>
      </c>
      <c r="C9" s="2"/>
    </row>
    <row r="10" spans="1:21" x14ac:dyDescent="0.4">
      <c r="A10">
        <v>30</v>
      </c>
      <c r="B10" s="2">
        <v>1.4</v>
      </c>
      <c r="C10" s="2"/>
    </row>
    <row r="11" spans="1:21" x14ac:dyDescent="0.4">
      <c r="A11">
        <v>28</v>
      </c>
      <c r="B11" s="2">
        <v>0.6</v>
      </c>
      <c r="C11" s="2"/>
    </row>
    <row r="12" spans="1:21" x14ac:dyDescent="0.4">
      <c r="A12">
        <v>26</v>
      </c>
      <c r="B12" s="2">
        <v>0.1</v>
      </c>
      <c r="C12" s="2"/>
    </row>
    <row r="13" spans="1:21" x14ac:dyDescent="0.4">
      <c r="A13">
        <v>24</v>
      </c>
      <c r="B13" s="2">
        <v>0</v>
      </c>
      <c r="C13" s="2"/>
    </row>
    <row r="14" spans="1:21" x14ac:dyDescent="0.4">
      <c r="A14">
        <v>22</v>
      </c>
      <c r="B14" s="2">
        <v>0.6</v>
      </c>
      <c r="C14" s="2"/>
    </row>
    <row r="15" spans="1:21" x14ac:dyDescent="0.4">
      <c r="A15">
        <v>20</v>
      </c>
      <c r="B15" s="2">
        <v>0</v>
      </c>
      <c r="C15" s="2"/>
    </row>
    <row r="16" spans="1:21" x14ac:dyDescent="0.4">
      <c r="A16">
        <v>18</v>
      </c>
      <c r="B16" s="2">
        <v>0.3</v>
      </c>
      <c r="C16" s="2"/>
    </row>
    <row r="17" spans="1:3" x14ac:dyDescent="0.4">
      <c r="A17">
        <v>16</v>
      </c>
      <c r="B17" s="2">
        <v>2.2000000000000002</v>
      </c>
      <c r="C17" s="2"/>
    </row>
    <row r="18" spans="1:3" x14ac:dyDescent="0.4">
      <c r="A18">
        <v>14</v>
      </c>
      <c r="B18" s="2">
        <v>7.6</v>
      </c>
      <c r="C18" s="2"/>
    </row>
    <row r="19" spans="1:3" x14ac:dyDescent="0.4">
      <c r="A19">
        <v>12</v>
      </c>
      <c r="B19" s="2">
        <v>16.899999999999999</v>
      </c>
      <c r="C19" s="2"/>
    </row>
    <row r="20" spans="1:3" x14ac:dyDescent="0.4">
      <c r="A20">
        <v>10</v>
      </c>
      <c r="B20" s="2">
        <v>26</v>
      </c>
      <c r="C20" s="2"/>
    </row>
    <row r="21" spans="1:3" x14ac:dyDescent="0.4">
      <c r="A21">
        <v>8</v>
      </c>
      <c r="B21" s="2">
        <v>41.4</v>
      </c>
      <c r="C21" s="2"/>
    </row>
    <row r="22" spans="1:3" x14ac:dyDescent="0.4">
      <c r="A22">
        <v>6</v>
      </c>
      <c r="B22" s="2">
        <v>68.099999999999994</v>
      </c>
      <c r="C22" s="2"/>
    </row>
    <row r="23" spans="1:3" x14ac:dyDescent="0.4">
      <c r="A23">
        <v>4</v>
      </c>
      <c r="B23" s="2">
        <v>103.5</v>
      </c>
      <c r="C23" s="2"/>
    </row>
    <row r="24" spans="1:3" x14ac:dyDescent="0.4">
      <c r="A24">
        <v>2</v>
      </c>
      <c r="B24" s="2">
        <v>130.4</v>
      </c>
      <c r="C24" s="2"/>
    </row>
    <row r="25" spans="1:3" x14ac:dyDescent="0.4">
      <c r="A25">
        <v>0</v>
      </c>
      <c r="B25" s="2">
        <v>141.1</v>
      </c>
      <c r="C25" s="2"/>
    </row>
    <row r="26" spans="1:3" x14ac:dyDescent="0.4">
      <c r="A26">
        <v>-2</v>
      </c>
      <c r="B26">
        <v>128.5</v>
      </c>
    </row>
    <row r="27" spans="1:3" x14ac:dyDescent="0.4">
      <c r="A27">
        <v>-4</v>
      </c>
      <c r="B27">
        <v>112.5</v>
      </c>
    </row>
    <row r="28" spans="1:3" x14ac:dyDescent="0.4">
      <c r="A28">
        <v>-6</v>
      </c>
      <c r="B28">
        <v>95.2</v>
      </c>
    </row>
    <row r="29" spans="1:3" x14ac:dyDescent="0.4">
      <c r="A29">
        <v>-8</v>
      </c>
      <c r="B29">
        <v>88.7</v>
      </c>
    </row>
    <row r="30" spans="1:3" x14ac:dyDescent="0.4">
      <c r="A30">
        <v>-10</v>
      </c>
      <c r="B30">
        <v>79.8</v>
      </c>
    </row>
    <row r="31" spans="1:3" x14ac:dyDescent="0.4">
      <c r="A31">
        <v>-12</v>
      </c>
      <c r="B31">
        <v>58.1</v>
      </c>
    </row>
    <row r="32" spans="1:3" x14ac:dyDescent="0.4">
      <c r="A32">
        <v>-14</v>
      </c>
      <c r="B32">
        <v>30.3</v>
      </c>
    </row>
    <row r="33" spans="1:2" x14ac:dyDescent="0.4">
      <c r="A33">
        <v>-16</v>
      </c>
      <c r="B33">
        <v>16.3</v>
      </c>
    </row>
    <row r="34" spans="1:2" x14ac:dyDescent="0.4">
      <c r="A34">
        <v>-18</v>
      </c>
      <c r="B34">
        <v>7.7</v>
      </c>
    </row>
    <row r="35" spans="1:2" x14ac:dyDescent="0.4">
      <c r="A35">
        <v>-20</v>
      </c>
      <c r="B35">
        <v>1.7</v>
      </c>
    </row>
    <row r="36" spans="1:2" x14ac:dyDescent="0.4">
      <c r="A36">
        <v>-22</v>
      </c>
      <c r="B36">
        <v>0.3</v>
      </c>
    </row>
    <row r="37" spans="1:2" x14ac:dyDescent="0.4">
      <c r="A37">
        <v>-24</v>
      </c>
      <c r="B37">
        <v>0</v>
      </c>
    </row>
    <row r="38" spans="1:2" x14ac:dyDescent="0.4">
      <c r="A38">
        <v>-26</v>
      </c>
      <c r="B38">
        <v>0</v>
      </c>
    </row>
    <row r="39" spans="1:2" x14ac:dyDescent="0.4">
      <c r="A39">
        <v>-28</v>
      </c>
      <c r="B39">
        <v>0.1</v>
      </c>
    </row>
    <row r="40" spans="1:2" x14ac:dyDescent="0.4">
      <c r="A40">
        <v>-30</v>
      </c>
      <c r="B40">
        <v>0</v>
      </c>
    </row>
    <row r="41" spans="1:2" x14ac:dyDescent="0.4">
      <c r="A41">
        <v>-32</v>
      </c>
      <c r="B41">
        <v>0.1</v>
      </c>
    </row>
    <row r="42" spans="1:2" x14ac:dyDescent="0.4">
      <c r="A42">
        <v>-34</v>
      </c>
      <c r="B42">
        <v>0.2</v>
      </c>
    </row>
    <row r="43" spans="1:2" x14ac:dyDescent="0.4">
      <c r="A43">
        <v>-36</v>
      </c>
      <c r="B43">
        <v>0.6</v>
      </c>
    </row>
    <row r="44" spans="1:2" x14ac:dyDescent="0.4">
      <c r="A44">
        <v>-38</v>
      </c>
      <c r="B44">
        <v>0.4</v>
      </c>
    </row>
    <row r="45" spans="1:2" x14ac:dyDescent="0.4">
      <c r="A45">
        <v>-40</v>
      </c>
      <c r="B45">
        <v>0.1</v>
      </c>
    </row>
  </sheetData>
  <sortState xmlns:xlrd2="http://schemas.microsoft.com/office/spreadsheetml/2017/richdata2" ref="A5:B25">
    <sortCondition descending="1" ref="A5:A2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E15D-E74A-49F9-8A0C-A3E102D9B8C0}">
  <dimension ref="A1:N8"/>
  <sheetViews>
    <sheetView workbookViewId="0">
      <selection activeCell="N19" sqref="N19"/>
    </sheetView>
  </sheetViews>
  <sheetFormatPr defaultRowHeight="13.9" x14ac:dyDescent="0.4"/>
  <sheetData>
    <row r="1" spans="1:14" x14ac:dyDescent="0.4">
      <c r="A1">
        <v>17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</row>
    <row r="2" spans="1:14" x14ac:dyDescent="0.4">
      <c r="A2" s="2">
        <v>0.6</v>
      </c>
      <c r="B2" s="2">
        <v>0.2</v>
      </c>
      <c r="C2" s="2">
        <v>0.1</v>
      </c>
      <c r="D2" s="2">
        <v>0</v>
      </c>
      <c r="E2" s="2">
        <v>0.1</v>
      </c>
      <c r="F2" s="2">
        <v>0</v>
      </c>
      <c r="G2" s="2">
        <v>0.1</v>
      </c>
      <c r="H2" s="2">
        <v>0.3</v>
      </c>
      <c r="I2" s="2">
        <v>0.4</v>
      </c>
    </row>
    <row r="3" spans="1:14" x14ac:dyDescent="0.4">
      <c r="A3">
        <v>22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</row>
    <row r="4" spans="1:14" x14ac:dyDescent="0.4">
      <c r="A4" s="2">
        <v>1.2</v>
      </c>
      <c r="B4" s="2">
        <v>0.5</v>
      </c>
      <c r="C4" s="2">
        <v>0</v>
      </c>
      <c r="D4" s="2">
        <v>0</v>
      </c>
      <c r="E4" s="2">
        <v>0</v>
      </c>
      <c r="F4" s="2">
        <v>0</v>
      </c>
      <c r="G4" s="2">
        <v>0.1</v>
      </c>
      <c r="H4" s="2">
        <v>0.2</v>
      </c>
      <c r="I4" s="2">
        <v>0.5</v>
      </c>
    </row>
    <row r="6" spans="1:14" x14ac:dyDescent="0.4">
      <c r="A6">
        <v>17</v>
      </c>
      <c r="B6">
        <v>18</v>
      </c>
      <c r="C6">
        <v>19</v>
      </c>
      <c r="D6">
        <v>20</v>
      </c>
      <c r="E6">
        <v>21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  <c r="M6">
        <v>29</v>
      </c>
      <c r="N6">
        <v>30</v>
      </c>
    </row>
    <row r="7" spans="1:14" x14ac:dyDescent="0.4">
      <c r="A7">
        <v>0.6</v>
      </c>
      <c r="B7">
        <v>0.2</v>
      </c>
      <c r="C7">
        <v>0.1</v>
      </c>
      <c r="D7">
        <v>0</v>
      </c>
      <c r="E7">
        <v>0.1</v>
      </c>
      <c r="F7">
        <v>0</v>
      </c>
      <c r="G7">
        <v>0.1</v>
      </c>
      <c r="H7">
        <v>0.3</v>
      </c>
      <c r="I7">
        <v>0.4</v>
      </c>
    </row>
    <row r="8" spans="1:14" x14ac:dyDescent="0.4">
      <c r="F8">
        <v>1.2</v>
      </c>
      <c r="G8">
        <v>0.5</v>
      </c>
      <c r="H8">
        <v>0</v>
      </c>
      <c r="I8">
        <v>0</v>
      </c>
      <c r="J8">
        <v>0</v>
      </c>
      <c r="K8">
        <v>0</v>
      </c>
      <c r="L8">
        <v>0.1</v>
      </c>
      <c r="M8">
        <v>0.2</v>
      </c>
      <c r="N8">
        <v>0.5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FEF1-EFC4-4AF1-8105-F909B15ADA2F}">
  <dimension ref="A1:J8"/>
  <sheetViews>
    <sheetView tabSelected="1" workbookViewId="0">
      <selection activeCell="J18" sqref="J18"/>
    </sheetView>
  </sheetViews>
  <sheetFormatPr defaultRowHeight="13.9" x14ac:dyDescent="0.4"/>
  <sheetData>
    <row r="1" spans="1:10" x14ac:dyDescent="0.4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4">
      <c r="A2" s="2">
        <v>189.3</v>
      </c>
      <c r="B2" s="2">
        <v>180.6</v>
      </c>
      <c r="C2" s="2">
        <v>164.6</v>
      </c>
      <c r="D2" s="2">
        <v>138.80000000000001</v>
      </c>
      <c r="E2" s="2">
        <v>107.3</v>
      </c>
      <c r="F2" s="2">
        <v>69.2</v>
      </c>
      <c r="G2" s="2">
        <v>28.9</v>
      </c>
      <c r="H2" s="2">
        <v>5.0999999999999996</v>
      </c>
      <c r="I2" s="2">
        <v>0.3</v>
      </c>
      <c r="J2" s="2">
        <v>0</v>
      </c>
    </row>
    <row r="3" spans="1:10" x14ac:dyDescent="0.4">
      <c r="A3" s="3">
        <f>A1/180*3.1415926</f>
        <v>0</v>
      </c>
      <c r="B3" s="3">
        <f t="shared" ref="B3:J3" si="0">B1/180*3.1415926</f>
        <v>0.17453292222222222</v>
      </c>
      <c r="C3" s="3">
        <f t="shared" si="0"/>
        <v>0.34906584444444444</v>
      </c>
      <c r="D3" s="3">
        <f t="shared" si="0"/>
        <v>0.5235987666666666</v>
      </c>
      <c r="E3" s="3">
        <f t="shared" si="0"/>
        <v>0.69813168888888888</v>
      </c>
      <c r="F3" s="3">
        <f t="shared" si="0"/>
        <v>0.87266461111111115</v>
      </c>
      <c r="G3" s="3">
        <f t="shared" si="0"/>
        <v>1.0471975333333332</v>
      </c>
      <c r="H3" s="3">
        <f t="shared" si="0"/>
        <v>1.2217304555555557</v>
      </c>
      <c r="I3" s="3">
        <f t="shared" si="0"/>
        <v>1.3962633777777778</v>
      </c>
      <c r="J3" s="3">
        <f t="shared" si="0"/>
        <v>1.5707963</v>
      </c>
    </row>
    <row r="4" spans="1:10" x14ac:dyDescent="0.4">
      <c r="A4">
        <f>COS(A3)</f>
        <v>1</v>
      </c>
      <c r="B4">
        <f t="shared" ref="B4:I4" si="1">COS(B3)</f>
        <v>0.98480775352919525</v>
      </c>
      <c r="C4">
        <f t="shared" si="1"/>
        <v>0.93969262282244048</v>
      </c>
      <c r="D4">
        <f t="shared" si="1"/>
        <v>0.86602540825025476</v>
      </c>
      <c r="E4">
        <f t="shared" si="1"/>
        <v>0.76604445077383465</v>
      </c>
      <c r="F4">
        <f t="shared" si="1"/>
        <v>0.64278762108991794</v>
      </c>
      <c r="G4">
        <f t="shared" si="1"/>
        <v>0.5000000154700408</v>
      </c>
      <c r="H4">
        <f t="shared" si="1"/>
        <v>0.34202016290930926</v>
      </c>
      <c r="I4">
        <f t="shared" si="1"/>
        <v>0.17364820112277204</v>
      </c>
      <c r="J4">
        <v>0</v>
      </c>
    </row>
    <row r="6" spans="1:10" x14ac:dyDescent="0.4">
      <c r="A6">
        <v>1</v>
      </c>
      <c r="B6">
        <v>0.98480775352919525</v>
      </c>
      <c r="C6">
        <v>0.93969262282244048</v>
      </c>
      <c r="D6">
        <v>0.86602540825025476</v>
      </c>
      <c r="E6">
        <v>0.76604445077383465</v>
      </c>
      <c r="F6">
        <v>0.64278762108991794</v>
      </c>
      <c r="G6">
        <v>0.5000000154700408</v>
      </c>
      <c r="H6">
        <v>0.34202016290930926</v>
      </c>
      <c r="I6">
        <v>0.17364820112277204</v>
      </c>
      <c r="J6">
        <v>0</v>
      </c>
    </row>
    <row r="7" spans="1:10" x14ac:dyDescent="0.4">
      <c r="A7">
        <f>A6^2</f>
        <v>1</v>
      </c>
      <c r="B7">
        <f t="shared" ref="B7:J7" si="2">B6^2</f>
        <v>0.96984631141122013</v>
      </c>
      <c r="C7">
        <f t="shared" si="2"/>
        <v>0.88302222538691744</v>
      </c>
      <c r="D7">
        <f t="shared" si="2"/>
        <v>0.7500000077350204</v>
      </c>
      <c r="E7">
        <f t="shared" si="2"/>
        <v>0.58682410056138601</v>
      </c>
      <c r="F7">
        <f t="shared" si="2"/>
        <v>0.41317592582643592</v>
      </c>
      <c r="G7">
        <f t="shared" si="2"/>
        <v>0.25000001547004103</v>
      </c>
      <c r="H7">
        <f t="shared" si="2"/>
        <v>0.11697779183651044</v>
      </c>
      <c r="I7">
        <f t="shared" si="2"/>
        <v>3.0153697753174689E-2</v>
      </c>
      <c r="J7">
        <f t="shared" si="2"/>
        <v>0</v>
      </c>
    </row>
    <row r="8" spans="1:10" x14ac:dyDescent="0.4">
      <c r="A8" s="2">
        <v>189.3</v>
      </c>
      <c r="B8" s="2">
        <v>180.6</v>
      </c>
      <c r="C8" s="2">
        <v>164.6</v>
      </c>
      <c r="D8" s="2">
        <v>138.80000000000001</v>
      </c>
      <c r="E8" s="2">
        <v>107.3</v>
      </c>
      <c r="F8" s="2">
        <v>69.2</v>
      </c>
      <c r="G8" s="2">
        <v>28.9</v>
      </c>
      <c r="H8" s="2">
        <v>5.0999999999999996</v>
      </c>
      <c r="I8" s="2">
        <v>0.3</v>
      </c>
      <c r="J8" s="2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2023-12-13T16:18:17Z</dcterms:modified>
</cp:coreProperties>
</file>