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w24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B8" i="1"/>
  <c r="C7" i="1"/>
  <c r="B7" i="1"/>
  <c r="C6" i="1"/>
  <c r="B6" i="1"/>
  <c r="C5" i="1"/>
  <c r="B5" i="1"/>
  <c r="C4" i="1"/>
  <c r="B4" i="1"/>
  <c r="E3" i="1"/>
  <c r="E4" i="1" s="1"/>
  <c r="E5" i="1" s="1"/>
  <c r="E6" i="1" s="1"/>
  <c r="E7" i="1" s="1"/>
  <c r="E8" i="1" s="1"/>
  <c r="D3" i="1"/>
  <c r="D4" i="1" s="1"/>
  <c r="D5" i="1" s="1"/>
  <c r="D6" i="1" s="1"/>
  <c r="D7" i="1" s="1"/>
  <c r="D8" i="1" s="1"/>
  <c r="C3" i="1"/>
  <c r="B3" i="1"/>
  <c r="C2" i="1"/>
  <c r="B2" i="1"/>
</calcChain>
</file>

<file path=xl/sharedStrings.xml><?xml version="1.0" encoding="utf-8"?>
<sst xmlns="http://schemas.openxmlformats.org/spreadsheetml/2006/main" count="12" uniqueCount="12">
  <si>
    <t>Unit</t>
  </si>
  <si>
    <t>% Activation Rate</t>
  </si>
  <si>
    <t>% Logon during Admission</t>
  </si>
  <si>
    <t xml:space="preserve">% Target Activation </t>
  </si>
  <si>
    <t>% Target Logon during Admission</t>
  </si>
  <si>
    <t>10 SILVER</t>
  </si>
  <si>
    <t>3 DAZIAN</t>
  </si>
  <si>
    <t>5 BERNSTEIN</t>
  </si>
  <si>
    <t>5 DAZIAN</t>
  </si>
  <si>
    <t>7 SILVER</t>
  </si>
  <si>
    <t>8 SILVER</t>
  </si>
  <si>
    <t>9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</si>
</sst>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4.4" x14ac:dyDescent="0.3"/>
  <cols>
    <col min="1" max="1" width="24.21875" bestFit="1" customWidth="1"/>
    <col min="2" max="2" width="15.77734375" bestFit="1" customWidth="1"/>
    <col min="3" max="3" width="23.44140625" bestFit="1" customWidth="1"/>
    <col min="4" max="4" width="17.88671875" bestFit="1" customWidth="1"/>
    <col min="5" max="5" width="2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f>ROUND(62/105*100, 2)</f>
        <v>59.05</v>
      </c>
      <c r="C2">
        <f>ROUND(11/47*100, 2)</f>
        <v>23.4</v>
      </c>
      <c r="D2">
        <v>50</v>
      </c>
      <c r="E2">
        <v>25</v>
      </c>
    </row>
    <row r="3" spans="1:5" x14ac:dyDescent="0.3">
      <c r="A3" t="s">
        <v>6</v>
      </c>
      <c r="B3">
        <f>ROUND(37/75*100, 2)</f>
        <v>49.33</v>
      </c>
      <c r="C3">
        <f>ROUND(3/47*100, 2)</f>
        <v>6.38</v>
      </c>
      <c r="D3">
        <f>D2</f>
        <v>50</v>
      </c>
      <c r="E3">
        <f>E2</f>
        <v>25</v>
      </c>
    </row>
    <row r="4" spans="1:5" x14ac:dyDescent="0.3">
      <c r="A4" t="s">
        <v>7</v>
      </c>
      <c r="B4">
        <f>ROUND(18/106*100, 2)</f>
        <v>16.98</v>
      </c>
      <c r="C4">
        <f>ROUND(0/47*100, 2)</f>
        <v>0</v>
      </c>
      <c r="D4">
        <f t="shared" ref="D4:E8" si="0">D3</f>
        <v>50</v>
      </c>
      <c r="E4">
        <f t="shared" si="0"/>
        <v>25</v>
      </c>
    </row>
    <row r="5" spans="1:5" x14ac:dyDescent="0.3">
      <c r="A5" t="s">
        <v>8</v>
      </c>
      <c r="B5">
        <f>ROUND(77/142*100, 2)</f>
        <v>54.23</v>
      </c>
      <c r="C5">
        <f>ROUND(7/47*100, 2)</f>
        <v>14.89</v>
      </c>
      <c r="D5">
        <f t="shared" si="0"/>
        <v>50</v>
      </c>
      <c r="E5">
        <f t="shared" si="0"/>
        <v>25</v>
      </c>
    </row>
    <row r="6" spans="1:5" x14ac:dyDescent="0.3">
      <c r="A6" t="s">
        <v>9</v>
      </c>
      <c r="B6">
        <f>ROUND(71/166*100, 2)</f>
        <v>42.77</v>
      </c>
      <c r="C6">
        <f>ROUND(3/47*100, 2)</f>
        <v>6.38</v>
      </c>
      <c r="D6">
        <f t="shared" si="0"/>
        <v>50</v>
      </c>
      <c r="E6">
        <f t="shared" si="0"/>
        <v>25</v>
      </c>
    </row>
    <row r="7" spans="1:5" x14ac:dyDescent="0.3">
      <c r="A7" t="s">
        <v>10</v>
      </c>
      <c r="B7">
        <f>ROUND(70/161*100, 2)</f>
        <v>43.48</v>
      </c>
      <c r="C7">
        <f>ROUND(8/47*100, 2)</f>
        <v>17.02</v>
      </c>
      <c r="D7">
        <f t="shared" si="0"/>
        <v>50</v>
      </c>
      <c r="E7">
        <f t="shared" si="0"/>
        <v>25</v>
      </c>
    </row>
    <row r="8" spans="1:5" x14ac:dyDescent="0.3">
      <c r="A8" t="s">
        <v>11</v>
      </c>
      <c r="B8">
        <f>ROUND(79/164*100, 2)</f>
        <v>48.17</v>
      </c>
      <c r="C8">
        <f>ROUND(10/47*100, 2)</f>
        <v>21.28</v>
      </c>
      <c r="D8">
        <f t="shared" si="0"/>
        <v>50</v>
      </c>
      <c r="E8">
        <f t="shared" si="0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Wei Da</dc:creator>
  <cp:lastModifiedBy>Chen, Wei Da</cp:lastModifiedBy>
  <dcterms:created xsi:type="dcterms:W3CDTF">2022-06-27T15:50:49Z</dcterms:created>
  <dcterms:modified xsi:type="dcterms:W3CDTF">2022-06-27T20:04:12Z</dcterms:modified>
</cp:coreProperties>
</file>